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6" documentId="13_ncr:1_{E51C3236-3924-480C-A4E8-E24413A35302}" xr6:coauthVersionLast="47" xr6:coauthVersionMax="47" xr10:uidLastSave="{09019FBF-2FA2-4E15-80D0-7CCC72FE151A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7" l="1"/>
  <c r="A102" i="7"/>
  <c r="A101" i="7"/>
  <c r="A100" i="7"/>
  <c r="A99" i="7"/>
  <c r="A98" i="7"/>
  <c r="A97" i="7"/>
  <c r="A96" i="7"/>
  <c r="A95" i="7"/>
  <c r="U6" i="9"/>
  <c r="V6" i="9"/>
  <c r="W6" i="9"/>
  <c r="T6" i="9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<sst xmlns="http://schemas.openxmlformats.org/spreadsheetml/2006/main" count="267" uniqueCount="167">
  <si>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</si>
  <si>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</si>
  <si>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</si>
  <si>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</si>
  <si>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</si>
  <si>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</si>
  <si>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</si>
  <si>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</si>
  <si>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</si>
  <si>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</si>
  <si>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</si>
  <si>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</si>
  <si>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</si>
  <si>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</si>
  <si>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</si>
  <si>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</si>
  <si>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</si>
  <si>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</si>
  <si>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</si>
  <si>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</si>
  <si>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</si>
  <si>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</si>
  <si>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</si>
  <si>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</si>
  <si>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</si>
  <si>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</si>
  <si>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</si>
  <si>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</si>
  <si>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</si>
  <si>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</si>
  <si>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</si>
  <si>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</si>
  <si>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</si>
  <si>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</si>
  <si>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</si>
  <si>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</si>
  <si>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</si>
  <si>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</si>
  <si>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</si>
  <si>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</si>
  <si>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</si>
  <si>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</si>
  <si>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</si>
  <si>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</si>
  <si>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</si>
  <si>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</si>
  <si>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</si>
  <si>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</si>
  <si>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</si>
  <si>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</si>
  <si>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</si>
  <si>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</si>
  <si>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</si>
  <si>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</si>
  <si>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</si>
  <si>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</si>
  <si>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</si>
  <si>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</si>
  <si>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</si>
  <si>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</si>
  <si>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</si>
  <si>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</si>
  <si>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</si>
  <si>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</si>
  <si>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</si>
  <si>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</si>
  <si>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</si>
  <si>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</si>
  <si>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</si>
  <si>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</si>
  <si>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</si>
  <si>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</si>
  <si>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</si>
  <si>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</si>
  <si>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</si>
  <si>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</si>
  <si>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</si>
  <si>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</si>
  <si>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</si>
  <si>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</si>
  <si>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</si>
  <si>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</si>
  <si>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</si>
  <si>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</si>
  <si>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</si>
  <si>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</si>
  <si>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</si>
  <si>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</si>
  <si>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</si>
  <si>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</si>
  <si>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</si>
  <si>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</si>
  <si>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</si>
  <si>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</si>
  <si>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</si>
  <si>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</si>
  <si>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</si>
  <si>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</si>
  <si>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</si>
  <si>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</si>
  <si>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</si>
  <si>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</si>
  <si>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</si>
  <si>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</si>
  <si>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</si>
  <si>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</si>
  <si>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</si>
  <si>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</si>
  <si>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</si>
  <si>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</si>
  <si>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</si>
  <si>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</si>
  <si>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</si>
  <si>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</si>
  <si>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</si>
  <si>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</si>
  <si>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</si>
  <si>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</si>
  <si>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</si>
  <si>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</si>
  <si>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</si>
  <si>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</si>
  <si>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</si>
  <si>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</si>
  <si>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</si>
  <si>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</si>
  <si>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</si>
  <si>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</si>
  <si>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</si>
  <si>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</si>
  <si>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</si>
  <si>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</si>
  <si>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</si>
  <si>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</si>
  <si>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</si>
  <si>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</si>
  <si>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</si>
  <si>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</si>
  <si>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</si>
  <si>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</si>
  <si>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</si>
  <si>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</si>
  <si>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</si>
  <si>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</si>
  <si>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</si>
  <si>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</si>
  <si>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</si>
  <si>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</si>
  <si>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</si>
  <si>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</si>
  <si>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</si>
  <si>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</si>
  <si>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</si>
  <si>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</si>
  <si>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</si>
  <si>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</si>
  <si>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</si>
  <si>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</si>
  <si>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</si>
  <si>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</si>
  <si>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2MBI300XBE120</t>
  </si>
  <si>
    <t>https://felib.fujielectric.co.jp/en/M10013/M20088/document_detail/fc32cfbc-2142-4736-9001-10b8584982e1?region=en-glb&amp;_gl=1*8nn0wy*_ga*MTMyNDY2Mjc3Ny4xNzAxMzIzMzIz*_ga_YGMNRLDSD5*MTcwMTMzMzAxOC4yLjAuMTcwMTMzMzAxOC4wLjAuMA..</t>
  </si>
  <si>
    <t>Ifd (A)</t>
  </si>
  <si>
    <t>Rated blocking voltage, e.g. Vce or Vds, used for linearly scaling switching losses</t>
  </si>
  <si>
    <t>Vnom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</si>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</sst>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11" fontId="0" fillId="3" borderId="24" xfId="0" applyNumberForma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0.6</c:v>
                </c:pt>
                <c:pt idx="1">
                  <c:v>0.74639999999999995</c:v>
                </c:pt>
                <c:pt idx="2">
                  <c:v>0.80500000000000005</c:v>
                </c:pt>
                <c:pt idx="3">
                  <c:v>0.93100000000000005</c:v>
                </c:pt>
                <c:pt idx="4">
                  <c:v>1.0841700000000001</c:v>
                </c:pt>
                <c:pt idx="5">
                  <c:v>1.198</c:v>
                </c:pt>
                <c:pt idx="6">
                  <c:v>1.3160000000000001</c:v>
                </c:pt>
                <c:pt idx="7">
                  <c:v>1.716</c:v>
                </c:pt>
                <c:pt idx="8">
                  <c:v>2.129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0.3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0.88400000000000001</c:v>
                </c:pt>
                <c:pt idx="4">
                  <c:v>1.139</c:v>
                </c:pt>
                <c:pt idx="5">
                  <c:v>1.3394999999999999</c:v>
                </c:pt>
                <c:pt idx="6">
                  <c:v>1.5281</c:v>
                </c:pt>
                <c:pt idx="7">
                  <c:v>2.21</c:v>
                </c:pt>
                <c:pt idx="8">
                  <c:v>2.915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0.3</c:v>
                </c:pt>
                <c:pt idx="1">
                  <c:v>0.62</c:v>
                </c:pt>
                <c:pt idx="2">
                  <c:v>0.71099999999999997</c:v>
                </c:pt>
                <c:pt idx="3">
                  <c:v>0.91500000000000004</c:v>
                </c:pt>
                <c:pt idx="4">
                  <c:v>1.175</c:v>
                </c:pt>
                <c:pt idx="5">
                  <c:v>1.4</c:v>
                </c:pt>
                <c:pt idx="6">
                  <c:v>1.6140000000000001</c:v>
                </c:pt>
                <c:pt idx="7">
                  <c:v>2.42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1.9998000133325533E-4</c:v>
                </c:pt>
                <c:pt idx="1">
                  <c:v>3.9992001066557759E-4</c:v>
                </c:pt>
                <c:pt idx="2">
                  <c:v>9.9950016662497809E-4</c:v>
                </c:pt>
                <c:pt idx="3">
                  <c:v>1.998001332666921E-3</c:v>
                </c:pt>
                <c:pt idx="4">
                  <c:v>3.9920106560085156E-3</c:v>
                </c:pt>
                <c:pt idx="5">
                  <c:v>9.9501662508318933E-3</c:v>
                </c:pt>
                <c:pt idx="6">
                  <c:v>1.9801326693244747E-2</c:v>
                </c:pt>
                <c:pt idx="7">
                  <c:v>3.9210560847676823E-2</c:v>
                </c:pt>
                <c:pt idx="8">
                  <c:v>9.5162581964040482E-2</c:v>
                </c:pt>
                <c:pt idx="9">
                  <c:v>0.18126924692201818</c:v>
                </c:pt>
                <c:pt idx="10">
                  <c:v>0.32967995396436067</c:v>
                </c:pt>
                <c:pt idx="11">
                  <c:v>0.63212055882855767</c:v>
                </c:pt>
                <c:pt idx="12">
                  <c:v>0.8646647167633873</c:v>
                </c:pt>
                <c:pt idx="13">
                  <c:v>0.98168436111126578</c:v>
                </c:pt>
                <c:pt idx="14">
                  <c:v>0.99995460007023751</c:v>
                </c:pt>
                <c:pt idx="15">
                  <c:v>0.99999999793884642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8.5499999999999997E-4</c:v>
                </c:pt>
                <c:pt idx="2">
                  <c:v>1.47E-3</c:v>
                </c:pt>
                <c:pt idx="3">
                  <c:v>3.5400000000000002E-3</c:v>
                </c:pt>
                <c:pt idx="4">
                  <c:v>6.6E-3</c:v>
                </c:pt>
                <c:pt idx="5">
                  <c:v>9.6600000000000002E-3</c:v>
                </c:pt>
                <c:pt idx="6">
                  <c:v>1.247E-2</c:v>
                </c:pt>
                <c:pt idx="7">
                  <c:v>2.5430000000000001E-2</c:v>
                </c:pt>
                <c:pt idx="8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1.3439999999999999E-3</c:v>
                </c:pt>
                <c:pt idx="2">
                  <c:v>2.32E-3</c:v>
                </c:pt>
                <c:pt idx="3">
                  <c:v>5.62E-3</c:v>
                </c:pt>
                <c:pt idx="4">
                  <c:v>1.125E-2</c:v>
                </c:pt>
                <c:pt idx="5">
                  <c:v>1.6500000000000001E-2</c:v>
                </c:pt>
                <c:pt idx="6">
                  <c:v>2.1389999999999999E-2</c:v>
                </c:pt>
                <c:pt idx="7">
                  <c:v>4.3639999999999998E-2</c:v>
                </c:pt>
                <c:pt idx="8">
                  <c:v>7.6160000000000005E-2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1.5889999999999999E-3</c:v>
                </c:pt>
                <c:pt idx="2">
                  <c:v>3.0500000000000002E-3</c:v>
                </c:pt>
                <c:pt idx="3">
                  <c:v>7.2129999999999998E-3</c:v>
                </c:pt>
                <c:pt idx="4">
                  <c:v>1.3809999999999999E-2</c:v>
                </c:pt>
                <c:pt idx="5">
                  <c:v>0.02</c:v>
                </c:pt>
                <c:pt idx="6">
                  <c:v>2.5919999999999999E-2</c:v>
                </c:pt>
                <c:pt idx="7">
                  <c:v>5.2929999999999998E-2</c:v>
                </c:pt>
                <c:pt idx="8">
                  <c:v>9.2170000000000002E-2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1.524E-3</c:v>
                </c:pt>
                <c:pt idx="2">
                  <c:v>2.7200000000000002E-3</c:v>
                </c:pt>
                <c:pt idx="3">
                  <c:v>4.8970000000000003E-3</c:v>
                </c:pt>
                <c:pt idx="4">
                  <c:v>8.7060000000000002E-3</c:v>
                </c:pt>
                <c:pt idx="5">
                  <c:v>1.23E-2</c:v>
                </c:pt>
                <c:pt idx="6">
                  <c:v>1.5779999999999999E-2</c:v>
                </c:pt>
                <c:pt idx="7">
                  <c:v>3.4169999999999999E-2</c:v>
                </c:pt>
                <c:pt idx="8">
                  <c:v>6.0830000000000002E-2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1.8500000000000001E-3</c:v>
                </c:pt>
                <c:pt idx="2">
                  <c:v>3.3700000000000002E-3</c:v>
                </c:pt>
                <c:pt idx="3">
                  <c:v>5.9849999999999999E-3</c:v>
                </c:pt>
                <c:pt idx="4">
                  <c:v>1.0447E-2</c:v>
                </c:pt>
                <c:pt idx="5">
                  <c:v>1.4909E-2</c:v>
                </c:pt>
                <c:pt idx="6">
                  <c:v>1.9262000000000001E-2</c:v>
                </c:pt>
                <c:pt idx="7">
                  <c:v>4.1349999999999998E-2</c:v>
                </c:pt>
                <c:pt idx="8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2.176E-3</c:v>
                </c:pt>
                <c:pt idx="2">
                  <c:v>3.5899999999999999E-3</c:v>
                </c:pt>
                <c:pt idx="3">
                  <c:v>6.6379999999999998E-3</c:v>
                </c:pt>
                <c:pt idx="4">
                  <c:v>1.1639999999999999E-2</c:v>
                </c:pt>
                <c:pt idx="5">
                  <c:v>1.6539999999999999E-2</c:v>
                </c:pt>
                <c:pt idx="6">
                  <c:v>2.0889999999999999E-2</c:v>
                </c:pt>
                <c:pt idx="7">
                  <c:v>4.505E-2</c:v>
                </c:pt>
                <c:pt idx="8">
                  <c:v>8.0420000000000005E-2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1.934E-3</c:v>
                </c:pt>
                <c:pt idx="2">
                  <c:v>3.4459999999999998E-3</c:v>
                </c:pt>
                <c:pt idx="3">
                  <c:v>5.0179999999999999E-3</c:v>
                </c:pt>
                <c:pt idx="4">
                  <c:v>7.7390000000000002E-3</c:v>
                </c:pt>
                <c:pt idx="5">
                  <c:v>9.6699999999999998E-3</c:v>
                </c:pt>
                <c:pt idx="6">
                  <c:v>1.112E-2</c:v>
                </c:pt>
                <c:pt idx="7">
                  <c:v>1.4749999999999999E-2</c:v>
                </c:pt>
                <c:pt idx="8">
                  <c:v>1.6559999999999998E-2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3.2039999999999998E-3</c:v>
                </c:pt>
                <c:pt idx="2">
                  <c:v>5.3800000000000002E-3</c:v>
                </c:pt>
                <c:pt idx="3">
                  <c:v>8.2799999999999992E-3</c:v>
                </c:pt>
                <c:pt idx="4">
                  <c:v>1.227E-2</c:v>
                </c:pt>
                <c:pt idx="5">
                  <c:v>1.566E-2</c:v>
                </c:pt>
                <c:pt idx="6">
                  <c:v>1.796E-2</c:v>
                </c:pt>
                <c:pt idx="7">
                  <c:v>2.3640000000000001E-2</c:v>
                </c:pt>
                <c:pt idx="8">
                  <c:v>2.666E-2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4.1700000000000001E-3</c:v>
                </c:pt>
                <c:pt idx="2">
                  <c:v>6.4689999999999999E-3</c:v>
                </c:pt>
                <c:pt idx="3">
                  <c:v>9.6740000000000003E-3</c:v>
                </c:pt>
                <c:pt idx="4">
                  <c:v>1.4749999999999999E-2</c:v>
                </c:pt>
                <c:pt idx="5">
                  <c:v>1.8440000000000002E-2</c:v>
                </c:pt>
                <c:pt idx="6">
                  <c:v>2.1399999999999999E-2</c:v>
                </c:pt>
                <c:pt idx="7">
                  <c:v>2.8230000000000002E-2</c:v>
                </c:pt>
                <c:pt idx="8">
                  <c:v>3.1739999999999997E-2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0.76200000000000001</c:v>
                </c:pt>
                <c:pt idx="1">
                  <c:v>0.875</c:v>
                </c:pt>
                <c:pt idx="2">
                  <c:v>0.92300000000000004</c:v>
                </c:pt>
                <c:pt idx="3">
                  <c:v>1.0549999999999999</c:v>
                </c:pt>
                <c:pt idx="4">
                  <c:v>1.196</c:v>
                </c:pt>
                <c:pt idx="5">
                  <c:v>1.3180000000000001</c:v>
                </c:pt>
                <c:pt idx="6">
                  <c:v>1.4179999999999999</c:v>
                </c:pt>
                <c:pt idx="7">
                  <c:v>1.746</c:v>
                </c:pt>
                <c:pt idx="8">
                  <c:v>2.0289999999999999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0.52</c:v>
                </c:pt>
                <c:pt idx="1">
                  <c:v>0.64600000000000002</c:v>
                </c:pt>
                <c:pt idx="2">
                  <c:v>0.72340000000000004</c:v>
                </c:pt>
                <c:pt idx="3">
                  <c:v>0.89400000000000002</c:v>
                </c:pt>
                <c:pt idx="4">
                  <c:v>1.0840000000000001</c:v>
                </c:pt>
                <c:pt idx="5">
                  <c:v>1.238</c:v>
                </c:pt>
                <c:pt idx="6">
                  <c:v>1.3540000000000001</c:v>
                </c:pt>
                <c:pt idx="7">
                  <c:v>1.79</c:v>
                </c:pt>
                <c:pt idx="8">
                  <c:v>2.1480000000000001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0.46300000000000002</c:v>
                </c:pt>
                <c:pt idx="1">
                  <c:v>0.59799999999999998</c:v>
                </c:pt>
                <c:pt idx="2">
                  <c:v>0.68</c:v>
                </c:pt>
                <c:pt idx="3">
                  <c:v>0.85199999999999998</c:v>
                </c:pt>
                <c:pt idx="4">
                  <c:v>1.0549999999999999</c:v>
                </c:pt>
                <c:pt idx="5">
                  <c:v>1.212</c:v>
                </c:pt>
                <c:pt idx="6">
                  <c:v>1.367</c:v>
                </c:pt>
                <c:pt idx="7">
                  <c:v>1.8169999999999999</c:v>
                </c:pt>
                <c:pt idx="8">
                  <c:v>2.2029999999999998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6.3448473928607949E-3</c:v>
                </c:pt>
                <c:pt idx="1">
                  <c:v>1.0475084984110341E-2</c:v>
                </c:pt>
                <c:pt idx="2">
                  <c:v>1.9455030536696769E-2</c:v>
                </c:pt>
                <c:pt idx="3">
                  <c:v>2.9063179638074307E-2</c:v>
                </c:pt>
                <c:pt idx="4">
                  <c:v>4.0530198432665115E-2</c:v>
                </c:pt>
                <c:pt idx="5">
                  <c:v>5.9280339308876856E-2</c:v>
                </c:pt>
                <c:pt idx="6">
                  <c:v>7.2486010472167448E-2</c:v>
                </c:pt>
                <c:pt idx="7">
                  <c:v>7.8873997555920422E-2</c:v>
                </c:pt>
                <c:pt idx="8">
                  <c:v>7.9984840047404041E-2</c:v>
                </c:pt>
                <c:pt idx="9">
                  <c:v>7.9989999250565713E-2</c:v>
                </c:pt>
                <c:pt idx="10">
                  <c:v>7.9989999999999978E-2</c:v>
                </c:pt>
                <c:pt idx="11">
                  <c:v>7.9990000000000006E-2</c:v>
                </c:pt>
                <c:pt idx="12">
                  <c:v>7.9990000000000006E-2</c:v>
                </c:pt>
                <c:pt idx="13">
                  <c:v>7.9990000000000006E-2</c:v>
                </c:pt>
                <c:pt idx="14">
                  <c:v>7.9990000000000006E-2</c:v>
                </c:pt>
                <c:pt idx="15">
                  <c:v>7.9990000000000006E-2</c:v>
                </c:pt>
                <c:pt idx="16">
                  <c:v>7.9990000000000006E-2</c:v>
                </c:pt>
                <c:pt idx="17">
                  <c:v>7.9990000000000006E-2</c:v>
                </c:pt>
                <c:pt idx="18">
                  <c:v>7.9990000000000006E-2</c:v>
                </c:pt>
                <c:pt idx="19">
                  <c:v>7.9990000000000006E-2</c:v>
                </c:pt>
                <c:pt idx="20">
                  <c:v>7.9990000000000006E-2</c:v>
                </c:pt>
                <c:pt idx="21">
                  <c:v>7.9990000000000006E-2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8.3282698051544302E-3</c:v>
                </c:pt>
                <c:pt idx="1">
                  <c:v>1.3749031637832088E-2</c:v>
                </c:pt>
                <c:pt idx="2">
                  <c:v>2.5534703042412135E-2</c:v>
                </c:pt>
                <c:pt idx="3">
                  <c:v>3.8145301286863102E-2</c:v>
                </c:pt>
                <c:pt idx="4">
                  <c:v>5.319640586167472E-2</c:v>
                </c:pt>
                <c:pt idx="5">
                  <c:v>7.780758325387796E-2</c:v>
                </c:pt>
                <c:pt idx="6">
                  <c:v>9.5140865459022061E-2</c:v>
                </c:pt>
                <c:pt idx="7">
                  <c:v>0.10352526233875922</c:v>
                </c:pt>
                <c:pt idx="8">
                  <c:v>0.10498322774028213</c:v>
                </c:pt>
                <c:pt idx="9">
                  <c:v>0.10498999901639403</c:v>
                </c:pt>
                <c:pt idx="10">
                  <c:v>0.10498999999999997</c:v>
                </c:pt>
                <c:pt idx="11">
                  <c:v>0.10499</c:v>
                </c:pt>
                <c:pt idx="12">
                  <c:v>0.10499</c:v>
                </c:pt>
                <c:pt idx="13">
                  <c:v>0.10499</c:v>
                </c:pt>
                <c:pt idx="14">
                  <c:v>0.10499</c:v>
                </c:pt>
                <c:pt idx="15">
                  <c:v>0.10499</c:v>
                </c:pt>
                <c:pt idx="16">
                  <c:v>0.10499</c:v>
                </c:pt>
                <c:pt idx="17">
                  <c:v>0.10499</c:v>
                </c:pt>
                <c:pt idx="18">
                  <c:v>0.10499</c:v>
                </c:pt>
                <c:pt idx="19">
                  <c:v>0.10499</c:v>
                </c:pt>
                <c:pt idx="20">
                  <c:v>0.10499</c:v>
                </c:pt>
                <c:pt idx="21">
                  <c:v>0.10499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0" sqref="B10"/>
    </sheetView>
  </sheetViews>
  <sheetFormatPr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156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158</v>
      </c>
    </row>
    <row r="10" spans="1:3" x14ac:dyDescent="0.3">
      <c r="A10" s="1" t="s">
        <v>84</v>
      </c>
      <c r="B10" t="s">
        <v>160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130" zoomScaleNormal="130" workbookViewId="0">
      <selection activeCell="E18" sqref="E18"/>
    </sheetView>
  </sheetViews>
  <sheetFormatPr defaultColWidth="8.88671875" defaultRowHeight="14.4" x14ac:dyDescent="0.3"/>
  <cols>
    <col min="1" max="1" width="26.6640625" bestFit="1" customWidth="1"/>
    <col min="2" max="2" width="106.554687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1.84E-2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2.3599999999999999E-2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1.34E-2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163</v>
      </c>
      <c r="C7" t="s">
        <v>104</v>
      </c>
      <c r="D7" s="4" t="s">
        <v>164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41">
        <v>1.5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>
        <v>4</v>
      </c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41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153</v>
      </c>
      <c r="B10" t="s">
        <v>154</v>
      </c>
      <c r="C10" t="s">
        <v>95</v>
      </c>
      <c r="D10" s="4" t="s">
        <v>155</v>
      </c>
      <c r="E10" s="41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41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41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150</v>
      </c>
      <c r="B13" t="s">
        <v>151</v>
      </c>
      <c r="C13" t="s">
        <v>95</v>
      </c>
      <c r="D13" s="4" t="s">
        <v>152</v>
      </c>
      <c r="E13" s="41">
        <v>1.8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41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165</v>
      </c>
      <c r="C15" t="s">
        <v>95</v>
      </c>
      <c r="D15" s="4" t="s">
        <v>166</v>
      </c>
      <c r="E15" s="41">
        <v>300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41">
        <v>300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400</v>
      </c>
      <c r="N16" s="17">
        <v>600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41">
        <v>300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400</v>
      </c>
      <c r="N17" s="17">
        <v>600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41">
        <v>4.9999999999999998E-8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41">
        <v>1.1000000000000001E-7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41">
        <v>1.4999999999999999E-7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41">
        <v>2.0999999999999998E-6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41">
        <v>3.2000000000000002E-8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41">
        <v>1.0999999999999999E-9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41">
        <v>2.8999999999999998E-10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2" t="s">
        <v>60</v>
      </c>
      <c r="B32" s="43"/>
      <c r="C32" s="43"/>
      <c r="D32" s="43"/>
      <c r="E32" s="43"/>
      <c r="F32" s="43"/>
      <c r="G32" s="43"/>
      <c r="H32" s="43"/>
      <c r="I32" s="43"/>
      <c r="J32" s="43"/>
      <c r="K32" s="44"/>
    </row>
    <row r="33" spans="1:11" x14ac:dyDescent="0.3">
      <c r="A33" s="31" t="s">
        <v>59</v>
      </c>
      <c r="B33" s="45" t="s">
        <v>57</v>
      </c>
      <c r="C33" s="46"/>
      <c r="D33" s="46"/>
      <c r="E33" s="46"/>
      <c r="F33" s="46"/>
      <c r="G33" s="46"/>
      <c r="H33" s="46"/>
      <c r="I33" s="46"/>
      <c r="J33" s="46"/>
      <c r="K33" s="47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0.6</v>
      </c>
      <c r="C35" s="17">
        <v>0.3</v>
      </c>
      <c r="D35" s="17">
        <v>0.3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0.74639999999999995</v>
      </c>
      <c r="C36" s="17">
        <v>0.55000000000000004</v>
      </c>
      <c r="D36" s="17">
        <v>0.62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0.80500000000000005</v>
      </c>
      <c r="C37" s="17">
        <v>0.67</v>
      </c>
      <c r="D37" s="17">
        <v>0.71099999999999997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0.93100000000000005</v>
      </c>
      <c r="C38" s="17">
        <v>0.88400000000000001</v>
      </c>
      <c r="D38" s="17">
        <v>0.91500000000000004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1.0841700000000001</v>
      </c>
      <c r="C39" s="17">
        <v>1.139</v>
      </c>
      <c r="D39" s="17">
        <v>1.175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1.198</v>
      </c>
      <c r="C40" s="17">
        <v>1.3394999999999999</v>
      </c>
      <c r="D40" s="17">
        <v>1.4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1.3160000000000001</v>
      </c>
      <c r="C41" s="17">
        <v>1.5281</v>
      </c>
      <c r="D41" s="17">
        <v>1.6140000000000001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400</v>
      </c>
      <c r="B42" s="17">
        <v>1.716</v>
      </c>
      <c r="C42" s="17">
        <v>2.21</v>
      </c>
      <c r="D42" s="17">
        <v>2.42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600</v>
      </c>
      <c r="B43" s="17">
        <v>2.129</v>
      </c>
      <c r="C43" s="17">
        <v>2.915</v>
      </c>
      <c r="D43" s="17">
        <v>3.3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2" t="s">
        <v>61</v>
      </c>
      <c r="B52" s="43"/>
      <c r="C52" s="43"/>
      <c r="D52" s="43"/>
      <c r="E52" s="43"/>
      <c r="F52" s="43"/>
      <c r="G52" s="43"/>
      <c r="H52" s="43"/>
      <c r="I52" s="43"/>
      <c r="J52" s="43"/>
      <c r="K52" s="44"/>
    </row>
    <row r="53" spans="1:11" x14ac:dyDescent="0.3">
      <c r="A53" s="31" t="s">
        <v>59</v>
      </c>
      <c r="B53" s="45" t="s">
        <v>57</v>
      </c>
      <c r="C53" s="46"/>
      <c r="D53" s="46"/>
      <c r="E53" s="46"/>
      <c r="F53" s="46"/>
      <c r="G53" s="46"/>
      <c r="H53" s="46"/>
      <c r="I53" s="46"/>
      <c r="J53" s="46"/>
      <c r="K53" s="47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8.5499999999999997E-4</v>
      </c>
      <c r="C56" s="17">
        <v>1.3439999999999999E-3</v>
      </c>
      <c r="D56" s="17">
        <v>1.5889999999999999E-3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1.47E-3</v>
      </c>
      <c r="C57" s="17">
        <v>2.32E-3</v>
      </c>
      <c r="D57" s="17">
        <v>3.0500000000000002E-3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3.5400000000000002E-3</v>
      </c>
      <c r="C58" s="17">
        <v>5.62E-3</v>
      </c>
      <c r="D58" s="17">
        <v>7.2129999999999998E-3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6.6E-3</v>
      </c>
      <c r="C59" s="17">
        <v>1.125E-2</v>
      </c>
      <c r="D59" s="17">
        <v>1.3809999999999999E-2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9.6600000000000002E-3</v>
      </c>
      <c r="C60" s="17">
        <v>1.6500000000000001E-2</v>
      </c>
      <c r="D60" s="17">
        <v>0.02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1.247E-2</v>
      </c>
      <c r="C61" s="17">
        <v>2.1389999999999999E-2</v>
      </c>
      <c r="D61" s="17">
        <v>2.5919999999999999E-2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400</v>
      </c>
      <c r="B62" s="17">
        <v>2.5430000000000001E-2</v>
      </c>
      <c r="C62" s="17">
        <v>4.3639999999999998E-2</v>
      </c>
      <c r="D62" s="17">
        <v>5.2929999999999998E-2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600</v>
      </c>
      <c r="B63" s="17">
        <v>4.3999999999999997E-2</v>
      </c>
      <c r="C63" s="17">
        <v>7.6160000000000005E-2</v>
      </c>
      <c r="D63" s="17">
        <v>9.2170000000000002E-2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2" t="s">
        <v>62</v>
      </c>
      <c r="B72" s="43"/>
      <c r="C72" s="43"/>
      <c r="D72" s="43"/>
      <c r="E72" s="43"/>
      <c r="F72" s="43"/>
      <c r="G72" s="43"/>
      <c r="H72" s="43"/>
      <c r="I72" s="43"/>
      <c r="J72" s="43"/>
      <c r="K72" s="44"/>
    </row>
    <row r="73" spans="1:11" x14ac:dyDescent="0.3">
      <c r="A73" s="31" t="s">
        <v>59</v>
      </c>
      <c r="B73" s="45" t="s">
        <v>57</v>
      </c>
      <c r="C73" s="46"/>
      <c r="D73" s="46"/>
      <c r="E73" s="46"/>
      <c r="F73" s="46"/>
      <c r="G73" s="46"/>
      <c r="H73" s="46"/>
      <c r="I73" s="46"/>
      <c r="J73" s="46"/>
      <c r="K73" s="47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1.524E-3</v>
      </c>
      <c r="C76" s="17">
        <v>1.8500000000000001E-3</v>
      </c>
      <c r="D76" s="17">
        <v>2.176E-3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2.7200000000000002E-3</v>
      </c>
      <c r="C77" s="17">
        <v>3.3700000000000002E-3</v>
      </c>
      <c r="D77" s="17">
        <v>3.5899999999999999E-3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4.8970000000000003E-3</v>
      </c>
      <c r="C78" s="17">
        <v>5.9849999999999999E-3</v>
      </c>
      <c r="D78" s="17">
        <v>6.6379999999999998E-3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8.7060000000000002E-3</v>
      </c>
      <c r="C79" s="17">
        <v>1.0447E-2</v>
      </c>
      <c r="D79" s="17">
        <v>1.1639999999999999E-2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1.23E-2</v>
      </c>
      <c r="C80" s="17">
        <v>1.4909E-2</v>
      </c>
      <c r="D80" s="17">
        <v>1.6539999999999999E-2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1.5779999999999999E-2</v>
      </c>
      <c r="C81" s="17">
        <v>1.9262000000000001E-2</v>
      </c>
      <c r="D81" s="17">
        <v>2.0889999999999999E-2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400</v>
      </c>
      <c r="B82" s="17">
        <v>3.4169999999999999E-2</v>
      </c>
      <c r="C82" s="17">
        <v>4.1349999999999998E-2</v>
      </c>
      <c r="D82" s="17">
        <v>4.505E-2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600</v>
      </c>
      <c r="B83" s="17">
        <v>6.0830000000000002E-2</v>
      </c>
      <c r="C83" s="17">
        <v>7.3999999999999996E-2</v>
      </c>
      <c r="D83" s="17">
        <v>8.0420000000000005E-2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2" t="s">
        <v>63</v>
      </c>
      <c r="B92" s="43"/>
      <c r="C92" s="43"/>
      <c r="D92" s="43"/>
      <c r="E92" s="43"/>
      <c r="F92" s="43"/>
      <c r="G92" s="43"/>
      <c r="H92" s="43"/>
      <c r="I92" s="43"/>
      <c r="J92" s="43"/>
      <c r="K92" s="44"/>
    </row>
    <row r="93" spans="1:11" x14ac:dyDescent="0.3">
      <c r="A93" s="31" t="s">
        <v>162</v>
      </c>
      <c r="B93" s="45" t="s">
        <v>57</v>
      </c>
      <c r="C93" s="46"/>
      <c r="D93" s="46"/>
      <c r="E93" s="46"/>
      <c r="F93" s="46"/>
      <c r="G93" s="46"/>
      <c r="H93" s="46"/>
      <c r="I93" s="46"/>
      <c r="J93" s="46"/>
      <c r="K93" s="47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10</v>
      </c>
      <c r="B96" s="17">
        <v>1.934E-3</v>
      </c>
      <c r="C96" s="17">
        <v>3.2039999999999998E-3</v>
      </c>
      <c r="D96" s="17">
        <v>4.1700000000000001E-3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20</v>
      </c>
      <c r="B97" s="17">
        <v>3.4459999999999998E-3</v>
      </c>
      <c r="C97" s="17">
        <v>5.3800000000000002E-3</v>
      </c>
      <c r="D97" s="17">
        <v>6.4689999999999999E-3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50</v>
      </c>
      <c r="B98" s="17">
        <v>5.0179999999999999E-3</v>
      </c>
      <c r="C98" s="17">
        <v>8.2799999999999992E-3</v>
      </c>
      <c r="D98" s="17">
        <v>9.6740000000000003E-3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100</v>
      </c>
      <c r="B99" s="17">
        <v>7.7390000000000002E-3</v>
      </c>
      <c r="C99" s="17">
        <v>1.227E-2</v>
      </c>
      <c r="D99" s="17">
        <v>1.4749999999999999E-2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150</v>
      </c>
      <c r="B100" s="17">
        <v>9.6699999999999998E-3</v>
      </c>
      <c r="C100" s="17">
        <v>1.566E-2</v>
      </c>
      <c r="D100" s="17">
        <v>1.8440000000000002E-2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200</v>
      </c>
      <c r="B101" s="17">
        <v>1.112E-2</v>
      </c>
      <c r="C101" s="17">
        <v>1.796E-2</v>
      </c>
      <c r="D101" s="17">
        <v>2.1399999999999999E-2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400</v>
      </c>
      <c r="B102" s="17">
        <v>1.4749999999999999E-2</v>
      </c>
      <c r="C102" s="17">
        <v>2.3640000000000001E-2</v>
      </c>
      <c r="D102" s="17">
        <v>2.8230000000000002E-2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600</v>
      </c>
      <c r="B103" s="17">
        <v>1.6559999999999998E-2</v>
      </c>
      <c r="C103" s="17">
        <v>2.666E-2</v>
      </c>
      <c r="D103" s="17">
        <v>3.1739999999999997E-2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2" t="s">
        <v>45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4"/>
      <c r="L112" s="2"/>
    </row>
    <row r="113" spans="1:12" x14ac:dyDescent="0.3">
      <c r="A113" s="31" t="s">
        <v>46</v>
      </c>
      <c r="B113" s="45" t="s">
        <v>24</v>
      </c>
      <c r="C113" s="46"/>
      <c r="D113" s="46"/>
      <c r="E113" s="46"/>
      <c r="F113" s="46"/>
      <c r="G113" s="46"/>
      <c r="H113" s="46"/>
      <c r="I113" s="46"/>
      <c r="J113" s="46"/>
      <c r="K113" s="47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0.76200000000000001</v>
      </c>
      <c r="C115" s="17">
        <v>0.52</v>
      </c>
      <c r="D115" s="17">
        <v>0.46300000000000002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0.875</v>
      </c>
      <c r="C116" s="17">
        <v>0.64600000000000002</v>
      </c>
      <c r="D116" s="17">
        <v>0.59799999999999998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0.92300000000000004</v>
      </c>
      <c r="C117" s="17">
        <v>0.72340000000000004</v>
      </c>
      <c r="D117" s="17">
        <v>0.68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1.0549999999999999</v>
      </c>
      <c r="C118" s="17">
        <v>0.89400000000000002</v>
      </c>
      <c r="D118" s="17">
        <v>0.85199999999999998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1.196</v>
      </c>
      <c r="C119" s="17">
        <v>1.0840000000000001</v>
      </c>
      <c r="D119" s="17">
        <v>1.0549999999999999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1.3180000000000001</v>
      </c>
      <c r="C120" s="17">
        <v>1.238</v>
      </c>
      <c r="D120" s="17">
        <v>1.212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1.4179999999999999</v>
      </c>
      <c r="C121" s="17">
        <v>1.3540000000000001</v>
      </c>
      <c r="D121" s="17">
        <v>1.367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400</v>
      </c>
      <c r="B122" s="17">
        <v>1.746</v>
      </c>
      <c r="C122" s="17">
        <v>1.79</v>
      </c>
      <c r="D122" s="17">
        <v>1.8169999999999999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600</v>
      </c>
      <c r="B123" s="17">
        <v>2.0289999999999999</v>
      </c>
      <c r="C123" s="17">
        <v>2.1480000000000001</v>
      </c>
      <c r="D123" s="17">
        <v>2.2029999999999998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2" t="s">
        <v>141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4"/>
    </row>
    <row r="133" spans="1:11" x14ac:dyDescent="0.3">
      <c r="A133" s="31" t="s">
        <v>144</v>
      </c>
      <c r="B133" s="45" t="s">
        <v>24</v>
      </c>
      <c r="C133" s="46"/>
      <c r="D133" s="46"/>
      <c r="E133" s="46"/>
      <c r="F133" s="46"/>
      <c r="G133" s="46"/>
      <c r="H133" s="46"/>
      <c r="I133" s="46"/>
      <c r="J133" s="46"/>
      <c r="K133" s="47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4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2" t="s">
        <v>142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4"/>
    </row>
    <row r="153" spans="1:11" x14ac:dyDescent="0.3">
      <c r="A153" s="31" t="s">
        <v>144</v>
      </c>
      <c r="B153" s="45" t="s">
        <v>24</v>
      </c>
      <c r="C153" s="46"/>
      <c r="D153" s="46"/>
      <c r="E153" s="46"/>
      <c r="F153" s="46"/>
      <c r="G153" s="46"/>
      <c r="H153" s="46"/>
      <c r="I153" s="46"/>
      <c r="J153" s="46"/>
      <c r="K153" s="47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4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2" t="s">
        <v>143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4"/>
    </row>
    <row r="173" spans="1:11" x14ac:dyDescent="0.3">
      <c r="A173" s="31" t="s">
        <v>144</v>
      </c>
      <c r="B173" s="45" t="s">
        <v>24</v>
      </c>
      <c r="C173" s="46"/>
      <c r="D173" s="46"/>
      <c r="E173" s="46"/>
      <c r="F173" s="46"/>
      <c r="G173" s="46"/>
      <c r="H173" s="46"/>
      <c r="I173" s="46"/>
      <c r="J173" s="46"/>
      <c r="K173" s="47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4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W175"/>
  <sheetViews>
    <sheetView workbookViewId="0">
      <selection activeCell="G6" sqref="G6"/>
    </sheetView>
  </sheetViews>
  <sheetFormatPr defaultColWidth="8.88671875" defaultRowHeight="14.4" x14ac:dyDescent="0.3"/>
  <cols>
    <col min="1" max="1" width="26" bestFit="1" customWidth="1"/>
    <col min="2" max="2" width="10" customWidth="1"/>
  </cols>
  <sheetData>
    <row r="1" spans="1:23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23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0.08</v>
      </c>
      <c r="F2" s="17">
        <v>2.14E-3</v>
      </c>
      <c r="G2" s="17">
        <v>1.7129999999999999E-2</v>
      </c>
      <c r="H2" s="17">
        <v>2.5420000000000002E-2</v>
      </c>
      <c r="I2" s="17">
        <v>3.5299999999999998E-2</v>
      </c>
      <c r="J2" s="17"/>
      <c r="K2" s="17"/>
      <c r="L2" s="18"/>
      <c r="M2" s="18"/>
      <c r="N2" s="18"/>
      <c r="O2" s="19"/>
      <c r="P2" s="5" t="s">
        <v>38</v>
      </c>
    </row>
    <row r="3" spans="1:23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0.23364485981308411</v>
      </c>
      <c r="G3" s="17">
        <v>0.28604786923525977</v>
      </c>
      <c r="H3" s="17">
        <v>1.3808025177025962</v>
      </c>
      <c r="I3" s="17">
        <v>1.6033994334277621</v>
      </c>
      <c r="J3" s="17"/>
      <c r="K3" s="17"/>
      <c r="L3" s="18"/>
      <c r="M3" s="18"/>
      <c r="N3" s="18"/>
      <c r="O3" s="20"/>
      <c r="P3" s="5" t="s">
        <v>40</v>
      </c>
    </row>
    <row r="4" spans="1:23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2.81E-3</v>
      </c>
      <c r="G4" s="17">
        <v>2.248E-2</v>
      </c>
      <c r="H4" s="17">
        <v>3.3369999999999997E-2</v>
      </c>
      <c r="I4" s="17">
        <v>4.6330000000000003E-2</v>
      </c>
      <c r="J4" s="17"/>
      <c r="O4" s="4"/>
      <c r="P4" s="5" t="s">
        <v>38</v>
      </c>
      <c r="T4">
        <v>5.0000000000000001E-4</v>
      </c>
      <c r="U4">
        <v>4.8999999999999998E-3</v>
      </c>
      <c r="V4">
        <v>3.5099999999999999E-2</v>
      </c>
      <c r="W4">
        <v>5.6599999999999998E-2</v>
      </c>
    </row>
    <row r="5" spans="1:23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4.5</v>
      </c>
      <c r="F5" s="17">
        <v>0.17793594306049823</v>
      </c>
      <c r="G5" s="17">
        <v>0.21797153024911001</v>
      </c>
      <c r="H5" s="17">
        <v>1.0518429727299972</v>
      </c>
      <c r="I5" s="17">
        <v>1.2216706237858836</v>
      </c>
      <c r="J5" s="17"/>
      <c r="O5" s="4"/>
      <c r="P5" s="5" t="s">
        <v>40</v>
      </c>
      <c r="T5" s="17">
        <v>2.81E-3</v>
      </c>
      <c r="U5" s="17">
        <v>2.248E-2</v>
      </c>
      <c r="V5" s="17">
        <v>3.3369999999999997E-2</v>
      </c>
      <c r="W5" s="17">
        <v>4.6330000000000003E-2</v>
      </c>
    </row>
    <row r="6" spans="1:23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2.5000000000000001E-2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  <c r="T6" s="17">
        <f>T4/T5</f>
        <v>0.17793594306049823</v>
      </c>
      <c r="U6" s="17">
        <f t="shared" ref="U6:W6" si="0">U4/U5</f>
        <v>0.21797153024911031</v>
      </c>
      <c r="V6" s="17">
        <f t="shared" si="0"/>
        <v>1.0518429727299972</v>
      </c>
      <c r="W6" s="17">
        <f t="shared" si="0"/>
        <v>1.2216706237858836</v>
      </c>
    </row>
    <row r="7" spans="1:23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23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23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23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23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23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23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23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23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23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3.9900166458541443E-4</v>
      </c>
      <c r="F100" s="17">
        <f t="shared" ref="F100:O100" si="1">IFERROR(F$2*(1-EXP(-$D100/(F$2*F$3))),"")</f>
        <v>1.8503824938736488E-3</v>
      </c>
      <c r="G100" s="17">
        <f t="shared" si="1"/>
        <v>3.1622698509719597E-3</v>
      </c>
      <c r="H100" s="17">
        <f t="shared" si="1"/>
        <v>7.139973278814754E-4</v>
      </c>
      <c r="I100" s="17">
        <f t="shared" si="1"/>
        <v>6.1819772013371179E-4</v>
      </c>
      <c r="J100" s="17" t="str">
        <f t="shared" si="1"/>
        <v/>
      </c>
      <c r="K100" s="17" t="str">
        <f t="shared" si="1"/>
        <v/>
      </c>
      <c r="L100" s="17" t="str">
        <f t="shared" si="1"/>
        <v/>
      </c>
      <c r="M100" s="17" t="str">
        <f t="shared" si="1"/>
        <v/>
      </c>
      <c r="N100" s="17" t="str">
        <f t="shared" si="1"/>
        <v/>
      </c>
      <c r="O100" s="17" t="str">
        <f t="shared" si="1"/>
        <v/>
      </c>
      <c r="P100" s="17">
        <f>SUM(F100:O100)</f>
        <v>6.3448473928607949E-3</v>
      </c>
    </row>
    <row r="101" spans="4:16" x14ac:dyDescent="0.3">
      <c r="D101" s="17">
        <v>2E-3</v>
      </c>
      <c r="E101" s="17">
        <f t="shared" ref="E101:O121" si="2">IFERROR(E$2*(1-EXP(-$D101/(E$2*E$3))),"")</f>
        <v>7.960133000665515E-4</v>
      </c>
      <c r="F101" s="17">
        <f t="shared" si="2"/>
        <v>2.1008045327781089E-3</v>
      </c>
      <c r="G101" s="17">
        <f t="shared" si="2"/>
        <v>5.7407714234636977E-3</v>
      </c>
      <c r="H101" s="17">
        <f t="shared" si="2"/>
        <v>1.4079398884843559E-3</v>
      </c>
      <c r="I101" s="17">
        <f t="shared" si="2"/>
        <v>1.2255691393841795E-3</v>
      </c>
      <c r="J101" s="17" t="str">
        <f t="shared" si="2"/>
        <v/>
      </c>
      <c r="K101" s="17" t="str">
        <f t="shared" si="2"/>
        <v/>
      </c>
      <c r="L101" s="17" t="str">
        <f t="shared" si="2"/>
        <v/>
      </c>
      <c r="M101" s="17" t="str">
        <f t="shared" si="2"/>
        <v/>
      </c>
      <c r="N101" s="17" t="str">
        <f t="shared" si="2"/>
        <v/>
      </c>
      <c r="O101" s="17" t="str">
        <f t="shared" si="2"/>
        <v/>
      </c>
      <c r="P101" s="17">
        <f t="shared" ref="P101:P121" si="3">SUM(F101:O101)</f>
        <v>1.0475084984110341E-2</v>
      </c>
    </row>
    <row r="102" spans="4:16" x14ac:dyDescent="0.3">
      <c r="D102" s="17">
        <v>5.0000000000000001E-3</v>
      </c>
      <c r="E102" s="17">
        <f t="shared" si="2"/>
        <v>1.975207037733382E-3</v>
      </c>
      <c r="F102" s="17">
        <f t="shared" si="2"/>
        <v>2.1399028441503082E-3</v>
      </c>
      <c r="G102" s="17">
        <f t="shared" si="2"/>
        <v>1.0955529381319325E-2</v>
      </c>
      <c r="H102" s="17">
        <f t="shared" si="2"/>
        <v>3.3749932872685993E-3</v>
      </c>
      <c r="I102" s="17">
        <f t="shared" si="2"/>
        <v>2.9846050239585361E-3</v>
      </c>
      <c r="J102" s="17" t="str">
        <f t="shared" si="2"/>
        <v/>
      </c>
      <c r="K102" s="17" t="str">
        <f t="shared" si="2"/>
        <v/>
      </c>
      <c r="L102" s="17" t="str">
        <f t="shared" si="2"/>
        <v/>
      </c>
      <c r="M102" s="17" t="str">
        <f t="shared" si="2"/>
        <v/>
      </c>
      <c r="N102" s="17" t="str">
        <f t="shared" si="2"/>
        <v/>
      </c>
      <c r="O102" s="17" t="str">
        <f t="shared" si="2"/>
        <v/>
      </c>
      <c r="P102" s="17">
        <f t="shared" si="3"/>
        <v>1.9455030536696769E-2</v>
      </c>
    </row>
    <row r="103" spans="4:16" x14ac:dyDescent="0.3">
      <c r="D103" s="17">
        <v>0.01</v>
      </c>
      <c r="E103" s="17">
        <f t="shared" si="2"/>
        <v>3.9016460399428788E-3</v>
      </c>
      <c r="F103" s="17">
        <f t="shared" si="2"/>
        <v>2.1399999955891312E-3</v>
      </c>
      <c r="G103" s="17">
        <f t="shared" si="2"/>
        <v>1.490442571973433E-2</v>
      </c>
      <c r="H103" s="17">
        <f t="shared" si="2"/>
        <v>6.3018913861379823E-3</v>
      </c>
      <c r="I103" s="17">
        <f t="shared" si="2"/>
        <v>5.7168625366128614E-3</v>
      </c>
      <c r="J103" s="17" t="str">
        <f t="shared" si="2"/>
        <v/>
      </c>
      <c r="K103" s="17" t="str">
        <f t="shared" si="2"/>
        <v/>
      </c>
      <c r="L103" s="17" t="str">
        <f t="shared" si="2"/>
        <v/>
      </c>
      <c r="M103" s="17" t="str">
        <f t="shared" si="2"/>
        <v/>
      </c>
      <c r="N103" s="17" t="str">
        <f t="shared" si="2"/>
        <v/>
      </c>
      <c r="O103" s="17" t="str">
        <f t="shared" si="2"/>
        <v/>
      </c>
      <c r="P103" s="17">
        <f t="shared" si="3"/>
        <v>2.9063179638074307E-2</v>
      </c>
    </row>
    <row r="104" spans="4:16" x14ac:dyDescent="0.3">
      <c r="D104" s="17">
        <v>0.02</v>
      </c>
      <c r="E104" s="17">
        <f t="shared" si="2"/>
        <v>7.6130065571232298E-3</v>
      </c>
      <c r="F104" s="17">
        <f t="shared" si="2"/>
        <v>2.14E-3</v>
      </c>
      <c r="G104" s="17">
        <f t="shared" si="2"/>
        <v>1.6840847584531228E-2</v>
      </c>
      <c r="H104" s="17">
        <f t="shared" si="2"/>
        <v>1.1041476122288552E-2</v>
      </c>
      <c r="I104" s="17">
        <f t="shared" si="2"/>
        <v>1.0507874725845339E-2</v>
      </c>
      <c r="J104" s="17" t="str">
        <f t="shared" si="2"/>
        <v/>
      </c>
      <c r="K104" s="17" t="str">
        <f t="shared" si="2"/>
        <v/>
      </c>
      <c r="L104" s="17" t="str">
        <f t="shared" si="2"/>
        <v/>
      </c>
      <c r="M104" s="17" t="str">
        <f t="shared" si="2"/>
        <v/>
      </c>
      <c r="N104" s="17" t="str">
        <f t="shared" si="2"/>
        <v/>
      </c>
      <c r="O104" s="17" t="str">
        <f t="shared" si="2"/>
        <v/>
      </c>
      <c r="P104" s="17">
        <f t="shared" si="3"/>
        <v>4.0530198432665115E-2</v>
      </c>
    </row>
    <row r="105" spans="4:16" x14ac:dyDescent="0.3">
      <c r="D105" s="17">
        <v>0.05</v>
      </c>
      <c r="E105" s="17">
        <f t="shared" si="2"/>
        <v>1.7695937354287612E-2</v>
      </c>
      <c r="F105" s="17">
        <f t="shared" si="2"/>
        <v>2.14E-3</v>
      </c>
      <c r="G105" s="17">
        <f t="shared" si="2"/>
        <v>1.7129365866032292E-2</v>
      </c>
      <c r="H105" s="17">
        <f t="shared" si="2"/>
        <v>1.9303225951693093E-2</v>
      </c>
      <c r="I105" s="17">
        <f t="shared" si="2"/>
        <v>2.0707747491151476E-2</v>
      </c>
      <c r="J105" s="17" t="str">
        <f t="shared" si="2"/>
        <v/>
      </c>
      <c r="K105" s="17" t="str">
        <f t="shared" si="2"/>
        <v/>
      </c>
      <c r="L105" s="17" t="str">
        <f t="shared" si="2"/>
        <v/>
      </c>
      <c r="M105" s="17" t="str">
        <f t="shared" si="2"/>
        <v/>
      </c>
      <c r="N105" s="17" t="str">
        <f t="shared" si="2"/>
        <v/>
      </c>
      <c r="O105" s="17" t="str">
        <f t="shared" si="2"/>
        <v/>
      </c>
      <c r="P105" s="17">
        <f t="shared" si="3"/>
        <v>5.9280339308876856E-2</v>
      </c>
    </row>
    <row r="106" spans="4:16" x14ac:dyDescent="0.3">
      <c r="D106" s="17">
        <v>0.1</v>
      </c>
      <c r="E106" s="17">
        <f t="shared" si="2"/>
        <v>3.147754722298933E-2</v>
      </c>
      <c r="F106" s="17">
        <f t="shared" si="2"/>
        <v>2.14E-3</v>
      </c>
      <c r="G106" s="17">
        <f t="shared" si="2"/>
        <v>1.7129999976525048E-2</v>
      </c>
      <c r="H106" s="17">
        <f t="shared" si="2"/>
        <v>2.3948130418645127E-2</v>
      </c>
      <c r="I106" s="17">
        <f t="shared" si="2"/>
        <v>2.9267880076997276E-2</v>
      </c>
      <c r="J106" s="17" t="str">
        <f t="shared" si="2"/>
        <v/>
      </c>
      <c r="K106" s="17" t="str">
        <f t="shared" si="2"/>
        <v/>
      </c>
      <c r="L106" s="17" t="str">
        <f t="shared" si="2"/>
        <v/>
      </c>
      <c r="M106" s="17" t="str">
        <f t="shared" si="2"/>
        <v/>
      </c>
      <c r="N106" s="17" t="str">
        <f t="shared" si="2"/>
        <v/>
      </c>
      <c r="O106" s="17" t="str">
        <f t="shared" si="2"/>
        <v/>
      </c>
      <c r="P106" s="17">
        <f t="shared" si="3"/>
        <v>7.2486010472167448E-2</v>
      </c>
    </row>
    <row r="107" spans="4:16" x14ac:dyDescent="0.3">
      <c r="D107" s="17">
        <v>0.2</v>
      </c>
      <c r="E107" s="17">
        <f t="shared" si="2"/>
        <v>5.0569644706284611E-2</v>
      </c>
      <c r="F107" s="17">
        <f t="shared" si="2"/>
        <v>2.14E-3</v>
      </c>
      <c r="G107" s="17">
        <f t="shared" si="2"/>
        <v>1.7129999999999999E-2</v>
      </c>
      <c r="H107" s="17">
        <f t="shared" si="2"/>
        <v>2.5334775764574439E-2</v>
      </c>
      <c r="I107" s="17">
        <f t="shared" si="2"/>
        <v>3.4269221791345991E-2</v>
      </c>
      <c r="J107" s="17" t="str">
        <f t="shared" si="2"/>
        <v/>
      </c>
      <c r="K107" s="17" t="str">
        <f t="shared" si="2"/>
        <v/>
      </c>
      <c r="L107" s="17" t="str">
        <f t="shared" si="2"/>
        <v/>
      </c>
      <c r="M107" s="17" t="str">
        <f t="shared" si="2"/>
        <v/>
      </c>
      <c r="N107" s="17" t="str">
        <f t="shared" si="2"/>
        <v/>
      </c>
      <c r="O107" s="17" t="str">
        <f t="shared" si="2"/>
        <v/>
      </c>
      <c r="P107" s="17">
        <f t="shared" si="3"/>
        <v>7.8873997555920422E-2</v>
      </c>
    </row>
    <row r="108" spans="4:16" x14ac:dyDescent="0.3">
      <c r="D108" s="17">
        <v>0.5</v>
      </c>
      <c r="E108" s="17">
        <f t="shared" si="2"/>
        <v>7.3433200110088095E-2</v>
      </c>
      <c r="F108" s="17">
        <f t="shared" si="2"/>
        <v>2.14E-3</v>
      </c>
      <c r="G108" s="17">
        <f t="shared" si="2"/>
        <v>1.7129999999999999E-2</v>
      </c>
      <c r="H108" s="17">
        <f t="shared" si="2"/>
        <v>2.5419983455849775E-2</v>
      </c>
      <c r="I108" s="17">
        <f t="shared" si="2"/>
        <v>3.5294856591554263E-2</v>
      </c>
      <c r="J108" s="17" t="str">
        <f t="shared" si="2"/>
        <v/>
      </c>
      <c r="K108" s="17" t="str">
        <f t="shared" si="2"/>
        <v/>
      </c>
      <c r="L108" s="17" t="str">
        <f t="shared" si="2"/>
        <v/>
      </c>
      <c r="M108" s="17" t="str">
        <f t="shared" si="2"/>
        <v/>
      </c>
      <c r="N108" s="17" t="str">
        <f t="shared" si="2"/>
        <v/>
      </c>
      <c r="O108" s="17" t="str">
        <f t="shared" si="2"/>
        <v/>
      </c>
      <c r="P108" s="17">
        <f t="shared" si="3"/>
        <v>7.9984840047404041E-2</v>
      </c>
    </row>
    <row r="109" spans="4:16" x14ac:dyDescent="0.3">
      <c r="D109" s="17">
        <v>1</v>
      </c>
      <c r="E109" s="17">
        <f t="shared" si="2"/>
        <v>7.9460964240073165E-2</v>
      </c>
      <c r="F109" s="17">
        <f t="shared" si="2"/>
        <v>2.14E-3</v>
      </c>
      <c r="G109" s="17">
        <f t="shared" si="2"/>
        <v>1.7129999999999999E-2</v>
      </c>
      <c r="H109" s="17">
        <f t="shared" si="2"/>
        <v>2.5419999999989236E-2</v>
      </c>
      <c r="I109" s="17">
        <f t="shared" si="2"/>
        <v>3.5299999250576475E-2</v>
      </c>
      <c r="J109" s="17" t="str">
        <f t="shared" si="2"/>
        <v/>
      </c>
      <c r="K109" s="17" t="str">
        <f t="shared" si="2"/>
        <v/>
      </c>
      <c r="L109" s="17" t="str">
        <f t="shared" si="2"/>
        <v/>
      </c>
      <c r="M109" s="17" t="str">
        <f t="shared" si="2"/>
        <v/>
      </c>
      <c r="N109" s="17" t="str">
        <f t="shared" si="2"/>
        <v/>
      </c>
      <c r="O109" s="17" t="str">
        <f t="shared" si="2"/>
        <v/>
      </c>
      <c r="P109" s="17">
        <f t="shared" si="3"/>
        <v>7.9989999250565713E-2</v>
      </c>
    </row>
    <row r="110" spans="4:16" x14ac:dyDescent="0.3">
      <c r="D110" s="17">
        <v>2</v>
      </c>
      <c r="E110" s="17">
        <f t="shared" si="2"/>
        <v>7.9996368005619004E-2</v>
      </c>
      <c r="F110" s="17">
        <f t="shared" si="2"/>
        <v>2.14E-3</v>
      </c>
      <c r="G110" s="17">
        <f t="shared" si="2"/>
        <v>1.7129999999999999E-2</v>
      </c>
      <c r="H110" s="17">
        <f t="shared" si="2"/>
        <v>2.5420000000000002E-2</v>
      </c>
      <c r="I110" s="17">
        <f t="shared" si="2"/>
        <v>3.5299999999999984E-2</v>
      </c>
      <c r="J110" s="17" t="str">
        <f t="shared" si="2"/>
        <v/>
      </c>
      <c r="K110" s="17" t="str">
        <f t="shared" si="2"/>
        <v/>
      </c>
      <c r="L110" s="17" t="str">
        <f t="shared" si="2"/>
        <v/>
      </c>
      <c r="M110" s="17" t="str">
        <f t="shared" si="2"/>
        <v/>
      </c>
      <c r="N110" s="17" t="str">
        <f t="shared" si="2"/>
        <v/>
      </c>
      <c r="O110" s="17" t="str">
        <f t="shared" si="2"/>
        <v/>
      </c>
      <c r="P110" s="17">
        <f t="shared" si="3"/>
        <v>7.9989999999999978E-2</v>
      </c>
    </row>
    <row r="111" spans="4:16" x14ac:dyDescent="0.3">
      <c r="D111" s="17">
        <v>5</v>
      </c>
      <c r="E111" s="17">
        <f t="shared" si="2"/>
        <v>7.9999999998888974E-2</v>
      </c>
      <c r="F111" s="17">
        <f t="shared" si="2"/>
        <v>2.14E-3</v>
      </c>
      <c r="G111" s="17">
        <f t="shared" si="2"/>
        <v>1.7129999999999999E-2</v>
      </c>
      <c r="H111" s="17">
        <f t="shared" si="2"/>
        <v>2.5420000000000002E-2</v>
      </c>
      <c r="I111" s="17">
        <f t="shared" si="2"/>
        <v>3.5299999999999998E-2</v>
      </c>
      <c r="J111" s="17" t="str">
        <f t="shared" si="2"/>
        <v/>
      </c>
      <c r="K111" s="17" t="str">
        <f t="shared" si="2"/>
        <v/>
      </c>
      <c r="L111" s="17" t="str">
        <f t="shared" si="2"/>
        <v/>
      </c>
      <c r="M111" s="17" t="str">
        <f t="shared" si="2"/>
        <v/>
      </c>
      <c r="N111" s="17" t="str">
        <f t="shared" si="2"/>
        <v/>
      </c>
      <c r="O111" s="17" t="str">
        <f t="shared" si="2"/>
        <v/>
      </c>
      <c r="P111" s="17">
        <f t="shared" si="3"/>
        <v>7.9990000000000006E-2</v>
      </c>
    </row>
    <row r="112" spans="4:16" x14ac:dyDescent="0.3">
      <c r="D112" s="17">
        <v>10</v>
      </c>
      <c r="E112" s="17">
        <f t="shared" si="2"/>
        <v>0.08</v>
      </c>
      <c r="F112" s="17">
        <f t="shared" si="2"/>
        <v>2.14E-3</v>
      </c>
      <c r="G112" s="17">
        <f t="shared" si="2"/>
        <v>1.7129999999999999E-2</v>
      </c>
      <c r="H112" s="17">
        <f t="shared" si="2"/>
        <v>2.5420000000000002E-2</v>
      </c>
      <c r="I112" s="17">
        <f t="shared" si="2"/>
        <v>3.5299999999999998E-2</v>
      </c>
      <c r="J112" s="17" t="str">
        <f t="shared" si="2"/>
        <v/>
      </c>
      <c r="K112" s="17" t="str">
        <f t="shared" si="2"/>
        <v/>
      </c>
      <c r="L112" s="17" t="str">
        <f t="shared" si="2"/>
        <v/>
      </c>
      <c r="M112" s="17" t="str">
        <f t="shared" si="2"/>
        <v/>
      </c>
      <c r="N112" s="17" t="str">
        <f t="shared" si="2"/>
        <v/>
      </c>
      <c r="O112" s="17" t="str">
        <f t="shared" si="2"/>
        <v/>
      </c>
      <c r="P112" s="17">
        <f t="shared" si="3"/>
        <v>7.9990000000000006E-2</v>
      </c>
    </row>
    <row r="113" spans="4:16" x14ac:dyDescent="0.3">
      <c r="D113" s="17">
        <v>20</v>
      </c>
      <c r="E113" s="17">
        <f t="shared" si="2"/>
        <v>0.08</v>
      </c>
      <c r="F113" s="17">
        <f t="shared" si="2"/>
        <v>2.14E-3</v>
      </c>
      <c r="G113" s="17">
        <f t="shared" si="2"/>
        <v>1.7129999999999999E-2</v>
      </c>
      <c r="H113" s="17">
        <f t="shared" si="2"/>
        <v>2.5420000000000002E-2</v>
      </c>
      <c r="I113" s="17">
        <f t="shared" si="2"/>
        <v>3.5299999999999998E-2</v>
      </c>
      <c r="J113" s="17" t="str">
        <f t="shared" si="2"/>
        <v/>
      </c>
      <c r="K113" s="17" t="str">
        <f t="shared" si="2"/>
        <v/>
      </c>
      <c r="L113" s="17" t="str">
        <f t="shared" si="2"/>
        <v/>
      </c>
      <c r="M113" s="17" t="str">
        <f t="shared" si="2"/>
        <v/>
      </c>
      <c r="N113" s="17" t="str">
        <f t="shared" si="2"/>
        <v/>
      </c>
      <c r="O113" s="17" t="str">
        <f t="shared" si="2"/>
        <v/>
      </c>
      <c r="P113" s="17">
        <f t="shared" si="3"/>
        <v>7.9990000000000006E-2</v>
      </c>
    </row>
    <row r="114" spans="4:16" x14ac:dyDescent="0.3">
      <c r="D114" s="17">
        <v>50</v>
      </c>
      <c r="E114" s="17">
        <f t="shared" si="2"/>
        <v>0.08</v>
      </c>
      <c r="F114" s="17">
        <f t="shared" si="2"/>
        <v>2.14E-3</v>
      </c>
      <c r="G114" s="17">
        <f t="shared" si="2"/>
        <v>1.7129999999999999E-2</v>
      </c>
      <c r="H114" s="17">
        <f t="shared" si="2"/>
        <v>2.5420000000000002E-2</v>
      </c>
      <c r="I114" s="17">
        <f t="shared" si="2"/>
        <v>3.5299999999999998E-2</v>
      </c>
      <c r="J114" s="17" t="str">
        <f t="shared" si="2"/>
        <v/>
      </c>
      <c r="K114" s="17" t="str">
        <f t="shared" si="2"/>
        <v/>
      </c>
      <c r="L114" s="17" t="str">
        <f t="shared" si="2"/>
        <v/>
      </c>
      <c r="M114" s="17" t="str">
        <f t="shared" si="2"/>
        <v/>
      </c>
      <c r="N114" s="17" t="str">
        <f t="shared" si="2"/>
        <v/>
      </c>
      <c r="O114" s="17" t="str">
        <f t="shared" si="2"/>
        <v/>
      </c>
      <c r="P114" s="17">
        <f t="shared" si="3"/>
        <v>7.9990000000000006E-2</v>
      </c>
    </row>
    <row r="115" spans="4:16" x14ac:dyDescent="0.3">
      <c r="D115" s="17">
        <v>100</v>
      </c>
      <c r="E115" s="17">
        <f t="shared" si="2"/>
        <v>0.08</v>
      </c>
      <c r="F115" s="17">
        <f t="shared" si="2"/>
        <v>2.14E-3</v>
      </c>
      <c r="G115" s="17">
        <f t="shared" si="2"/>
        <v>1.7129999999999999E-2</v>
      </c>
      <c r="H115" s="17">
        <f t="shared" si="2"/>
        <v>2.5420000000000002E-2</v>
      </c>
      <c r="I115" s="17">
        <f t="shared" si="2"/>
        <v>3.5299999999999998E-2</v>
      </c>
      <c r="J115" s="17" t="str">
        <f t="shared" si="2"/>
        <v/>
      </c>
      <c r="K115" s="17" t="str">
        <f t="shared" si="2"/>
        <v/>
      </c>
      <c r="L115" s="17" t="str">
        <f t="shared" si="2"/>
        <v/>
      </c>
      <c r="M115" s="17" t="str">
        <f t="shared" si="2"/>
        <v/>
      </c>
      <c r="N115" s="17" t="str">
        <f t="shared" si="2"/>
        <v/>
      </c>
      <c r="O115" s="17" t="str">
        <f t="shared" si="2"/>
        <v/>
      </c>
      <c r="P115" s="17">
        <f t="shared" si="3"/>
        <v>7.9990000000000006E-2</v>
      </c>
    </row>
    <row r="116" spans="4:16" x14ac:dyDescent="0.3">
      <c r="D116" s="17">
        <v>200</v>
      </c>
      <c r="E116" s="17">
        <f t="shared" si="2"/>
        <v>0.08</v>
      </c>
      <c r="F116" s="17">
        <f t="shared" si="2"/>
        <v>2.14E-3</v>
      </c>
      <c r="G116" s="17">
        <f t="shared" si="2"/>
        <v>1.7129999999999999E-2</v>
      </c>
      <c r="H116" s="17">
        <f t="shared" si="2"/>
        <v>2.5420000000000002E-2</v>
      </c>
      <c r="I116" s="17">
        <f t="shared" si="2"/>
        <v>3.5299999999999998E-2</v>
      </c>
      <c r="J116" s="17" t="str">
        <f t="shared" si="2"/>
        <v/>
      </c>
      <c r="K116" s="17" t="str">
        <f t="shared" si="2"/>
        <v/>
      </c>
      <c r="L116" s="17" t="str">
        <f t="shared" si="2"/>
        <v/>
      </c>
      <c r="M116" s="17" t="str">
        <f t="shared" si="2"/>
        <v/>
      </c>
      <c r="N116" s="17" t="str">
        <f t="shared" si="2"/>
        <v/>
      </c>
      <c r="O116" s="17" t="str">
        <f t="shared" si="2"/>
        <v/>
      </c>
      <c r="P116" s="17">
        <f t="shared" si="3"/>
        <v>7.9990000000000006E-2</v>
      </c>
    </row>
    <row r="117" spans="4:16" x14ac:dyDescent="0.3">
      <c r="D117" s="17">
        <v>500</v>
      </c>
      <c r="E117" s="17">
        <f t="shared" si="2"/>
        <v>0.08</v>
      </c>
      <c r="F117" s="17">
        <f t="shared" si="2"/>
        <v>2.14E-3</v>
      </c>
      <c r="G117" s="17">
        <f t="shared" si="2"/>
        <v>1.7129999999999999E-2</v>
      </c>
      <c r="H117" s="17">
        <f t="shared" si="2"/>
        <v>2.5420000000000002E-2</v>
      </c>
      <c r="I117" s="17">
        <f t="shared" si="2"/>
        <v>3.5299999999999998E-2</v>
      </c>
      <c r="J117" s="17" t="str">
        <f t="shared" si="2"/>
        <v/>
      </c>
      <c r="K117" s="17" t="str">
        <f t="shared" si="2"/>
        <v/>
      </c>
      <c r="L117" s="17" t="str">
        <f t="shared" si="2"/>
        <v/>
      </c>
      <c r="M117" s="17" t="str">
        <f t="shared" si="2"/>
        <v/>
      </c>
      <c r="N117" s="17" t="str">
        <f t="shared" si="2"/>
        <v/>
      </c>
      <c r="O117" s="17" t="str">
        <f t="shared" si="2"/>
        <v/>
      </c>
      <c r="P117" s="17">
        <f t="shared" si="3"/>
        <v>7.9990000000000006E-2</v>
      </c>
    </row>
    <row r="118" spans="4:16" x14ac:dyDescent="0.3">
      <c r="D118" s="17">
        <v>1000</v>
      </c>
      <c r="E118" s="17">
        <f t="shared" si="2"/>
        <v>0.08</v>
      </c>
      <c r="F118" s="17">
        <f t="shared" si="2"/>
        <v>2.14E-3</v>
      </c>
      <c r="G118" s="17">
        <f t="shared" si="2"/>
        <v>1.7129999999999999E-2</v>
      </c>
      <c r="H118" s="17">
        <f t="shared" si="2"/>
        <v>2.5420000000000002E-2</v>
      </c>
      <c r="I118" s="17">
        <f t="shared" si="2"/>
        <v>3.5299999999999998E-2</v>
      </c>
      <c r="J118" s="17" t="str">
        <f t="shared" si="2"/>
        <v/>
      </c>
      <c r="K118" s="17" t="str">
        <f t="shared" si="2"/>
        <v/>
      </c>
      <c r="L118" s="17" t="str">
        <f t="shared" si="2"/>
        <v/>
      </c>
      <c r="M118" s="17" t="str">
        <f t="shared" si="2"/>
        <v/>
      </c>
      <c r="N118" s="17" t="str">
        <f t="shared" si="2"/>
        <v/>
      </c>
      <c r="O118" s="17" t="str">
        <f t="shared" si="2"/>
        <v/>
      </c>
      <c r="P118" s="17">
        <f t="shared" si="3"/>
        <v>7.9990000000000006E-2</v>
      </c>
    </row>
    <row r="119" spans="4:16" x14ac:dyDescent="0.3">
      <c r="D119" s="17">
        <v>2000</v>
      </c>
      <c r="E119" s="17">
        <f t="shared" si="2"/>
        <v>0.08</v>
      </c>
      <c r="F119" s="17">
        <f t="shared" si="2"/>
        <v>2.14E-3</v>
      </c>
      <c r="G119" s="17">
        <f t="shared" si="2"/>
        <v>1.7129999999999999E-2</v>
      </c>
      <c r="H119" s="17">
        <f t="shared" si="2"/>
        <v>2.5420000000000002E-2</v>
      </c>
      <c r="I119" s="17">
        <f t="shared" si="2"/>
        <v>3.5299999999999998E-2</v>
      </c>
      <c r="J119" s="17" t="str">
        <f t="shared" si="2"/>
        <v/>
      </c>
      <c r="K119" s="17" t="str">
        <f t="shared" si="2"/>
        <v/>
      </c>
      <c r="L119" s="17" t="str">
        <f t="shared" si="2"/>
        <v/>
      </c>
      <c r="M119" s="17" t="str">
        <f t="shared" si="2"/>
        <v/>
      </c>
      <c r="N119" s="17" t="str">
        <f t="shared" si="2"/>
        <v/>
      </c>
      <c r="O119" s="17" t="str">
        <f t="shared" si="2"/>
        <v/>
      </c>
      <c r="P119" s="17">
        <f t="shared" si="3"/>
        <v>7.9990000000000006E-2</v>
      </c>
    </row>
    <row r="120" spans="4:16" x14ac:dyDescent="0.3">
      <c r="D120" s="17">
        <v>5000</v>
      </c>
      <c r="E120" s="17">
        <f t="shared" si="2"/>
        <v>0.08</v>
      </c>
      <c r="F120" s="17">
        <f t="shared" si="2"/>
        <v>2.14E-3</v>
      </c>
      <c r="G120" s="17">
        <f t="shared" si="2"/>
        <v>1.7129999999999999E-2</v>
      </c>
      <c r="H120" s="17">
        <f t="shared" si="2"/>
        <v>2.5420000000000002E-2</v>
      </c>
      <c r="I120" s="17">
        <f t="shared" si="2"/>
        <v>3.5299999999999998E-2</v>
      </c>
      <c r="J120" s="17" t="str">
        <f t="shared" si="2"/>
        <v/>
      </c>
      <c r="K120" s="17" t="str">
        <f t="shared" si="2"/>
        <v/>
      </c>
      <c r="L120" s="17" t="str">
        <f t="shared" si="2"/>
        <v/>
      </c>
      <c r="M120" s="17" t="str">
        <f t="shared" si="2"/>
        <v/>
      </c>
      <c r="N120" s="17" t="str">
        <f t="shared" si="2"/>
        <v/>
      </c>
      <c r="O120" s="17" t="str">
        <f t="shared" si="2"/>
        <v/>
      </c>
      <c r="P120" s="17">
        <f t="shared" si="3"/>
        <v>7.9990000000000006E-2</v>
      </c>
    </row>
    <row r="121" spans="4:16" x14ac:dyDescent="0.3">
      <c r="D121" s="17">
        <v>10000</v>
      </c>
      <c r="E121" s="17">
        <f t="shared" si="2"/>
        <v>0.08</v>
      </c>
      <c r="F121" s="17">
        <f t="shared" si="2"/>
        <v>2.14E-3</v>
      </c>
      <c r="G121" s="17">
        <f t="shared" si="2"/>
        <v>1.7129999999999999E-2</v>
      </c>
      <c r="H121" s="17">
        <f t="shared" si="2"/>
        <v>2.5420000000000002E-2</v>
      </c>
      <c r="I121" s="17">
        <f t="shared" si="2"/>
        <v>3.5299999999999998E-2</v>
      </c>
      <c r="J121" s="17" t="str">
        <f t="shared" si="2"/>
        <v/>
      </c>
      <c r="K121" s="17" t="str">
        <f t="shared" si="2"/>
        <v/>
      </c>
      <c r="L121" s="17" t="str">
        <f t="shared" si="2"/>
        <v/>
      </c>
      <c r="M121" s="17" t="str">
        <f t="shared" si="2"/>
        <v/>
      </c>
      <c r="N121" s="17" t="str">
        <f t="shared" si="2"/>
        <v/>
      </c>
      <c r="O121" s="17" t="str">
        <f t="shared" si="2"/>
        <v/>
      </c>
      <c r="P121" s="17">
        <f t="shared" si="3"/>
        <v>7.9990000000000006E-2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2.2207618352896864E-4</v>
      </c>
      <c r="F127" s="17">
        <f t="shared" ref="F127:O142" si="4">IFERROR(F$4*(1-EXP(-$D127/(F$4*F$5))),"")</f>
        <v>2.4297078541051184E-3</v>
      </c>
      <c r="G127" s="17">
        <f t="shared" si="4"/>
        <v>4.1499022912930405E-3</v>
      </c>
      <c r="H127" s="17">
        <f t="shared" si="4"/>
        <v>9.3729704293488711E-4</v>
      </c>
      <c r="I127" s="17">
        <f t="shared" si="4"/>
        <v>8.1136261682138438E-4</v>
      </c>
      <c r="J127" s="17" t="str">
        <f t="shared" si="4"/>
        <v/>
      </c>
      <c r="K127" s="17" t="str">
        <f t="shared" si="4"/>
        <v/>
      </c>
      <c r="L127" s="17" t="str">
        <f t="shared" si="4"/>
        <v/>
      </c>
      <c r="M127" s="17" t="str">
        <f t="shared" si="4"/>
        <v/>
      </c>
      <c r="N127" s="17" t="str">
        <f t="shared" si="4"/>
        <v/>
      </c>
      <c r="O127" s="17" t="str">
        <f t="shared" si="4"/>
        <v/>
      </c>
      <c r="P127" s="17">
        <f>SUM(F127:O127)</f>
        <v>8.3282698051544302E-3</v>
      </c>
    </row>
    <row r="128" spans="4:16" x14ac:dyDescent="0.3">
      <c r="D128" s="17">
        <v>2E-3</v>
      </c>
      <c r="E128" s="17">
        <f t="shared" ref="E128:O148" si="5">IFERROR(E$4*(1-EXP(-$D128/(E$4*E$5))),"")</f>
        <v>4.4386054557103184E-4</v>
      </c>
      <c r="F128" s="17">
        <f t="shared" si="4"/>
        <v>2.758533054722657E-3</v>
      </c>
      <c r="G128" s="17">
        <f t="shared" si="4"/>
        <v>7.5337152130451873E-3</v>
      </c>
      <c r="H128" s="17">
        <f t="shared" si="4"/>
        <v>1.8482672729631373E-3</v>
      </c>
      <c r="I128" s="17">
        <f t="shared" si="4"/>
        <v>1.608516097101106E-3</v>
      </c>
      <c r="J128" s="17" t="str">
        <f t="shared" si="4"/>
        <v/>
      </c>
      <c r="K128" s="17" t="str">
        <f t="shared" si="4"/>
        <v/>
      </c>
      <c r="L128" s="17" t="str">
        <f t="shared" si="4"/>
        <v/>
      </c>
      <c r="M128" s="17" t="str">
        <f t="shared" si="4"/>
        <v/>
      </c>
      <c r="N128" s="17" t="str">
        <f t="shared" si="4"/>
        <v/>
      </c>
      <c r="O128" s="17" t="str">
        <f t="shared" si="4"/>
        <v/>
      </c>
      <c r="P128" s="17">
        <f t="shared" ref="P128:P147" si="6">SUM(F128:O128)</f>
        <v>1.3749031637832088E-2</v>
      </c>
    </row>
    <row r="129" spans="4:16" x14ac:dyDescent="0.3">
      <c r="D129" s="17">
        <v>5.0000000000000001E-3</v>
      </c>
      <c r="E129" s="17">
        <f t="shared" si="5"/>
        <v>1.1074665349669285E-3</v>
      </c>
      <c r="F129" s="17">
        <f t="shared" si="4"/>
        <v>2.8098724261973675E-3</v>
      </c>
      <c r="G129" s="17">
        <f t="shared" si="4"/>
        <v>1.4377133712320996E-2</v>
      </c>
      <c r="H129" s="17">
        <f t="shared" si="4"/>
        <v>4.4305084970949309E-3</v>
      </c>
      <c r="I129" s="17">
        <f t="shared" si="4"/>
        <v>3.9171884067988379E-3</v>
      </c>
      <c r="J129" s="17" t="str">
        <f t="shared" si="4"/>
        <v/>
      </c>
      <c r="K129" s="17" t="str">
        <f t="shared" si="4"/>
        <v/>
      </c>
      <c r="L129" s="17" t="str">
        <f t="shared" si="4"/>
        <v/>
      </c>
      <c r="M129" s="17" t="str">
        <f t="shared" si="4"/>
        <v/>
      </c>
      <c r="N129" s="17" t="str">
        <f t="shared" si="4"/>
        <v/>
      </c>
      <c r="O129" s="17" t="str">
        <f t="shared" si="4"/>
        <v/>
      </c>
      <c r="P129" s="17">
        <f t="shared" si="6"/>
        <v>2.5534703042412135E-2</v>
      </c>
    </row>
    <row r="130" spans="4:16" x14ac:dyDescent="0.3">
      <c r="D130" s="17">
        <v>0.01</v>
      </c>
      <c r="E130" s="17">
        <f t="shared" si="5"/>
        <v>2.207675779247055E-3</v>
      </c>
      <c r="F130" s="17">
        <f t="shared" si="4"/>
        <v>2.8099999942081586E-3</v>
      </c>
      <c r="G130" s="17">
        <f t="shared" si="4"/>
        <v>1.9559339765302271E-2</v>
      </c>
      <c r="H130" s="17">
        <f t="shared" si="4"/>
        <v>8.2727818865233841E-3</v>
      </c>
      <c r="I130" s="17">
        <f t="shared" si="4"/>
        <v>7.5031796408292894E-3</v>
      </c>
      <c r="J130" s="17" t="str">
        <f t="shared" si="4"/>
        <v/>
      </c>
      <c r="K130" s="17" t="str">
        <f t="shared" si="4"/>
        <v/>
      </c>
      <c r="L130" s="17" t="str">
        <f t="shared" si="4"/>
        <v/>
      </c>
      <c r="M130" s="17" t="str">
        <f t="shared" si="4"/>
        <v/>
      </c>
      <c r="N130" s="17" t="str">
        <f t="shared" si="4"/>
        <v/>
      </c>
      <c r="O130" s="17" t="str">
        <f t="shared" si="4"/>
        <v/>
      </c>
      <c r="P130" s="17">
        <f t="shared" si="6"/>
        <v>3.8145301286863102E-2</v>
      </c>
    </row>
    <row r="131" spans="4:16" x14ac:dyDescent="0.3">
      <c r="D131" s="17">
        <v>0.02</v>
      </c>
      <c r="E131" s="17">
        <f t="shared" si="5"/>
        <v>4.3865123138415807E-3</v>
      </c>
      <c r="F131" s="17">
        <f t="shared" si="4"/>
        <v>2.81E-3</v>
      </c>
      <c r="G131" s="17">
        <f t="shared" si="4"/>
        <v>2.2100540204335203E-2</v>
      </c>
      <c r="H131" s="17">
        <f t="shared" si="4"/>
        <v>1.4494652171548737E-2</v>
      </c>
      <c r="I131" s="17">
        <f t="shared" si="4"/>
        <v>1.3791213485790783E-2</v>
      </c>
      <c r="J131" s="17" t="str">
        <f t="shared" si="4"/>
        <v/>
      </c>
      <c r="K131" s="17" t="str">
        <f t="shared" si="4"/>
        <v/>
      </c>
      <c r="L131" s="17" t="str">
        <f t="shared" si="4"/>
        <v/>
      </c>
      <c r="M131" s="17" t="str">
        <f t="shared" si="4"/>
        <v/>
      </c>
      <c r="N131" s="17" t="str">
        <f t="shared" si="4"/>
        <v/>
      </c>
      <c r="O131" s="17" t="str">
        <f t="shared" si="4"/>
        <v/>
      </c>
      <c r="P131" s="17">
        <f t="shared" si="6"/>
        <v>5.319640586167472E-2</v>
      </c>
    </row>
    <row r="132" spans="4:16" x14ac:dyDescent="0.3">
      <c r="D132" s="17">
        <v>0.05</v>
      </c>
      <c r="E132" s="17">
        <f t="shared" si="5"/>
        <v>1.0753729227068834E-2</v>
      </c>
      <c r="F132" s="17">
        <f t="shared" si="4"/>
        <v>2.81E-3</v>
      </c>
      <c r="G132" s="17">
        <f t="shared" si="4"/>
        <v>2.2479167814851486E-2</v>
      </c>
      <c r="H132" s="17">
        <f t="shared" si="4"/>
        <v>2.5340230134067599E-2</v>
      </c>
      <c r="I132" s="17">
        <f t="shared" si="4"/>
        <v>2.7178185304958871E-2</v>
      </c>
      <c r="J132" s="17" t="str">
        <f t="shared" si="4"/>
        <v/>
      </c>
      <c r="K132" s="17" t="str">
        <f t="shared" si="4"/>
        <v/>
      </c>
      <c r="L132" s="17" t="str">
        <f t="shared" si="4"/>
        <v/>
      </c>
      <c r="M132" s="17" t="str">
        <f t="shared" si="4"/>
        <v/>
      </c>
      <c r="N132" s="17" t="str">
        <f t="shared" si="4"/>
        <v/>
      </c>
      <c r="O132" s="17" t="str">
        <f t="shared" si="4"/>
        <v/>
      </c>
      <c r="P132" s="17">
        <f t="shared" si="6"/>
        <v>7.780758325387796E-2</v>
      </c>
    </row>
    <row r="133" spans="4:16" x14ac:dyDescent="0.3">
      <c r="D133" s="17">
        <v>0.1</v>
      </c>
      <c r="E133" s="17">
        <f t="shared" si="5"/>
        <v>2.0823182168403252E-2</v>
      </c>
      <c r="F133" s="17">
        <f t="shared" si="4"/>
        <v>2.81E-3</v>
      </c>
      <c r="G133" s="17">
        <f t="shared" si="4"/>
        <v>2.247999996919341E-2</v>
      </c>
      <c r="H133" s="17">
        <f t="shared" si="4"/>
        <v>3.143780928678945E-2</v>
      </c>
      <c r="I133" s="17">
        <f t="shared" si="4"/>
        <v>3.8413056203039204E-2</v>
      </c>
      <c r="J133" s="17" t="str">
        <f t="shared" si="4"/>
        <v/>
      </c>
      <c r="K133" s="17" t="str">
        <f t="shared" si="4"/>
        <v/>
      </c>
      <c r="L133" s="17" t="str">
        <f t="shared" si="4"/>
        <v/>
      </c>
      <c r="M133" s="17" t="str">
        <f t="shared" si="4"/>
        <v/>
      </c>
      <c r="N133" s="17" t="str">
        <f t="shared" si="4"/>
        <v/>
      </c>
      <c r="O133" s="17" t="str">
        <f t="shared" si="4"/>
        <v/>
      </c>
      <c r="P133" s="17">
        <f t="shared" si="6"/>
        <v>9.5140865459022061E-2</v>
      </c>
    </row>
    <row r="134" spans="4:16" x14ac:dyDescent="0.3">
      <c r="D134" s="17">
        <v>0.2</v>
      </c>
      <c r="E134" s="17">
        <f t="shared" si="5"/>
        <v>3.9080654776933677E-2</v>
      </c>
      <c r="F134" s="17">
        <f t="shared" si="4"/>
        <v>2.81E-3</v>
      </c>
      <c r="G134" s="17">
        <f t="shared" si="4"/>
        <v>2.248E-2</v>
      </c>
      <c r="H134" s="17">
        <f t="shared" si="4"/>
        <v>3.3258122236972811E-2</v>
      </c>
      <c r="I134" s="17">
        <f t="shared" si="4"/>
        <v>4.4977140101786404E-2</v>
      </c>
      <c r="J134" s="17" t="str">
        <f t="shared" si="4"/>
        <v/>
      </c>
      <c r="K134" s="17" t="str">
        <f t="shared" si="4"/>
        <v/>
      </c>
      <c r="L134" s="17" t="str">
        <f t="shared" si="4"/>
        <v/>
      </c>
      <c r="M134" s="17" t="str">
        <f t="shared" si="4"/>
        <v/>
      </c>
      <c r="N134" s="17" t="str">
        <f t="shared" si="4"/>
        <v/>
      </c>
      <c r="O134" s="17" t="str">
        <f t="shared" si="4"/>
        <v/>
      </c>
      <c r="P134" s="17">
        <f t="shared" si="6"/>
        <v>0.10352526233875922</v>
      </c>
    </row>
    <row r="135" spans="4:16" x14ac:dyDescent="0.3">
      <c r="D135" s="17">
        <v>0.5</v>
      </c>
      <c r="E135" s="17">
        <f t="shared" si="5"/>
        <v>8.1430171158444642E-2</v>
      </c>
      <c r="F135" s="17">
        <f t="shared" si="4"/>
        <v>2.81E-3</v>
      </c>
      <c r="G135" s="17">
        <f t="shared" si="4"/>
        <v>2.248E-2</v>
      </c>
      <c r="H135" s="17">
        <f t="shared" si="4"/>
        <v>3.3369978281735123E-2</v>
      </c>
      <c r="I135" s="17">
        <f t="shared" si="4"/>
        <v>4.6323249458547003E-2</v>
      </c>
      <c r="J135" s="17" t="str">
        <f t="shared" si="4"/>
        <v/>
      </c>
      <c r="K135" s="17" t="str">
        <f t="shared" si="4"/>
        <v/>
      </c>
      <c r="L135" s="17" t="str">
        <f t="shared" si="4"/>
        <v/>
      </c>
      <c r="M135" s="17" t="str">
        <f t="shared" si="4"/>
        <v/>
      </c>
      <c r="N135" s="17" t="str">
        <f t="shared" si="4"/>
        <v/>
      </c>
      <c r="O135" s="17" t="str">
        <f t="shared" si="4"/>
        <v/>
      </c>
      <c r="P135" s="17">
        <f t="shared" si="6"/>
        <v>0.10498322774028213</v>
      </c>
    </row>
    <row r="136" spans="4:16" x14ac:dyDescent="0.3">
      <c r="D136" s="17">
        <v>1</v>
      </c>
      <c r="E136" s="17">
        <f t="shared" si="5"/>
        <v>0.12362440873763728</v>
      </c>
      <c r="F136" s="17">
        <f t="shared" si="4"/>
        <v>2.81E-3</v>
      </c>
      <c r="G136" s="17">
        <f t="shared" si="4"/>
        <v>2.248E-2</v>
      </c>
      <c r="H136" s="17">
        <f t="shared" si="4"/>
        <v>3.3369999999985862E-2</v>
      </c>
      <c r="I136" s="17">
        <f t="shared" si="4"/>
        <v>4.6329999016408163E-2</v>
      </c>
      <c r="J136" s="17" t="str">
        <f t="shared" si="4"/>
        <v/>
      </c>
      <c r="K136" s="17" t="str">
        <f t="shared" si="4"/>
        <v/>
      </c>
      <c r="L136" s="17" t="str">
        <f t="shared" si="4"/>
        <v/>
      </c>
      <c r="M136" s="17" t="str">
        <f t="shared" si="4"/>
        <v/>
      </c>
      <c r="N136" s="17" t="str">
        <f t="shared" si="4"/>
        <v/>
      </c>
      <c r="O136" s="17" t="str">
        <f t="shared" si="4"/>
        <v/>
      </c>
      <c r="P136" s="17">
        <f t="shared" si="6"/>
        <v>0.10498999901639403</v>
      </c>
    </row>
    <row r="137" spans="4:16" x14ac:dyDescent="0.3">
      <c r="D137" s="17">
        <v>2</v>
      </c>
      <c r="E137" s="17">
        <f t="shared" si="5"/>
        <v>0.15681689773722479</v>
      </c>
      <c r="F137" s="17">
        <f t="shared" si="4"/>
        <v>2.81E-3</v>
      </c>
      <c r="G137" s="17">
        <f t="shared" si="4"/>
        <v>2.248E-2</v>
      </c>
      <c r="H137" s="17">
        <f t="shared" si="4"/>
        <v>3.3369999999999997E-2</v>
      </c>
      <c r="I137" s="17">
        <f t="shared" si="4"/>
        <v>4.6329999999999982E-2</v>
      </c>
      <c r="J137" s="17" t="str">
        <f t="shared" si="4"/>
        <v/>
      </c>
      <c r="K137" s="17" t="str">
        <f t="shared" si="4"/>
        <v/>
      </c>
      <c r="L137" s="17" t="str">
        <f t="shared" si="4"/>
        <v/>
      </c>
      <c r="M137" s="17" t="str">
        <f t="shared" si="4"/>
        <v/>
      </c>
      <c r="N137" s="17" t="str">
        <f t="shared" si="4"/>
        <v/>
      </c>
      <c r="O137" s="17" t="str">
        <f t="shared" si="4"/>
        <v/>
      </c>
      <c r="P137" s="17">
        <f t="shared" si="6"/>
        <v>0.10498999999999997</v>
      </c>
    </row>
    <row r="138" spans="4:16" x14ac:dyDescent="0.3">
      <c r="D138" s="17">
        <v>5</v>
      </c>
      <c r="E138" s="17">
        <f t="shared" si="5"/>
        <v>0.1687641886703479</v>
      </c>
      <c r="F138" s="17">
        <f t="shared" si="4"/>
        <v>2.81E-3</v>
      </c>
      <c r="G138" s="17">
        <f t="shared" si="4"/>
        <v>2.248E-2</v>
      </c>
      <c r="H138" s="17">
        <f t="shared" si="4"/>
        <v>3.3369999999999997E-2</v>
      </c>
      <c r="I138" s="17">
        <f t="shared" si="4"/>
        <v>4.6330000000000003E-2</v>
      </c>
      <c r="J138" s="17" t="str">
        <f t="shared" si="4"/>
        <v/>
      </c>
      <c r="K138" s="17" t="str">
        <f t="shared" si="4"/>
        <v/>
      </c>
      <c r="L138" s="17" t="str">
        <f t="shared" si="4"/>
        <v/>
      </c>
      <c r="M138" s="17" t="str">
        <f t="shared" si="4"/>
        <v/>
      </c>
      <c r="N138" s="17" t="str">
        <f t="shared" si="4"/>
        <v/>
      </c>
      <c r="O138" s="17" t="str">
        <f t="shared" si="4"/>
        <v/>
      </c>
      <c r="P138" s="17">
        <f t="shared" si="6"/>
        <v>0.10499</v>
      </c>
    </row>
    <row r="139" spans="4:16" x14ac:dyDescent="0.3">
      <c r="D139" s="17">
        <v>10</v>
      </c>
      <c r="E139" s="17">
        <f t="shared" si="5"/>
        <v>0.1689996709645965</v>
      </c>
      <c r="F139" s="17">
        <f t="shared" si="4"/>
        <v>2.81E-3</v>
      </c>
      <c r="G139" s="17">
        <f t="shared" si="4"/>
        <v>2.248E-2</v>
      </c>
      <c r="H139" s="17">
        <f t="shared" si="4"/>
        <v>3.3369999999999997E-2</v>
      </c>
      <c r="I139" s="17">
        <f t="shared" si="4"/>
        <v>4.6330000000000003E-2</v>
      </c>
      <c r="J139" s="17" t="str">
        <f t="shared" si="4"/>
        <v/>
      </c>
      <c r="K139" s="17" t="str">
        <f t="shared" si="4"/>
        <v/>
      </c>
      <c r="L139" s="17" t="str">
        <f t="shared" si="4"/>
        <v/>
      </c>
      <c r="M139" s="17" t="str">
        <f t="shared" si="4"/>
        <v/>
      </c>
      <c r="N139" s="17" t="str">
        <f t="shared" si="4"/>
        <v/>
      </c>
      <c r="O139" s="17" t="str">
        <f t="shared" si="4"/>
        <v/>
      </c>
      <c r="P139" s="17">
        <f t="shared" si="6"/>
        <v>0.10499</v>
      </c>
    </row>
    <row r="140" spans="4:16" x14ac:dyDescent="0.3">
      <c r="D140" s="17">
        <v>20</v>
      </c>
      <c r="E140" s="17">
        <f t="shared" si="5"/>
        <v>0.16899999999935938</v>
      </c>
      <c r="F140" s="17">
        <f t="shared" si="4"/>
        <v>2.81E-3</v>
      </c>
      <c r="G140" s="17">
        <f t="shared" si="4"/>
        <v>2.248E-2</v>
      </c>
      <c r="H140" s="17">
        <f t="shared" si="4"/>
        <v>3.3369999999999997E-2</v>
      </c>
      <c r="I140" s="17">
        <f t="shared" si="4"/>
        <v>4.6330000000000003E-2</v>
      </c>
      <c r="J140" s="17" t="str">
        <f t="shared" si="4"/>
        <v/>
      </c>
      <c r="K140" s="17" t="str">
        <f t="shared" si="4"/>
        <v/>
      </c>
      <c r="L140" s="17" t="str">
        <f t="shared" si="4"/>
        <v/>
      </c>
      <c r="M140" s="17" t="str">
        <f t="shared" si="4"/>
        <v/>
      </c>
      <c r="N140" s="17" t="str">
        <f t="shared" si="4"/>
        <v/>
      </c>
      <c r="O140" s="17" t="str">
        <f t="shared" si="4"/>
        <v/>
      </c>
      <c r="P140" s="17">
        <f t="shared" si="6"/>
        <v>0.10499</v>
      </c>
    </row>
    <row r="141" spans="4:16" x14ac:dyDescent="0.3">
      <c r="D141" s="17">
        <v>50</v>
      </c>
      <c r="E141" s="17">
        <f t="shared" si="5"/>
        <v>0.16900000000000001</v>
      </c>
      <c r="F141" s="17">
        <f t="shared" si="4"/>
        <v>2.81E-3</v>
      </c>
      <c r="G141" s="17">
        <f t="shared" si="4"/>
        <v>2.248E-2</v>
      </c>
      <c r="H141" s="17">
        <f t="shared" si="4"/>
        <v>3.3369999999999997E-2</v>
      </c>
      <c r="I141" s="17">
        <f t="shared" si="4"/>
        <v>4.6330000000000003E-2</v>
      </c>
      <c r="J141" s="17" t="str">
        <f t="shared" si="4"/>
        <v/>
      </c>
      <c r="K141" s="17" t="str">
        <f t="shared" si="4"/>
        <v/>
      </c>
      <c r="L141" s="17" t="str">
        <f t="shared" si="4"/>
        <v/>
      </c>
      <c r="M141" s="17" t="str">
        <f t="shared" si="4"/>
        <v/>
      </c>
      <c r="N141" s="17" t="str">
        <f t="shared" si="4"/>
        <v/>
      </c>
      <c r="O141" s="17" t="str">
        <f t="shared" si="4"/>
        <v/>
      </c>
      <c r="P141" s="17">
        <f t="shared" si="6"/>
        <v>0.10499</v>
      </c>
    </row>
    <row r="142" spans="4:16" x14ac:dyDescent="0.3">
      <c r="D142" s="17">
        <v>100</v>
      </c>
      <c r="E142" s="17">
        <f t="shared" si="5"/>
        <v>0.16900000000000001</v>
      </c>
      <c r="F142" s="17">
        <f t="shared" si="4"/>
        <v>2.81E-3</v>
      </c>
      <c r="G142" s="17">
        <f t="shared" si="4"/>
        <v>2.248E-2</v>
      </c>
      <c r="H142" s="17">
        <f t="shared" si="4"/>
        <v>3.3369999999999997E-2</v>
      </c>
      <c r="I142" s="17">
        <f t="shared" si="4"/>
        <v>4.6330000000000003E-2</v>
      </c>
      <c r="J142" s="17" t="str">
        <f t="shared" si="4"/>
        <v/>
      </c>
      <c r="K142" s="17" t="str">
        <f t="shared" si="4"/>
        <v/>
      </c>
      <c r="L142" s="17" t="str">
        <f t="shared" si="4"/>
        <v/>
      </c>
      <c r="M142" s="17" t="str">
        <f t="shared" si="4"/>
        <v/>
      </c>
      <c r="N142" s="17" t="str">
        <f t="shared" si="4"/>
        <v/>
      </c>
      <c r="O142" s="17" t="str">
        <f t="shared" si="4"/>
        <v/>
      </c>
      <c r="P142" s="17">
        <f t="shared" si="6"/>
        <v>0.10499</v>
      </c>
    </row>
    <row r="143" spans="4:16" x14ac:dyDescent="0.3">
      <c r="D143" s="17">
        <v>200</v>
      </c>
      <c r="E143" s="17">
        <f t="shared" si="5"/>
        <v>0.16900000000000001</v>
      </c>
      <c r="F143" s="17">
        <f t="shared" si="5"/>
        <v>2.81E-3</v>
      </c>
      <c r="G143" s="17">
        <f t="shared" si="5"/>
        <v>2.248E-2</v>
      </c>
      <c r="H143" s="17">
        <f t="shared" si="5"/>
        <v>3.3369999999999997E-2</v>
      </c>
      <c r="I143" s="17">
        <f t="shared" si="5"/>
        <v>4.6330000000000003E-2</v>
      </c>
      <c r="J143" s="17" t="str">
        <f t="shared" si="5"/>
        <v/>
      </c>
      <c r="K143" s="17" t="str">
        <f t="shared" si="5"/>
        <v/>
      </c>
      <c r="L143" s="17" t="str">
        <f t="shared" si="5"/>
        <v/>
      </c>
      <c r="M143" s="17" t="str">
        <f t="shared" si="5"/>
        <v/>
      </c>
      <c r="N143" s="17" t="str">
        <f t="shared" si="5"/>
        <v/>
      </c>
      <c r="O143" s="17" t="str">
        <f t="shared" si="5"/>
        <v/>
      </c>
      <c r="P143" s="17">
        <f t="shared" si="6"/>
        <v>0.10499</v>
      </c>
    </row>
    <row r="144" spans="4:16" x14ac:dyDescent="0.3">
      <c r="D144" s="17">
        <v>500</v>
      </c>
      <c r="E144" s="17">
        <f t="shared" si="5"/>
        <v>0.16900000000000001</v>
      </c>
      <c r="F144" s="17">
        <f t="shared" si="5"/>
        <v>2.81E-3</v>
      </c>
      <c r="G144" s="17">
        <f t="shared" si="5"/>
        <v>2.248E-2</v>
      </c>
      <c r="H144" s="17">
        <f t="shared" si="5"/>
        <v>3.3369999999999997E-2</v>
      </c>
      <c r="I144" s="17">
        <f t="shared" si="5"/>
        <v>4.6330000000000003E-2</v>
      </c>
      <c r="J144" s="17" t="str">
        <f t="shared" si="5"/>
        <v/>
      </c>
      <c r="K144" s="17" t="str">
        <f t="shared" si="5"/>
        <v/>
      </c>
      <c r="L144" s="17" t="str">
        <f t="shared" si="5"/>
        <v/>
      </c>
      <c r="M144" s="17" t="str">
        <f t="shared" si="5"/>
        <v/>
      </c>
      <c r="N144" s="17" t="str">
        <f t="shared" si="5"/>
        <v/>
      </c>
      <c r="O144" s="17" t="str">
        <f t="shared" si="5"/>
        <v/>
      </c>
      <c r="P144" s="17">
        <f t="shared" si="6"/>
        <v>0.10499</v>
      </c>
    </row>
    <row r="145" spans="4:16" x14ac:dyDescent="0.3">
      <c r="D145" s="17">
        <v>1000</v>
      </c>
      <c r="E145" s="17">
        <f t="shared" si="5"/>
        <v>0.16900000000000001</v>
      </c>
      <c r="F145" s="17">
        <f t="shared" si="5"/>
        <v>2.81E-3</v>
      </c>
      <c r="G145" s="17">
        <f t="shared" si="5"/>
        <v>2.248E-2</v>
      </c>
      <c r="H145" s="17">
        <f t="shared" si="5"/>
        <v>3.3369999999999997E-2</v>
      </c>
      <c r="I145" s="17">
        <f t="shared" si="5"/>
        <v>4.6330000000000003E-2</v>
      </c>
      <c r="J145" s="17" t="str">
        <f t="shared" si="5"/>
        <v/>
      </c>
      <c r="K145" s="17" t="str">
        <f t="shared" si="5"/>
        <v/>
      </c>
      <c r="L145" s="17" t="str">
        <f t="shared" si="5"/>
        <v/>
      </c>
      <c r="M145" s="17" t="str">
        <f t="shared" si="5"/>
        <v/>
      </c>
      <c r="N145" s="17" t="str">
        <f t="shared" si="5"/>
        <v/>
      </c>
      <c r="O145" s="17" t="str">
        <f t="shared" si="5"/>
        <v/>
      </c>
      <c r="P145" s="17">
        <f t="shared" si="6"/>
        <v>0.10499</v>
      </c>
    </row>
    <row r="146" spans="4:16" x14ac:dyDescent="0.3">
      <c r="D146" s="17">
        <v>2000</v>
      </c>
      <c r="E146" s="17">
        <f t="shared" si="5"/>
        <v>0.16900000000000001</v>
      </c>
      <c r="F146" s="17">
        <f t="shared" si="5"/>
        <v>2.81E-3</v>
      </c>
      <c r="G146" s="17">
        <f t="shared" si="5"/>
        <v>2.248E-2</v>
      </c>
      <c r="H146" s="17">
        <f t="shared" si="5"/>
        <v>3.3369999999999997E-2</v>
      </c>
      <c r="I146" s="17">
        <f t="shared" si="5"/>
        <v>4.6330000000000003E-2</v>
      </c>
      <c r="J146" s="17" t="str">
        <f t="shared" si="5"/>
        <v/>
      </c>
      <c r="K146" s="17" t="str">
        <f t="shared" si="5"/>
        <v/>
      </c>
      <c r="L146" s="17" t="str">
        <f t="shared" si="5"/>
        <v/>
      </c>
      <c r="M146" s="17" t="str">
        <f t="shared" si="5"/>
        <v/>
      </c>
      <c r="N146" s="17" t="str">
        <f t="shared" si="5"/>
        <v/>
      </c>
      <c r="O146" s="17" t="str">
        <f t="shared" si="5"/>
        <v/>
      </c>
      <c r="P146" s="17">
        <f t="shared" si="6"/>
        <v>0.10499</v>
      </c>
    </row>
    <row r="147" spans="4:16" x14ac:dyDescent="0.3">
      <c r="D147" s="17">
        <v>5000</v>
      </c>
      <c r="E147" s="17">
        <f t="shared" si="5"/>
        <v>0.16900000000000001</v>
      </c>
      <c r="F147" s="17">
        <f t="shared" si="5"/>
        <v>2.81E-3</v>
      </c>
      <c r="G147" s="17">
        <f t="shared" si="5"/>
        <v>2.248E-2</v>
      </c>
      <c r="H147" s="17">
        <f t="shared" si="5"/>
        <v>3.3369999999999997E-2</v>
      </c>
      <c r="I147" s="17">
        <f t="shared" si="5"/>
        <v>4.6330000000000003E-2</v>
      </c>
      <c r="J147" s="17" t="str">
        <f t="shared" si="5"/>
        <v/>
      </c>
      <c r="K147" s="17" t="str">
        <f t="shared" si="5"/>
        <v/>
      </c>
      <c r="L147" s="17" t="str">
        <f t="shared" si="5"/>
        <v/>
      </c>
      <c r="M147" s="17" t="str">
        <f t="shared" si="5"/>
        <v/>
      </c>
      <c r="N147" s="17" t="str">
        <f t="shared" si="5"/>
        <v/>
      </c>
      <c r="O147" s="17" t="str">
        <f t="shared" si="5"/>
        <v/>
      </c>
      <c r="P147" s="17">
        <f t="shared" si="6"/>
        <v>0.10499</v>
      </c>
    </row>
    <row r="148" spans="4:16" x14ac:dyDescent="0.3">
      <c r="D148" s="17">
        <v>10000</v>
      </c>
      <c r="E148" s="17">
        <f t="shared" si="5"/>
        <v>0.16900000000000001</v>
      </c>
      <c r="F148" s="17">
        <f t="shared" si="5"/>
        <v>2.81E-3</v>
      </c>
      <c r="G148" s="17">
        <f t="shared" si="5"/>
        <v>2.248E-2</v>
      </c>
      <c r="H148" s="17">
        <f t="shared" si="5"/>
        <v>3.3369999999999997E-2</v>
      </c>
      <c r="I148" s="17">
        <f t="shared" si="5"/>
        <v>4.6330000000000003E-2</v>
      </c>
      <c r="J148" s="17" t="str">
        <f t="shared" si="5"/>
        <v/>
      </c>
      <c r="K148" s="17" t="str">
        <f t="shared" si="5"/>
        <v/>
      </c>
      <c r="L148" s="17" t="str">
        <f t="shared" si="5"/>
        <v/>
      </c>
      <c r="M148" s="17" t="str">
        <f t="shared" si="5"/>
        <v/>
      </c>
      <c r="N148" s="17" t="str">
        <f t="shared" si="5"/>
        <v/>
      </c>
      <c r="O148" s="17" t="str">
        <f t="shared" si="5"/>
        <v/>
      </c>
      <c r="P148" s="17">
        <f>SUM(F148:O148)</f>
        <v>0.10499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1.9920212907348356E-4</v>
      </c>
      <c r="F154" s="17">
        <f t="shared" ref="F154:O169" si="7">IFERROR(F$6*(1-EXP(-$D154/(F$6*F$7))),"")</f>
        <v>1.9998000133325533E-4</v>
      </c>
      <c r="G154" s="17" t="str">
        <f t="shared" si="7"/>
        <v/>
      </c>
      <c r="H154" s="17" t="str">
        <f t="shared" si="7"/>
        <v/>
      </c>
      <c r="I154" s="17" t="str">
        <f t="shared" si="7"/>
        <v/>
      </c>
      <c r="J154" s="17" t="str">
        <f t="shared" si="7"/>
        <v/>
      </c>
      <c r="K154" s="17" t="str">
        <f t="shared" si="7"/>
        <v/>
      </c>
      <c r="L154" s="17" t="str">
        <f t="shared" si="7"/>
        <v/>
      </c>
      <c r="M154" s="17" t="str">
        <f t="shared" si="7"/>
        <v/>
      </c>
      <c r="N154" s="17" t="str">
        <f t="shared" si="7"/>
        <v/>
      </c>
      <c r="O154" s="17" t="str">
        <f t="shared" si="7"/>
        <v/>
      </c>
      <c r="P154" s="17">
        <f>SUM(F154:O154)</f>
        <v>1.9998000133325533E-4</v>
      </c>
    </row>
    <row r="155" spans="4:16" x14ac:dyDescent="0.3">
      <c r="D155" s="17">
        <v>2E-3</v>
      </c>
      <c r="E155" s="17">
        <f t="shared" ref="E155:O175" si="8">IFERROR(E$6*(1-EXP(-$D155/(E$6*E$7))),"")</f>
        <v>3.9681699861787159E-4</v>
      </c>
      <c r="F155" s="17">
        <f t="shared" si="7"/>
        <v>3.9992001066557759E-4</v>
      </c>
      <c r="G155" s="17" t="str">
        <f t="shared" si="7"/>
        <v/>
      </c>
      <c r="H155" s="17" t="str">
        <f t="shared" si="7"/>
        <v/>
      </c>
      <c r="I155" s="17" t="str">
        <f t="shared" si="7"/>
        <v/>
      </c>
      <c r="J155" s="17" t="str">
        <f t="shared" si="7"/>
        <v/>
      </c>
      <c r="K155" s="17" t="str">
        <f t="shared" si="7"/>
        <v/>
      </c>
      <c r="L155" s="17" t="str">
        <f t="shared" si="7"/>
        <v/>
      </c>
      <c r="M155" s="17" t="str">
        <f t="shared" si="7"/>
        <v/>
      </c>
      <c r="N155" s="17" t="str">
        <f t="shared" si="7"/>
        <v/>
      </c>
      <c r="O155" s="17" t="str">
        <f t="shared" si="7"/>
        <v/>
      </c>
      <c r="P155" s="17">
        <f t="shared" ref="P155:P174" si="9">SUM(F155:O155)</f>
        <v>3.9992001066557759E-4</v>
      </c>
    </row>
    <row r="156" spans="4:16" x14ac:dyDescent="0.3">
      <c r="D156" s="17">
        <v>5.0000000000000001E-3</v>
      </c>
      <c r="E156" s="17">
        <f t="shared" si="8"/>
        <v>9.8026402119192062E-4</v>
      </c>
      <c r="F156" s="17">
        <f t="shared" si="7"/>
        <v>9.9950016662497809E-4</v>
      </c>
      <c r="G156" s="17" t="str">
        <f t="shared" si="7"/>
        <v/>
      </c>
      <c r="H156" s="17" t="str">
        <f t="shared" si="7"/>
        <v/>
      </c>
      <c r="I156" s="17" t="str">
        <f t="shared" si="7"/>
        <v/>
      </c>
      <c r="J156" s="17" t="str">
        <f t="shared" si="7"/>
        <v/>
      </c>
      <c r="K156" s="17" t="str">
        <f t="shared" si="7"/>
        <v/>
      </c>
      <c r="L156" s="17" t="str">
        <f t="shared" si="7"/>
        <v/>
      </c>
      <c r="M156" s="17" t="str">
        <f t="shared" si="7"/>
        <v/>
      </c>
      <c r="N156" s="17" t="str">
        <f t="shared" si="7"/>
        <v/>
      </c>
      <c r="O156" s="17" t="str">
        <f t="shared" si="7"/>
        <v/>
      </c>
      <c r="P156" s="17">
        <f t="shared" si="9"/>
        <v>9.9950016662497809E-4</v>
      </c>
    </row>
    <row r="157" spans="4:16" x14ac:dyDescent="0.3">
      <c r="D157" s="17">
        <v>0.01</v>
      </c>
      <c r="E157" s="17">
        <f t="shared" si="8"/>
        <v>1.9220913403341063E-3</v>
      </c>
      <c r="F157" s="17">
        <f t="shared" si="7"/>
        <v>1.998001332666921E-3</v>
      </c>
      <c r="G157" s="17" t="str">
        <f t="shared" si="7"/>
        <v/>
      </c>
      <c r="H157" s="17" t="str">
        <f t="shared" si="7"/>
        <v/>
      </c>
      <c r="I157" s="17" t="str">
        <f t="shared" si="7"/>
        <v/>
      </c>
      <c r="J157" s="17" t="str">
        <f t="shared" si="7"/>
        <v/>
      </c>
      <c r="K157" s="17" t="str">
        <f t="shared" si="7"/>
        <v/>
      </c>
      <c r="L157" s="17" t="str">
        <f t="shared" si="7"/>
        <v/>
      </c>
      <c r="M157" s="17" t="str">
        <f t="shared" si="7"/>
        <v/>
      </c>
      <c r="N157" s="17" t="str">
        <f t="shared" si="7"/>
        <v/>
      </c>
      <c r="O157" s="17" t="str">
        <f t="shared" si="7"/>
        <v/>
      </c>
      <c r="P157" s="17">
        <f t="shared" si="9"/>
        <v>1.998001332666921E-3</v>
      </c>
    </row>
    <row r="158" spans="4:16" x14ac:dyDescent="0.3">
      <c r="D158" s="17">
        <v>0.02</v>
      </c>
      <c r="E158" s="17">
        <f t="shared" si="8"/>
        <v>3.6964052758447167E-3</v>
      </c>
      <c r="F158" s="17">
        <f t="shared" si="7"/>
        <v>3.9920106560085156E-3</v>
      </c>
      <c r="G158" s="17" t="str">
        <f t="shared" si="7"/>
        <v/>
      </c>
      <c r="H158" s="17" t="str">
        <f t="shared" si="7"/>
        <v/>
      </c>
      <c r="I158" s="17" t="str">
        <f t="shared" si="7"/>
        <v/>
      </c>
      <c r="J158" s="17" t="str">
        <f t="shared" si="7"/>
        <v/>
      </c>
      <c r="K158" s="17" t="str">
        <f t="shared" si="7"/>
        <v/>
      </c>
      <c r="L158" s="17" t="str">
        <f t="shared" si="7"/>
        <v/>
      </c>
      <c r="M158" s="17" t="str">
        <f t="shared" si="7"/>
        <v/>
      </c>
      <c r="N158" s="17" t="str">
        <f t="shared" si="7"/>
        <v/>
      </c>
      <c r="O158" s="17" t="str">
        <f t="shared" si="7"/>
        <v/>
      </c>
      <c r="P158" s="17">
        <f t="shared" si="9"/>
        <v>3.9920106560085156E-3</v>
      </c>
    </row>
    <row r="159" spans="4:16" x14ac:dyDescent="0.3">
      <c r="D159" s="17">
        <v>0.05</v>
      </c>
      <c r="E159" s="17">
        <f t="shared" si="8"/>
        <v>8.2419988491090179E-3</v>
      </c>
      <c r="F159" s="17">
        <f t="shared" si="7"/>
        <v>9.9501662508318933E-3</v>
      </c>
      <c r="G159" s="17" t="str">
        <f t="shared" si="7"/>
        <v/>
      </c>
      <c r="H159" s="17" t="str">
        <f t="shared" si="7"/>
        <v/>
      </c>
      <c r="I159" s="17" t="str">
        <f t="shared" si="7"/>
        <v/>
      </c>
      <c r="J159" s="17" t="str">
        <f t="shared" si="7"/>
        <v/>
      </c>
      <c r="K159" s="17" t="str">
        <f t="shared" si="7"/>
        <v/>
      </c>
      <c r="L159" s="17" t="str">
        <f t="shared" si="7"/>
        <v/>
      </c>
      <c r="M159" s="17" t="str">
        <f t="shared" si="7"/>
        <v/>
      </c>
      <c r="N159" s="17" t="str">
        <f t="shared" si="7"/>
        <v/>
      </c>
      <c r="O159" s="17" t="str">
        <f t="shared" si="7"/>
        <v/>
      </c>
      <c r="P159" s="17">
        <f t="shared" si="9"/>
        <v>9.9501662508318933E-3</v>
      </c>
    </row>
    <row r="160" spans="4:16" x14ac:dyDescent="0.3">
      <c r="D160" s="17">
        <v>0.1</v>
      </c>
      <c r="E160" s="17">
        <f t="shared" si="8"/>
        <v>1.3766775897069462E-2</v>
      </c>
      <c r="F160" s="17">
        <f t="shared" si="7"/>
        <v>1.9801326693244747E-2</v>
      </c>
      <c r="G160" s="17" t="str">
        <f t="shared" si="7"/>
        <v/>
      </c>
      <c r="H160" s="17" t="str">
        <f t="shared" si="7"/>
        <v/>
      </c>
      <c r="I160" s="17" t="str">
        <f t="shared" si="7"/>
        <v/>
      </c>
      <c r="J160" s="17" t="str">
        <f t="shared" si="7"/>
        <v/>
      </c>
      <c r="K160" s="17" t="str">
        <f t="shared" si="7"/>
        <v/>
      </c>
      <c r="L160" s="17" t="str">
        <f t="shared" si="7"/>
        <v/>
      </c>
      <c r="M160" s="17" t="str">
        <f t="shared" si="7"/>
        <v/>
      </c>
      <c r="N160" s="17" t="str">
        <f t="shared" si="7"/>
        <v/>
      </c>
      <c r="O160" s="17" t="str">
        <f t="shared" si="7"/>
        <v/>
      </c>
      <c r="P160" s="17">
        <f t="shared" si="9"/>
        <v>1.9801326693244747E-2</v>
      </c>
    </row>
    <row r="161" spans="4:16" x14ac:dyDescent="0.3">
      <c r="D161" s="17">
        <v>0.2</v>
      </c>
      <c r="E161" s="17">
        <f t="shared" si="8"/>
        <v>1.9952587050133617E-2</v>
      </c>
      <c r="F161" s="17">
        <f t="shared" si="7"/>
        <v>3.9210560847676823E-2</v>
      </c>
      <c r="G161" s="17" t="str">
        <f t="shared" si="7"/>
        <v/>
      </c>
      <c r="H161" s="17" t="str">
        <f t="shared" si="7"/>
        <v/>
      </c>
      <c r="I161" s="17" t="str">
        <f t="shared" si="7"/>
        <v/>
      </c>
      <c r="J161" s="17" t="str">
        <f t="shared" si="7"/>
        <v/>
      </c>
      <c r="K161" s="17" t="str">
        <f t="shared" si="7"/>
        <v/>
      </c>
      <c r="L161" s="17" t="str">
        <f t="shared" si="7"/>
        <v/>
      </c>
      <c r="M161" s="17" t="str">
        <f t="shared" si="7"/>
        <v/>
      </c>
      <c r="N161" s="17" t="str">
        <f t="shared" si="7"/>
        <v/>
      </c>
      <c r="O161" s="17" t="str">
        <f t="shared" si="7"/>
        <v/>
      </c>
      <c r="P161" s="17">
        <f t="shared" si="9"/>
        <v>3.9210560847676823E-2</v>
      </c>
    </row>
    <row r="162" spans="4:16" x14ac:dyDescent="0.3">
      <c r="D162" s="17">
        <v>0.5</v>
      </c>
      <c r="E162" s="17">
        <f t="shared" si="8"/>
        <v>2.4542109027781644E-2</v>
      </c>
      <c r="F162" s="17">
        <f t="shared" si="7"/>
        <v>9.5162581964040482E-2</v>
      </c>
      <c r="G162" s="17" t="str">
        <f t="shared" si="7"/>
        <v/>
      </c>
      <c r="H162" s="17" t="str">
        <f t="shared" si="7"/>
        <v/>
      </c>
      <c r="I162" s="17" t="str">
        <f t="shared" si="7"/>
        <v/>
      </c>
      <c r="J162" s="17" t="str">
        <f t="shared" si="7"/>
        <v/>
      </c>
      <c r="K162" s="17" t="str">
        <f t="shared" si="7"/>
        <v/>
      </c>
      <c r="L162" s="17" t="str">
        <f t="shared" si="7"/>
        <v/>
      </c>
      <c r="M162" s="17" t="str">
        <f t="shared" si="7"/>
        <v/>
      </c>
      <c r="N162" s="17" t="str">
        <f t="shared" si="7"/>
        <v/>
      </c>
      <c r="O162" s="17" t="str">
        <f t="shared" si="7"/>
        <v/>
      </c>
      <c r="P162" s="17">
        <f t="shared" si="9"/>
        <v>9.5162581964040482E-2</v>
      </c>
    </row>
    <row r="163" spans="4:16" x14ac:dyDescent="0.3">
      <c r="D163" s="17">
        <v>1</v>
      </c>
      <c r="E163" s="17">
        <f t="shared" si="8"/>
        <v>2.4991613434302437E-2</v>
      </c>
      <c r="F163" s="17">
        <f t="shared" si="7"/>
        <v>0.18126924692201818</v>
      </c>
      <c r="G163" s="17" t="str">
        <f t="shared" si="7"/>
        <v/>
      </c>
      <c r="H163" s="17" t="str">
        <f t="shared" si="7"/>
        <v/>
      </c>
      <c r="I163" s="17" t="str">
        <f t="shared" si="7"/>
        <v/>
      </c>
      <c r="J163" s="17" t="str">
        <f t="shared" si="7"/>
        <v/>
      </c>
      <c r="K163" s="17" t="str">
        <f t="shared" si="7"/>
        <v/>
      </c>
      <c r="L163" s="17" t="str">
        <f t="shared" si="7"/>
        <v/>
      </c>
      <c r="M163" s="17" t="str">
        <f t="shared" si="7"/>
        <v/>
      </c>
      <c r="N163" s="17" t="str">
        <f t="shared" si="7"/>
        <v/>
      </c>
      <c r="O163" s="17" t="str">
        <f t="shared" si="7"/>
        <v/>
      </c>
      <c r="P163" s="17">
        <f t="shared" si="9"/>
        <v>0.18126924692201818</v>
      </c>
    </row>
    <row r="164" spans="4:16" x14ac:dyDescent="0.3">
      <c r="D164" s="17">
        <v>2</v>
      </c>
      <c r="E164" s="17">
        <f t="shared" si="8"/>
        <v>2.4999997186620632E-2</v>
      </c>
      <c r="F164" s="17">
        <f t="shared" si="7"/>
        <v>0.32967995396436067</v>
      </c>
      <c r="G164" s="17" t="str">
        <f t="shared" si="7"/>
        <v/>
      </c>
      <c r="H164" s="17" t="str">
        <f t="shared" si="7"/>
        <v/>
      </c>
      <c r="I164" s="17" t="str">
        <f t="shared" si="7"/>
        <v/>
      </c>
      <c r="J164" s="17" t="str">
        <f t="shared" si="7"/>
        <v/>
      </c>
      <c r="K164" s="17" t="str">
        <f t="shared" si="7"/>
        <v/>
      </c>
      <c r="L164" s="17" t="str">
        <f t="shared" si="7"/>
        <v/>
      </c>
      <c r="M164" s="17" t="str">
        <f t="shared" si="7"/>
        <v/>
      </c>
      <c r="N164" s="17" t="str">
        <f t="shared" si="7"/>
        <v/>
      </c>
      <c r="O164" s="17" t="str">
        <f t="shared" si="7"/>
        <v/>
      </c>
      <c r="P164" s="17">
        <f t="shared" si="9"/>
        <v>0.32967995396436067</v>
      </c>
    </row>
    <row r="165" spans="4:16" x14ac:dyDescent="0.3">
      <c r="D165" s="17">
        <v>5</v>
      </c>
      <c r="E165" s="17">
        <f t="shared" si="8"/>
        <v>2.5000000000000001E-2</v>
      </c>
      <c r="F165" s="17">
        <f t="shared" si="7"/>
        <v>0.63212055882855767</v>
      </c>
      <c r="G165" s="17" t="str">
        <f t="shared" si="7"/>
        <v/>
      </c>
      <c r="H165" s="17" t="str">
        <f t="shared" si="7"/>
        <v/>
      </c>
      <c r="I165" s="17" t="str">
        <f t="shared" si="7"/>
        <v/>
      </c>
      <c r="J165" s="17" t="str">
        <f t="shared" si="7"/>
        <v/>
      </c>
      <c r="K165" s="17" t="str">
        <f t="shared" si="7"/>
        <v/>
      </c>
      <c r="L165" s="17" t="str">
        <f t="shared" si="7"/>
        <v/>
      </c>
      <c r="M165" s="17" t="str">
        <f t="shared" si="7"/>
        <v/>
      </c>
      <c r="N165" s="17" t="str">
        <f t="shared" si="7"/>
        <v/>
      </c>
      <c r="O165" s="17" t="str">
        <f t="shared" si="7"/>
        <v/>
      </c>
      <c r="P165" s="17">
        <f t="shared" si="9"/>
        <v>0.63212055882855767</v>
      </c>
    </row>
    <row r="166" spans="4:16" x14ac:dyDescent="0.3">
      <c r="D166" s="17">
        <v>10</v>
      </c>
      <c r="E166" s="17">
        <f t="shared" si="8"/>
        <v>2.5000000000000001E-2</v>
      </c>
      <c r="F166" s="17">
        <f t="shared" si="7"/>
        <v>0.8646647167633873</v>
      </c>
      <c r="G166" s="17" t="str">
        <f t="shared" si="7"/>
        <v/>
      </c>
      <c r="H166" s="17" t="str">
        <f t="shared" si="7"/>
        <v/>
      </c>
      <c r="I166" s="17" t="str">
        <f t="shared" si="7"/>
        <v/>
      </c>
      <c r="J166" s="17" t="str">
        <f t="shared" si="7"/>
        <v/>
      </c>
      <c r="K166" s="17" t="str">
        <f t="shared" si="7"/>
        <v/>
      </c>
      <c r="L166" s="17" t="str">
        <f t="shared" si="7"/>
        <v/>
      </c>
      <c r="M166" s="17" t="str">
        <f t="shared" si="7"/>
        <v/>
      </c>
      <c r="N166" s="17" t="str">
        <f t="shared" si="7"/>
        <v/>
      </c>
      <c r="O166" s="17" t="str">
        <f t="shared" si="7"/>
        <v/>
      </c>
      <c r="P166" s="17">
        <f t="shared" si="9"/>
        <v>0.8646647167633873</v>
      </c>
    </row>
    <row r="167" spans="4:16" x14ac:dyDescent="0.3">
      <c r="D167" s="17">
        <v>20</v>
      </c>
      <c r="E167" s="17">
        <f t="shared" si="8"/>
        <v>2.5000000000000001E-2</v>
      </c>
      <c r="F167" s="17">
        <f t="shared" si="7"/>
        <v>0.98168436111126578</v>
      </c>
      <c r="G167" s="17" t="str">
        <f t="shared" si="7"/>
        <v/>
      </c>
      <c r="H167" s="17" t="str">
        <f t="shared" si="7"/>
        <v/>
      </c>
      <c r="I167" s="17" t="str">
        <f t="shared" si="7"/>
        <v/>
      </c>
      <c r="J167" s="17" t="str">
        <f t="shared" si="7"/>
        <v/>
      </c>
      <c r="K167" s="17" t="str">
        <f t="shared" si="7"/>
        <v/>
      </c>
      <c r="L167" s="17" t="str">
        <f t="shared" si="7"/>
        <v/>
      </c>
      <c r="M167" s="17" t="str">
        <f t="shared" si="7"/>
        <v/>
      </c>
      <c r="N167" s="17" t="str">
        <f t="shared" si="7"/>
        <v/>
      </c>
      <c r="O167" s="17" t="str">
        <f t="shared" si="7"/>
        <v/>
      </c>
      <c r="P167" s="17">
        <f t="shared" si="9"/>
        <v>0.98168436111126578</v>
      </c>
    </row>
    <row r="168" spans="4:16" x14ac:dyDescent="0.3">
      <c r="D168" s="17">
        <v>50</v>
      </c>
      <c r="E168" s="17">
        <f t="shared" si="8"/>
        <v>2.5000000000000001E-2</v>
      </c>
      <c r="F168" s="17">
        <f t="shared" si="7"/>
        <v>0.99995460007023751</v>
      </c>
      <c r="G168" s="17" t="str">
        <f t="shared" si="7"/>
        <v/>
      </c>
      <c r="H168" s="17" t="str">
        <f t="shared" si="7"/>
        <v/>
      </c>
      <c r="I168" s="17" t="str">
        <f t="shared" si="7"/>
        <v/>
      </c>
      <c r="J168" s="17" t="str">
        <f t="shared" si="7"/>
        <v/>
      </c>
      <c r="K168" s="17" t="str">
        <f t="shared" si="7"/>
        <v/>
      </c>
      <c r="L168" s="17" t="str">
        <f t="shared" si="7"/>
        <v/>
      </c>
      <c r="M168" s="17" t="str">
        <f t="shared" si="7"/>
        <v/>
      </c>
      <c r="N168" s="17" t="str">
        <f t="shared" si="7"/>
        <v/>
      </c>
      <c r="O168" s="17" t="str">
        <f t="shared" si="7"/>
        <v/>
      </c>
      <c r="P168" s="17">
        <f t="shared" si="9"/>
        <v>0.99995460007023751</v>
      </c>
    </row>
    <row r="169" spans="4:16" x14ac:dyDescent="0.3">
      <c r="D169" s="17">
        <v>100</v>
      </c>
      <c r="E169" s="17">
        <f t="shared" si="8"/>
        <v>2.5000000000000001E-2</v>
      </c>
      <c r="F169" s="17">
        <f t="shared" si="7"/>
        <v>0.99999999793884642</v>
      </c>
      <c r="G169" s="17" t="str">
        <f t="shared" si="7"/>
        <v/>
      </c>
      <c r="H169" s="17" t="str">
        <f t="shared" si="7"/>
        <v/>
      </c>
      <c r="I169" s="17" t="str">
        <f t="shared" si="7"/>
        <v/>
      </c>
      <c r="J169" s="17" t="str">
        <f t="shared" si="7"/>
        <v/>
      </c>
      <c r="K169" s="17" t="str">
        <f t="shared" si="7"/>
        <v/>
      </c>
      <c r="L169" s="17" t="str">
        <f t="shared" si="7"/>
        <v/>
      </c>
      <c r="M169" s="17" t="str">
        <f t="shared" si="7"/>
        <v/>
      </c>
      <c r="N169" s="17" t="str">
        <f t="shared" si="7"/>
        <v/>
      </c>
      <c r="O169" s="17" t="str">
        <f t="shared" si="7"/>
        <v/>
      </c>
      <c r="P169" s="17">
        <f t="shared" si="9"/>
        <v>0.99999999793884642</v>
      </c>
    </row>
    <row r="170" spans="4:16" x14ac:dyDescent="0.3">
      <c r="D170" s="17">
        <v>200</v>
      </c>
      <c r="E170" s="17">
        <f t="shared" si="8"/>
        <v>2.5000000000000001E-2</v>
      </c>
      <c r="F170" s="17">
        <f t="shared" si="8"/>
        <v>1</v>
      </c>
      <c r="G170" s="17" t="str">
        <f t="shared" si="8"/>
        <v/>
      </c>
      <c r="H170" s="17" t="str">
        <f t="shared" si="8"/>
        <v/>
      </c>
      <c r="I170" s="17" t="str">
        <f t="shared" si="8"/>
        <v/>
      </c>
      <c r="J170" s="17" t="str">
        <f t="shared" si="8"/>
        <v/>
      </c>
      <c r="K170" s="17" t="str">
        <f t="shared" si="8"/>
        <v/>
      </c>
      <c r="L170" s="17" t="str">
        <f t="shared" si="8"/>
        <v/>
      </c>
      <c r="M170" s="17" t="str">
        <f t="shared" si="8"/>
        <v/>
      </c>
      <c r="N170" s="17" t="str">
        <f t="shared" si="8"/>
        <v/>
      </c>
      <c r="O170" s="17" t="str">
        <f t="shared" si="8"/>
        <v/>
      </c>
      <c r="P170" s="17">
        <f t="shared" si="9"/>
        <v>1</v>
      </c>
    </row>
    <row r="171" spans="4:16" x14ac:dyDescent="0.3">
      <c r="D171" s="17">
        <v>500</v>
      </c>
      <c r="E171" s="17">
        <f t="shared" si="8"/>
        <v>2.5000000000000001E-2</v>
      </c>
      <c r="F171" s="17">
        <f t="shared" si="8"/>
        <v>1</v>
      </c>
      <c r="G171" s="17" t="str">
        <f t="shared" si="8"/>
        <v/>
      </c>
      <c r="H171" s="17" t="str">
        <f t="shared" si="8"/>
        <v/>
      </c>
      <c r="I171" s="17" t="str">
        <f t="shared" si="8"/>
        <v/>
      </c>
      <c r="J171" s="17" t="str">
        <f t="shared" si="8"/>
        <v/>
      </c>
      <c r="K171" s="17" t="str">
        <f t="shared" si="8"/>
        <v/>
      </c>
      <c r="L171" s="17" t="str">
        <f t="shared" si="8"/>
        <v/>
      </c>
      <c r="M171" s="17" t="str">
        <f t="shared" si="8"/>
        <v/>
      </c>
      <c r="N171" s="17" t="str">
        <f t="shared" si="8"/>
        <v/>
      </c>
      <c r="O171" s="17" t="str">
        <f t="shared" si="8"/>
        <v/>
      </c>
      <c r="P171" s="17">
        <f t="shared" si="9"/>
        <v>1</v>
      </c>
    </row>
    <row r="172" spans="4:16" x14ac:dyDescent="0.3">
      <c r="D172" s="17">
        <v>1000</v>
      </c>
      <c r="E172" s="17">
        <f t="shared" si="8"/>
        <v>2.5000000000000001E-2</v>
      </c>
      <c r="F172" s="17">
        <f t="shared" si="8"/>
        <v>1</v>
      </c>
      <c r="G172" s="17" t="str">
        <f t="shared" si="8"/>
        <v/>
      </c>
      <c r="H172" s="17" t="str">
        <f t="shared" si="8"/>
        <v/>
      </c>
      <c r="I172" s="17" t="str">
        <f t="shared" si="8"/>
        <v/>
      </c>
      <c r="J172" s="17" t="str">
        <f t="shared" si="8"/>
        <v/>
      </c>
      <c r="K172" s="17" t="str">
        <f t="shared" si="8"/>
        <v/>
      </c>
      <c r="L172" s="17" t="str">
        <f t="shared" si="8"/>
        <v/>
      </c>
      <c r="M172" s="17" t="str">
        <f t="shared" si="8"/>
        <v/>
      </c>
      <c r="N172" s="17" t="str">
        <f t="shared" si="8"/>
        <v/>
      </c>
      <c r="O172" s="17" t="str">
        <f t="shared" si="8"/>
        <v/>
      </c>
      <c r="P172" s="17">
        <f t="shared" si="9"/>
        <v>1</v>
      </c>
    </row>
    <row r="173" spans="4:16" x14ac:dyDescent="0.3">
      <c r="D173" s="17">
        <v>2000</v>
      </c>
      <c r="E173" s="17">
        <f t="shared" si="8"/>
        <v>2.5000000000000001E-2</v>
      </c>
      <c r="F173" s="17">
        <f t="shared" si="8"/>
        <v>1</v>
      </c>
      <c r="G173" s="17" t="str">
        <f t="shared" si="8"/>
        <v/>
      </c>
      <c r="H173" s="17" t="str">
        <f t="shared" si="8"/>
        <v/>
      </c>
      <c r="I173" s="17" t="str">
        <f t="shared" si="8"/>
        <v/>
      </c>
      <c r="J173" s="17" t="str">
        <f t="shared" si="8"/>
        <v/>
      </c>
      <c r="K173" s="17" t="str">
        <f t="shared" si="8"/>
        <v/>
      </c>
      <c r="L173" s="17" t="str">
        <f t="shared" si="8"/>
        <v/>
      </c>
      <c r="M173" s="17" t="str">
        <f t="shared" si="8"/>
        <v/>
      </c>
      <c r="N173" s="17" t="str">
        <f t="shared" si="8"/>
        <v/>
      </c>
      <c r="O173" s="17" t="str">
        <f t="shared" si="8"/>
        <v/>
      </c>
      <c r="P173" s="17">
        <f t="shared" si="9"/>
        <v>1</v>
      </c>
    </row>
    <row r="174" spans="4:16" x14ac:dyDescent="0.3">
      <c r="D174" s="17">
        <v>5000</v>
      </c>
      <c r="E174" s="17">
        <f t="shared" si="8"/>
        <v>2.5000000000000001E-2</v>
      </c>
      <c r="F174" s="17">
        <f t="shared" si="8"/>
        <v>1</v>
      </c>
      <c r="G174" s="17" t="str">
        <f t="shared" si="8"/>
        <v/>
      </c>
      <c r="H174" s="17" t="str">
        <f t="shared" si="8"/>
        <v/>
      </c>
      <c r="I174" s="17" t="str">
        <f t="shared" si="8"/>
        <v/>
      </c>
      <c r="J174" s="17" t="str">
        <f t="shared" si="8"/>
        <v/>
      </c>
      <c r="K174" s="17" t="str">
        <f t="shared" si="8"/>
        <v/>
      </c>
      <c r="L174" s="17" t="str">
        <f t="shared" si="8"/>
        <v/>
      </c>
      <c r="M174" s="17" t="str">
        <f t="shared" si="8"/>
        <v/>
      </c>
      <c r="N174" s="17" t="str">
        <f t="shared" si="8"/>
        <v/>
      </c>
      <c r="O174" s="17" t="str">
        <f t="shared" si="8"/>
        <v/>
      </c>
      <c r="P174" s="17">
        <f t="shared" si="9"/>
        <v>1</v>
      </c>
    </row>
    <row r="175" spans="4:16" x14ac:dyDescent="0.3">
      <c r="D175" s="17">
        <v>10000</v>
      </c>
      <c r="E175" s="17">
        <f t="shared" si="8"/>
        <v>2.5000000000000001E-2</v>
      </c>
      <c r="F175" s="17">
        <f t="shared" si="8"/>
        <v>1</v>
      </c>
      <c r="G175" s="17" t="str">
        <f t="shared" si="8"/>
        <v/>
      </c>
      <c r="H175" s="17" t="str">
        <f t="shared" si="8"/>
        <v/>
      </c>
      <c r="I175" s="17" t="str">
        <f t="shared" si="8"/>
        <v/>
      </c>
      <c r="J175" s="17" t="str">
        <f t="shared" si="8"/>
        <v/>
      </c>
      <c r="K175" s="17" t="str">
        <f t="shared" si="8"/>
        <v/>
      </c>
      <c r="L175" s="17" t="str">
        <f t="shared" si="8"/>
        <v/>
      </c>
      <c r="M175" s="17" t="str">
        <f t="shared" si="8"/>
        <v/>
      </c>
      <c r="N175" s="17" t="str">
        <f t="shared" si="8"/>
        <v/>
      </c>
      <c r="O175" s="17" t="str">
        <f t="shared" si="8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2023-12-02T10:44:04Z</dcterms:modified>
</cp:coreProperties>
</file>