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"/>
    </mc:Choice>
  </mc:AlternateContent>
  <xr:revisionPtr revIDLastSave="389" documentId="11_AD4DB114E441178AC67DF439BED5CE16693EDF27" xr6:coauthVersionLast="47" xr6:coauthVersionMax="47" xr10:uidLastSave="{4F2FC218-A5E9-4047-9925-2755C69411BB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2" r:id="rId2"/>
    <sheet name="therm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8" i="3" l="1"/>
  <c r="F128" i="3"/>
  <c r="G128" i="3"/>
  <c r="H128" i="3"/>
  <c r="I128" i="3"/>
  <c r="J128" i="3"/>
  <c r="K128" i="3"/>
  <c r="L128" i="3"/>
  <c r="M128" i="3"/>
  <c r="N128" i="3"/>
  <c r="O128" i="3"/>
  <c r="E129" i="3"/>
  <c r="F129" i="3"/>
  <c r="G129" i="3"/>
  <c r="H129" i="3"/>
  <c r="I129" i="3"/>
  <c r="J129" i="3"/>
  <c r="K129" i="3"/>
  <c r="L129" i="3"/>
  <c r="M129" i="3"/>
  <c r="N129" i="3"/>
  <c r="O129" i="3"/>
  <c r="E130" i="3"/>
  <c r="F130" i="3"/>
  <c r="G130" i="3"/>
  <c r="P130" i="3" s="1"/>
  <c r="H130" i="3"/>
  <c r="I130" i="3"/>
  <c r="J130" i="3"/>
  <c r="K130" i="3"/>
  <c r="L130" i="3"/>
  <c r="M130" i="3"/>
  <c r="N130" i="3"/>
  <c r="O130" i="3"/>
  <c r="E131" i="3"/>
  <c r="F131" i="3"/>
  <c r="G131" i="3"/>
  <c r="H131" i="3"/>
  <c r="I131" i="3"/>
  <c r="J131" i="3"/>
  <c r="K131" i="3"/>
  <c r="L131" i="3"/>
  <c r="M131" i="3"/>
  <c r="N131" i="3"/>
  <c r="O131" i="3"/>
  <c r="E132" i="3"/>
  <c r="F132" i="3"/>
  <c r="G132" i="3"/>
  <c r="H132" i="3"/>
  <c r="I132" i="3"/>
  <c r="J132" i="3"/>
  <c r="K132" i="3"/>
  <c r="L132" i="3"/>
  <c r="M132" i="3"/>
  <c r="N132" i="3"/>
  <c r="O132" i="3"/>
  <c r="E133" i="3"/>
  <c r="F133" i="3"/>
  <c r="G133" i="3"/>
  <c r="H133" i="3"/>
  <c r="I133" i="3"/>
  <c r="J133" i="3"/>
  <c r="K133" i="3"/>
  <c r="L133" i="3"/>
  <c r="M133" i="3"/>
  <c r="N133" i="3"/>
  <c r="O133" i="3"/>
  <c r="E134" i="3"/>
  <c r="F134" i="3"/>
  <c r="G134" i="3"/>
  <c r="H134" i="3"/>
  <c r="I134" i="3"/>
  <c r="J134" i="3"/>
  <c r="K134" i="3"/>
  <c r="L134" i="3"/>
  <c r="M134" i="3"/>
  <c r="N134" i="3"/>
  <c r="O134" i="3"/>
  <c r="E135" i="3"/>
  <c r="F135" i="3"/>
  <c r="G135" i="3"/>
  <c r="H135" i="3"/>
  <c r="I135" i="3"/>
  <c r="J135" i="3"/>
  <c r="K135" i="3"/>
  <c r="L135" i="3"/>
  <c r="M135" i="3"/>
  <c r="N135" i="3"/>
  <c r="O135" i="3"/>
  <c r="E136" i="3"/>
  <c r="F136" i="3"/>
  <c r="G136" i="3"/>
  <c r="H136" i="3"/>
  <c r="I136" i="3"/>
  <c r="J136" i="3"/>
  <c r="K136" i="3"/>
  <c r="L136" i="3"/>
  <c r="M136" i="3"/>
  <c r="N136" i="3"/>
  <c r="O136" i="3"/>
  <c r="E137" i="3"/>
  <c r="F137" i="3"/>
  <c r="G137" i="3"/>
  <c r="H137" i="3"/>
  <c r="I137" i="3"/>
  <c r="J137" i="3"/>
  <c r="K137" i="3"/>
  <c r="L137" i="3"/>
  <c r="M137" i="3"/>
  <c r="N137" i="3"/>
  <c r="O137" i="3"/>
  <c r="E138" i="3"/>
  <c r="F138" i="3"/>
  <c r="G138" i="3"/>
  <c r="H138" i="3"/>
  <c r="I138" i="3"/>
  <c r="J138" i="3"/>
  <c r="K138" i="3"/>
  <c r="L138" i="3"/>
  <c r="M138" i="3"/>
  <c r="N138" i="3"/>
  <c r="O138" i="3"/>
  <c r="E139" i="3"/>
  <c r="F139" i="3"/>
  <c r="G139" i="3"/>
  <c r="H139" i="3"/>
  <c r="I139" i="3"/>
  <c r="J139" i="3"/>
  <c r="K139" i="3"/>
  <c r="L139" i="3"/>
  <c r="M139" i="3"/>
  <c r="N139" i="3"/>
  <c r="O139" i="3"/>
  <c r="E140" i="3"/>
  <c r="F140" i="3"/>
  <c r="G140" i="3"/>
  <c r="H140" i="3"/>
  <c r="I140" i="3"/>
  <c r="J140" i="3"/>
  <c r="K140" i="3"/>
  <c r="L140" i="3"/>
  <c r="M140" i="3"/>
  <c r="N140" i="3"/>
  <c r="O140" i="3"/>
  <c r="E141" i="3"/>
  <c r="F141" i="3"/>
  <c r="G141" i="3"/>
  <c r="H141" i="3"/>
  <c r="I141" i="3"/>
  <c r="J141" i="3"/>
  <c r="K141" i="3"/>
  <c r="L141" i="3"/>
  <c r="M141" i="3"/>
  <c r="N141" i="3"/>
  <c r="O141" i="3"/>
  <c r="E142" i="3"/>
  <c r="F142" i="3"/>
  <c r="G142" i="3"/>
  <c r="H142" i="3"/>
  <c r="I142" i="3"/>
  <c r="J142" i="3"/>
  <c r="K142" i="3"/>
  <c r="L142" i="3"/>
  <c r="M142" i="3"/>
  <c r="N142" i="3"/>
  <c r="O142" i="3"/>
  <c r="E143" i="3"/>
  <c r="F143" i="3"/>
  <c r="G143" i="3"/>
  <c r="H143" i="3"/>
  <c r="I143" i="3"/>
  <c r="J143" i="3"/>
  <c r="K143" i="3"/>
  <c r="L143" i="3"/>
  <c r="M143" i="3"/>
  <c r="N143" i="3"/>
  <c r="O143" i="3"/>
  <c r="E144" i="3"/>
  <c r="F144" i="3"/>
  <c r="G144" i="3"/>
  <c r="H144" i="3"/>
  <c r="I144" i="3"/>
  <c r="J144" i="3"/>
  <c r="K144" i="3"/>
  <c r="L144" i="3"/>
  <c r="M144" i="3"/>
  <c r="N144" i="3"/>
  <c r="O144" i="3"/>
  <c r="E145" i="3"/>
  <c r="F145" i="3"/>
  <c r="G145" i="3"/>
  <c r="H145" i="3"/>
  <c r="I145" i="3"/>
  <c r="J145" i="3"/>
  <c r="K145" i="3"/>
  <c r="L145" i="3"/>
  <c r="M145" i="3"/>
  <c r="N145" i="3"/>
  <c r="O145" i="3"/>
  <c r="E146" i="3"/>
  <c r="F146" i="3"/>
  <c r="G146" i="3"/>
  <c r="P146" i="3" s="1"/>
  <c r="H146" i="3"/>
  <c r="I146" i="3"/>
  <c r="J146" i="3"/>
  <c r="K146" i="3"/>
  <c r="L146" i="3"/>
  <c r="M146" i="3"/>
  <c r="N146" i="3"/>
  <c r="O146" i="3"/>
  <c r="E147" i="3"/>
  <c r="F147" i="3"/>
  <c r="G147" i="3"/>
  <c r="H147" i="3"/>
  <c r="I147" i="3"/>
  <c r="J147" i="3"/>
  <c r="K147" i="3"/>
  <c r="L147" i="3"/>
  <c r="M147" i="3"/>
  <c r="N147" i="3"/>
  <c r="O147" i="3"/>
  <c r="E148" i="3"/>
  <c r="F148" i="3"/>
  <c r="G148" i="3"/>
  <c r="H148" i="3"/>
  <c r="I148" i="3"/>
  <c r="J148" i="3"/>
  <c r="K148" i="3"/>
  <c r="L148" i="3"/>
  <c r="M148" i="3"/>
  <c r="N148" i="3"/>
  <c r="O148" i="3"/>
  <c r="F127" i="3"/>
  <c r="G127" i="3"/>
  <c r="P127" i="3" s="1"/>
  <c r="H127" i="3"/>
  <c r="I127" i="3"/>
  <c r="J127" i="3"/>
  <c r="K127" i="3"/>
  <c r="L127" i="3"/>
  <c r="M127" i="3"/>
  <c r="N127" i="3"/>
  <c r="O127" i="3"/>
  <c r="E127" i="3"/>
  <c r="O121" i="3"/>
  <c r="N121" i="3"/>
  <c r="M121" i="3"/>
  <c r="L121" i="3"/>
  <c r="K121" i="3"/>
  <c r="J121" i="3"/>
  <c r="I121" i="3"/>
  <c r="H121" i="3"/>
  <c r="G121" i="3"/>
  <c r="F121" i="3"/>
  <c r="E121" i="3"/>
  <c r="O120" i="3"/>
  <c r="N120" i="3"/>
  <c r="M120" i="3"/>
  <c r="L120" i="3"/>
  <c r="K120" i="3"/>
  <c r="J120" i="3"/>
  <c r="I120" i="3"/>
  <c r="H120" i="3"/>
  <c r="G120" i="3"/>
  <c r="F120" i="3"/>
  <c r="E120" i="3"/>
  <c r="O119" i="3"/>
  <c r="N119" i="3"/>
  <c r="M119" i="3"/>
  <c r="L119" i="3"/>
  <c r="K119" i="3"/>
  <c r="J119" i="3"/>
  <c r="I119" i="3"/>
  <c r="H119" i="3"/>
  <c r="G119" i="3"/>
  <c r="F119" i="3"/>
  <c r="E119" i="3"/>
  <c r="O118" i="3"/>
  <c r="N118" i="3"/>
  <c r="M118" i="3"/>
  <c r="L118" i="3"/>
  <c r="K118" i="3"/>
  <c r="J118" i="3"/>
  <c r="I118" i="3"/>
  <c r="H118" i="3"/>
  <c r="G118" i="3"/>
  <c r="F118" i="3"/>
  <c r="E118" i="3"/>
  <c r="O117" i="3"/>
  <c r="N117" i="3"/>
  <c r="M117" i="3"/>
  <c r="L117" i="3"/>
  <c r="K117" i="3"/>
  <c r="J117" i="3"/>
  <c r="I117" i="3"/>
  <c r="H117" i="3"/>
  <c r="G117" i="3"/>
  <c r="F117" i="3"/>
  <c r="E117" i="3"/>
  <c r="O116" i="3"/>
  <c r="N116" i="3"/>
  <c r="M116" i="3"/>
  <c r="L116" i="3"/>
  <c r="K116" i="3"/>
  <c r="J116" i="3"/>
  <c r="I116" i="3"/>
  <c r="H116" i="3"/>
  <c r="G116" i="3"/>
  <c r="F116" i="3"/>
  <c r="E116" i="3"/>
  <c r="O115" i="3"/>
  <c r="N115" i="3"/>
  <c r="M115" i="3"/>
  <c r="L115" i="3"/>
  <c r="K115" i="3"/>
  <c r="J115" i="3"/>
  <c r="I115" i="3"/>
  <c r="H115" i="3"/>
  <c r="G115" i="3"/>
  <c r="F115" i="3"/>
  <c r="E115" i="3"/>
  <c r="O114" i="3"/>
  <c r="N114" i="3"/>
  <c r="M114" i="3"/>
  <c r="L114" i="3"/>
  <c r="K114" i="3"/>
  <c r="J114" i="3"/>
  <c r="I114" i="3"/>
  <c r="H114" i="3"/>
  <c r="G114" i="3"/>
  <c r="F114" i="3"/>
  <c r="E114" i="3"/>
  <c r="O113" i="3"/>
  <c r="N113" i="3"/>
  <c r="M113" i="3"/>
  <c r="L113" i="3"/>
  <c r="K113" i="3"/>
  <c r="J113" i="3"/>
  <c r="I113" i="3"/>
  <c r="H113" i="3"/>
  <c r="G113" i="3"/>
  <c r="F113" i="3"/>
  <c r="E113" i="3"/>
  <c r="O112" i="3"/>
  <c r="N112" i="3"/>
  <c r="M112" i="3"/>
  <c r="L112" i="3"/>
  <c r="K112" i="3"/>
  <c r="J112" i="3"/>
  <c r="I112" i="3"/>
  <c r="H112" i="3"/>
  <c r="G112" i="3"/>
  <c r="F112" i="3"/>
  <c r="E112" i="3"/>
  <c r="O111" i="3"/>
  <c r="N111" i="3"/>
  <c r="M111" i="3"/>
  <c r="L111" i="3"/>
  <c r="K111" i="3"/>
  <c r="J111" i="3"/>
  <c r="I111" i="3"/>
  <c r="H111" i="3"/>
  <c r="G111" i="3"/>
  <c r="F111" i="3"/>
  <c r="E111" i="3"/>
  <c r="O110" i="3"/>
  <c r="N110" i="3"/>
  <c r="M110" i="3"/>
  <c r="L110" i="3"/>
  <c r="K110" i="3"/>
  <c r="J110" i="3"/>
  <c r="I110" i="3"/>
  <c r="H110" i="3"/>
  <c r="G110" i="3"/>
  <c r="F110" i="3"/>
  <c r="E110" i="3"/>
  <c r="O109" i="3"/>
  <c r="N109" i="3"/>
  <c r="M109" i="3"/>
  <c r="L109" i="3"/>
  <c r="K109" i="3"/>
  <c r="J109" i="3"/>
  <c r="I109" i="3"/>
  <c r="H109" i="3"/>
  <c r="G109" i="3"/>
  <c r="F109" i="3"/>
  <c r="E109" i="3"/>
  <c r="O108" i="3"/>
  <c r="N108" i="3"/>
  <c r="M108" i="3"/>
  <c r="L108" i="3"/>
  <c r="K108" i="3"/>
  <c r="J108" i="3"/>
  <c r="I108" i="3"/>
  <c r="H108" i="3"/>
  <c r="G108" i="3"/>
  <c r="F108" i="3"/>
  <c r="E108" i="3"/>
  <c r="O107" i="3"/>
  <c r="N107" i="3"/>
  <c r="M107" i="3"/>
  <c r="L107" i="3"/>
  <c r="K107" i="3"/>
  <c r="J107" i="3"/>
  <c r="I107" i="3"/>
  <c r="H107" i="3"/>
  <c r="G107" i="3"/>
  <c r="F107" i="3"/>
  <c r="E107" i="3"/>
  <c r="O106" i="3"/>
  <c r="N106" i="3"/>
  <c r="M106" i="3"/>
  <c r="L106" i="3"/>
  <c r="K106" i="3"/>
  <c r="J106" i="3"/>
  <c r="I106" i="3"/>
  <c r="H106" i="3"/>
  <c r="G106" i="3"/>
  <c r="F106" i="3"/>
  <c r="E106" i="3"/>
  <c r="O105" i="3"/>
  <c r="N105" i="3"/>
  <c r="M105" i="3"/>
  <c r="L105" i="3"/>
  <c r="K105" i="3"/>
  <c r="J105" i="3"/>
  <c r="I105" i="3"/>
  <c r="H105" i="3"/>
  <c r="G105" i="3"/>
  <c r="F105" i="3"/>
  <c r="E105" i="3"/>
  <c r="O104" i="3"/>
  <c r="N104" i="3"/>
  <c r="M104" i="3"/>
  <c r="L104" i="3"/>
  <c r="K104" i="3"/>
  <c r="J104" i="3"/>
  <c r="I104" i="3"/>
  <c r="H104" i="3"/>
  <c r="G104" i="3"/>
  <c r="F104" i="3"/>
  <c r="E104" i="3"/>
  <c r="O103" i="3"/>
  <c r="N103" i="3"/>
  <c r="M103" i="3"/>
  <c r="L103" i="3"/>
  <c r="K103" i="3"/>
  <c r="J103" i="3"/>
  <c r="I103" i="3"/>
  <c r="H103" i="3"/>
  <c r="G103" i="3"/>
  <c r="F103" i="3"/>
  <c r="E103" i="3"/>
  <c r="O102" i="3"/>
  <c r="N102" i="3"/>
  <c r="M102" i="3"/>
  <c r="L102" i="3"/>
  <c r="K102" i="3"/>
  <c r="J102" i="3"/>
  <c r="I102" i="3"/>
  <c r="H102" i="3"/>
  <c r="G102" i="3"/>
  <c r="F102" i="3"/>
  <c r="E102" i="3"/>
  <c r="O101" i="3"/>
  <c r="N101" i="3"/>
  <c r="M101" i="3"/>
  <c r="L101" i="3"/>
  <c r="K101" i="3"/>
  <c r="J101" i="3"/>
  <c r="I101" i="3"/>
  <c r="H101" i="3"/>
  <c r="G101" i="3"/>
  <c r="F101" i="3"/>
  <c r="E101" i="3"/>
  <c r="O100" i="3"/>
  <c r="N100" i="3"/>
  <c r="M100" i="3"/>
  <c r="L100" i="3"/>
  <c r="K100" i="3"/>
  <c r="J100" i="3"/>
  <c r="I100" i="3"/>
  <c r="H100" i="3"/>
  <c r="G100" i="3"/>
  <c r="F100" i="3"/>
  <c r="E100" i="3"/>
  <c r="B52" i="2"/>
  <c r="C52" i="2"/>
  <c r="D52" i="2"/>
  <c r="E52" i="2"/>
  <c r="F52" i="2"/>
  <c r="G52" i="2"/>
  <c r="H52" i="2"/>
  <c r="I52" i="2"/>
  <c r="J52" i="2"/>
  <c r="K52" i="2"/>
  <c r="A53" i="2"/>
  <c r="A54" i="2"/>
  <c r="A55" i="2"/>
  <c r="A56" i="2"/>
  <c r="A57" i="2"/>
  <c r="A58" i="2"/>
  <c r="A59" i="2"/>
  <c r="A60" i="2"/>
  <c r="A61" i="2"/>
  <c r="A62" i="2"/>
  <c r="B72" i="2"/>
  <c r="C72" i="2"/>
  <c r="D72" i="2"/>
  <c r="E72" i="2"/>
  <c r="F72" i="2"/>
  <c r="G72" i="2"/>
  <c r="H72" i="2"/>
  <c r="I72" i="2"/>
  <c r="J72" i="2"/>
  <c r="K72" i="2"/>
  <c r="A73" i="2"/>
  <c r="A74" i="2"/>
  <c r="A75" i="2"/>
  <c r="A76" i="2"/>
  <c r="A77" i="2"/>
  <c r="A78" i="2"/>
  <c r="A79" i="2"/>
  <c r="A80" i="2"/>
  <c r="A81" i="2"/>
  <c r="A82" i="2"/>
  <c r="B92" i="2"/>
  <c r="C92" i="2"/>
  <c r="D92" i="2"/>
  <c r="E92" i="2"/>
  <c r="F92" i="2"/>
  <c r="G92" i="2"/>
  <c r="H92" i="2"/>
  <c r="I92" i="2"/>
  <c r="J92" i="2"/>
  <c r="K92" i="2"/>
  <c r="A93" i="2"/>
  <c r="A94" i="2"/>
  <c r="A95" i="2"/>
  <c r="A96" i="2"/>
  <c r="A97" i="2"/>
  <c r="A98" i="2"/>
  <c r="A99" i="2"/>
  <c r="A100" i="2"/>
  <c r="A101" i="2"/>
  <c r="A102" i="2"/>
  <c r="A42" i="2"/>
  <c r="A41" i="2"/>
  <c r="A40" i="2"/>
  <c r="A39" i="2"/>
  <c r="A38" i="2"/>
  <c r="A37" i="2"/>
  <c r="A36" i="2"/>
  <c r="A35" i="2"/>
  <c r="A34" i="2"/>
  <c r="A33" i="2"/>
  <c r="K32" i="2"/>
  <c r="C32" i="2"/>
  <c r="D32" i="2"/>
  <c r="E32" i="2"/>
  <c r="F32" i="2"/>
  <c r="G32" i="2"/>
  <c r="H32" i="2"/>
  <c r="I32" i="2"/>
  <c r="J32" i="2"/>
  <c r="B32" i="2"/>
  <c r="P140" i="3" l="1"/>
  <c r="P114" i="3"/>
  <c r="P119" i="3"/>
  <c r="P135" i="3"/>
  <c r="P148" i="3"/>
  <c r="P132" i="3"/>
  <c r="P120" i="3"/>
  <c r="P110" i="3"/>
  <c r="P141" i="3"/>
  <c r="P103" i="3"/>
  <c r="P106" i="3"/>
  <c r="P109" i="3"/>
  <c r="P145" i="3"/>
  <c r="P129" i="3"/>
  <c r="P100" i="3"/>
  <c r="P142" i="3"/>
  <c r="P117" i="3"/>
  <c r="P112" i="3"/>
  <c r="P115" i="3"/>
  <c r="P139" i="3"/>
  <c r="P104" i="3"/>
  <c r="P113" i="3"/>
  <c r="P102" i="3"/>
  <c r="P118" i="3"/>
  <c r="P136" i="3"/>
  <c r="P101" i="3"/>
  <c r="P137" i="3"/>
  <c r="P105" i="3"/>
  <c r="P121" i="3"/>
  <c r="P133" i="3"/>
  <c r="P108" i="3"/>
  <c r="P111" i="3"/>
  <c r="P143" i="3"/>
  <c r="P134" i="3"/>
  <c r="P107" i="3"/>
  <c r="P147" i="3"/>
  <c r="P131" i="3"/>
  <c r="P144" i="3"/>
  <c r="P128" i="3"/>
  <c r="P116" i="3"/>
  <c r="P138" i="3"/>
</calcChain>
</file>

<file path=xl/sharedStrings.xml><?xml version="1.0" encoding="utf-8"?>
<sst xmlns="http://schemas.openxmlformats.org/spreadsheetml/2006/main" count="185" uniqueCount="120">
  <si>
    <t>Parameter</t>
  </si>
  <si>
    <t>Category</t>
  </si>
  <si>
    <t>Symbol</t>
  </si>
  <si>
    <t>Typical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</si>
  <si>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</si>
  <si>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</si>
  <si>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</si>
  <si>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</si>
  <si>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</si>
  <si>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</si>
  <si>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</si>
  <si>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</si>
  <si>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</si>
  <si>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</si>
  <si>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Unit</t>
  </si>
  <si>
    <t>General</t>
  </si>
  <si>
    <t>V</t>
  </si>
  <si>
    <t>Ohm</t>
  </si>
  <si>
    <t>A</t>
  </si>
  <si>
    <t>Nominal capacitance</t>
  </si>
  <si>
    <t>C</t>
  </si>
  <si>
    <t>F</t>
  </si>
  <si>
    <t>Nominal series resistance</t>
  </si>
  <si>
    <t>ESR</t>
  </si>
  <si>
    <t>Thermal resistance (JC)</t>
  </si>
  <si>
    <t>1D-Foster</t>
  </si>
  <si>
    <t>K/W</t>
  </si>
  <si>
    <t>Thermal capacitance (JC)</t>
  </si>
  <si>
    <t>Ws/K</t>
  </si>
  <si>
    <t>Rated voltage DC</t>
  </si>
  <si>
    <t>Vdc</t>
  </si>
  <si>
    <t>Rated voltage AC</t>
  </si>
  <si>
    <t>Vac</t>
  </si>
  <si>
    <t>Rated ripple current</t>
  </si>
  <si>
    <t>Ir</t>
  </si>
  <si>
    <t>Rated impedance</t>
  </si>
  <si>
    <t>Zr</t>
  </si>
  <si>
    <t>Temperature core</t>
  </si>
  <si>
    <t>Tj</t>
  </si>
  <si>
    <t>Losses</t>
  </si>
  <si>
    <t>tan</t>
  </si>
  <si>
    <t>Frequency</t>
  </si>
  <si>
    <t>f</t>
  </si>
  <si>
    <t>V/A</t>
  </si>
  <si>
    <t>W/W</t>
  </si>
  <si>
    <t>Hz</t>
  </si>
  <si>
    <t>Tj (°C)</t>
  </si>
  <si>
    <t>Dissipation Factor, tan(Tj, f)</t>
  </si>
  <si>
    <t>f (Hz)</t>
  </si>
  <si>
    <t>Multiple ripple current</t>
  </si>
  <si>
    <t>Multiplier Ripple Current, K(Tj, f)</t>
  </si>
  <si>
    <t>Type</t>
  </si>
  <si>
    <t>Rated dissipation factor</t>
  </si>
  <si>
    <t>Kr</t>
  </si>
  <si>
    <t>Eletrical Series Resistance, ESR(Tj, f)</t>
  </si>
  <si>
    <t>Capacitance, C(Tj, f)</t>
  </si>
  <si>
    <t>Thermal resistance (CA)</t>
  </si>
  <si>
    <t>Rth_CA</t>
  </si>
  <si>
    <t>Thermal capacitance (CA)</t>
  </si>
  <si>
    <t>Cth_CA</t>
  </si>
  <si>
    <t>time (sec)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</si>
  <si>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</si>
  <si>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</si>
  <si>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</si>
  <si>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</si>
  <si>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</si>
  <si>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</si>
  <si>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</si>
  <si>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</si>
  <si>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</si>
  <si>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</si>
  <si>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Z_th_0</t>
  </si>
  <si>
    <t>Z_th</t>
  </si>
  <si>
    <t>Rth_JC</t>
  </si>
  <si>
    <t>Cth_JC</t>
  </si>
  <si>
    <t>Description</t>
  </si>
  <si>
    <t>Network of resistive foster coefficients between case of the capacitor and ambient</t>
  </si>
  <si>
    <t>Network of capacitive foster coefficients between case of the capacitor and ambient</t>
  </si>
  <si>
    <t>Network of capacitive foster coefficients between core and case of the capacitor</t>
  </si>
  <si>
    <t>Network of resistive foster coefficients between core and case of the capacitor</t>
  </si>
  <si>
    <t>Author</t>
  </si>
  <si>
    <t>Date</t>
  </si>
  <si>
    <t>Datasheet</t>
  </si>
  <si>
    <t>test</t>
  </si>
  <si>
    <t>Value</t>
  </si>
  <si>
    <t>Qualification</t>
  </si>
  <si>
    <t>PNR</t>
  </si>
  <si>
    <t>Package</t>
  </si>
  <si>
    <t>°C</t>
  </si>
  <si>
    <t>I_rated</t>
  </si>
  <si>
    <t>V_max</t>
  </si>
  <si>
    <t>T_max</t>
  </si>
  <si>
    <t>Model</t>
  </si>
  <si>
    <t>Name</t>
  </si>
  <si>
    <t>Test</t>
  </si>
  <si>
    <t>#</t>
  </si>
  <si>
    <t>Version</t>
  </si>
  <si>
    <t>Changes</t>
  </si>
  <si>
    <t>Editor</t>
  </si>
  <si>
    <t>Lead</t>
  </si>
  <si>
    <t>Legend</t>
  </si>
  <si>
    <t>v.0.0</t>
  </si>
  <si>
    <t>17.08.2023</t>
  </si>
  <si>
    <t>Initial implementation of the config template</t>
  </si>
  <si>
    <t>Pascal Schirmer</t>
  </si>
  <si>
    <t>Color-Code</t>
  </si>
  <si>
    <t>Meaning</t>
  </si>
  <si>
    <t>Change</t>
  </si>
  <si>
    <t>v.0.1</t>
  </si>
  <si>
    <t>17.02.2024</t>
  </si>
  <si>
    <t>Review for python implementation</t>
  </si>
  <si>
    <t>Headings</t>
  </si>
  <si>
    <t>No</t>
  </si>
  <si>
    <t>v.1.0</t>
  </si>
  <si>
    <t>23.06.2024</t>
  </si>
  <si>
    <t>First complete template</t>
  </si>
  <si>
    <t>Information (can be changed for personal notes and markup)</t>
  </si>
  <si>
    <t>Yes</t>
  </si>
  <si>
    <t>Input values</t>
  </si>
  <si>
    <t>Variable names read by toolkit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</si>
</sst>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11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14" fontId="0" fillId="0" borderId="0" xfId="0" applyNumberFormat="1"/>
    <xf numFmtId="0" fontId="3" fillId="0" borderId="0" xfId="1"/>
    <xf numFmtId="0" fontId="1" fillId="0" borderId="20" xfId="0" applyFont="1" applyBorder="1"/>
    <xf numFmtId="0" fontId="1" fillId="0" borderId="22" xfId="0" applyFont="1" applyBorder="1"/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5" borderId="9" xfId="0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26" xfId="0" applyFont="1" applyFill="1" applyBorder="1"/>
    <xf numFmtId="0" fontId="1" fillId="6" borderId="4" xfId="0" applyFont="1" applyFill="1" applyBorder="1"/>
    <xf numFmtId="0" fontId="1" fillId="6" borderId="27" xfId="0" applyFont="1" applyFill="1" applyBorder="1"/>
    <xf numFmtId="0" fontId="1" fillId="6" borderId="5" xfId="0" applyFont="1" applyFill="1" applyBorder="1"/>
    <xf numFmtId="0" fontId="1" fillId="3" borderId="6" xfId="0" applyFont="1" applyFill="1" applyBorder="1"/>
    <xf numFmtId="0" fontId="0" fillId="3" borderId="0" xfId="0" applyFill="1"/>
    <xf numFmtId="0" fontId="0" fillId="5" borderId="0" xfId="0" applyFill="1"/>
    <xf numFmtId="0" fontId="0" fillId="5" borderId="28" xfId="0" applyFill="1" applyBorder="1"/>
    <xf numFmtId="11" fontId="0" fillId="4" borderId="29" xfId="0" applyNumberFormat="1" applyFill="1" applyBorder="1"/>
    <xf numFmtId="11" fontId="0" fillId="4" borderId="30" xfId="0" applyNumberFormat="1" applyFill="1" applyBorder="1"/>
    <xf numFmtId="11" fontId="1" fillId="4" borderId="30" xfId="0" applyNumberFormat="1" applyFont="1" applyFill="1" applyBorder="1"/>
    <xf numFmtId="11" fontId="1" fillId="4" borderId="31" xfId="0" applyNumberFormat="1" applyFont="1" applyFill="1" applyBorder="1"/>
    <xf numFmtId="0" fontId="0" fillId="5" borderId="7" xfId="0" applyFill="1" applyBorder="1"/>
    <xf numFmtId="11" fontId="0" fillId="4" borderId="32" xfId="0" applyNumberFormat="1" applyFill="1" applyBorder="1"/>
    <xf numFmtId="11" fontId="0" fillId="4" borderId="33" xfId="0" applyNumberFormat="1" applyFill="1" applyBorder="1"/>
    <xf numFmtId="11" fontId="1" fillId="4" borderId="33" xfId="0" applyNumberFormat="1" applyFont="1" applyFill="1" applyBorder="1"/>
    <xf numFmtId="11" fontId="1" fillId="4" borderId="34" xfId="0" applyNumberFormat="1" applyFont="1" applyFill="1" applyBorder="1"/>
    <xf numFmtId="0" fontId="0" fillId="4" borderId="33" xfId="0" applyFill="1" applyBorder="1"/>
    <xf numFmtId="0" fontId="0" fillId="4" borderId="34" xfId="0" applyFill="1" applyBorder="1"/>
    <xf numFmtId="11" fontId="0" fillId="4" borderId="34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5" borderId="10" xfId="0" applyFill="1" applyBorder="1"/>
    <xf numFmtId="11" fontId="0" fillId="4" borderId="35" xfId="0" applyNumberFormat="1" applyFill="1" applyBorder="1"/>
    <xf numFmtId="11" fontId="0" fillId="4" borderId="36" xfId="0" applyNumberFormat="1" applyFill="1" applyBorder="1"/>
    <xf numFmtId="11" fontId="0" fillId="4" borderId="37" xfId="0" applyNumberFormat="1" applyFill="1" applyBorder="1"/>
    <xf numFmtId="0" fontId="0" fillId="5" borderId="11" xfId="0" applyFill="1" applyBorder="1"/>
    <xf numFmtId="0" fontId="1" fillId="6" borderId="3" xfId="0" applyFont="1" applyFill="1" applyBorder="1"/>
    <xf numFmtId="0" fontId="1" fillId="6" borderId="38" xfId="0" applyFont="1" applyFill="1" applyBorder="1"/>
    <xf numFmtId="11" fontId="0" fillId="4" borderId="39" xfId="0" applyNumberFormat="1" applyFill="1" applyBorder="1"/>
    <xf numFmtId="11" fontId="1" fillId="4" borderId="40" xfId="0" applyNumberFormat="1" applyFont="1" applyFill="1" applyBorder="1"/>
    <xf numFmtId="0" fontId="0" fillId="5" borderId="41" xfId="0" applyFill="1" applyBorder="1"/>
    <xf numFmtId="11" fontId="0" fillId="4" borderId="42" xfId="0" applyNumberFormat="1" applyFill="1" applyBorder="1"/>
    <xf numFmtId="11" fontId="1" fillId="4" borderId="16" xfId="0" applyNumberFormat="1" applyFont="1" applyFill="1" applyBorder="1"/>
    <xf numFmtId="11" fontId="0" fillId="4" borderId="16" xfId="0" applyNumberFormat="1" applyFill="1" applyBorder="1"/>
    <xf numFmtId="0" fontId="0" fillId="5" borderId="0" xfId="0" applyFill="1" applyBorder="1"/>
    <xf numFmtId="0" fontId="1" fillId="3" borderId="9" xfId="0" applyFont="1" applyFill="1" applyBorder="1"/>
    <xf numFmtId="11" fontId="0" fillId="4" borderId="43" xfId="0" applyNumberFormat="1" applyFill="1" applyBorder="1"/>
    <xf numFmtId="11" fontId="0" fillId="4" borderId="44" xfId="0" applyNumberFormat="1" applyFill="1" applyBorder="1"/>
    <xf numFmtId="0" fontId="0" fillId="5" borderId="45" xfId="0" applyFill="1" applyBorder="1"/>
    <xf numFmtId="0" fontId="1" fillId="6" borderId="46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2" fontId="1" fillId="5" borderId="15" xfId="0" applyNumberFormat="1" applyFont="1" applyFill="1" applyBorder="1"/>
    <xf numFmtId="2" fontId="1" fillId="5" borderId="21" xfId="0" applyNumberFormat="1" applyFont="1" applyFill="1" applyBorder="1"/>
    <xf numFmtId="2" fontId="1" fillId="5" borderId="47" xfId="0" applyNumberFormat="1" applyFont="1" applyFill="1" applyBorder="1"/>
    <xf numFmtId="2" fontId="1" fillId="5" borderId="48" xfId="0" applyNumberFormat="1" applyFont="1" applyFill="1" applyBorder="1"/>
    <xf numFmtId="2" fontId="1" fillId="5" borderId="49" xfId="0" applyNumberFormat="1" applyFont="1" applyFill="1" applyBorder="1"/>
    <xf numFmtId="11" fontId="0" fillId="4" borderId="3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Capacitance (C)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electrical!$B$33:$B$42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4E-45B5-8815-A85BB97D09D5}"/>
            </c:ext>
          </c:extLst>
        </c:ser>
        <c:ser>
          <c:idx val="1"/>
          <c:order val="1"/>
          <c:tx>
            <c:strRef>
              <c:f>electrical!$C$32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electrical!$C$33:$C$42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4E-45B5-8815-A85BB97D09D5}"/>
            </c:ext>
          </c:extLst>
        </c:ser>
        <c:ser>
          <c:idx val="2"/>
          <c:order val="2"/>
          <c:tx>
            <c:strRef>
              <c:f>electrical!$D$32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electrical!$D$33:$D$42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4E-45B5-8815-A85BB97D09D5}"/>
            </c:ext>
          </c:extLst>
        </c:ser>
        <c:ser>
          <c:idx val="3"/>
          <c:order val="3"/>
          <c:tx>
            <c:strRef>
              <c:f>electrical!$E$32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electrical!$E$33:$E$42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4E-45B5-8815-A85BB97D09D5}"/>
            </c:ext>
          </c:extLst>
        </c:ser>
        <c:ser>
          <c:idx val="4"/>
          <c:order val="4"/>
          <c:tx>
            <c:strRef>
              <c:f>electrical!$F$32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electrical!$F$33:$F$42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4E-45B5-8815-A85BB97D09D5}"/>
            </c:ext>
          </c:extLst>
        </c:ser>
        <c:ser>
          <c:idx val="5"/>
          <c:order val="5"/>
          <c:tx>
            <c:strRef>
              <c:f>electrical!$G$32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electrical!$G$33:$G$42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4E-45B5-8815-A85BB97D09D5}"/>
            </c:ext>
          </c:extLst>
        </c:ser>
        <c:ser>
          <c:idx val="6"/>
          <c:order val="6"/>
          <c:tx>
            <c:strRef>
              <c:f>electrical!$H$32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electrical!$H$33:$H$42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4E-45B5-8815-A85BB97D09D5}"/>
            </c:ext>
          </c:extLst>
        </c:ser>
        <c:ser>
          <c:idx val="7"/>
          <c:order val="7"/>
          <c:tx>
            <c:strRef>
              <c:f>electrical!$I$32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electrical!$I$33:$I$42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4E-45B5-8815-A85BB97D09D5}"/>
            </c:ext>
          </c:extLst>
        </c:ser>
        <c:ser>
          <c:idx val="8"/>
          <c:order val="8"/>
          <c:tx>
            <c:strRef>
              <c:f>electrical!$J$32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electrical!$J$33:$J$42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94E-45B5-8815-A85BB97D09D5}"/>
            </c:ext>
          </c:extLst>
        </c:ser>
        <c:ser>
          <c:idx val="9"/>
          <c:order val="9"/>
          <c:tx>
            <c:strRef>
              <c:f>electrical!$K$32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electrical!$A$33:$A$42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electrical!$K$33:$K$42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94E-45B5-8815-A85BB97D0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Dissipation Factor (tan)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electrical!$B$52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electrical!$B$53:$B$62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D6-44D9-934E-A172A41A82CD}"/>
            </c:ext>
          </c:extLst>
        </c:ser>
        <c:ser>
          <c:idx val="1"/>
          <c:order val="1"/>
          <c:tx>
            <c:strRef>
              <c:f>electrical!$C$52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electrical!$C$53:$C$62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D6-44D9-934E-A172A41A82CD}"/>
            </c:ext>
          </c:extLst>
        </c:ser>
        <c:ser>
          <c:idx val="2"/>
          <c:order val="2"/>
          <c:tx>
            <c:strRef>
              <c:f>electrical!$D$52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electrical!$D$53:$D$62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D6-44D9-934E-A172A41A82CD}"/>
            </c:ext>
          </c:extLst>
        </c:ser>
        <c:ser>
          <c:idx val="3"/>
          <c:order val="3"/>
          <c:tx>
            <c:strRef>
              <c:f>electrical!$E$52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electrical!$E$53:$E$62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D6-44D9-934E-A172A41A82CD}"/>
            </c:ext>
          </c:extLst>
        </c:ser>
        <c:ser>
          <c:idx val="4"/>
          <c:order val="4"/>
          <c:tx>
            <c:strRef>
              <c:f>electrical!$F$52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electrical!$F$53:$F$62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D6-44D9-934E-A172A41A82CD}"/>
            </c:ext>
          </c:extLst>
        </c:ser>
        <c:ser>
          <c:idx val="5"/>
          <c:order val="5"/>
          <c:tx>
            <c:strRef>
              <c:f>electrical!$G$52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electrical!$G$53:$G$62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9D6-44D9-934E-A172A41A82CD}"/>
            </c:ext>
          </c:extLst>
        </c:ser>
        <c:ser>
          <c:idx val="6"/>
          <c:order val="6"/>
          <c:tx>
            <c:strRef>
              <c:f>electrical!$H$52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electrical!$H$53:$H$62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9D6-44D9-934E-A172A41A82CD}"/>
            </c:ext>
          </c:extLst>
        </c:ser>
        <c:ser>
          <c:idx val="7"/>
          <c:order val="7"/>
          <c:tx>
            <c:strRef>
              <c:f>electrical!$I$52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electrical!$I$53:$I$62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9D6-44D9-934E-A172A41A82CD}"/>
            </c:ext>
          </c:extLst>
        </c:ser>
        <c:ser>
          <c:idx val="8"/>
          <c:order val="8"/>
          <c:tx>
            <c:strRef>
              <c:f>electrical!$J$52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electrical!$J$53:$J$62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D6-44D9-934E-A172A41A82CD}"/>
            </c:ext>
          </c:extLst>
        </c:ser>
        <c:ser>
          <c:idx val="9"/>
          <c:order val="9"/>
          <c:tx>
            <c:strRef>
              <c:f>electrical!$K$52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electrical!$A$53:$A$62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electrical!$K$53:$K$62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9D6-44D9-934E-A172A41A8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tan (p.u.)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Multiplier Ripple Current 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electrical!$B$72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electrical!$B$73:$B$82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E-46E7-8B44-43E86AFE8554}"/>
            </c:ext>
          </c:extLst>
        </c:ser>
        <c:ser>
          <c:idx val="1"/>
          <c:order val="1"/>
          <c:tx>
            <c:strRef>
              <c:f>electrical!$C$72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electrical!$C$73:$C$82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7E-46E7-8B44-43E86AFE8554}"/>
            </c:ext>
          </c:extLst>
        </c:ser>
        <c:ser>
          <c:idx val="2"/>
          <c:order val="2"/>
          <c:tx>
            <c:strRef>
              <c:f>electrical!$D$72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electrical!$D$73:$D$82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7E-46E7-8B44-43E86AFE8554}"/>
            </c:ext>
          </c:extLst>
        </c:ser>
        <c:ser>
          <c:idx val="3"/>
          <c:order val="3"/>
          <c:tx>
            <c:strRef>
              <c:f>electrical!$E$72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electrical!$E$73:$E$82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7E-46E7-8B44-43E86AFE8554}"/>
            </c:ext>
          </c:extLst>
        </c:ser>
        <c:ser>
          <c:idx val="4"/>
          <c:order val="4"/>
          <c:tx>
            <c:strRef>
              <c:f>electrical!$F$72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electrical!$F$73:$F$82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7E-46E7-8B44-43E86AFE8554}"/>
            </c:ext>
          </c:extLst>
        </c:ser>
        <c:ser>
          <c:idx val="5"/>
          <c:order val="5"/>
          <c:tx>
            <c:strRef>
              <c:f>electrical!$G$72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electrical!$G$73:$G$82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7E-46E7-8B44-43E86AFE8554}"/>
            </c:ext>
          </c:extLst>
        </c:ser>
        <c:ser>
          <c:idx val="6"/>
          <c:order val="6"/>
          <c:tx>
            <c:strRef>
              <c:f>electrical!$H$72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electrical!$H$73:$H$82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7E-46E7-8B44-43E86AFE8554}"/>
            </c:ext>
          </c:extLst>
        </c:ser>
        <c:ser>
          <c:idx val="7"/>
          <c:order val="7"/>
          <c:tx>
            <c:strRef>
              <c:f>electrical!$I$72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electrical!$I$73:$I$82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7E-46E7-8B44-43E86AFE8554}"/>
            </c:ext>
          </c:extLst>
        </c:ser>
        <c:ser>
          <c:idx val="8"/>
          <c:order val="8"/>
          <c:tx>
            <c:strRef>
              <c:f>electrical!$J$72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electrical!$J$73:$J$82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7E-46E7-8B44-43E86AFE8554}"/>
            </c:ext>
          </c:extLst>
        </c:ser>
        <c:ser>
          <c:idx val="9"/>
          <c:order val="9"/>
          <c:tx>
            <c:strRef>
              <c:f>electrical!$K$72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electrical!$A$73:$A$82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electrical!$K$73:$K$82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7E-46E7-8B44-43E86AFE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 (p.u.)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Electrical Series Resistance (ESR)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electrical!$B$92</c:f>
              <c:strCache>
                <c:ptCount val="1"/>
                <c:pt idx="0">
                  <c:v>20.00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electrical!$B$93:$B$102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A-4C3F-9793-6DE2BB364AC3}"/>
            </c:ext>
          </c:extLst>
        </c:ser>
        <c:ser>
          <c:idx val="1"/>
          <c:order val="1"/>
          <c:tx>
            <c:strRef>
              <c:f>electrical!$C$92</c:f>
              <c:strCache>
                <c:ptCount val="1"/>
                <c:pt idx="0">
                  <c:v>105.00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electrical!$C$93:$C$102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AA-4C3F-9793-6DE2BB364AC3}"/>
            </c:ext>
          </c:extLst>
        </c:ser>
        <c:ser>
          <c:idx val="2"/>
          <c:order val="2"/>
          <c:tx>
            <c:strRef>
              <c:f>electrical!$D$92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electrical!$D$93:$D$102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AA-4C3F-9793-6DE2BB364AC3}"/>
            </c:ext>
          </c:extLst>
        </c:ser>
        <c:ser>
          <c:idx val="3"/>
          <c:order val="3"/>
          <c:tx>
            <c:strRef>
              <c:f>electrical!$E$92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electrical!$E$93:$E$102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AA-4C3F-9793-6DE2BB364AC3}"/>
            </c:ext>
          </c:extLst>
        </c:ser>
        <c:ser>
          <c:idx val="4"/>
          <c:order val="4"/>
          <c:tx>
            <c:strRef>
              <c:f>electrical!$F$92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electrical!$F$93:$F$102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AA-4C3F-9793-6DE2BB364AC3}"/>
            </c:ext>
          </c:extLst>
        </c:ser>
        <c:ser>
          <c:idx val="5"/>
          <c:order val="5"/>
          <c:tx>
            <c:strRef>
              <c:f>electrical!$G$92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electrical!$G$93:$G$102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AA-4C3F-9793-6DE2BB364AC3}"/>
            </c:ext>
          </c:extLst>
        </c:ser>
        <c:ser>
          <c:idx val="6"/>
          <c:order val="6"/>
          <c:tx>
            <c:strRef>
              <c:f>electrical!$H$92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electrical!$H$93:$H$102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AA-4C3F-9793-6DE2BB364AC3}"/>
            </c:ext>
          </c:extLst>
        </c:ser>
        <c:ser>
          <c:idx val="7"/>
          <c:order val="7"/>
          <c:tx>
            <c:strRef>
              <c:f>electrical!$I$92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electrical!$I$93:$I$102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AA-4C3F-9793-6DE2BB364AC3}"/>
            </c:ext>
          </c:extLst>
        </c:ser>
        <c:ser>
          <c:idx val="8"/>
          <c:order val="8"/>
          <c:tx>
            <c:strRef>
              <c:f>electrical!$J$92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electrical!$J$93:$J$102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FAA-4C3F-9793-6DE2BB364AC3}"/>
            </c:ext>
          </c:extLst>
        </c:ser>
        <c:ser>
          <c:idx val="9"/>
          <c:order val="9"/>
          <c:tx>
            <c:strRef>
              <c:f>electrical!$K$92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electrical!$A$93:$A$102</c:f>
              <c:numCache>
                <c:formatCode>0.00</c:formatCode>
                <c:ptCount val="10"/>
                <c:pt idx="0">
                  <c:v>120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electrical!$K$93:$K$102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AA-4C3F-9793-6DE2BB364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ESR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ROM </a:t>
            </a:r>
            <a:r>
              <a:rPr lang="en-US" baseline="0"/>
              <a:t>Junction to Case (JC)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B-41D2-A038-3567A396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7807"/>
        <c:axId val="371711983"/>
      </c:scatterChart>
      <c:valAx>
        <c:axId val="371717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1983"/>
        <c:crosses val="autoZero"/>
        <c:crossBetween val="midCat"/>
      </c:valAx>
      <c:valAx>
        <c:axId val="37171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Z_th_JC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7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thermal!$P$126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5-4984-A621-09AF76F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05071"/>
        <c:axId val="372407567"/>
      </c:scatterChart>
      <c:valAx>
        <c:axId val="3724050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7567"/>
        <c:crosses val="autoZero"/>
        <c:crossBetween val="midCat"/>
      </c:valAx>
      <c:valAx>
        <c:axId val="3724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Z_th_CA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0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28</xdr:row>
      <xdr:rowOff>175260</xdr:rowOff>
    </xdr:from>
    <xdr:to>
      <xdr:col>21</xdr:col>
      <xdr:colOff>538440</xdr:colOff>
      <xdr:row>41</xdr:row>
      <xdr:rowOff>143457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7355F-CE4A-4E67-8C92-D1ECF9495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48</xdr:row>
      <xdr:rowOff>175260</xdr:rowOff>
    </xdr:from>
    <xdr:to>
      <xdr:col>21</xdr:col>
      <xdr:colOff>507960</xdr:colOff>
      <xdr:row>61</xdr:row>
      <xdr:rowOff>143457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BCE58C-3634-47C1-B483-2A0F6F69D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</xdr:colOff>
      <xdr:row>69</xdr:row>
      <xdr:rowOff>7620</xdr:rowOff>
    </xdr:from>
    <xdr:to>
      <xdr:col>21</xdr:col>
      <xdr:colOff>538440</xdr:colOff>
      <xdr:row>81</xdr:row>
      <xdr:rowOff>166317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940C28-6A08-4577-95CE-07D88E340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89</xdr:row>
      <xdr:rowOff>0</xdr:rowOff>
    </xdr:from>
    <xdr:to>
      <xdr:col>21</xdr:col>
      <xdr:colOff>523200</xdr:colOff>
      <xdr:row>101</xdr:row>
      <xdr:rowOff>158697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0319E2-0776-41F9-8415-751FD6700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1577340</xdr:colOff>
      <xdr:row>26</xdr:row>
      <xdr:rowOff>0</xdr:rowOff>
    </xdr:from>
    <xdr:to>
      <xdr:col>8</xdr:col>
      <xdr:colOff>251460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9CB3B-16FB-3A29-376B-9B8411784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26</xdr:row>
      <xdr:rowOff>0</xdr:rowOff>
    </xdr:from>
    <xdr:to>
      <xdr:col>16</xdr:col>
      <xdr:colOff>304800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C3994D-C138-D14A-C042-991729131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D30" sqref="D30"/>
    </sheetView>
  </sheetViews>
  <sheetFormatPr defaultRowHeight="14.4" x14ac:dyDescent="0.3"/>
  <cols>
    <col min="1" max="1" width="11.6640625" bestFit="1" customWidth="1"/>
    <col min="2" max="2" width="13.77734375" bestFit="1" customWidth="1"/>
    <col min="4" max="4" width="38.21875" bestFit="1" customWidth="1"/>
    <col min="5" max="6" width="13.77734375" bestFit="1" customWidth="1"/>
    <col min="11" max="11" width="51.33203125" bestFit="1" customWidth="1"/>
  </cols>
  <sheetData>
    <row r="1" spans="1:3" x14ac:dyDescent="0.3">
      <c r="A1" s="6" t="s">
        <v>80</v>
      </c>
      <c r="B1" t="s">
        <v>93</v>
      </c>
    </row>
    <row r="2" spans="1:3" x14ac:dyDescent="0.3">
      <c r="A2" s="6" t="s">
        <v>81</v>
      </c>
      <c r="B2" s="7" t="s">
        <v>81</v>
      </c>
    </row>
    <row r="3" spans="1:3" x14ac:dyDescent="0.3">
      <c r="A3" s="6" t="s">
        <v>82</v>
      </c>
      <c r="B3" s="8" t="s">
        <v>94</v>
      </c>
    </row>
    <row r="7" spans="1:3" ht="15" thickBot="1" x14ac:dyDescent="0.35">
      <c r="A7" s="9" t="s">
        <v>0</v>
      </c>
      <c r="B7" s="9" t="s">
        <v>84</v>
      </c>
      <c r="C7" s="9" t="s">
        <v>14</v>
      </c>
    </row>
    <row r="8" spans="1:3" ht="15" thickTop="1" x14ac:dyDescent="0.3">
      <c r="A8" s="6" t="s">
        <v>51</v>
      </c>
      <c r="B8" t="s">
        <v>83</v>
      </c>
    </row>
    <row r="9" spans="1:3" x14ac:dyDescent="0.3">
      <c r="A9" s="6" t="s">
        <v>85</v>
      </c>
      <c r="B9" t="s">
        <v>83</v>
      </c>
    </row>
    <row r="10" spans="1:3" x14ac:dyDescent="0.3">
      <c r="A10" s="6" t="s">
        <v>86</v>
      </c>
      <c r="B10" t="s">
        <v>83</v>
      </c>
    </row>
    <row r="11" spans="1:3" x14ac:dyDescent="0.3">
      <c r="A11" s="6" t="s">
        <v>87</v>
      </c>
      <c r="B11" t="s">
        <v>83</v>
      </c>
    </row>
    <row r="12" spans="1:3" x14ac:dyDescent="0.3">
      <c r="A12" s="6" t="s">
        <v>90</v>
      </c>
      <c r="C12" t="s">
        <v>16</v>
      </c>
    </row>
    <row r="13" spans="1:3" x14ac:dyDescent="0.3">
      <c r="A13" s="6" t="s">
        <v>89</v>
      </c>
      <c r="C13" t="s">
        <v>18</v>
      </c>
    </row>
    <row r="14" spans="1:3" x14ac:dyDescent="0.3">
      <c r="A14" s="6" t="s">
        <v>91</v>
      </c>
      <c r="C14" t="s">
        <v>88</v>
      </c>
    </row>
    <row r="19" spans="1:12" ht="15" thickBot="1" x14ac:dyDescent="0.35"/>
    <row r="20" spans="1:12" ht="15" thickBot="1" x14ac:dyDescent="0.35">
      <c r="A20" s="10" t="s">
        <v>95</v>
      </c>
      <c r="B20" s="9" t="s">
        <v>96</v>
      </c>
      <c r="C20" s="9" t="s">
        <v>81</v>
      </c>
      <c r="D20" s="9" t="s">
        <v>97</v>
      </c>
      <c r="E20" s="9" t="s">
        <v>98</v>
      </c>
      <c r="F20" s="9" t="s">
        <v>99</v>
      </c>
      <c r="J20" s="11" t="s">
        <v>100</v>
      </c>
      <c r="K20" s="12"/>
      <c r="L20" s="13"/>
    </row>
    <row r="21" spans="1:12" ht="15.6" thickTop="1" thickBot="1" x14ac:dyDescent="0.35">
      <c r="A21" s="3">
        <v>1</v>
      </c>
      <c r="B21" t="s">
        <v>101</v>
      </c>
      <c r="C21" t="s">
        <v>102</v>
      </c>
      <c r="D21" t="s">
        <v>103</v>
      </c>
      <c r="E21" t="s">
        <v>104</v>
      </c>
      <c r="F21" t="s">
        <v>104</v>
      </c>
      <c r="J21" s="14" t="s">
        <v>105</v>
      </c>
      <c r="K21" s="15" t="s">
        <v>106</v>
      </c>
      <c r="L21" s="16" t="s">
        <v>107</v>
      </c>
    </row>
    <row r="22" spans="1:12" x14ac:dyDescent="0.3">
      <c r="A22" s="3">
        <v>2</v>
      </c>
      <c r="B22" t="s">
        <v>108</v>
      </c>
      <c r="C22" t="s">
        <v>109</v>
      </c>
      <c r="D22" t="s">
        <v>110</v>
      </c>
      <c r="E22" t="s">
        <v>104</v>
      </c>
      <c r="F22" t="s">
        <v>104</v>
      </c>
      <c r="J22" s="17"/>
      <c r="K22" t="s">
        <v>111</v>
      </c>
      <c r="L22" s="2" t="s">
        <v>112</v>
      </c>
    </row>
    <row r="23" spans="1:12" x14ac:dyDescent="0.3">
      <c r="A23" s="3">
        <v>3</v>
      </c>
      <c r="B23" t="s">
        <v>113</v>
      </c>
      <c r="C23" t="s">
        <v>114</v>
      </c>
      <c r="D23" t="s">
        <v>115</v>
      </c>
      <c r="E23" t="s">
        <v>104</v>
      </c>
      <c r="F23" t="s">
        <v>104</v>
      </c>
      <c r="J23" s="18"/>
      <c r="K23" t="s">
        <v>116</v>
      </c>
      <c r="L23" s="2" t="s">
        <v>117</v>
      </c>
    </row>
    <row r="24" spans="1:12" x14ac:dyDescent="0.3">
      <c r="A24" s="3">
        <v>4</v>
      </c>
      <c r="J24" s="19"/>
      <c r="K24" t="s">
        <v>118</v>
      </c>
      <c r="L24" s="2" t="s">
        <v>117</v>
      </c>
    </row>
    <row r="25" spans="1:12" ht="15" thickBot="1" x14ac:dyDescent="0.35">
      <c r="A25" s="3">
        <v>5</v>
      </c>
      <c r="J25" s="20"/>
      <c r="K25" s="4" t="s">
        <v>119</v>
      </c>
      <c r="L25" s="5" t="s">
        <v>112</v>
      </c>
    </row>
  </sheetData>
  <mergeCells count="1">
    <mergeCell ref="J20:L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A7B3-208D-49B4-A622-7BE04E7FA670}">
  <dimension ref="A1:P109"/>
  <sheetViews>
    <sheetView tabSelected="1" workbookViewId="0">
      <selection activeCell="S16" sqref="S16"/>
    </sheetView>
  </sheetViews>
  <sheetFormatPr defaultRowHeight="14.4" x14ac:dyDescent="0.3"/>
  <cols>
    <col min="1" max="1" width="26" bestFit="1" customWidth="1"/>
  </cols>
  <sheetData>
    <row r="1" spans="1:16" ht="15" thickBot="1" x14ac:dyDescent="0.35">
      <c r="A1" s="21" t="s">
        <v>0</v>
      </c>
      <c r="B1" s="21" t="s">
        <v>75</v>
      </c>
      <c r="C1" s="22" t="s">
        <v>92</v>
      </c>
      <c r="D1" s="26" t="s">
        <v>2</v>
      </c>
      <c r="E1" s="50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51" t="s">
        <v>14</v>
      </c>
    </row>
    <row r="2" spans="1:16" ht="15" thickTop="1" x14ac:dyDescent="0.3">
      <c r="A2" s="27" t="s">
        <v>19</v>
      </c>
      <c r="B2" s="18"/>
      <c r="C2" s="58" t="s">
        <v>15</v>
      </c>
      <c r="D2" s="35" t="s">
        <v>20</v>
      </c>
      <c r="E2" s="52"/>
      <c r="F2" s="32"/>
      <c r="G2" s="33"/>
      <c r="H2" s="33"/>
      <c r="I2" s="33"/>
      <c r="J2" s="33"/>
      <c r="K2" s="33"/>
      <c r="L2" s="33"/>
      <c r="M2" s="33"/>
      <c r="N2" s="33"/>
      <c r="O2" s="53"/>
      <c r="P2" s="54" t="s">
        <v>21</v>
      </c>
    </row>
    <row r="3" spans="1:16" x14ac:dyDescent="0.3">
      <c r="A3" s="27" t="s">
        <v>22</v>
      </c>
      <c r="B3" s="18"/>
      <c r="C3" s="58" t="s">
        <v>15</v>
      </c>
      <c r="D3" s="35" t="s">
        <v>23</v>
      </c>
      <c r="E3" s="55"/>
      <c r="F3" s="37"/>
      <c r="G3" s="38"/>
      <c r="H3" s="38"/>
      <c r="I3" s="38"/>
      <c r="J3" s="38"/>
      <c r="K3" s="38"/>
      <c r="L3" s="38"/>
      <c r="M3" s="38"/>
      <c r="N3" s="38"/>
      <c r="O3" s="56"/>
      <c r="P3" s="54" t="s">
        <v>17</v>
      </c>
    </row>
    <row r="4" spans="1:16" x14ac:dyDescent="0.3">
      <c r="A4" s="27" t="s">
        <v>29</v>
      </c>
      <c r="B4" s="18"/>
      <c r="C4" s="58" t="s">
        <v>15</v>
      </c>
      <c r="D4" s="35" t="s">
        <v>30</v>
      </c>
      <c r="E4" s="55"/>
      <c r="F4" s="37"/>
      <c r="G4" s="38"/>
      <c r="H4" s="38"/>
      <c r="I4" s="38"/>
      <c r="J4" s="38"/>
      <c r="K4" s="38"/>
      <c r="L4" s="38"/>
      <c r="M4" s="38"/>
      <c r="N4" s="38"/>
      <c r="O4" s="56"/>
      <c r="P4" s="54" t="s">
        <v>16</v>
      </c>
    </row>
    <row r="5" spans="1:16" x14ac:dyDescent="0.3">
      <c r="A5" s="27" t="s">
        <v>31</v>
      </c>
      <c r="B5" s="18"/>
      <c r="C5" s="58" t="s">
        <v>15</v>
      </c>
      <c r="D5" s="35" t="s">
        <v>32</v>
      </c>
      <c r="E5" s="55"/>
      <c r="F5" s="37"/>
      <c r="G5" s="38"/>
      <c r="H5" s="38"/>
      <c r="I5" s="38"/>
      <c r="J5" s="38"/>
      <c r="K5" s="38"/>
      <c r="L5" s="38"/>
      <c r="M5" s="38"/>
      <c r="N5" s="38"/>
      <c r="O5" s="56"/>
      <c r="P5" s="54" t="s">
        <v>16</v>
      </c>
    </row>
    <row r="6" spans="1:16" x14ac:dyDescent="0.3">
      <c r="A6" s="27" t="s">
        <v>33</v>
      </c>
      <c r="B6" s="18"/>
      <c r="C6" s="58" t="s">
        <v>15</v>
      </c>
      <c r="D6" s="35" t="s">
        <v>34</v>
      </c>
      <c r="E6" s="55"/>
      <c r="F6" s="37"/>
      <c r="G6" s="38"/>
      <c r="H6" s="38"/>
      <c r="I6" s="38"/>
      <c r="J6" s="38"/>
      <c r="K6" s="38"/>
      <c r="L6" s="38"/>
      <c r="M6" s="38"/>
      <c r="N6" s="38"/>
      <c r="O6" s="56"/>
      <c r="P6" s="54" t="s">
        <v>18</v>
      </c>
    </row>
    <row r="7" spans="1:16" x14ac:dyDescent="0.3">
      <c r="A7" s="27" t="s">
        <v>35</v>
      </c>
      <c r="B7" s="18"/>
      <c r="C7" s="58" t="s">
        <v>15</v>
      </c>
      <c r="D7" s="35" t="s">
        <v>36</v>
      </c>
      <c r="E7" s="55"/>
      <c r="F7" s="37"/>
      <c r="G7" s="38"/>
      <c r="H7" s="38"/>
      <c r="I7" s="38"/>
      <c r="J7" s="38"/>
      <c r="K7" s="38"/>
      <c r="L7" s="38"/>
      <c r="M7" s="38"/>
      <c r="N7" s="38"/>
      <c r="O7" s="56"/>
      <c r="P7" s="54" t="s">
        <v>43</v>
      </c>
    </row>
    <row r="8" spans="1:16" x14ac:dyDescent="0.3">
      <c r="A8" s="27" t="s">
        <v>37</v>
      </c>
      <c r="B8" s="18"/>
      <c r="C8" s="58" t="s">
        <v>15</v>
      </c>
      <c r="D8" s="35" t="s">
        <v>38</v>
      </c>
      <c r="E8" s="55">
        <v>20</v>
      </c>
      <c r="F8" s="37">
        <v>20</v>
      </c>
      <c r="G8" s="37">
        <v>105</v>
      </c>
      <c r="H8" s="37"/>
      <c r="I8" s="37"/>
      <c r="J8" s="37"/>
      <c r="K8" s="37"/>
      <c r="L8" s="37"/>
      <c r="M8" s="37"/>
      <c r="N8" s="38"/>
      <c r="O8" s="56"/>
      <c r="P8" s="54" t="s">
        <v>20</v>
      </c>
    </row>
    <row r="9" spans="1:16" x14ac:dyDescent="0.3">
      <c r="A9" s="27" t="s">
        <v>52</v>
      </c>
      <c r="B9" s="18"/>
      <c r="C9" s="58" t="s">
        <v>39</v>
      </c>
      <c r="D9" s="35" t="s">
        <v>40</v>
      </c>
      <c r="E9" s="55"/>
      <c r="F9" s="37"/>
      <c r="G9" s="37"/>
      <c r="H9" s="37"/>
      <c r="I9" s="37"/>
      <c r="J9" s="37"/>
      <c r="K9" s="37"/>
      <c r="L9" s="37"/>
      <c r="M9" s="38"/>
      <c r="N9" s="38"/>
      <c r="O9" s="56"/>
      <c r="P9" s="54" t="s">
        <v>44</v>
      </c>
    </row>
    <row r="10" spans="1:16" x14ac:dyDescent="0.3">
      <c r="A10" s="27" t="s">
        <v>41</v>
      </c>
      <c r="B10" s="18"/>
      <c r="C10" s="58" t="s">
        <v>15</v>
      </c>
      <c r="D10" s="35" t="s">
        <v>42</v>
      </c>
      <c r="E10" s="55">
        <v>120</v>
      </c>
      <c r="F10" s="37">
        <v>120</v>
      </c>
      <c r="G10" s="37">
        <v>1000</v>
      </c>
      <c r="H10" s="37">
        <v>10000</v>
      </c>
      <c r="I10" s="37">
        <v>100000</v>
      </c>
      <c r="J10" s="37"/>
      <c r="K10" s="37"/>
      <c r="L10" s="37"/>
      <c r="M10" s="38"/>
      <c r="N10" s="38"/>
      <c r="O10" s="56"/>
      <c r="P10" s="54" t="s">
        <v>45</v>
      </c>
    </row>
    <row r="11" spans="1:16" x14ac:dyDescent="0.3">
      <c r="A11" s="27" t="s">
        <v>49</v>
      </c>
      <c r="B11" s="18"/>
      <c r="C11" s="58" t="s">
        <v>39</v>
      </c>
      <c r="D11" s="35" t="s">
        <v>53</v>
      </c>
      <c r="E11" s="55"/>
      <c r="F11" s="37"/>
      <c r="G11" s="38"/>
      <c r="H11" s="38"/>
      <c r="I11" s="38"/>
      <c r="J11" s="38"/>
      <c r="K11" s="38"/>
      <c r="L11" s="38"/>
      <c r="M11" s="38"/>
      <c r="N11" s="38"/>
      <c r="O11" s="56"/>
      <c r="P11" s="54"/>
    </row>
    <row r="12" spans="1:16" x14ac:dyDescent="0.3">
      <c r="A12" s="27"/>
      <c r="B12" s="18"/>
      <c r="C12" s="58"/>
      <c r="D12" s="35"/>
      <c r="E12" s="55"/>
      <c r="F12" s="37"/>
      <c r="G12" s="38"/>
      <c r="H12" s="38"/>
      <c r="I12" s="38"/>
      <c r="J12" s="38"/>
      <c r="K12" s="38"/>
      <c r="L12" s="38"/>
      <c r="M12" s="38"/>
      <c r="N12" s="38"/>
      <c r="O12" s="56"/>
      <c r="P12" s="54"/>
    </row>
    <row r="13" spans="1:16" x14ac:dyDescent="0.3">
      <c r="A13" s="27"/>
      <c r="B13" s="18"/>
      <c r="C13" s="58"/>
      <c r="D13" s="35"/>
      <c r="E13" s="55"/>
      <c r="F13" s="37"/>
      <c r="G13" s="38"/>
      <c r="H13" s="38"/>
      <c r="I13" s="38"/>
      <c r="J13" s="38"/>
      <c r="K13" s="38"/>
      <c r="L13" s="38"/>
      <c r="M13" s="38"/>
      <c r="N13" s="38"/>
      <c r="O13" s="56"/>
      <c r="P13" s="54"/>
    </row>
    <row r="14" spans="1:16" x14ac:dyDescent="0.3">
      <c r="A14" s="27"/>
      <c r="B14" s="18"/>
      <c r="C14" s="58"/>
      <c r="D14" s="35"/>
      <c r="E14" s="55"/>
      <c r="F14" s="37"/>
      <c r="G14" s="37"/>
      <c r="H14" s="37"/>
      <c r="I14" s="37"/>
      <c r="J14" s="37"/>
      <c r="K14" s="37"/>
      <c r="L14" s="37"/>
      <c r="M14" s="37"/>
      <c r="N14" s="37"/>
      <c r="O14" s="57"/>
      <c r="P14" s="54"/>
    </row>
    <row r="15" spans="1:16" x14ac:dyDescent="0.3">
      <c r="A15" s="27"/>
      <c r="B15" s="18"/>
      <c r="C15" s="58"/>
      <c r="D15" s="35"/>
      <c r="E15" s="55"/>
      <c r="F15" s="37"/>
      <c r="G15" s="37"/>
      <c r="H15" s="37"/>
      <c r="I15" s="37"/>
      <c r="J15" s="37"/>
      <c r="K15" s="37"/>
      <c r="L15" s="37"/>
      <c r="M15" s="37"/>
      <c r="N15" s="37"/>
      <c r="O15" s="57"/>
      <c r="P15" s="54"/>
    </row>
    <row r="16" spans="1:16" x14ac:dyDescent="0.3">
      <c r="A16" s="27"/>
      <c r="B16" s="18"/>
      <c r="C16" s="58"/>
      <c r="D16" s="35"/>
      <c r="E16" s="55"/>
      <c r="F16" s="37"/>
      <c r="G16" s="37"/>
      <c r="H16" s="37"/>
      <c r="I16" s="37"/>
      <c r="J16" s="37"/>
      <c r="K16" s="37"/>
      <c r="L16" s="37"/>
      <c r="M16" s="37"/>
      <c r="N16" s="37"/>
      <c r="O16" s="57"/>
      <c r="P16" s="54"/>
    </row>
    <row r="17" spans="1:16" x14ac:dyDescent="0.3">
      <c r="A17" s="27"/>
      <c r="B17" s="18"/>
      <c r="C17" s="58"/>
      <c r="D17" s="35"/>
      <c r="E17" s="55"/>
      <c r="F17" s="37"/>
      <c r="G17" s="37"/>
      <c r="H17" s="37"/>
      <c r="I17" s="37"/>
      <c r="J17" s="37"/>
      <c r="K17" s="37"/>
      <c r="L17" s="37"/>
      <c r="M17" s="37"/>
      <c r="N17" s="37"/>
      <c r="O17" s="57"/>
      <c r="P17" s="54"/>
    </row>
    <row r="18" spans="1:16" x14ac:dyDescent="0.3">
      <c r="A18" s="27"/>
      <c r="B18" s="18"/>
      <c r="C18" s="58"/>
      <c r="D18" s="35"/>
      <c r="E18" s="55"/>
      <c r="F18" s="37"/>
      <c r="G18" s="37"/>
      <c r="H18" s="37"/>
      <c r="I18" s="37"/>
      <c r="J18" s="37"/>
      <c r="K18" s="37"/>
      <c r="L18" s="37"/>
      <c r="M18" s="37"/>
      <c r="N18" s="37"/>
      <c r="O18" s="57"/>
      <c r="P18" s="54"/>
    </row>
    <row r="19" spans="1:16" x14ac:dyDescent="0.3">
      <c r="A19" s="27"/>
      <c r="B19" s="18"/>
      <c r="C19" s="58"/>
      <c r="D19" s="35"/>
      <c r="E19" s="55"/>
      <c r="F19" s="37"/>
      <c r="G19" s="37"/>
      <c r="H19" s="37"/>
      <c r="I19" s="37"/>
      <c r="J19" s="37"/>
      <c r="K19" s="37"/>
      <c r="L19" s="37"/>
      <c r="M19" s="37"/>
      <c r="N19" s="37"/>
      <c r="O19" s="57"/>
      <c r="P19" s="54"/>
    </row>
    <row r="20" spans="1:16" x14ac:dyDescent="0.3">
      <c r="A20" s="27"/>
      <c r="B20" s="18"/>
      <c r="C20" s="58"/>
      <c r="D20" s="35"/>
      <c r="E20" s="55"/>
      <c r="F20" s="37"/>
      <c r="G20" s="37"/>
      <c r="H20" s="37"/>
      <c r="I20" s="37"/>
      <c r="J20" s="37"/>
      <c r="K20" s="37"/>
      <c r="L20" s="37"/>
      <c r="M20" s="37"/>
      <c r="N20" s="37"/>
      <c r="O20" s="57"/>
      <c r="P20" s="54"/>
    </row>
    <row r="21" spans="1:16" x14ac:dyDescent="0.3">
      <c r="A21" s="27"/>
      <c r="B21" s="18"/>
      <c r="C21" s="58"/>
      <c r="D21" s="35"/>
      <c r="E21" s="55"/>
      <c r="F21" s="37"/>
      <c r="G21" s="37"/>
      <c r="H21" s="37"/>
      <c r="I21" s="37"/>
      <c r="J21" s="37"/>
      <c r="K21" s="37"/>
      <c r="L21" s="37"/>
      <c r="M21" s="37"/>
      <c r="N21" s="37"/>
      <c r="O21" s="57"/>
      <c r="P21" s="54"/>
    </row>
    <row r="22" spans="1:16" x14ac:dyDescent="0.3">
      <c r="A22" s="27"/>
      <c r="B22" s="18"/>
      <c r="C22" s="58"/>
      <c r="D22" s="35"/>
      <c r="E22" s="55"/>
      <c r="F22" s="37"/>
      <c r="G22" s="37"/>
      <c r="H22" s="37"/>
      <c r="I22" s="37"/>
      <c r="J22" s="37"/>
      <c r="K22" s="37"/>
      <c r="L22" s="37"/>
      <c r="M22" s="37"/>
      <c r="N22" s="37"/>
      <c r="O22" s="57"/>
      <c r="P22" s="54"/>
    </row>
    <row r="23" spans="1:16" x14ac:dyDescent="0.3">
      <c r="A23" s="27"/>
      <c r="B23" s="18"/>
      <c r="C23" s="58"/>
      <c r="D23" s="35"/>
      <c r="E23" s="55"/>
      <c r="F23" s="37"/>
      <c r="G23" s="37"/>
      <c r="H23" s="37"/>
      <c r="I23" s="37"/>
      <c r="J23" s="37"/>
      <c r="K23" s="37"/>
      <c r="L23" s="37"/>
      <c r="M23" s="37"/>
      <c r="N23" s="37"/>
      <c r="O23" s="57"/>
      <c r="P23" s="54"/>
    </row>
    <row r="24" spans="1:16" x14ac:dyDescent="0.3">
      <c r="A24" s="27"/>
      <c r="B24" s="18"/>
      <c r="C24" s="58"/>
      <c r="D24" s="35"/>
      <c r="E24" s="55"/>
      <c r="F24" s="37"/>
      <c r="G24" s="37"/>
      <c r="H24" s="37"/>
      <c r="I24" s="37"/>
      <c r="J24" s="37"/>
      <c r="K24" s="37"/>
      <c r="L24" s="37"/>
      <c r="M24" s="37"/>
      <c r="N24" s="37"/>
      <c r="O24" s="57"/>
      <c r="P24" s="54"/>
    </row>
    <row r="25" spans="1:16" ht="15" thickBot="1" x14ac:dyDescent="0.35">
      <c r="A25" s="59"/>
      <c r="B25" s="43"/>
      <c r="C25" s="45"/>
      <c r="D25" s="49"/>
      <c r="E25" s="60"/>
      <c r="F25" s="47"/>
      <c r="G25" s="47"/>
      <c r="H25" s="47"/>
      <c r="I25" s="47"/>
      <c r="J25" s="47"/>
      <c r="K25" s="47"/>
      <c r="L25" s="47"/>
      <c r="M25" s="47"/>
      <c r="N25" s="47"/>
      <c r="O25" s="61"/>
      <c r="P25" s="62"/>
    </row>
    <row r="29" spans="1:16" ht="15" thickBot="1" x14ac:dyDescent="0.35"/>
    <row r="30" spans="1:16" x14ac:dyDescent="0.3">
      <c r="A30" s="65" t="s">
        <v>55</v>
      </c>
      <c r="B30" s="66"/>
      <c r="C30" s="66"/>
      <c r="D30" s="66"/>
      <c r="E30" s="66"/>
      <c r="F30" s="66"/>
      <c r="G30" s="66"/>
      <c r="H30" s="66"/>
      <c r="I30" s="66"/>
      <c r="J30" s="66"/>
      <c r="K30" s="67"/>
    </row>
    <row r="31" spans="1:16" x14ac:dyDescent="0.3">
      <c r="A31" s="63" t="s">
        <v>48</v>
      </c>
      <c r="B31" s="68" t="s">
        <v>46</v>
      </c>
      <c r="C31" s="69"/>
      <c r="D31" s="69"/>
      <c r="E31" s="69"/>
      <c r="F31" s="69"/>
      <c r="G31" s="69"/>
      <c r="H31" s="69"/>
      <c r="I31" s="69"/>
      <c r="J31" s="69"/>
      <c r="K31" s="70"/>
    </row>
    <row r="32" spans="1:16" ht="15" thickBot="1" x14ac:dyDescent="0.35">
      <c r="A32" s="64"/>
      <c r="B32" s="73">
        <f>F$8</f>
        <v>20</v>
      </c>
      <c r="C32" s="74">
        <f t="shared" ref="C32:J32" si="0">G$8</f>
        <v>105</v>
      </c>
      <c r="D32" s="74">
        <f t="shared" si="0"/>
        <v>0</v>
      </c>
      <c r="E32" s="74">
        <f t="shared" si="0"/>
        <v>0</v>
      </c>
      <c r="F32" s="74">
        <f t="shared" si="0"/>
        <v>0</v>
      </c>
      <c r="G32" s="74">
        <f t="shared" si="0"/>
        <v>0</v>
      </c>
      <c r="H32" s="74">
        <f t="shared" si="0"/>
        <v>0</v>
      </c>
      <c r="I32" s="74">
        <f t="shared" si="0"/>
        <v>0</v>
      </c>
      <c r="J32" s="74">
        <f t="shared" si="0"/>
        <v>0</v>
      </c>
      <c r="K32" s="75">
        <f>O$8</f>
        <v>0</v>
      </c>
    </row>
    <row r="33" spans="1:11" ht="15" thickTop="1" x14ac:dyDescent="0.3">
      <c r="A33" s="71">
        <f>F$10</f>
        <v>120</v>
      </c>
      <c r="B33" s="32"/>
      <c r="C33" s="32"/>
      <c r="D33" s="32"/>
      <c r="E33" s="32"/>
      <c r="F33" s="32"/>
      <c r="G33" s="32"/>
      <c r="H33" s="32"/>
      <c r="I33" s="32"/>
      <c r="J33" s="32"/>
      <c r="K33" s="76"/>
    </row>
    <row r="34" spans="1:11" x14ac:dyDescent="0.3">
      <c r="A34" s="71">
        <f>G$10</f>
        <v>1000</v>
      </c>
      <c r="B34" s="37"/>
      <c r="C34" s="37"/>
      <c r="D34" s="37"/>
      <c r="E34" s="37"/>
      <c r="F34" s="37"/>
      <c r="G34" s="37"/>
      <c r="H34" s="37"/>
      <c r="I34" s="37"/>
      <c r="J34" s="37"/>
      <c r="K34" s="42"/>
    </row>
    <row r="35" spans="1:11" x14ac:dyDescent="0.3">
      <c r="A35" s="71">
        <f>H$10</f>
        <v>10000</v>
      </c>
      <c r="B35" s="37"/>
      <c r="C35" s="37"/>
      <c r="D35" s="37"/>
      <c r="E35" s="37"/>
      <c r="F35" s="37"/>
      <c r="G35" s="37"/>
      <c r="H35" s="37"/>
      <c r="I35" s="37"/>
      <c r="J35" s="37"/>
      <c r="K35" s="42"/>
    </row>
    <row r="36" spans="1:11" x14ac:dyDescent="0.3">
      <c r="A36" s="71">
        <f>I$10</f>
        <v>100000</v>
      </c>
      <c r="B36" s="37"/>
      <c r="C36" s="37"/>
      <c r="D36" s="37"/>
      <c r="E36" s="37"/>
      <c r="F36" s="37"/>
      <c r="G36" s="37"/>
      <c r="H36" s="37"/>
      <c r="I36" s="37"/>
      <c r="J36" s="37"/>
      <c r="K36" s="42"/>
    </row>
    <row r="37" spans="1:11" x14ac:dyDescent="0.3">
      <c r="A37" s="71">
        <f>J$10</f>
        <v>0</v>
      </c>
      <c r="B37" s="37"/>
      <c r="C37" s="37"/>
      <c r="D37" s="37"/>
      <c r="E37" s="37"/>
      <c r="F37" s="37"/>
      <c r="G37" s="37"/>
      <c r="H37" s="37"/>
      <c r="I37" s="37"/>
      <c r="J37" s="37"/>
      <c r="K37" s="42"/>
    </row>
    <row r="38" spans="1:11" x14ac:dyDescent="0.3">
      <c r="A38" s="71">
        <f>K$10</f>
        <v>0</v>
      </c>
      <c r="B38" s="37"/>
      <c r="C38" s="37"/>
      <c r="D38" s="37"/>
      <c r="E38" s="37"/>
      <c r="F38" s="37"/>
      <c r="G38" s="37"/>
      <c r="H38" s="37"/>
      <c r="I38" s="37"/>
      <c r="J38" s="37"/>
      <c r="K38" s="42"/>
    </row>
    <row r="39" spans="1:11" x14ac:dyDescent="0.3">
      <c r="A39" s="71">
        <f>L$10</f>
        <v>0</v>
      </c>
      <c r="B39" s="37"/>
      <c r="C39" s="37"/>
      <c r="D39" s="37"/>
      <c r="E39" s="37"/>
      <c r="F39" s="37"/>
      <c r="G39" s="37"/>
      <c r="H39" s="37"/>
      <c r="I39" s="37"/>
      <c r="J39" s="37"/>
      <c r="K39" s="42"/>
    </row>
    <row r="40" spans="1:11" x14ac:dyDescent="0.3">
      <c r="A40" s="71">
        <f>M$10</f>
        <v>0</v>
      </c>
      <c r="B40" s="37"/>
      <c r="C40" s="37"/>
      <c r="D40" s="37"/>
      <c r="E40" s="37"/>
      <c r="F40" s="37"/>
      <c r="G40" s="37"/>
      <c r="H40" s="37"/>
      <c r="I40" s="37"/>
      <c r="J40" s="37"/>
      <c r="K40" s="42"/>
    </row>
    <row r="41" spans="1:11" x14ac:dyDescent="0.3">
      <c r="A41" s="71">
        <f>N$10</f>
        <v>0</v>
      </c>
      <c r="B41" s="37"/>
      <c r="C41" s="37"/>
      <c r="D41" s="37"/>
      <c r="E41" s="37"/>
      <c r="F41" s="37"/>
      <c r="G41" s="37"/>
      <c r="H41" s="37"/>
      <c r="I41" s="37"/>
      <c r="J41" s="37"/>
      <c r="K41" s="42"/>
    </row>
    <row r="42" spans="1:11" ht="15" thickBot="1" x14ac:dyDescent="0.35">
      <c r="A42" s="72">
        <f>O$10</f>
        <v>0</v>
      </c>
      <c r="B42" s="47"/>
      <c r="C42" s="47"/>
      <c r="D42" s="47"/>
      <c r="E42" s="47"/>
      <c r="F42" s="47"/>
      <c r="G42" s="47"/>
      <c r="H42" s="47"/>
      <c r="I42" s="47"/>
      <c r="J42" s="47"/>
      <c r="K42" s="48"/>
    </row>
    <row r="49" spans="1:11" ht="15" thickBot="1" x14ac:dyDescent="0.35"/>
    <row r="50" spans="1:11" x14ac:dyDescent="0.3">
      <c r="A50" s="65" t="s">
        <v>47</v>
      </c>
      <c r="B50" s="66"/>
      <c r="C50" s="66"/>
      <c r="D50" s="66"/>
      <c r="E50" s="66"/>
      <c r="F50" s="66"/>
      <c r="G50" s="66"/>
      <c r="H50" s="66"/>
      <c r="I50" s="66"/>
      <c r="J50" s="66"/>
      <c r="K50" s="67"/>
    </row>
    <row r="51" spans="1:11" x14ac:dyDescent="0.3">
      <c r="A51" s="63" t="s">
        <v>48</v>
      </c>
      <c r="B51" s="68" t="s">
        <v>46</v>
      </c>
      <c r="C51" s="69"/>
      <c r="D51" s="69"/>
      <c r="E51" s="69"/>
      <c r="F51" s="69"/>
      <c r="G51" s="69"/>
      <c r="H51" s="69"/>
      <c r="I51" s="69"/>
      <c r="J51" s="69"/>
      <c r="K51" s="70"/>
    </row>
    <row r="52" spans="1:11" ht="15" thickBot="1" x14ac:dyDescent="0.35">
      <c r="A52" s="64"/>
      <c r="B52" s="73">
        <f>F$8</f>
        <v>20</v>
      </c>
      <c r="C52" s="74">
        <f t="shared" ref="C52" si="1">G$8</f>
        <v>105</v>
      </c>
      <c r="D52" s="74">
        <f t="shared" ref="D52" si="2">H$8</f>
        <v>0</v>
      </c>
      <c r="E52" s="74">
        <f t="shared" ref="E52" si="3">I$8</f>
        <v>0</v>
      </c>
      <c r="F52" s="74">
        <f t="shared" ref="F52" si="4">J$8</f>
        <v>0</v>
      </c>
      <c r="G52" s="74">
        <f t="shared" ref="G52" si="5">K$8</f>
        <v>0</v>
      </c>
      <c r="H52" s="74">
        <f t="shared" ref="H52" si="6">L$8</f>
        <v>0</v>
      </c>
      <c r="I52" s="74">
        <f t="shared" ref="I52" si="7">M$8</f>
        <v>0</v>
      </c>
      <c r="J52" s="74">
        <f t="shared" ref="J52" si="8">N$8</f>
        <v>0</v>
      </c>
      <c r="K52" s="75">
        <f>O$8</f>
        <v>0</v>
      </c>
    </row>
    <row r="53" spans="1:11" ht="15" thickTop="1" x14ac:dyDescent="0.3">
      <c r="A53" s="71">
        <f>F$10</f>
        <v>120</v>
      </c>
      <c r="B53" s="32"/>
      <c r="C53" s="32"/>
      <c r="D53" s="32"/>
      <c r="E53" s="32"/>
      <c r="F53" s="32"/>
      <c r="G53" s="32"/>
      <c r="H53" s="32"/>
      <c r="I53" s="32"/>
      <c r="J53" s="32"/>
      <c r="K53" s="76"/>
    </row>
    <row r="54" spans="1:11" x14ac:dyDescent="0.3">
      <c r="A54" s="71">
        <f>G$10</f>
        <v>1000</v>
      </c>
      <c r="B54" s="37"/>
      <c r="C54" s="37"/>
      <c r="D54" s="37"/>
      <c r="E54" s="37"/>
      <c r="F54" s="37"/>
      <c r="G54" s="37"/>
      <c r="H54" s="37"/>
      <c r="I54" s="37"/>
      <c r="J54" s="37"/>
      <c r="K54" s="42"/>
    </row>
    <row r="55" spans="1:11" x14ac:dyDescent="0.3">
      <c r="A55" s="71">
        <f>H$10</f>
        <v>10000</v>
      </c>
      <c r="B55" s="37"/>
      <c r="C55" s="37"/>
      <c r="D55" s="37"/>
      <c r="E55" s="37"/>
      <c r="F55" s="37"/>
      <c r="G55" s="37"/>
      <c r="H55" s="37"/>
      <c r="I55" s="37"/>
      <c r="J55" s="37"/>
      <c r="K55" s="42"/>
    </row>
    <row r="56" spans="1:11" x14ac:dyDescent="0.3">
      <c r="A56" s="71">
        <f>I$10</f>
        <v>100000</v>
      </c>
      <c r="B56" s="37"/>
      <c r="C56" s="37"/>
      <c r="D56" s="37"/>
      <c r="E56" s="37"/>
      <c r="F56" s="37"/>
      <c r="G56" s="37"/>
      <c r="H56" s="37"/>
      <c r="I56" s="37"/>
      <c r="J56" s="37"/>
      <c r="K56" s="42"/>
    </row>
    <row r="57" spans="1:11" x14ac:dyDescent="0.3">
      <c r="A57" s="71">
        <f>J$10</f>
        <v>0</v>
      </c>
      <c r="B57" s="37"/>
      <c r="C57" s="37"/>
      <c r="D57" s="37"/>
      <c r="E57" s="37"/>
      <c r="F57" s="37"/>
      <c r="G57" s="37"/>
      <c r="H57" s="37"/>
      <c r="I57" s="37"/>
      <c r="J57" s="37"/>
      <c r="K57" s="42"/>
    </row>
    <row r="58" spans="1:11" x14ac:dyDescent="0.3">
      <c r="A58" s="71">
        <f>K$10</f>
        <v>0</v>
      </c>
      <c r="B58" s="37"/>
      <c r="C58" s="37"/>
      <c r="D58" s="37"/>
      <c r="E58" s="37"/>
      <c r="F58" s="37"/>
      <c r="G58" s="37"/>
      <c r="H58" s="37"/>
      <c r="I58" s="37"/>
      <c r="J58" s="37"/>
      <c r="K58" s="42"/>
    </row>
    <row r="59" spans="1:11" x14ac:dyDescent="0.3">
      <c r="A59" s="71">
        <f>L$10</f>
        <v>0</v>
      </c>
      <c r="B59" s="37"/>
      <c r="C59" s="37"/>
      <c r="D59" s="37"/>
      <c r="E59" s="37"/>
      <c r="F59" s="37"/>
      <c r="G59" s="37"/>
      <c r="H59" s="37"/>
      <c r="I59" s="37"/>
      <c r="J59" s="37"/>
      <c r="K59" s="42"/>
    </row>
    <row r="60" spans="1:11" x14ac:dyDescent="0.3">
      <c r="A60" s="71">
        <f>M$10</f>
        <v>0</v>
      </c>
      <c r="B60" s="37"/>
      <c r="C60" s="37"/>
      <c r="D60" s="37"/>
      <c r="E60" s="37"/>
      <c r="F60" s="37"/>
      <c r="G60" s="37"/>
      <c r="H60" s="37"/>
      <c r="I60" s="37"/>
      <c r="J60" s="37"/>
      <c r="K60" s="42"/>
    </row>
    <row r="61" spans="1:11" x14ac:dyDescent="0.3">
      <c r="A61" s="71">
        <f>N$10</f>
        <v>0</v>
      </c>
      <c r="B61" s="37"/>
      <c r="C61" s="37"/>
      <c r="D61" s="37"/>
      <c r="E61" s="37"/>
      <c r="F61" s="37"/>
      <c r="G61" s="37"/>
      <c r="H61" s="37"/>
      <c r="I61" s="37"/>
      <c r="J61" s="37"/>
      <c r="K61" s="42"/>
    </row>
    <row r="62" spans="1:11" ht="15" thickBot="1" x14ac:dyDescent="0.35">
      <c r="A62" s="72">
        <f>O$10</f>
        <v>0</v>
      </c>
      <c r="B62" s="47"/>
      <c r="C62" s="47"/>
      <c r="D62" s="47"/>
      <c r="E62" s="47"/>
      <c r="F62" s="47"/>
      <c r="G62" s="47"/>
      <c r="H62" s="47"/>
      <c r="I62" s="47"/>
      <c r="J62" s="47"/>
      <c r="K62" s="48"/>
    </row>
    <row r="69" spans="1:11" ht="15" thickBot="1" x14ac:dyDescent="0.35"/>
    <row r="70" spans="1:11" x14ac:dyDescent="0.3">
      <c r="A70" s="65" t="s">
        <v>50</v>
      </c>
      <c r="B70" s="66"/>
      <c r="C70" s="66"/>
      <c r="D70" s="66"/>
      <c r="E70" s="66"/>
      <c r="F70" s="66"/>
      <c r="G70" s="66"/>
      <c r="H70" s="66"/>
      <c r="I70" s="66"/>
      <c r="J70" s="66"/>
      <c r="K70" s="67"/>
    </row>
    <row r="71" spans="1:11" x14ac:dyDescent="0.3">
      <c r="A71" s="63" t="s">
        <v>48</v>
      </c>
      <c r="B71" s="68" t="s">
        <v>46</v>
      </c>
      <c r="C71" s="69"/>
      <c r="D71" s="69"/>
      <c r="E71" s="69"/>
      <c r="F71" s="69"/>
      <c r="G71" s="69"/>
      <c r="H71" s="69"/>
      <c r="I71" s="69"/>
      <c r="J71" s="69"/>
      <c r="K71" s="70"/>
    </row>
    <row r="72" spans="1:11" ht="15" thickBot="1" x14ac:dyDescent="0.35">
      <c r="A72" s="64"/>
      <c r="B72" s="73">
        <f>F$8</f>
        <v>20</v>
      </c>
      <c r="C72" s="74">
        <f t="shared" ref="C72" si="9">G$8</f>
        <v>105</v>
      </c>
      <c r="D72" s="74">
        <f t="shared" ref="D72" si="10">H$8</f>
        <v>0</v>
      </c>
      <c r="E72" s="74">
        <f t="shared" ref="E72" si="11">I$8</f>
        <v>0</v>
      </c>
      <c r="F72" s="74">
        <f t="shared" ref="F72" si="12">J$8</f>
        <v>0</v>
      </c>
      <c r="G72" s="74">
        <f t="shared" ref="G72" si="13">K$8</f>
        <v>0</v>
      </c>
      <c r="H72" s="74">
        <f t="shared" ref="H72" si="14">L$8</f>
        <v>0</v>
      </c>
      <c r="I72" s="74">
        <f t="shared" ref="I72" si="15">M$8</f>
        <v>0</v>
      </c>
      <c r="J72" s="74">
        <f t="shared" ref="J72" si="16">N$8</f>
        <v>0</v>
      </c>
      <c r="K72" s="75">
        <f>O$8</f>
        <v>0</v>
      </c>
    </row>
    <row r="73" spans="1:11" ht="15" thickTop="1" x14ac:dyDescent="0.3">
      <c r="A73" s="71">
        <f>F$10</f>
        <v>120</v>
      </c>
      <c r="B73" s="32"/>
      <c r="C73" s="32"/>
      <c r="D73" s="32"/>
      <c r="E73" s="32"/>
      <c r="F73" s="32"/>
      <c r="G73" s="32"/>
      <c r="H73" s="32"/>
      <c r="I73" s="32"/>
      <c r="J73" s="32"/>
      <c r="K73" s="76"/>
    </row>
    <row r="74" spans="1:11" x14ac:dyDescent="0.3">
      <c r="A74" s="71">
        <f>G$10</f>
        <v>1000</v>
      </c>
      <c r="B74" s="37"/>
      <c r="C74" s="37"/>
      <c r="D74" s="37"/>
      <c r="E74" s="37"/>
      <c r="F74" s="37"/>
      <c r="G74" s="37"/>
      <c r="H74" s="37"/>
      <c r="I74" s="37"/>
      <c r="J74" s="37"/>
      <c r="K74" s="42"/>
    </row>
    <row r="75" spans="1:11" x14ac:dyDescent="0.3">
      <c r="A75" s="71">
        <f>H$10</f>
        <v>10000</v>
      </c>
      <c r="B75" s="37"/>
      <c r="C75" s="37"/>
      <c r="D75" s="37"/>
      <c r="E75" s="37"/>
      <c r="F75" s="37"/>
      <c r="G75" s="37"/>
      <c r="H75" s="37"/>
      <c r="I75" s="37"/>
      <c r="J75" s="37"/>
      <c r="K75" s="42"/>
    </row>
    <row r="76" spans="1:11" x14ac:dyDescent="0.3">
      <c r="A76" s="71">
        <f>I$10</f>
        <v>100000</v>
      </c>
      <c r="B76" s="37"/>
      <c r="C76" s="37"/>
      <c r="D76" s="37"/>
      <c r="E76" s="37"/>
      <c r="F76" s="37"/>
      <c r="G76" s="37"/>
      <c r="H76" s="37"/>
      <c r="I76" s="37"/>
      <c r="J76" s="37"/>
      <c r="K76" s="42"/>
    </row>
    <row r="77" spans="1:11" x14ac:dyDescent="0.3">
      <c r="A77" s="71">
        <f>J$10</f>
        <v>0</v>
      </c>
      <c r="B77" s="37"/>
      <c r="C77" s="37"/>
      <c r="D77" s="37"/>
      <c r="E77" s="37"/>
      <c r="F77" s="37"/>
      <c r="G77" s="37"/>
      <c r="H77" s="37"/>
      <c r="I77" s="37"/>
      <c r="J77" s="37"/>
      <c r="K77" s="42"/>
    </row>
    <row r="78" spans="1:11" x14ac:dyDescent="0.3">
      <c r="A78" s="71">
        <f>K$10</f>
        <v>0</v>
      </c>
      <c r="B78" s="37"/>
      <c r="C78" s="37"/>
      <c r="D78" s="37"/>
      <c r="E78" s="37"/>
      <c r="F78" s="37"/>
      <c r="G78" s="37"/>
      <c r="H78" s="37"/>
      <c r="I78" s="37"/>
      <c r="J78" s="37"/>
      <c r="K78" s="42"/>
    </row>
    <row r="79" spans="1:11" x14ac:dyDescent="0.3">
      <c r="A79" s="71">
        <f>L$10</f>
        <v>0</v>
      </c>
      <c r="B79" s="37"/>
      <c r="C79" s="37"/>
      <c r="D79" s="37"/>
      <c r="E79" s="37"/>
      <c r="F79" s="37"/>
      <c r="G79" s="37"/>
      <c r="H79" s="37"/>
      <c r="I79" s="37"/>
      <c r="J79" s="37"/>
      <c r="K79" s="42"/>
    </row>
    <row r="80" spans="1:11" x14ac:dyDescent="0.3">
      <c r="A80" s="71">
        <f>M$10</f>
        <v>0</v>
      </c>
      <c r="B80" s="37"/>
      <c r="C80" s="37"/>
      <c r="D80" s="37"/>
      <c r="E80" s="37"/>
      <c r="F80" s="37"/>
      <c r="G80" s="37"/>
      <c r="H80" s="37"/>
      <c r="I80" s="37"/>
      <c r="J80" s="37"/>
      <c r="K80" s="42"/>
    </row>
    <row r="81" spans="1:11" x14ac:dyDescent="0.3">
      <c r="A81" s="71">
        <f>N$10</f>
        <v>0</v>
      </c>
      <c r="B81" s="37"/>
      <c r="C81" s="37"/>
      <c r="D81" s="37"/>
      <c r="E81" s="37"/>
      <c r="F81" s="37"/>
      <c r="G81" s="37"/>
      <c r="H81" s="37"/>
      <c r="I81" s="37"/>
      <c r="J81" s="37"/>
      <c r="K81" s="42"/>
    </row>
    <row r="82" spans="1:11" ht="15" thickBot="1" x14ac:dyDescent="0.35">
      <c r="A82" s="72">
        <f>O$10</f>
        <v>0</v>
      </c>
      <c r="B82" s="47"/>
      <c r="C82" s="47"/>
      <c r="D82" s="47"/>
      <c r="E82" s="47"/>
      <c r="F82" s="47"/>
      <c r="G82" s="47"/>
      <c r="H82" s="47"/>
      <c r="I82" s="47"/>
      <c r="J82" s="47"/>
      <c r="K82" s="48"/>
    </row>
    <row r="89" spans="1:11" ht="15" thickBot="1" x14ac:dyDescent="0.35"/>
    <row r="90" spans="1:11" x14ac:dyDescent="0.3">
      <c r="A90" s="65" t="s">
        <v>54</v>
      </c>
      <c r="B90" s="66"/>
      <c r="C90" s="66"/>
      <c r="D90" s="66"/>
      <c r="E90" s="66"/>
      <c r="F90" s="66"/>
      <c r="G90" s="66"/>
      <c r="H90" s="66"/>
      <c r="I90" s="66"/>
      <c r="J90" s="66"/>
      <c r="K90" s="67"/>
    </row>
    <row r="91" spans="1:11" x14ac:dyDescent="0.3">
      <c r="A91" s="63" t="s">
        <v>48</v>
      </c>
      <c r="B91" s="68" t="s">
        <v>46</v>
      </c>
      <c r="C91" s="69"/>
      <c r="D91" s="69"/>
      <c r="E91" s="69"/>
      <c r="F91" s="69"/>
      <c r="G91" s="69"/>
      <c r="H91" s="69"/>
      <c r="I91" s="69"/>
      <c r="J91" s="69"/>
      <c r="K91" s="70"/>
    </row>
    <row r="92" spans="1:11" ht="15" thickBot="1" x14ac:dyDescent="0.35">
      <c r="A92" s="64"/>
      <c r="B92" s="73">
        <f>F$8</f>
        <v>20</v>
      </c>
      <c r="C92" s="74">
        <f t="shared" ref="C92" si="17">G$8</f>
        <v>105</v>
      </c>
      <c r="D92" s="74">
        <f t="shared" ref="D92" si="18">H$8</f>
        <v>0</v>
      </c>
      <c r="E92" s="74">
        <f t="shared" ref="E92" si="19">I$8</f>
        <v>0</v>
      </c>
      <c r="F92" s="74">
        <f t="shared" ref="F92" si="20">J$8</f>
        <v>0</v>
      </c>
      <c r="G92" s="74">
        <f t="shared" ref="G92" si="21">K$8</f>
        <v>0</v>
      </c>
      <c r="H92" s="74">
        <f t="shared" ref="H92" si="22">L$8</f>
        <v>0</v>
      </c>
      <c r="I92" s="74">
        <f t="shared" ref="I92" si="23">M$8</f>
        <v>0</v>
      </c>
      <c r="J92" s="74">
        <f t="shared" ref="J92" si="24">N$8</f>
        <v>0</v>
      </c>
      <c r="K92" s="75">
        <f>O$8</f>
        <v>0</v>
      </c>
    </row>
    <row r="93" spans="1:11" ht="15" thickTop="1" x14ac:dyDescent="0.3">
      <c r="A93" s="71">
        <f>F$10</f>
        <v>120</v>
      </c>
      <c r="B93" s="32"/>
      <c r="C93" s="32"/>
      <c r="D93" s="32"/>
      <c r="E93" s="32"/>
      <c r="F93" s="32"/>
      <c r="G93" s="32"/>
      <c r="H93" s="32"/>
      <c r="I93" s="32"/>
      <c r="J93" s="32"/>
      <c r="K93" s="76"/>
    </row>
    <row r="94" spans="1:11" x14ac:dyDescent="0.3">
      <c r="A94" s="71">
        <f>G$10</f>
        <v>1000</v>
      </c>
      <c r="B94" s="37"/>
      <c r="C94" s="37"/>
      <c r="D94" s="37"/>
      <c r="E94" s="37"/>
      <c r="F94" s="37"/>
      <c r="G94" s="37"/>
      <c r="H94" s="37"/>
      <c r="I94" s="37"/>
      <c r="J94" s="37"/>
      <c r="K94" s="42"/>
    </row>
    <row r="95" spans="1:11" x14ac:dyDescent="0.3">
      <c r="A95" s="71">
        <f>H$10</f>
        <v>10000</v>
      </c>
      <c r="B95" s="37"/>
      <c r="C95" s="37"/>
      <c r="D95" s="37"/>
      <c r="E95" s="37"/>
      <c r="F95" s="37"/>
      <c r="G95" s="37"/>
      <c r="H95" s="37"/>
      <c r="I95" s="37"/>
      <c r="J95" s="37"/>
      <c r="K95" s="42"/>
    </row>
    <row r="96" spans="1:11" x14ac:dyDescent="0.3">
      <c r="A96" s="71">
        <f>I$10</f>
        <v>100000</v>
      </c>
      <c r="B96" s="37"/>
      <c r="C96" s="37"/>
      <c r="D96" s="37"/>
      <c r="E96" s="37"/>
      <c r="F96" s="37"/>
      <c r="G96" s="37"/>
      <c r="H96" s="37"/>
      <c r="I96" s="37"/>
      <c r="J96" s="37"/>
      <c r="K96" s="42"/>
    </row>
    <row r="97" spans="1:11" x14ac:dyDescent="0.3">
      <c r="A97" s="71">
        <f>J$10</f>
        <v>0</v>
      </c>
      <c r="B97" s="37"/>
      <c r="C97" s="37"/>
      <c r="D97" s="37"/>
      <c r="E97" s="37"/>
      <c r="F97" s="37"/>
      <c r="G97" s="37"/>
      <c r="H97" s="37"/>
      <c r="I97" s="37"/>
      <c r="J97" s="37"/>
      <c r="K97" s="42"/>
    </row>
    <row r="98" spans="1:11" x14ac:dyDescent="0.3">
      <c r="A98" s="71">
        <f>K$10</f>
        <v>0</v>
      </c>
      <c r="B98" s="37"/>
      <c r="C98" s="37"/>
      <c r="D98" s="37"/>
      <c r="E98" s="37"/>
      <c r="F98" s="37"/>
      <c r="G98" s="37"/>
      <c r="H98" s="37"/>
      <c r="I98" s="37"/>
      <c r="J98" s="37"/>
      <c r="K98" s="42"/>
    </row>
    <row r="99" spans="1:11" x14ac:dyDescent="0.3">
      <c r="A99" s="71">
        <f>L$10</f>
        <v>0</v>
      </c>
      <c r="B99" s="37"/>
      <c r="C99" s="37"/>
      <c r="D99" s="37"/>
      <c r="E99" s="37"/>
      <c r="F99" s="37"/>
      <c r="G99" s="37"/>
      <c r="H99" s="37"/>
      <c r="I99" s="37"/>
      <c r="J99" s="37"/>
      <c r="K99" s="42"/>
    </row>
    <row r="100" spans="1:11" x14ac:dyDescent="0.3">
      <c r="A100" s="71">
        <f>M$10</f>
        <v>0</v>
      </c>
      <c r="B100" s="37"/>
      <c r="C100" s="37"/>
      <c r="D100" s="37"/>
      <c r="E100" s="37"/>
      <c r="F100" s="37"/>
      <c r="G100" s="37"/>
      <c r="H100" s="37"/>
      <c r="I100" s="37"/>
      <c r="J100" s="37"/>
      <c r="K100" s="42"/>
    </row>
    <row r="101" spans="1:11" x14ac:dyDescent="0.3">
      <c r="A101" s="71">
        <f>N$10</f>
        <v>0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42"/>
    </row>
    <row r="102" spans="1:11" ht="15" thickBot="1" x14ac:dyDescent="0.35">
      <c r="A102" s="72">
        <f>O$10</f>
        <v>0</v>
      </c>
      <c r="B102" s="47"/>
      <c r="C102" s="47"/>
      <c r="D102" s="47"/>
      <c r="E102" s="47"/>
      <c r="F102" s="47"/>
      <c r="G102" s="47"/>
      <c r="H102" s="47"/>
      <c r="I102" s="47"/>
      <c r="J102" s="47"/>
      <c r="K102" s="48"/>
    </row>
    <row r="105" spans="1:11" x14ac:dyDescent="0.3">
      <c r="B105" s="1"/>
      <c r="C105" s="1"/>
    </row>
    <row r="106" spans="1:11" x14ac:dyDescent="0.3">
      <c r="B106" s="1"/>
      <c r="C106" s="1"/>
    </row>
    <row r="107" spans="1:11" x14ac:dyDescent="0.3">
      <c r="B107" s="1"/>
      <c r="C107" s="1"/>
    </row>
    <row r="108" spans="1:11" x14ac:dyDescent="0.3">
      <c r="B108" s="1"/>
      <c r="C108" s="1"/>
    </row>
    <row r="109" spans="1:11" x14ac:dyDescent="0.3">
      <c r="B109" s="1"/>
      <c r="C109" s="1"/>
    </row>
  </sheetData>
  <mergeCells count="12">
    <mergeCell ref="A91:A92"/>
    <mergeCell ref="B91:K91"/>
    <mergeCell ref="A90:K90"/>
    <mergeCell ref="A30:K30"/>
    <mergeCell ref="B31:K31"/>
    <mergeCell ref="A50:K50"/>
    <mergeCell ref="B51:K51"/>
    <mergeCell ref="A70:K70"/>
    <mergeCell ref="A31:A32"/>
    <mergeCell ref="A51:A52"/>
    <mergeCell ref="A71:A72"/>
    <mergeCell ref="B71:K7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7583-2F94-4C44-B797-F29E5519DCF0}">
  <dimension ref="A1:P148"/>
  <sheetViews>
    <sheetView workbookViewId="0">
      <selection activeCell="A30" sqref="A30"/>
    </sheetView>
  </sheetViews>
  <sheetFormatPr defaultRowHeight="14.4" x14ac:dyDescent="0.3"/>
  <cols>
    <col min="1" max="1" width="23.109375" bestFit="1" customWidth="1"/>
    <col min="2" max="2" width="9.5546875" bestFit="1" customWidth="1"/>
  </cols>
  <sheetData>
    <row r="1" spans="1:16" ht="15" thickBot="1" x14ac:dyDescent="0.35">
      <c r="A1" s="21" t="s">
        <v>0</v>
      </c>
      <c r="B1" s="22" t="s">
        <v>75</v>
      </c>
      <c r="C1" s="22" t="s">
        <v>1</v>
      </c>
      <c r="D1" s="22" t="s">
        <v>2</v>
      </c>
      <c r="E1" s="23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5" t="s">
        <v>13</v>
      </c>
      <c r="P1" s="26" t="s">
        <v>14</v>
      </c>
    </row>
    <row r="2" spans="1:16" ht="15" thickTop="1" x14ac:dyDescent="0.3">
      <c r="A2" s="27" t="s">
        <v>24</v>
      </c>
      <c r="B2" s="28" t="s">
        <v>79</v>
      </c>
      <c r="C2" s="29" t="s">
        <v>25</v>
      </c>
      <c r="D2" s="30" t="s">
        <v>73</v>
      </c>
      <c r="E2" s="31"/>
      <c r="F2" s="32"/>
      <c r="G2" s="32"/>
      <c r="H2" s="32"/>
      <c r="I2" s="32"/>
      <c r="J2" s="32"/>
      <c r="K2" s="32"/>
      <c r="L2" s="33"/>
      <c r="M2" s="33"/>
      <c r="N2" s="33"/>
      <c r="O2" s="34"/>
      <c r="P2" s="35" t="s">
        <v>26</v>
      </c>
    </row>
    <row r="3" spans="1:16" x14ac:dyDescent="0.3">
      <c r="A3" s="27" t="s">
        <v>27</v>
      </c>
      <c r="B3" s="28" t="s">
        <v>78</v>
      </c>
      <c r="C3" s="29" t="s">
        <v>25</v>
      </c>
      <c r="D3" s="29" t="s">
        <v>74</v>
      </c>
      <c r="E3" s="36"/>
      <c r="F3" s="37"/>
      <c r="G3" s="37"/>
      <c r="H3" s="37"/>
      <c r="I3" s="37"/>
      <c r="J3" s="37"/>
      <c r="K3" s="37"/>
      <c r="L3" s="38"/>
      <c r="M3" s="38"/>
      <c r="N3" s="38"/>
      <c r="O3" s="39"/>
      <c r="P3" s="35" t="s">
        <v>28</v>
      </c>
    </row>
    <row r="4" spans="1:16" x14ac:dyDescent="0.3">
      <c r="A4" s="27" t="s">
        <v>56</v>
      </c>
      <c r="B4" s="28" t="s">
        <v>76</v>
      </c>
      <c r="C4" s="29" t="s">
        <v>25</v>
      </c>
      <c r="D4" s="29" t="s">
        <v>57</v>
      </c>
      <c r="E4" s="36"/>
      <c r="F4" s="37"/>
      <c r="G4" s="37"/>
      <c r="H4" s="37"/>
      <c r="I4" s="37"/>
      <c r="J4" s="37"/>
      <c r="K4" s="40"/>
      <c r="L4" s="40"/>
      <c r="M4" s="40"/>
      <c r="N4" s="40"/>
      <c r="O4" s="41"/>
      <c r="P4" s="35" t="s">
        <v>26</v>
      </c>
    </row>
    <row r="5" spans="1:16" x14ac:dyDescent="0.3">
      <c r="A5" s="27" t="s">
        <v>58</v>
      </c>
      <c r="B5" s="28" t="s">
        <v>77</v>
      </c>
      <c r="C5" s="29" t="s">
        <v>25</v>
      </c>
      <c r="D5" s="29" t="s">
        <v>59</v>
      </c>
      <c r="E5" s="36"/>
      <c r="F5" s="37"/>
      <c r="G5" s="37"/>
      <c r="H5" s="37"/>
      <c r="I5" s="37"/>
      <c r="J5" s="37"/>
      <c r="K5" s="40"/>
      <c r="L5" s="40"/>
      <c r="M5" s="40"/>
      <c r="N5" s="40"/>
      <c r="O5" s="41"/>
      <c r="P5" s="35" t="s">
        <v>28</v>
      </c>
    </row>
    <row r="6" spans="1:16" x14ac:dyDescent="0.3">
      <c r="A6" s="27"/>
      <c r="B6" s="28"/>
      <c r="C6" s="29"/>
      <c r="D6" s="29"/>
      <c r="E6" s="36"/>
      <c r="F6" s="37"/>
      <c r="G6" s="37"/>
      <c r="H6" s="38"/>
      <c r="I6" s="38"/>
      <c r="J6" s="38"/>
      <c r="K6" s="38"/>
      <c r="L6" s="38"/>
      <c r="M6" s="38"/>
      <c r="N6" s="38"/>
      <c r="O6" s="39"/>
      <c r="P6" s="35"/>
    </row>
    <row r="7" spans="1:16" x14ac:dyDescent="0.3">
      <c r="A7" s="27"/>
      <c r="B7" s="28"/>
      <c r="C7" s="29"/>
      <c r="D7" s="29"/>
      <c r="E7" s="36"/>
      <c r="F7" s="37"/>
      <c r="G7" s="37"/>
      <c r="H7" s="37"/>
      <c r="I7" s="37"/>
      <c r="J7" s="38"/>
      <c r="K7" s="38"/>
      <c r="L7" s="38"/>
      <c r="M7" s="38"/>
      <c r="N7" s="38"/>
      <c r="O7" s="39"/>
      <c r="P7" s="35"/>
    </row>
    <row r="8" spans="1:16" x14ac:dyDescent="0.3">
      <c r="A8" s="18"/>
      <c r="B8" s="28"/>
      <c r="C8" s="29"/>
      <c r="D8" s="29"/>
      <c r="E8" s="36"/>
      <c r="F8" s="37"/>
      <c r="G8" s="38"/>
      <c r="H8" s="38"/>
      <c r="I8" s="38"/>
      <c r="J8" s="38"/>
      <c r="K8" s="38"/>
      <c r="L8" s="38"/>
      <c r="M8" s="38"/>
      <c r="N8" s="38"/>
      <c r="O8" s="39"/>
      <c r="P8" s="35"/>
    </row>
    <row r="9" spans="1:16" x14ac:dyDescent="0.3">
      <c r="A9" s="18"/>
      <c r="B9" s="28"/>
      <c r="C9" s="29"/>
      <c r="D9" s="29"/>
      <c r="E9" s="36"/>
      <c r="F9" s="37"/>
      <c r="G9" s="38"/>
      <c r="H9" s="38"/>
      <c r="I9" s="38"/>
      <c r="J9" s="38"/>
      <c r="K9" s="38"/>
      <c r="L9" s="38"/>
      <c r="M9" s="38"/>
      <c r="N9" s="38"/>
      <c r="O9" s="39"/>
      <c r="P9" s="35"/>
    </row>
    <row r="10" spans="1:16" x14ac:dyDescent="0.3">
      <c r="A10" s="18"/>
      <c r="B10" s="28"/>
      <c r="C10" s="29"/>
      <c r="D10" s="29"/>
      <c r="E10" s="36"/>
      <c r="F10" s="37"/>
      <c r="G10" s="37"/>
      <c r="H10" s="37"/>
      <c r="I10" s="37"/>
      <c r="J10" s="37"/>
      <c r="K10" s="37"/>
      <c r="L10" s="37"/>
      <c r="M10" s="38"/>
      <c r="N10" s="38"/>
      <c r="O10" s="39"/>
      <c r="P10" s="35"/>
    </row>
    <row r="11" spans="1:16" x14ac:dyDescent="0.3">
      <c r="A11" s="18"/>
      <c r="B11" s="28"/>
      <c r="C11" s="29"/>
      <c r="D11" s="29"/>
      <c r="E11" s="36"/>
      <c r="F11" s="37"/>
      <c r="G11" s="38"/>
      <c r="H11" s="38"/>
      <c r="I11" s="38"/>
      <c r="J11" s="38"/>
      <c r="K11" s="38"/>
      <c r="L11" s="38"/>
      <c r="M11" s="38"/>
      <c r="N11" s="38"/>
      <c r="O11" s="39"/>
      <c r="P11" s="35"/>
    </row>
    <row r="12" spans="1:16" x14ac:dyDescent="0.3">
      <c r="A12" s="18"/>
      <c r="B12" s="28"/>
      <c r="C12" s="29"/>
      <c r="D12" s="29"/>
      <c r="E12" s="36"/>
      <c r="F12" s="37"/>
      <c r="G12" s="38"/>
      <c r="H12" s="38"/>
      <c r="I12" s="38"/>
      <c r="J12" s="38"/>
      <c r="K12" s="38"/>
      <c r="L12" s="38"/>
      <c r="M12" s="38"/>
      <c r="N12" s="38"/>
      <c r="O12" s="39"/>
      <c r="P12" s="35"/>
    </row>
    <row r="13" spans="1:16" x14ac:dyDescent="0.3">
      <c r="A13" s="18"/>
      <c r="B13" s="28"/>
      <c r="C13" s="29"/>
      <c r="D13" s="29"/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42"/>
      <c r="P13" s="35"/>
    </row>
    <row r="14" spans="1:16" x14ac:dyDescent="0.3">
      <c r="A14" s="18"/>
      <c r="B14" s="28"/>
      <c r="C14" s="29"/>
      <c r="D14" s="29"/>
      <c r="E14" s="36"/>
      <c r="F14" s="37"/>
      <c r="G14" s="37"/>
      <c r="H14" s="37"/>
      <c r="I14" s="37"/>
      <c r="J14" s="37"/>
      <c r="K14" s="37"/>
      <c r="L14" s="37"/>
      <c r="M14" s="37"/>
      <c r="N14" s="37"/>
      <c r="O14" s="42"/>
      <c r="P14" s="35"/>
    </row>
    <row r="15" spans="1:16" x14ac:dyDescent="0.3">
      <c r="A15" s="18"/>
      <c r="B15" s="28"/>
      <c r="C15" s="29"/>
      <c r="D15" s="29"/>
      <c r="E15" s="36"/>
      <c r="F15" s="37"/>
      <c r="G15" s="37"/>
      <c r="H15" s="37"/>
      <c r="I15" s="37"/>
      <c r="J15" s="37"/>
      <c r="K15" s="37"/>
      <c r="L15" s="37"/>
      <c r="M15" s="37"/>
      <c r="N15" s="37"/>
      <c r="O15" s="42"/>
      <c r="P15" s="35"/>
    </row>
    <row r="16" spans="1:16" x14ac:dyDescent="0.3">
      <c r="A16" s="18"/>
      <c r="B16" s="28"/>
      <c r="C16" s="29"/>
      <c r="D16" s="29"/>
      <c r="E16" s="36"/>
      <c r="F16" s="37"/>
      <c r="G16" s="37"/>
      <c r="H16" s="37"/>
      <c r="I16" s="37"/>
      <c r="J16" s="37"/>
      <c r="K16" s="37"/>
      <c r="L16" s="37"/>
      <c r="M16" s="37"/>
      <c r="N16" s="37"/>
      <c r="O16" s="42"/>
      <c r="P16" s="35"/>
    </row>
    <row r="17" spans="1:16" x14ac:dyDescent="0.3">
      <c r="A17" s="18"/>
      <c r="B17" s="28"/>
      <c r="C17" s="29"/>
      <c r="D17" s="29"/>
      <c r="E17" s="36"/>
      <c r="F17" s="37"/>
      <c r="G17" s="37"/>
      <c r="H17" s="37"/>
      <c r="I17" s="37"/>
      <c r="J17" s="37"/>
      <c r="K17" s="37"/>
      <c r="L17" s="37"/>
      <c r="M17" s="37"/>
      <c r="N17" s="37"/>
      <c r="O17" s="42"/>
      <c r="P17" s="35"/>
    </row>
    <row r="18" spans="1:16" x14ac:dyDescent="0.3">
      <c r="A18" s="18"/>
      <c r="B18" s="28"/>
      <c r="C18" s="29"/>
      <c r="D18" s="29"/>
      <c r="E18" s="36"/>
      <c r="F18" s="37"/>
      <c r="G18" s="37"/>
      <c r="H18" s="37"/>
      <c r="I18" s="37"/>
      <c r="J18" s="37"/>
      <c r="K18" s="37"/>
      <c r="L18" s="37"/>
      <c r="M18" s="37"/>
      <c r="N18" s="37"/>
      <c r="O18" s="42"/>
      <c r="P18" s="35"/>
    </row>
    <row r="19" spans="1:16" x14ac:dyDescent="0.3">
      <c r="A19" s="18"/>
      <c r="B19" s="28"/>
      <c r="C19" s="29"/>
      <c r="D19" s="29"/>
      <c r="E19" s="36"/>
      <c r="F19" s="37"/>
      <c r="G19" s="37"/>
      <c r="H19" s="37"/>
      <c r="I19" s="37"/>
      <c r="J19" s="37"/>
      <c r="K19" s="37"/>
      <c r="L19" s="37"/>
      <c r="M19" s="37"/>
      <c r="N19" s="37"/>
      <c r="O19" s="42"/>
      <c r="P19" s="35"/>
    </row>
    <row r="20" spans="1:16" x14ac:dyDescent="0.3">
      <c r="A20" s="18"/>
      <c r="B20" s="28"/>
      <c r="C20" s="29"/>
      <c r="D20" s="29"/>
      <c r="E20" s="36"/>
      <c r="F20" s="37"/>
      <c r="G20" s="37"/>
      <c r="H20" s="37"/>
      <c r="I20" s="37"/>
      <c r="J20" s="37"/>
      <c r="K20" s="37"/>
      <c r="L20" s="37"/>
      <c r="M20" s="37"/>
      <c r="N20" s="37"/>
      <c r="O20" s="42"/>
      <c r="P20" s="35"/>
    </row>
    <row r="21" spans="1:16" x14ac:dyDescent="0.3">
      <c r="A21" s="18"/>
      <c r="B21" s="28"/>
      <c r="C21" s="29"/>
      <c r="D21" s="29"/>
      <c r="E21" s="36"/>
      <c r="F21" s="37"/>
      <c r="G21" s="37"/>
      <c r="H21" s="37"/>
      <c r="I21" s="37"/>
      <c r="J21" s="37"/>
      <c r="K21" s="37"/>
      <c r="L21" s="37"/>
      <c r="M21" s="37"/>
      <c r="N21" s="37"/>
      <c r="O21" s="42"/>
      <c r="P21" s="35"/>
    </row>
    <row r="22" spans="1:16" x14ac:dyDescent="0.3">
      <c r="A22" s="18"/>
      <c r="B22" s="28"/>
      <c r="C22" s="29"/>
      <c r="D22" s="29"/>
      <c r="E22" s="36"/>
      <c r="F22" s="37"/>
      <c r="G22" s="37"/>
      <c r="H22" s="37"/>
      <c r="I22" s="37"/>
      <c r="J22" s="37"/>
      <c r="K22" s="37"/>
      <c r="L22" s="37"/>
      <c r="M22" s="37"/>
      <c r="N22" s="37"/>
      <c r="O22" s="42"/>
      <c r="P22" s="35"/>
    </row>
    <row r="23" spans="1:16" x14ac:dyDescent="0.3">
      <c r="A23" s="18"/>
      <c r="B23" s="28"/>
      <c r="C23" s="29"/>
      <c r="D23" s="29"/>
      <c r="E23" s="36"/>
      <c r="F23" s="37"/>
      <c r="G23" s="37"/>
      <c r="H23" s="37"/>
      <c r="I23" s="37"/>
      <c r="J23" s="37"/>
      <c r="K23" s="37"/>
      <c r="L23" s="37"/>
      <c r="M23" s="37"/>
      <c r="N23" s="37"/>
      <c r="O23" s="42"/>
      <c r="P23" s="35"/>
    </row>
    <row r="24" spans="1:16" ht="15" thickBot="1" x14ac:dyDescent="0.35">
      <c r="A24" s="43"/>
      <c r="B24" s="44"/>
      <c r="C24" s="45"/>
      <c r="D24" s="45"/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8"/>
      <c r="P24" s="49"/>
    </row>
    <row r="29" spans="1:16" x14ac:dyDescent="0.3">
      <c r="A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/>
      <c r="B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/>
      <c r="B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1"/>
      <c r="B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1"/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1"/>
      <c r="B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1"/>
      <c r="B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1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1"/>
      <c r="B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3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3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3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3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4:16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4:16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99" spans="4:16" x14ac:dyDescent="0.3">
      <c r="D99" t="s">
        <v>60</v>
      </c>
      <c r="E99" t="s">
        <v>71</v>
      </c>
      <c r="F99" t="s">
        <v>61</v>
      </c>
      <c r="G99" t="s">
        <v>62</v>
      </c>
      <c r="H99" t="s">
        <v>63</v>
      </c>
      <c r="I99" t="s">
        <v>64</v>
      </c>
      <c r="J99" t="s">
        <v>65</v>
      </c>
      <c r="K99" t="s">
        <v>66</v>
      </c>
      <c r="L99" t="s">
        <v>67</v>
      </c>
      <c r="M99" t="s">
        <v>68</v>
      </c>
      <c r="N99" t="s">
        <v>69</v>
      </c>
      <c r="O99" t="s">
        <v>70</v>
      </c>
      <c r="P99" t="s">
        <v>72</v>
      </c>
    </row>
    <row r="100" spans="4:16" x14ac:dyDescent="0.3">
      <c r="D100" s="1">
        <v>1E-3</v>
      </c>
      <c r="E100" s="1" t="str">
        <f>IFERROR(E$2*(1-EXP(-$D100/(E$2*E$3))),"")</f>
        <v/>
      </c>
      <c r="F100" s="1" t="str">
        <f t="shared" ref="F100:O100" si="0">IFERROR(F$2*(1-EXP(-$D100/(F$2*F$3))),"")</f>
        <v/>
      </c>
      <c r="G100" s="1" t="str">
        <f t="shared" si="0"/>
        <v/>
      </c>
      <c r="H100" s="1" t="str">
        <f t="shared" si="0"/>
        <v/>
      </c>
      <c r="I100" s="1" t="str">
        <f t="shared" si="0"/>
        <v/>
      </c>
      <c r="J100" s="1" t="str">
        <f t="shared" si="0"/>
        <v/>
      </c>
      <c r="K100" s="1" t="str">
        <f t="shared" si="0"/>
        <v/>
      </c>
      <c r="L100" s="1" t="str">
        <f t="shared" si="0"/>
        <v/>
      </c>
      <c r="M100" s="1" t="str">
        <f t="shared" si="0"/>
        <v/>
      </c>
      <c r="N100" s="1" t="str">
        <f t="shared" si="0"/>
        <v/>
      </c>
      <c r="O100" s="1" t="str">
        <f t="shared" si="0"/>
        <v/>
      </c>
      <c r="P100" s="1">
        <f>SUM(F100:O100)</f>
        <v>0</v>
      </c>
    </row>
    <row r="101" spans="4:16" x14ac:dyDescent="0.3">
      <c r="D101" s="1">
        <v>2E-3</v>
      </c>
      <c r="E101" s="1" t="str">
        <f t="shared" ref="E101:O121" si="1">IFERROR(E$2*(1-EXP(-$D101/(E$2*E$3))),"")</f>
        <v/>
      </c>
      <c r="F101" s="1" t="str">
        <f t="shared" si="1"/>
        <v/>
      </c>
      <c r="G101" s="1" t="str">
        <f t="shared" si="1"/>
        <v/>
      </c>
      <c r="H101" s="1" t="str">
        <f t="shared" si="1"/>
        <v/>
      </c>
      <c r="I101" s="1" t="str">
        <f t="shared" si="1"/>
        <v/>
      </c>
      <c r="J101" s="1" t="str">
        <f t="shared" si="1"/>
        <v/>
      </c>
      <c r="K101" s="1" t="str">
        <f t="shared" si="1"/>
        <v/>
      </c>
      <c r="L101" s="1" t="str">
        <f t="shared" si="1"/>
        <v/>
      </c>
      <c r="M101" s="1" t="str">
        <f t="shared" si="1"/>
        <v/>
      </c>
      <c r="N101" s="1" t="str">
        <f t="shared" si="1"/>
        <v/>
      </c>
      <c r="O101" s="1" t="str">
        <f t="shared" si="1"/>
        <v/>
      </c>
      <c r="P101" s="1">
        <f t="shared" ref="P101:P121" si="2">SUM(F101:O101)</f>
        <v>0</v>
      </c>
    </row>
    <row r="102" spans="4:16" x14ac:dyDescent="0.3">
      <c r="D102" s="1">
        <v>5.0000000000000001E-3</v>
      </c>
      <c r="E102" s="1" t="str">
        <f t="shared" si="1"/>
        <v/>
      </c>
      <c r="F102" s="1" t="str">
        <f t="shared" si="1"/>
        <v/>
      </c>
      <c r="G102" s="1" t="str">
        <f t="shared" si="1"/>
        <v/>
      </c>
      <c r="H102" s="1" t="str">
        <f t="shared" si="1"/>
        <v/>
      </c>
      <c r="I102" s="1" t="str">
        <f t="shared" si="1"/>
        <v/>
      </c>
      <c r="J102" s="1" t="str">
        <f t="shared" si="1"/>
        <v/>
      </c>
      <c r="K102" s="1" t="str">
        <f t="shared" si="1"/>
        <v/>
      </c>
      <c r="L102" s="1" t="str">
        <f t="shared" si="1"/>
        <v/>
      </c>
      <c r="M102" s="1" t="str">
        <f t="shared" si="1"/>
        <v/>
      </c>
      <c r="N102" s="1" t="str">
        <f t="shared" si="1"/>
        <v/>
      </c>
      <c r="O102" s="1" t="str">
        <f t="shared" si="1"/>
        <v/>
      </c>
      <c r="P102" s="1">
        <f t="shared" si="2"/>
        <v>0</v>
      </c>
    </row>
    <row r="103" spans="4:16" x14ac:dyDescent="0.3">
      <c r="D103" s="1">
        <v>0.01</v>
      </c>
      <c r="E103" s="1" t="str">
        <f t="shared" si="1"/>
        <v/>
      </c>
      <c r="F103" s="1" t="str">
        <f t="shared" si="1"/>
        <v/>
      </c>
      <c r="G103" s="1" t="str">
        <f t="shared" si="1"/>
        <v/>
      </c>
      <c r="H103" s="1" t="str">
        <f t="shared" si="1"/>
        <v/>
      </c>
      <c r="I103" s="1" t="str">
        <f t="shared" si="1"/>
        <v/>
      </c>
      <c r="J103" s="1" t="str">
        <f t="shared" si="1"/>
        <v/>
      </c>
      <c r="K103" s="1" t="str">
        <f t="shared" si="1"/>
        <v/>
      </c>
      <c r="L103" s="1" t="str">
        <f t="shared" si="1"/>
        <v/>
      </c>
      <c r="M103" s="1" t="str">
        <f t="shared" si="1"/>
        <v/>
      </c>
      <c r="N103" s="1" t="str">
        <f t="shared" si="1"/>
        <v/>
      </c>
      <c r="O103" s="1" t="str">
        <f t="shared" si="1"/>
        <v/>
      </c>
      <c r="P103" s="1">
        <f t="shared" si="2"/>
        <v>0</v>
      </c>
    </row>
    <row r="104" spans="4:16" x14ac:dyDescent="0.3">
      <c r="D104" s="1">
        <v>0.02</v>
      </c>
      <c r="E104" s="1" t="str">
        <f t="shared" si="1"/>
        <v/>
      </c>
      <c r="F104" s="1" t="str">
        <f t="shared" si="1"/>
        <v/>
      </c>
      <c r="G104" s="1" t="str">
        <f t="shared" si="1"/>
        <v/>
      </c>
      <c r="H104" s="1" t="str">
        <f t="shared" si="1"/>
        <v/>
      </c>
      <c r="I104" s="1" t="str">
        <f t="shared" si="1"/>
        <v/>
      </c>
      <c r="J104" s="1" t="str">
        <f t="shared" si="1"/>
        <v/>
      </c>
      <c r="K104" s="1" t="str">
        <f t="shared" si="1"/>
        <v/>
      </c>
      <c r="L104" s="1" t="str">
        <f t="shared" si="1"/>
        <v/>
      </c>
      <c r="M104" s="1" t="str">
        <f t="shared" si="1"/>
        <v/>
      </c>
      <c r="N104" s="1" t="str">
        <f t="shared" si="1"/>
        <v/>
      </c>
      <c r="O104" s="1" t="str">
        <f t="shared" si="1"/>
        <v/>
      </c>
      <c r="P104" s="1">
        <f t="shared" si="2"/>
        <v>0</v>
      </c>
    </row>
    <row r="105" spans="4:16" x14ac:dyDescent="0.3">
      <c r="D105" s="1">
        <v>0.05</v>
      </c>
      <c r="E105" s="1" t="str">
        <f t="shared" si="1"/>
        <v/>
      </c>
      <c r="F105" s="1" t="str">
        <f t="shared" si="1"/>
        <v/>
      </c>
      <c r="G105" s="1" t="str">
        <f t="shared" si="1"/>
        <v/>
      </c>
      <c r="H105" s="1" t="str">
        <f t="shared" si="1"/>
        <v/>
      </c>
      <c r="I105" s="1" t="str">
        <f t="shared" si="1"/>
        <v/>
      </c>
      <c r="J105" s="1" t="str">
        <f t="shared" si="1"/>
        <v/>
      </c>
      <c r="K105" s="1" t="str">
        <f t="shared" si="1"/>
        <v/>
      </c>
      <c r="L105" s="1" t="str">
        <f t="shared" si="1"/>
        <v/>
      </c>
      <c r="M105" s="1" t="str">
        <f t="shared" si="1"/>
        <v/>
      </c>
      <c r="N105" s="1" t="str">
        <f t="shared" si="1"/>
        <v/>
      </c>
      <c r="O105" s="1" t="str">
        <f t="shared" si="1"/>
        <v/>
      </c>
      <c r="P105" s="1">
        <f t="shared" si="2"/>
        <v>0</v>
      </c>
    </row>
    <row r="106" spans="4:16" x14ac:dyDescent="0.3">
      <c r="D106" s="1">
        <v>0.1</v>
      </c>
      <c r="E106" s="1" t="str">
        <f t="shared" si="1"/>
        <v/>
      </c>
      <c r="F106" s="1" t="str">
        <f t="shared" si="1"/>
        <v/>
      </c>
      <c r="G106" s="1" t="str">
        <f t="shared" si="1"/>
        <v/>
      </c>
      <c r="H106" s="1" t="str">
        <f t="shared" si="1"/>
        <v/>
      </c>
      <c r="I106" s="1" t="str">
        <f t="shared" si="1"/>
        <v/>
      </c>
      <c r="J106" s="1" t="str">
        <f t="shared" si="1"/>
        <v/>
      </c>
      <c r="K106" s="1" t="str">
        <f t="shared" si="1"/>
        <v/>
      </c>
      <c r="L106" s="1" t="str">
        <f t="shared" si="1"/>
        <v/>
      </c>
      <c r="M106" s="1" t="str">
        <f t="shared" si="1"/>
        <v/>
      </c>
      <c r="N106" s="1" t="str">
        <f t="shared" si="1"/>
        <v/>
      </c>
      <c r="O106" s="1" t="str">
        <f t="shared" si="1"/>
        <v/>
      </c>
      <c r="P106" s="1">
        <f t="shared" si="2"/>
        <v>0</v>
      </c>
    </row>
    <row r="107" spans="4:16" x14ac:dyDescent="0.3">
      <c r="D107" s="1">
        <v>0.2</v>
      </c>
      <c r="E107" s="1" t="str">
        <f t="shared" si="1"/>
        <v/>
      </c>
      <c r="F107" s="1" t="str">
        <f t="shared" si="1"/>
        <v/>
      </c>
      <c r="G107" s="1" t="str">
        <f t="shared" si="1"/>
        <v/>
      </c>
      <c r="H107" s="1" t="str">
        <f t="shared" si="1"/>
        <v/>
      </c>
      <c r="I107" s="1" t="str">
        <f t="shared" si="1"/>
        <v/>
      </c>
      <c r="J107" s="1" t="str">
        <f t="shared" si="1"/>
        <v/>
      </c>
      <c r="K107" s="1" t="str">
        <f t="shared" si="1"/>
        <v/>
      </c>
      <c r="L107" s="1" t="str">
        <f t="shared" si="1"/>
        <v/>
      </c>
      <c r="M107" s="1" t="str">
        <f t="shared" si="1"/>
        <v/>
      </c>
      <c r="N107" s="1" t="str">
        <f t="shared" si="1"/>
        <v/>
      </c>
      <c r="O107" s="1" t="str">
        <f t="shared" si="1"/>
        <v/>
      </c>
      <c r="P107" s="1">
        <f t="shared" si="2"/>
        <v>0</v>
      </c>
    </row>
    <row r="108" spans="4:16" x14ac:dyDescent="0.3">
      <c r="D108" s="1">
        <v>0.5</v>
      </c>
      <c r="E108" s="1" t="str">
        <f t="shared" si="1"/>
        <v/>
      </c>
      <c r="F108" s="1" t="str">
        <f t="shared" si="1"/>
        <v/>
      </c>
      <c r="G108" s="1" t="str">
        <f t="shared" si="1"/>
        <v/>
      </c>
      <c r="H108" s="1" t="str">
        <f t="shared" si="1"/>
        <v/>
      </c>
      <c r="I108" s="1" t="str">
        <f t="shared" si="1"/>
        <v/>
      </c>
      <c r="J108" s="1" t="str">
        <f t="shared" si="1"/>
        <v/>
      </c>
      <c r="K108" s="1" t="str">
        <f t="shared" si="1"/>
        <v/>
      </c>
      <c r="L108" s="1" t="str">
        <f t="shared" si="1"/>
        <v/>
      </c>
      <c r="M108" s="1" t="str">
        <f t="shared" si="1"/>
        <v/>
      </c>
      <c r="N108" s="1" t="str">
        <f t="shared" si="1"/>
        <v/>
      </c>
      <c r="O108" s="1" t="str">
        <f t="shared" si="1"/>
        <v/>
      </c>
      <c r="P108" s="1">
        <f t="shared" si="2"/>
        <v>0</v>
      </c>
    </row>
    <row r="109" spans="4:16" x14ac:dyDescent="0.3">
      <c r="D109" s="1">
        <v>1</v>
      </c>
      <c r="E109" s="1" t="str">
        <f t="shared" si="1"/>
        <v/>
      </c>
      <c r="F109" s="1" t="str">
        <f t="shared" si="1"/>
        <v/>
      </c>
      <c r="G109" s="1" t="str">
        <f t="shared" si="1"/>
        <v/>
      </c>
      <c r="H109" s="1" t="str">
        <f t="shared" si="1"/>
        <v/>
      </c>
      <c r="I109" s="1" t="str">
        <f t="shared" si="1"/>
        <v/>
      </c>
      <c r="J109" s="1" t="str">
        <f t="shared" si="1"/>
        <v/>
      </c>
      <c r="K109" s="1" t="str">
        <f t="shared" si="1"/>
        <v/>
      </c>
      <c r="L109" s="1" t="str">
        <f t="shared" si="1"/>
        <v/>
      </c>
      <c r="M109" s="1" t="str">
        <f t="shared" si="1"/>
        <v/>
      </c>
      <c r="N109" s="1" t="str">
        <f t="shared" si="1"/>
        <v/>
      </c>
      <c r="O109" s="1" t="str">
        <f t="shared" si="1"/>
        <v/>
      </c>
      <c r="P109" s="1">
        <f t="shared" si="2"/>
        <v>0</v>
      </c>
    </row>
    <row r="110" spans="4:16" x14ac:dyDescent="0.3">
      <c r="D110" s="1">
        <v>2</v>
      </c>
      <c r="E110" s="1" t="str">
        <f t="shared" si="1"/>
        <v/>
      </c>
      <c r="F110" s="1" t="str">
        <f t="shared" si="1"/>
        <v/>
      </c>
      <c r="G110" s="1" t="str">
        <f t="shared" si="1"/>
        <v/>
      </c>
      <c r="H110" s="1" t="str">
        <f t="shared" si="1"/>
        <v/>
      </c>
      <c r="I110" s="1" t="str">
        <f t="shared" si="1"/>
        <v/>
      </c>
      <c r="J110" s="1" t="str">
        <f t="shared" si="1"/>
        <v/>
      </c>
      <c r="K110" s="1" t="str">
        <f t="shared" si="1"/>
        <v/>
      </c>
      <c r="L110" s="1" t="str">
        <f t="shared" si="1"/>
        <v/>
      </c>
      <c r="M110" s="1" t="str">
        <f t="shared" si="1"/>
        <v/>
      </c>
      <c r="N110" s="1" t="str">
        <f t="shared" si="1"/>
        <v/>
      </c>
      <c r="O110" s="1" t="str">
        <f t="shared" si="1"/>
        <v/>
      </c>
      <c r="P110" s="1">
        <f t="shared" si="2"/>
        <v>0</v>
      </c>
    </row>
    <row r="111" spans="4:16" x14ac:dyDescent="0.3">
      <c r="D111" s="1">
        <v>5</v>
      </c>
      <c r="E111" s="1" t="str">
        <f t="shared" si="1"/>
        <v/>
      </c>
      <c r="F111" s="1" t="str">
        <f t="shared" si="1"/>
        <v/>
      </c>
      <c r="G111" s="1" t="str">
        <f t="shared" si="1"/>
        <v/>
      </c>
      <c r="H111" s="1" t="str">
        <f t="shared" si="1"/>
        <v/>
      </c>
      <c r="I111" s="1" t="str">
        <f t="shared" si="1"/>
        <v/>
      </c>
      <c r="J111" s="1" t="str">
        <f t="shared" si="1"/>
        <v/>
      </c>
      <c r="K111" s="1" t="str">
        <f t="shared" si="1"/>
        <v/>
      </c>
      <c r="L111" s="1" t="str">
        <f t="shared" si="1"/>
        <v/>
      </c>
      <c r="M111" s="1" t="str">
        <f t="shared" si="1"/>
        <v/>
      </c>
      <c r="N111" s="1" t="str">
        <f t="shared" si="1"/>
        <v/>
      </c>
      <c r="O111" s="1" t="str">
        <f t="shared" si="1"/>
        <v/>
      </c>
      <c r="P111" s="1">
        <f t="shared" si="2"/>
        <v>0</v>
      </c>
    </row>
    <row r="112" spans="4:16" x14ac:dyDescent="0.3">
      <c r="D112" s="1">
        <v>10</v>
      </c>
      <c r="E112" s="1" t="str">
        <f t="shared" si="1"/>
        <v/>
      </c>
      <c r="F112" s="1" t="str">
        <f t="shared" si="1"/>
        <v/>
      </c>
      <c r="G112" s="1" t="str">
        <f t="shared" si="1"/>
        <v/>
      </c>
      <c r="H112" s="1" t="str">
        <f t="shared" si="1"/>
        <v/>
      </c>
      <c r="I112" s="1" t="str">
        <f t="shared" si="1"/>
        <v/>
      </c>
      <c r="J112" s="1" t="str">
        <f t="shared" si="1"/>
        <v/>
      </c>
      <c r="K112" s="1" t="str">
        <f t="shared" si="1"/>
        <v/>
      </c>
      <c r="L112" s="1" t="str">
        <f t="shared" si="1"/>
        <v/>
      </c>
      <c r="M112" s="1" t="str">
        <f t="shared" si="1"/>
        <v/>
      </c>
      <c r="N112" s="1" t="str">
        <f t="shared" si="1"/>
        <v/>
      </c>
      <c r="O112" s="1" t="str">
        <f t="shared" si="1"/>
        <v/>
      </c>
      <c r="P112" s="1">
        <f t="shared" si="2"/>
        <v>0</v>
      </c>
    </row>
    <row r="113" spans="4:16" x14ac:dyDescent="0.3">
      <c r="D113" s="1">
        <v>20</v>
      </c>
      <c r="E113" s="1" t="str">
        <f t="shared" si="1"/>
        <v/>
      </c>
      <c r="F113" s="1" t="str">
        <f t="shared" si="1"/>
        <v/>
      </c>
      <c r="G113" s="1" t="str">
        <f t="shared" si="1"/>
        <v/>
      </c>
      <c r="H113" s="1" t="str">
        <f t="shared" si="1"/>
        <v/>
      </c>
      <c r="I113" s="1" t="str">
        <f t="shared" si="1"/>
        <v/>
      </c>
      <c r="J113" s="1" t="str">
        <f t="shared" si="1"/>
        <v/>
      </c>
      <c r="K113" s="1" t="str">
        <f t="shared" si="1"/>
        <v/>
      </c>
      <c r="L113" s="1" t="str">
        <f t="shared" si="1"/>
        <v/>
      </c>
      <c r="M113" s="1" t="str">
        <f t="shared" si="1"/>
        <v/>
      </c>
      <c r="N113" s="1" t="str">
        <f t="shared" si="1"/>
        <v/>
      </c>
      <c r="O113" s="1" t="str">
        <f t="shared" si="1"/>
        <v/>
      </c>
      <c r="P113" s="1">
        <f t="shared" si="2"/>
        <v>0</v>
      </c>
    </row>
    <row r="114" spans="4:16" x14ac:dyDescent="0.3">
      <c r="D114" s="1">
        <v>50</v>
      </c>
      <c r="E114" s="1" t="str">
        <f t="shared" si="1"/>
        <v/>
      </c>
      <c r="F114" s="1" t="str">
        <f t="shared" si="1"/>
        <v/>
      </c>
      <c r="G114" s="1" t="str">
        <f t="shared" si="1"/>
        <v/>
      </c>
      <c r="H114" s="1" t="str">
        <f t="shared" si="1"/>
        <v/>
      </c>
      <c r="I114" s="1" t="str">
        <f t="shared" si="1"/>
        <v/>
      </c>
      <c r="J114" s="1" t="str">
        <f t="shared" si="1"/>
        <v/>
      </c>
      <c r="K114" s="1" t="str">
        <f t="shared" si="1"/>
        <v/>
      </c>
      <c r="L114" s="1" t="str">
        <f t="shared" si="1"/>
        <v/>
      </c>
      <c r="M114" s="1" t="str">
        <f t="shared" si="1"/>
        <v/>
      </c>
      <c r="N114" s="1" t="str">
        <f t="shared" si="1"/>
        <v/>
      </c>
      <c r="O114" s="1" t="str">
        <f t="shared" si="1"/>
        <v/>
      </c>
      <c r="P114" s="1">
        <f t="shared" si="2"/>
        <v>0</v>
      </c>
    </row>
    <row r="115" spans="4:16" x14ac:dyDescent="0.3">
      <c r="D115" s="1">
        <v>100</v>
      </c>
      <c r="E115" s="1" t="str">
        <f t="shared" si="1"/>
        <v/>
      </c>
      <c r="F115" s="1" t="str">
        <f t="shared" si="1"/>
        <v/>
      </c>
      <c r="G115" s="1" t="str">
        <f t="shared" si="1"/>
        <v/>
      </c>
      <c r="H115" s="1" t="str">
        <f t="shared" si="1"/>
        <v/>
      </c>
      <c r="I115" s="1" t="str">
        <f t="shared" si="1"/>
        <v/>
      </c>
      <c r="J115" s="1" t="str">
        <f t="shared" si="1"/>
        <v/>
      </c>
      <c r="K115" s="1" t="str">
        <f t="shared" si="1"/>
        <v/>
      </c>
      <c r="L115" s="1" t="str">
        <f t="shared" si="1"/>
        <v/>
      </c>
      <c r="M115" s="1" t="str">
        <f t="shared" si="1"/>
        <v/>
      </c>
      <c r="N115" s="1" t="str">
        <f t="shared" si="1"/>
        <v/>
      </c>
      <c r="O115" s="1" t="str">
        <f t="shared" si="1"/>
        <v/>
      </c>
      <c r="P115" s="1">
        <f t="shared" si="2"/>
        <v>0</v>
      </c>
    </row>
    <row r="116" spans="4:16" x14ac:dyDescent="0.3">
      <c r="D116" s="1">
        <v>200</v>
      </c>
      <c r="E116" s="1" t="str">
        <f t="shared" si="1"/>
        <v/>
      </c>
      <c r="F116" s="1" t="str">
        <f t="shared" si="1"/>
        <v/>
      </c>
      <c r="G116" s="1" t="str">
        <f t="shared" si="1"/>
        <v/>
      </c>
      <c r="H116" s="1" t="str">
        <f t="shared" si="1"/>
        <v/>
      </c>
      <c r="I116" s="1" t="str">
        <f t="shared" si="1"/>
        <v/>
      </c>
      <c r="J116" s="1" t="str">
        <f t="shared" si="1"/>
        <v/>
      </c>
      <c r="K116" s="1" t="str">
        <f t="shared" si="1"/>
        <v/>
      </c>
      <c r="L116" s="1" t="str">
        <f t="shared" si="1"/>
        <v/>
      </c>
      <c r="M116" s="1" t="str">
        <f t="shared" si="1"/>
        <v/>
      </c>
      <c r="N116" s="1" t="str">
        <f t="shared" si="1"/>
        <v/>
      </c>
      <c r="O116" s="1" t="str">
        <f t="shared" si="1"/>
        <v/>
      </c>
      <c r="P116" s="1">
        <f t="shared" si="2"/>
        <v>0</v>
      </c>
    </row>
    <row r="117" spans="4:16" x14ac:dyDescent="0.3">
      <c r="D117" s="1">
        <v>500</v>
      </c>
      <c r="E117" s="1" t="str">
        <f t="shared" si="1"/>
        <v/>
      </c>
      <c r="F117" s="1" t="str">
        <f t="shared" si="1"/>
        <v/>
      </c>
      <c r="G117" s="1" t="str">
        <f t="shared" si="1"/>
        <v/>
      </c>
      <c r="H117" s="1" t="str">
        <f t="shared" si="1"/>
        <v/>
      </c>
      <c r="I117" s="1" t="str">
        <f t="shared" si="1"/>
        <v/>
      </c>
      <c r="J117" s="1" t="str">
        <f t="shared" si="1"/>
        <v/>
      </c>
      <c r="K117" s="1" t="str">
        <f t="shared" si="1"/>
        <v/>
      </c>
      <c r="L117" s="1" t="str">
        <f t="shared" si="1"/>
        <v/>
      </c>
      <c r="M117" s="1" t="str">
        <f t="shared" si="1"/>
        <v/>
      </c>
      <c r="N117" s="1" t="str">
        <f t="shared" si="1"/>
        <v/>
      </c>
      <c r="O117" s="1" t="str">
        <f t="shared" si="1"/>
        <v/>
      </c>
      <c r="P117" s="1">
        <f t="shared" si="2"/>
        <v>0</v>
      </c>
    </row>
    <row r="118" spans="4:16" x14ac:dyDescent="0.3">
      <c r="D118" s="1">
        <v>1000</v>
      </c>
      <c r="E118" s="1" t="str">
        <f t="shared" si="1"/>
        <v/>
      </c>
      <c r="F118" s="1" t="str">
        <f t="shared" si="1"/>
        <v/>
      </c>
      <c r="G118" s="1" t="str">
        <f t="shared" si="1"/>
        <v/>
      </c>
      <c r="H118" s="1" t="str">
        <f t="shared" si="1"/>
        <v/>
      </c>
      <c r="I118" s="1" t="str">
        <f t="shared" si="1"/>
        <v/>
      </c>
      <c r="J118" s="1" t="str">
        <f t="shared" si="1"/>
        <v/>
      </c>
      <c r="K118" s="1" t="str">
        <f t="shared" si="1"/>
        <v/>
      </c>
      <c r="L118" s="1" t="str">
        <f t="shared" si="1"/>
        <v/>
      </c>
      <c r="M118" s="1" t="str">
        <f t="shared" si="1"/>
        <v/>
      </c>
      <c r="N118" s="1" t="str">
        <f t="shared" si="1"/>
        <v/>
      </c>
      <c r="O118" s="1" t="str">
        <f t="shared" si="1"/>
        <v/>
      </c>
      <c r="P118" s="1">
        <f t="shared" si="2"/>
        <v>0</v>
      </c>
    </row>
    <row r="119" spans="4:16" x14ac:dyDescent="0.3">
      <c r="D119" s="1">
        <v>2000</v>
      </c>
      <c r="E119" s="1" t="str">
        <f t="shared" si="1"/>
        <v/>
      </c>
      <c r="F119" s="1" t="str">
        <f t="shared" si="1"/>
        <v/>
      </c>
      <c r="G119" s="1" t="str">
        <f t="shared" si="1"/>
        <v/>
      </c>
      <c r="H119" s="1" t="str">
        <f t="shared" si="1"/>
        <v/>
      </c>
      <c r="I119" s="1" t="str">
        <f t="shared" si="1"/>
        <v/>
      </c>
      <c r="J119" s="1" t="str">
        <f t="shared" si="1"/>
        <v/>
      </c>
      <c r="K119" s="1" t="str">
        <f t="shared" si="1"/>
        <v/>
      </c>
      <c r="L119" s="1" t="str">
        <f t="shared" si="1"/>
        <v/>
      </c>
      <c r="M119" s="1" t="str">
        <f t="shared" si="1"/>
        <v/>
      </c>
      <c r="N119" s="1" t="str">
        <f t="shared" si="1"/>
        <v/>
      </c>
      <c r="O119" s="1" t="str">
        <f t="shared" si="1"/>
        <v/>
      </c>
      <c r="P119" s="1">
        <f t="shared" si="2"/>
        <v>0</v>
      </c>
    </row>
    <row r="120" spans="4:16" x14ac:dyDescent="0.3">
      <c r="D120" s="1">
        <v>5000</v>
      </c>
      <c r="E120" s="1" t="str">
        <f t="shared" si="1"/>
        <v/>
      </c>
      <c r="F120" s="1" t="str">
        <f t="shared" si="1"/>
        <v/>
      </c>
      <c r="G120" s="1" t="str">
        <f t="shared" si="1"/>
        <v/>
      </c>
      <c r="H120" s="1" t="str">
        <f t="shared" si="1"/>
        <v/>
      </c>
      <c r="I120" s="1" t="str">
        <f t="shared" si="1"/>
        <v/>
      </c>
      <c r="J120" s="1" t="str">
        <f t="shared" si="1"/>
        <v/>
      </c>
      <c r="K120" s="1" t="str">
        <f t="shared" si="1"/>
        <v/>
      </c>
      <c r="L120" s="1" t="str">
        <f t="shared" si="1"/>
        <v/>
      </c>
      <c r="M120" s="1" t="str">
        <f t="shared" si="1"/>
        <v/>
      </c>
      <c r="N120" s="1" t="str">
        <f t="shared" si="1"/>
        <v/>
      </c>
      <c r="O120" s="1" t="str">
        <f t="shared" si="1"/>
        <v/>
      </c>
      <c r="P120" s="1">
        <f t="shared" si="2"/>
        <v>0</v>
      </c>
    </row>
    <row r="121" spans="4:16" x14ac:dyDescent="0.3">
      <c r="D121" s="1">
        <v>10000</v>
      </c>
      <c r="E121" s="1" t="str">
        <f t="shared" si="1"/>
        <v/>
      </c>
      <c r="F121" s="1" t="str">
        <f t="shared" si="1"/>
        <v/>
      </c>
      <c r="G121" s="1" t="str">
        <f t="shared" si="1"/>
        <v/>
      </c>
      <c r="H121" s="1" t="str">
        <f t="shared" si="1"/>
        <v/>
      </c>
      <c r="I121" s="1" t="str">
        <f t="shared" si="1"/>
        <v/>
      </c>
      <c r="J121" s="1" t="str">
        <f t="shared" si="1"/>
        <v/>
      </c>
      <c r="K121" s="1" t="str">
        <f t="shared" si="1"/>
        <v/>
      </c>
      <c r="L121" s="1" t="str">
        <f t="shared" si="1"/>
        <v/>
      </c>
      <c r="M121" s="1" t="str">
        <f t="shared" si="1"/>
        <v/>
      </c>
      <c r="N121" s="1" t="str">
        <f t="shared" si="1"/>
        <v/>
      </c>
      <c r="O121" s="1" t="str">
        <f t="shared" si="1"/>
        <v/>
      </c>
      <c r="P121" s="1">
        <f t="shared" si="2"/>
        <v>0</v>
      </c>
    </row>
    <row r="126" spans="4:16" x14ac:dyDescent="0.3">
      <c r="D126" t="s">
        <v>60</v>
      </c>
      <c r="E126" t="s">
        <v>71</v>
      </c>
      <c r="F126" t="s">
        <v>61</v>
      </c>
      <c r="G126" t="s">
        <v>62</v>
      </c>
      <c r="H126" t="s">
        <v>63</v>
      </c>
      <c r="I126" t="s">
        <v>64</v>
      </c>
      <c r="J126" t="s">
        <v>65</v>
      </c>
      <c r="K126" t="s">
        <v>66</v>
      </c>
      <c r="L126" t="s">
        <v>67</v>
      </c>
      <c r="M126" t="s">
        <v>68</v>
      </c>
      <c r="N126" t="s">
        <v>69</v>
      </c>
      <c r="O126" t="s">
        <v>70</v>
      </c>
      <c r="P126" t="s">
        <v>72</v>
      </c>
    </row>
    <row r="127" spans="4:16" x14ac:dyDescent="0.3">
      <c r="D127" s="1">
        <v>1E-3</v>
      </c>
      <c r="E127" s="1" t="str">
        <f>IFERROR(E$4*(1-EXP(-$D127/(E$4*E$5))),"")</f>
        <v/>
      </c>
      <c r="F127" s="1" t="str">
        <f t="shared" ref="F127:O142" si="3">IFERROR(F$4*(1-EXP(-$D127/(F$4*F$5))),"")</f>
        <v/>
      </c>
      <c r="G127" s="1" t="str">
        <f t="shared" si="3"/>
        <v/>
      </c>
      <c r="H127" s="1" t="str">
        <f t="shared" si="3"/>
        <v/>
      </c>
      <c r="I127" s="1" t="str">
        <f t="shared" si="3"/>
        <v/>
      </c>
      <c r="J127" s="1" t="str">
        <f t="shared" si="3"/>
        <v/>
      </c>
      <c r="K127" s="1" t="str">
        <f t="shared" si="3"/>
        <v/>
      </c>
      <c r="L127" s="1" t="str">
        <f t="shared" si="3"/>
        <v/>
      </c>
      <c r="M127" s="1" t="str">
        <f t="shared" si="3"/>
        <v/>
      </c>
      <c r="N127" s="1" t="str">
        <f t="shared" si="3"/>
        <v/>
      </c>
      <c r="O127" s="1" t="str">
        <f t="shared" si="3"/>
        <v/>
      </c>
      <c r="P127" s="1">
        <f>SUM(F127:O127)</f>
        <v>0</v>
      </c>
    </row>
    <row r="128" spans="4:16" x14ac:dyDescent="0.3">
      <c r="D128" s="1">
        <v>2E-3</v>
      </c>
      <c r="E128" s="1" t="str">
        <f t="shared" ref="E128:O148" si="4">IFERROR(E$4*(1-EXP(-$D128/(E$4*E$5))),"")</f>
        <v/>
      </c>
      <c r="F128" s="1" t="str">
        <f t="shared" si="3"/>
        <v/>
      </c>
      <c r="G128" s="1" t="str">
        <f t="shared" si="3"/>
        <v/>
      </c>
      <c r="H128" s="1" t="str">
        <f t="shared" si="3"/>
        <v/>
      </c>
      <c r="I128" s="1" t="str">
        <f t="shared" si="3"/>
        <v/>
      </c>
      <c r="J128" s="1" t="str">
        <f t="shared" si="3"/>
        <v/>
      </c>
      <c r="K128" s="1" t="str">
        <f t="shared" si="3"/>
        <v/>
      </c>
      <c r="L128" s="1" t="str">
        <f t="shared" si="3"/>
        <v/>
      </c>
      <c r="M128" s="1" t="str">
        <f t="shared" si="3"/>
        <v/>
      </c>
      <c r="N128" s="1" t="str">
        <f t="shared" si="3"/>
        <v/>
      </c>
      <c r="O128" s="1" t="str">
        <f t="shared" si="3"/>
        <v/>
      </c>
      <c r="P128" s="1">
        <f t="shared" ref="P128:P147" si="5">SUM(F128:O128)</f>
        <v>0</v>
      </c>
    </row>
    <row r="129" spans="4:16" x14ac:dyDescent="0.3">
      <c r="D129" s="1">
        <v>5.0000000000000001E-3</v>
      </c>
      <c r="E129" s="1" t="str">
        <f t="shared" si="4"/>
        <v/>
      </c>
      <c r="F129" s="1" t="str">
        <f t="shared" si="3"/>
        <v/>
      </c>
      <c r="G129" s="1" t="str">
        <f t="shared" si="3"/>
        <v/>
      </c>
      <c r="H129" s="1" t="str">
        <f t="shared" si="3"/>
        <v/>
      </c>
      <c r="I129" s="1" t="str">
        <f t="shared" si="3"/>
        <v/>
      </c>
      <c r="J129" s="1" t="str">
        <f t="shared" si="3"/>
        <v/>
      </c>
      <c r="K129" s="1" t="str">
        <f t="shared" si="3"/>
        <v/>
      </c>
      <c r="L129" s="1" t="str">
        <f t="shared" si="3"/>
        <v/>
      </c>
      <c r="M129" s="1" t="str">
        <f t="shared" si="3"/>
        <v/>
      </c>
      <c r="N129" s="1" t="str">
        <f t="shared" si="3"/>
        <v/>
      </c>
      <c r="O129" s="1" t="str">
        <f t="shared" si="3"/>
        <v/>
      </c>
      <c r="P129" s="1">
        <f t="shared" si="5"/>
        <v>0</v>
      </c>
    </row>
    <row r="130" spans="4:16" x14ac:dyDescent="0.3">
      <c r="D130" s="1">
        <v>0.01</v>
      </c>
      <c r="E130" s="1" t="str">
        <f t="shared" si="4"/>
        <v/>
      </c>
      <c r="F130" s="1" t="str">
        <f t="shared" si="3"/>
        <v/>
      </c>
      <c r="G130" s="1" t="str">
        <f t="shared" si="3"/>
        <v/>
      </c>
      <c r="H130" s="1" t="str">
        <f t="shared" si="3"/>
        <v/>
      </c>
      <c r="I130" s="1" t="str">
        <f t="shared" si="3"/>
        <v/>
      </c>
      <c r="J130" s="1" t="str">
        <f t="shared" si="3"/>
        <v/>
      </c>
      <c r="K130" s="1" t="str">
        <f t="shared" si="3"/>
        <v/>
      </c>
      <c r="L130" s="1" t="str">
        <f t="shared" si="3"/>
        <v/>
      </c>
      <c r="M130" s="1" t="str">
        <f t="shared" si="3"/>
        <v/>
      </c>
      <c r="N130" s="1" t="str">
        <f t="shared" si="3"/>
        <v/>
      </c>
      <c r="O130" s="1" t="str">
        <f t="shared" si="3"/>
        <v/>
      </c>
      <c r="P130" s="1">
        <f t="shared" si="5"/>
        <v>0</v>
      </c>
    </row>
    <row r="131" spans="4:16" x14ac:dyDescent="0.3">
      <c r="D131" s="1">
        <v>0.02</v>
      </c>
      <c r="E131" s="1" t="str">
        <f t="shared" si="4"/>
        <v/>
      </c>
      <c r="F131" s="1" t="str">
        <f t="shared" si="3"/>
        <v/>
      </c>
      <c r="G131" s="1" t="str">
        <f t="shared" si="3"/>
        <v/>
      </c>
      <c r="H131" s="1" t="str">
        <f t="shared" si="3"/>
        <v/>
      </c>
      <c r="I131" s="1" t="str">
        <f t="shared" si="3"/>
        <v/>
      </c>
      <c r="J131" s="1" t="str">
        <f t="shared" si="3"/>
        <v/>
      </c>
      <c r="K131" s="1" t="str">
        <f t="shared" si="3"/>
        <v/>
      </c>
      <c r="L131" s="1" t="str">
        <f t="shared" si="3"/>
        <v/>
      </c>
      <c r="M131" s="1" t="str">
        <f t="shared" si="3"/>
        <v/>
      </c>
      <c r="N131" s="1" t="str">
        <f t="shared" si="3"/>
        <v/>
      </c>
      <c r="O131" s="1" t="str">
        <f t="shared" si="3"/>
        <v/>
      </c>
      <c r="P131" s="1">
        <f t="shared" si="5"/>
        <v>0</v>
      </c>
    </row>
    <row r="132" spans="4:16" x14ac:dyDescent="0.3">
      <c r="D132" s="1">
        <v>0.05</v>
      </c>
      <c r="E132" s="1" t="str">
        <f t="shared" si="4"/>
        <v/>
      </c>
      <c r="F132" s="1" t="str">
        <f t="shared" si="3"/>
        <v/>
      </c>
      <c r="G132" s="1" t="str">
        <f t="shared" si="3"/>
        <v/>
      </c>
      <c r="H132" s="1" t="str">
        <f t="shared" si="3"/>
        <v/>
      </c>
      <c r="I132" s="1" t="str">
        <f t="shared" si="3"/>
        <v/>
      </c>
      <c r="J132" s="1" t="str">
        <f t="shared" si="3"/>
        <v/>
      </c>
      <c r="K132" s="1" t="str">
        <f t="shared" si="3"/>
        <v/>
      </c>
      <c r="L132" s="1" t="str">
        <f t="shared" si="3"/>
        <v/>
      </c>
      <c r="M132" s="1" t="str">
        <f t="shared" si="3"/>
        <v/>
      </c>
      <c r="N132" s="1" t="str">
        <f t="shared" si="3"/>
        <v/>
      </c>
      <c r="O132" s="1" t="str">
        <f t="shared" si="3"/>
        <v/>
      </c>
      <c r="P132" s="1">
        <f t="shared" si="5"/>
        <v>0</v>
      </c>
    </row>
    <row r="133" spans="4:16" x14ac:dyDescent="0.3">
      <c r="D133" s="1">
        <v>0.1</v>
      </c>
      <c r="E133" s="1" t="str">
        <f t="shared" si="4"/>
        <v/>
      </c>
      <c r="F133" s="1" t="str">
        <f t="shared" si="3"/>
        <v/>
      </c>
      <c r="G133" s="1" t="str">
        <f t="shared" si="3"/>
        <v/>
      </c>
      <c r="H133" s="1" t="str">
        <f t="shared" si="3"/>
        <v/>
      </c>
      <c r="I133" s="1" t="str">
        <f t="shared" si="3"/>
        <v/>
      </c>
      <c r="J133" s="1" t="str">
        <f t="shared" si="3"/>
        <v/>
      </c>
      <c r="K133" s="1" t="str">
        <f t="shared" si="3"/>
        <v/>
      </c>
      <c r="L133" s="1" t="str">
        <f t="shared" si="3"/>
        <v/>
      </c>
      <c r="M133" s="1" t="str">
        <f t="shared" si="3"/>
        <v/>
      </c>
      <c r="N133" s="1" t="str">
        <f t="shared" si="3"/>
        <v/>
      </c>
      <c r="O133" s="1" t="str">
        <f t="shared" si="3"/>
        <v/>
      </c>
      <c r="P133" s="1">
        <f t="shared" si="5"/>
        <v>0</v>
      </c>
    </row>
    <row r="134" spans="4:16" x14ac:dyDescent="0.3">
      <c r="D134" s="1">
        <v>0.2</v>
      </c>
      <c r="E134" s="1" t="str">
        <f t="shared" si="4"/>
        <v/>
      </c>
      <c r="F134" s="1" t="str">
        <f t="shared" si="3"/>
        <v/>
      </c>
      <c r="G134" s="1" t="str">
        <f t="shared" si="3"/>
        <v/>
      </c>
      <c r="H134" s="1" t="str">
        <f t="shared" si="3"/>
        <v/>
      </c>
      <c r="I134" s="1" t="str">
        <f t="shared" si="3"/>
        <v/>
      </c>
      <c r="J134" s="1" t="str">
        <f t="shared" si="3"/>
        <v/>
      </c>
      <c r="K134" s="1" t="str">
        <f t="shared" si="3"/>
        <v/>
      </c>
      <c r="L134" s="1" t="str">
        <f t="shared" si="3"/>
        <v/>
      </c>
      <c r="M134" s="1" t="str">
        <f t="shared" si="3"/>
        <v/>
      </c>
      <c r="N134" s="1" t="str">
        <f t="shared" si="3"/>
        <v/>
      </c>
      <c r="O134" s="1" t="str">
        <f t="shared" si="3"/>
        <v/>
      </c>
      <c r="P134" s="1">
        <f t="shared" si="5"/>
        <v>0</v>
      </c>
    </row>
    <row r="135" spans="4:16" x14ac:dyDescent="0.3">
      <c r="D135" s="1">
        <v>0.5</v>
      </c>
      <c r="E135" s="1" t="str">
        <f t="shared" si="4"/>
        <v/>
      </c>
      <c r="F135" s="1" t="str">
        <f t="shared" si="3"/>
        <v/>
      </c>
      <c r="G135" s="1" t="str">
        <f t="shared" si="3"/>
        <v/>
      </c>
      <c r="H135" s="1" t="str">
        <f t="shared" si="3"/>
        <v/>
      </c>
      <c r="I135" s="1" t="str">
        <f t="shared" si="3"/>
        <v/>
      </c>
      <c r="J135" s="1" t="str">
        <f t="shared" si="3"/>
        <v/>
      </c>
      <c r="K135" s="1" t="str">
        <f t="shared" si="3"/>
        <v/>
      </c>
      <c r="L135" s="1" t="str">
        <f t="shared" si="3"/>
        <v/>
      </c>
      <c r="M135" s="1" t="str">
        <f t="shared" si="3"/>
        <v/>
      </c>
      <c r="N135" s="1" t="str">
        <f t="shared" si="3"/>
        <v/>
      </c>
      <c r="O135" s="1" t="str">
        <f t="shared" si="3"/>
        <v/>
      </c>
      <c r="P135" s="1">
        <f t="shared" si="5"/>
        <v>0</v>
      </c>
    </row>
    <row r="136" spans="4:16" x14ac:dyDescent="0.3">
      <c r="D136" s="1">
        <v>1</v>
      </c>
      <c r="E136" s="1" t="str">
        <f t="shared" si="4"/>
        <v/>
      </c>
      <c r="F136" s="1" t="str">
        <f t="shared" si="3"/>
        <v/>
      </c>
      <c r="G136" s="1" t="str">
        <f t="shared" si="3"/>
        <v/>
      </c>
      <c r="H136" s="1" t="str">
        <f t="shared" si="3"/>
        <v/>
      </c>
      <c r="I136" s="1" t="str">
        <f t="shared" si="3"/>
        <v/>
      </c>
      <c r="J136" s="1" t="str">
        <f t="shared" si="3"/>
        <v/>
      </c>
      <c r="K136" s="1" t="str">
        <f t="shared" si="3"/>
        <v/>
      </c>
      <c r="L136" s="1" t="str">
        <f t="shared" si="3"/>
        <v/>
      </c>
      <c r="M136" s="1" t="str">
        <f t="shared" si="3"/>
        <v/>
      </c>
      <c r="N136" s="1" t="str">
        <f t="shared" si="3"/>
        <v/>
      </c>
      <c r="O136" s="1" t="str">
        <f t="shared" si="3"/>
        <v/>
      </c>
      <c r="P136" s="1">
        <f t="shared" si="5"/>
        <v>0</v>
      </c>
    </row>
    <row r="137" spans="4:16" x14ac:dyDescent="0.3">
      <c r="D137" s="1">
        <v>2</v>
      </c>
      <c r="E137" s="1" t="str">
        <f t="shared" si="4"/>
        <v/>
      </c>
      <c r="F137" s="1" t="str">
        <f t="shared" si="3"/>
        <v/>
      </c>
      <c r="G137" s="1" t="str">
        <f t="shared" si="3"/>
        <v/>
      </c>
      <c r="H137" s="1" t="str">
        <f t="shared" si="3"/>
        <v/>
      </c>
      <c r="I137" s="1" t="str">
        <f t="shared" si="3"/>
        <v/>
      </c>
      <c r="J137" s="1" t="str">
        <f t="shared" si="3"/>
        <v/>
      </c>
      <c r="K137" s="1" t="str">
        <f t="shared" si="3"/>
        <v/>
      </c>
      <c r="L137" s="1" t="str">
        <f t="shared" si="3"/>
        <v/>
      </c>
      <c r="M137" s="1" t="str">
        <f t="shared" si="3"/>
        <v/>
      </c>
      <c r="N137" s="1" t="str">
        <f t="shared" si="3"/>
        <v/>
      </c>
      <c r="O137" s="1" t="str">
        <f t="shared" si="3"/>
        <v/>
      </c>
      <c r="P137" s="1">
        <f t="shared" si="5"/>
        <v>0</v>
      </c>
    </row>
    <row r="138" spans="4:16" x14ac:dyDescent="0.3">
      <c r="D138" s="1">
        <v>5</v>
      </c>
      <c r="E138" s="1" t="str">
        <f t="shared" si="4"/>
        <v/>
      </c>
      <c r="F138" s="1" t="str">
        <f t="shared" si="3"/>
        <v/>
      </c>
      <c r="G138" s="1" t="str">
        <f t="shared" si="3"/>
        <v/>
      </c>
      <c r="H138" s="1" t="str">
        <f t="shared" si="3"/>
        <v/>
      </c>
      <c r="I138" s="1" t="str">
        <f t="shared" si="3"/>
        <v/>
      </c>
      <c r="J138" s="1" t="str">
        <f t="shared" si="3"/>
        <v/>
      </c>
      <c r="K138" s="1" t="str">
        <f t="shared" si="3"/>
        <v/>
      </c>
      <c r="L138" s="1" t="str">
        <f t="shared" si="3"/>
        <v/>
      </c>
      <c r="M138" s="1" t="str">
        <f t="shared" si="3"/>
        <v/>
      </c>
      <c r="N138" s="1" t="str">
        <f t="shared" si="3"/>
        <v/>
      </c>
      <c r="O138" s="1" t="str">
        <f t="shared" si="3"/>
        <v/>
      </c>
      <c r="P138" s="1">
        <f t="shared" si="5"/>
        <v>0</v>
      </c>
    </row>
    <row r="139" spans="4:16" x14ac:dyDescent="0.3">
      <c r="D139" s="1">
        <v>10</v>
      </c>
      <c r="E139" s="1" t="str">
        <f t="shared" si="4"/>
        <v/>
      </c>
      <c r="F139" s="1" t="str">
        <f t="shared" si="3"/>
        <v/>
      </c>
      <c r="G139" s="1" t="str">
        <f t="shared" si="3"/>
        <v/>
      </c>
      <c r="H139" s="1" t="str">
        <f t="shared" si="3"/>
        <v/>
      </c>
      <c r="I139" s="1" t="str">
        <f t="shared" si="3"/>
        <v/>
      </c>
      <c r="J139" s="1" t="str">
        <f t="shared" si="3"/>
        <v/>
      </c>
      <c r="K139" s="1" t="str">
        <f t="shared" si="3"/>
        <v/>
      </c>
      <c r="L139" s="1" t="str">
        <f t="shared" si="3"/>
        <v/>
      </c>
      <c r="M139" s="1" t="str">
        <f t="shared" si="3"/>
        <v/>
      </c>
      <c r="N139" s="1" t="str">
        <f t="shared" si="3"/>
        <v/>
      </c>
      <c r="O139" s="1" t="str">
        <f t="shared" si="3"/>
        <v/>
      </c>
      <c r="P139" s="1">
        <f t="shared" si="5"/>
        <v>0</v>
      </c>
    </row>
    <row r="140" spans="4:16" x14ac:dyDescent="0.3">
      <c r="D140" s="1">
        <v>20</v>
      </c>
      <c r="E140" s="1" t="str">
        <f t="shared" si="4"/>
        <v/>
      </c>
      <c r="F140" s="1" t="str">
        <f t="shared" si="3"/>
        <v/>
      </c>
      <c r="G140" s="1" t="str">
        <f t="shared" si="3"/>
        <v/>
      </c>
      <c r="H140" s="1" t="str">
        <f t="shared" si="3"/>
        <v/>
      </c>
      <c r="I140" s="1" t="str">
        <f t="shared" si="3"/>
        <v/>
      </c>
      <c r="J140" s="1" t="str">
        <f t="shared" si="3"/>
        <v/>
      </c>
      <c r="K140" s="1" t="str">
        <f t="shared" si="3"/>
        <v/>
      </c>
      <c r="L140" s="1" t="str">
        <f t="shared" si="3"/>
        <v/>
      </c>
      <c r="M140" s="1" t="str">
        <f t="shared" si="3"/>
        <v/>
      </c>
      <c r="N140" s="1" t="str">
        <f t="shared" si="3"/>
        <v/>
      </c>
      <c r="O140" s="1" t="str">
        <f t="shared" si="3"/>
        <v/>
      </c>
      <c r="P140" s="1">
        <f t="shared" si="5"/>
        <v>0</v>
      </c>
    </row>
    <row r="141" spans="4:16" x14ac:dyDescent="0.3">
      <c r="D141" s="1">
        <v>50</v>
      </c>
      <c r="E141" s="1" t="str">
        <f t="shared" si="4"/>
        <v/>
      </c>
      <c r="F141" s="1" t="str">
        <f t="shared" si="3"/>
        <v/>
      </c>
      <c r="G141" s="1" t="str">
        <f t="shared" si="3"/>
        <v/>
      </c>
      <c r="H141" s="1" t="str">
        <f t="shared" si="3"/>
        <v/>
      </c>
      <c r="I141" s="1" t="str">
        <f t="shared" si="3"/>
        <v/>
      </c>
      <c r="J141" s="1" t="str">
        <f t="shared" si="3"/>
        <v/>
      </c>
      <c r="K141" s="1" t="str">
        <f t="shared" si="3"/>
        <v/>
      </c>
      <c r="L141" s="1" t="str">
        <f t="shared" si="3"/>
        <v/>
      </c>
      <c r="M141" s="1" t="str">
        <f t="shared" si="3"/>
        <v/>
      </c>
      <c r="N141" s="1" t="str">
        <f t="shared" si="3"/>
        <v/>
      </c>
      <c r="O141" s="1" t="str">
        <f t="shared" si="3"/>
        <v/>
      </c>
      <c r="P141" s="1">
        <f t="shared" si="5"/>
        <v>0</v>
      </c>
    </row>
    <row r="142" spans="4:16" x14ac:dyDescent="0.3">
      <c r="D142" s="1">
        <v>100</v>
      </c>
      <c r="E142" s="1" t="str">
        <f t="shared" si="4"/>
        <v/>
      </c>
      <c r="F142" s="1" t="str">
        <f t="shared" si="3"/>
        <v/>
      </c>
      <c r="G142" s="1" t="str">
        <f t="shared" si="3"/>
        <v/>
      </c>
      <c r="H142" s="1" t="str">
        <f t="shared" si="3"/>
        <v/>
      </c>
      <c r="I142" s="1" t="str">
        <f t="shared" si="3"/>
        <v/>
      </c>
      <c r="J142" s="1" t="str">
        <f t="shared" si="3"/>
        <v/>
      </c>
      <c r="K142" s="1" t="str">
        <f t="shared" si="3"/>
        <v/>
      </c>
      <c r="L142" s="1" t="str">
        <f t="shared" si="3"/>
        <v/>
      </c>
      <c r="M142" s="1" t="str">
        <f t="shared" si="3"/>
        <v/>
      </c>
      <c r="N142" s="1" t="str">
        <f t="shared" si="3"/>
        <v/>
      </c>
      <c r="O142" s="1" t="str">
        <f t="shared" si="3"/>
        <v/>
      </c>
      <c r="P142" s="1">
        <f t="shared" si="5"/>
        <v>0</v>
      </c>
    </row>
    <row r="143" spans="4:16" x14ac:dyDescent="0.3">
      <c r="D143" s="1">
        <v>200</v>
      </c>
      <c r="E143" s="1" t="str">
        <f t="shared" si="4"/>
        <v/>
      </c>
      <c r="F143" s="1" t="str">
        <f t="shared" si="4"/>
        <v/>
      </c>
      <c r="G143" s="1" t="str">
        <f t="shared" si="4"/>
        <v/>
      </c>
      <c r="H143" s="1" t="str">
        <f t="shared" si="4"/>
        <v/>
      </c>
      <c r="I143" s="1" t="str">
        <f t="shared" si="4"/>
        <v/>
      </c>
      <c r="J143" s="1" t="str">
        <f t="shared" si="4"/>
        <v/>
      </c>
      <c r="K143" s="1" t="str">
        <f t="shared" si="4"/>
        <v/>
      </c>
      <c r="L143" s="1" t="str">
        <f t="shared" si="4"/>
        <v/>
      </c>
      <c r="M143" s="1" t="str">
        <f t="shared" si="4"/>
        <v/>
      </c>
      <c r="N143" s="1" t="str">
        <f t="shared" si="4"/>
        <v/>
      </c>
      <c r="O143" s="1" t="str">
        <f t="shared" si="4"/>
        <v/>
      </c>
      <c r="P143" s="1">
        <f t="shared" si="5"/>
        <v>0</v>
      </c>
    </row>
    <row r="144" spans="4:16" x14ac:dyDescent="0.3">
      <c r="D144" s="1">
        <v>500</v>
      </c>
      <c r="E144" s="1" t="str">
        <f t="shared" si="4"/>
        <v/>
      </c>
      <c r="F144" s="1" t="str">
        <f t="shared" si="4"/>
        <v/>
      </c>
      <c r="G144" s="1" t="str">
        <f t="shared" si="4"/>
        <v/>
      </c>
      <c r="H144" s="1" t="str">
        <f t="shared" si="4"/>
        <v/>
      </c>
      <c r="I144" s="1" t="str">
        <f t="shared" si="4"/>
        <v/>
      </c>
      <c r="J144" s="1" t="str">
        <f t="shared" si="4"/>
        <v/>
      </c>
      <c r="K144" s="1" t="str">
        <f t="shared" si="4"/>
        <v/>
      </c>
      <c r="L144" s="1" t="str">
        <f t="shared" si="4"/>
        <v/>
      </c>
      <c r="M144" s="1" t="str">
        <f t="shared" si="4"/>
        <v/>
      </c>
      <c r="N144" s="1" t="str">
        <f t="shared" si="4"/>
        <v/>
      </c>
      <c r="O144" s="1" t="str">
        <f t="shared" si="4"/>
        <v/>
      </c>
      <c r="P144" s="1">
        <f t="shared" si="5"/>
        <v>0</v>
      </c>
    </row>
    <row r="145" spans="4:16" x14ac:dyDescent="0.3">
      <c r="D145" s="1">
        <v>1000</v>
      </c>
      <c r="E145" s="1" t="str">
        <f t="shared" si="4"/>
        <v/>
      </c>
      <c r="F145" s="1" t="str">
        <f t="shared" si="4"/>
        <v/>
      </c>
      <c r="G145" s="1" t="str">
        <f t="shared" si="4"/>
        <v/>
      </c>
      <c r="H145" s="1" t="str">
        <f t="shared" si="4"/>
        <v/>
      </c>
      <c r="I145" s="1" t="str">
        <f t="shared" si="4"/>
        <v/>
      </c>
      <c r="J145" s="1" t="str">
        <f t="shared" si="4"/>
        <v/>
      </c>
      <c r="K145" s="1" t="str">
        <f t="shared" si="4"/>
        <v/>
      </c>
      <c r="L145" s="1" t="str">
        <f t="shared" si="4"/>
        <v/>
      </c>
      <c r="M145" s="1" t="str">
        <f t="shared" si="4"/>
        <v/>
      </c>
      <c r="N145" s="1" t="str">
        <f t="shared" si="4"/>
        <v/>
      </c>
      <c r="O145" s="1" t="str">
        <f t="shared" si="4"/>
        <v/>
      </c>
      <c r="P145" s="1">
        <f t="shared" si="5"/>
        <v>0</v>
      </c>
    </row>
    <row r="146" spans="4:16" x14ac:dyDescent="0.3">
      <c r="D146" s="1">
        <v>2000</v>
      </c>
      <c r="E146" s="1" t="str">
        <f t="shared" si="4"/>
        <v/>
      </c>
      <c r="F146" s="1" t="str">
        <f t="shared" si="4"/>
        <v/>
      </c>
      <c r="G146" s="1" t="str">
        <f t="shared" si="4"/>
        <v/>
      </c>
      <c r="H146" s="1" t="str">
        <f t="shared" si="4"/>
        <v/>
      </c>
      <c r="I146" s="1" t="str">
        <f t="shared" si="4"/>
        <v/>
      </c>
      <c r="J146" s="1" t="str">
        <f t="shared" si="4"/>
        <v/>
      </c>
      <c r="K146" s="1" t="str">
        <f t="shared" si="4"/>
        <v/>
      </c>
      <c r="L146" s="1" t="str">
        <f t="shared" si="4"/>
        <v/>
      </c>
      <c r="M146" s="1" t="str">
        <f t="shared" si="4"/>
        <v/>
      </c>
      <c r="N146" s="1" t="str">
        <f t="shared" si="4"/>
        <v/>
      </c>
      <c r="O146" s="1" t="str">
        <f t="shared" si="4"/>
        <v/>
      </c>
      <c r="P146" s="1">
        <f t="shared" si="5"/>
        <v>0</v>
      </c>
    </row>
    <row r="147" spans="4:16" x14ac:dyDescent="0.3">
      <c r="D147" s="1">
        <v>5000</v>
      </c>
      <c r="E147" s="1" t="str">
        <f t="shared" si="4"/>
        <v/>
      </c>
      <c r="F147" s="1" t="str">
        <f t="shared" si="4"/>
        <v/>
      </c>
      <c r="G147" s="1" t="str">
        <f t="shared" si="4"/>
        <v/>
      </c>
      <c r="H147" s="1" t="str">
        <f t="shared" si="4"/>
        <v/>
      </c>
      <c r="I147" s="1" t="str">
        <f t="shared" si="4"/>
        <v/>
      </c>
      <c r="J147" s="1" t="str">
        <f t="shared" si="4"/>
        <v/>
      </c>
      <c r="K147" s="1" t="str">
        <f t="shared" si="4"/>
        <v/>
      </c>
      <c r="L147" s="1" t="str">
        <f t="shared" si="4"/>
        <v/>
      </c>
      <c r="M147" s="1" t="str">
        <f t="shared" si="4"/>
        <v/>
      </c>
      <c r="N147" s="1" t="str">
        <f t="shared" si="4"/>
        <v/>
      </c>
      <c r="O147" s="1" t="str">
        <f t="shared" si="4"/>
        <v/>
      </c>
      <c r="P147" s="1">
        <f t="shared" si="5"/>
        <v>0</v>
      </c>
    </row>
    <row r="148" spans="4:16" x14ac:dyDescent="0.3">
      <c r="D148" s="1">
        <v>10000</v>
      </c>
      <c r="E148" s="1" t="str">
        <f t="shared" si="4"/>
        <v/>
      </c>
      <c r="F148" s="1" t="str">
        <f t="shared" si="4"/>
        <v/>
      </c>
      <c r="G148" s="1" t="str">
        <f t="shared" si="4"/>
        <v/>
      </c>
      <c r="H148" s="1" t="str">
        <f t="shared" si="4"/>
        <v/>
      </c>
      <c r="I148" s="1" t="str">
        <f t="shared" si="4"/>
        <v/>
      </c>
      <c r="J148" s="1" t="str">
        <f t="shared" si="4"/>
        <v/>
      </c>
      <c r="K148" s="1" t="str">
        <f t="shared" si="4"/>
        <v/>
      </c>
      <c r="L148" s="1" t="str">
        <f t="shared" si="4"/>
        <v/>
      </c>
      <c r="M148" s="1" t="str">
        <f t="shared" si="4"/>
        <v/>
      </c>
      <c r="N148" s="1" t="str">
        <f t="shared" si="4"/>
        <v/>
      </c>
      <c r="O148" s="1" t="str">
        <f t="shared" si="4"/>
        <v/>
      </c>
      <c r="P148" s="1">
        <f>SUM(F148:O148)</f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2024-08-15T20:26:56Z</dcterms:modified>
</cp:coreProperties>
</file>