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Research\IODP\Samples\"/>
    </mc:Choice>
  </mc:AlternateContent>
  <bookViews>
    <workbookView xWindow="0" yWindow="0" windowWidth="20490" windowHeight="7020" activeTab="2"/>
  </bookViews>
  <sheets>
    <sheet name="samples-354-U1449_U1450_U1451_U" sheetId="4" r:id="rId1"/>
    <sheet name="Coverage" sheetId="2" r:id="rId2"/>
    <sheet name="random_sample" sheetId="1" r:id="rId3"/>
    <sheet name="samplelist" sheetId="3" r:id="rId4"/>
  </sheets>
  <definedNames>
    <definedName name="_xlnm.Print_Area" localSheetId="2">random_sample!$A$1:$O$99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" i="4"/>
  <c r="M41" i="1" l="1"/>
  <c r="O41" i="1" s="1"/>
  <c r="M47" i="1"/>
  <c r="O47" i="1" s="1"/>
  <c r="M57" i="1"/>
  <c r="M58" i="1"/>
  <c r="O58" i="1" s="1"/>
  <c r="M63" i="1"/>
  <c r="O63" i="1" s="1"/>
  <c r="M67" i="1"/>
  <c r="M75" i="1"/>
  <c r="O75" i="1" s="1"/>
  <c r="M76" i="1"/>
  <c r="O76" i="1" s="1"/>
  <c r="M83" i="1"/>
  <c r="M89" i="1"/>
  <c r="M90" i="1"/>
  <c r="M91" i="1"/>
  <c r="O91" i="1" s="1"/>
  <c r="M92" i="1"/>
  <c r="M93" i="1"/>
  <c r="M8" i="1"/>
  <c r="M12" i="1"/>
  <c r="O12" i="1" s="1"/>
  <c r="M14" i="1"/>
  <c r="M19" i="1"/>
  <c r="M20" i="1"/>
  <c r="M22" i="1"/>
  <c r="O22" i="1" s="1"/>
  <c r="M25" i="1"/>
  <c r="M29" i="1"/>
  <c r="M31" i="1"/>
  <c r="M34" i="1"/>
  <c r="O34" i="1" s="1"/>
  <c r="M35" i="1"/>
  <c r="M38" i="1"/>
  <c r="M39" i="1"/>
  <c r="M99" i="1"/>
  <c r="O99" i="1" s="1"/>
  <c r="M3" i="1"/>
  <c r="M4" i="1"/>
  <c r="M6" i="1"/>
  <c r="M7" i="1"/>
  <c r="O7" i="1" s="1"/>
  <c r="M10" i="1"/>
  <c r="M13" i="1"/>
  <c r="M40" i="1"/>
  <c r="M42" i="1"/>
  <c r="O42" i="1" s="1"/>
  <c r="M64" i="1"/>
  <c r="M72" i="1"/>
  <c r="M73" i="1"/>
  <c r="M82" i="1"/>
  <c r="O82" i="1" s="1"/>
  <c r="M84" i="1"/>
  <c r="M85" i="1"/>
  <c r="M98" i="1"/>
  <c r="M9" i="1"/>
  <c r="O9" i="1" s="1"/>
  <c r="M11" i="1"/>
  <c r="M15" i="1"/>
  <c r="M16" i="1"/>
  <c r="M18" i="1"/>
  <c r="O18" i="1" s="1"/>
  <c r="M23" i="1"/>
  <c r="M24" i="1"/>
  <c r="M26" i="1"/>
  <c r="M27" i="1"/>
  <c r="O27" i="1" s="1"/>
  <c r="M28" i="1"/>
  <c r="M30" i="1"/>
  <c r="M33" i="1"/>
  <c r="M45" i="1"/>
  <c r="O45" i="1" s="1"/>
  <c r="M53" i="1"/>
  <c r="M56" i="1"/>
  <c r="M21" i="1"/>
  <c r="M32" i="1"/>
  <c r="O32" i="1" s="1"/>
  <c r="M37" i="1"/>
  <c r="M61" i="1"/>
  <c r="M65" i="1"/>
  <c r="M66" i="1"/>
  <c r="O66" i="1" s="1"/>
  <c r="M69" i="1"/>
  <c r="M71" i="1"/>
  <c r="M74" i="1"/>
  <c r="M77" i="1"/>
  <c r="O77" i="1" s="1"/>
  <c r="M78" i="1"/>
  <c r="M79" i="1"/>
  <c r="M80" i="1"/>
  <c r="M86" i="1"/>
  <c r="O86" i="1" s="1"/>
  <c r="M87" i="1"/>
  <c r="M94" i="1"/>
  <c r="M95" i="1"/>
  <c r="M96" i="1"/>
  <c r="O96" i="1" s="1"/>
  <c r="M5" i="1"/>
  <c r="O5" i="1" s="1"/>
  <c r="M17" i="1"/>
  <c r="M36" i="1"/>
  <c r="M43" i="1"/>
  <c r="O43" i="1" s="1"/>
  <c r="M48" i="1"/>
  <c r="M50" i="1"/>
  <c r="M52" i="1"/>
  <c r="M59" i="1"/>
  <c r="O59" i="1" s="1"/>
  <c r="M60" i="1"/>
  <c r="M62" i="1"/>
  <c r="M68" i="1"/>
  <c r="M70" i="1"/>
  <c r="O70" i="1" s="1"/>
  <c r="M81" i="1"/>
  <c r="M88" i="1"/>
  <c r="M97" i="1"/>
  <c r="M44" i="1"/>
  <c r="O44" i="1" s="1"/>
  <c r="M46" i="1"/>
  <c r="M49" i="1"/>
  <c r="M51" i="1"/>
  <c r="M54" i="1"/>
  <c r="O54" i="1" s="1"/>
  <c r="M55" i="1"/>
  <c r="M2" i="1"/>
  <c r="N2" i="1" l="1"/>
  <c r="O2" i="1"/>
  <c r="N49" i="1"/>
  <c r="O49" i="1"/>
  <c r="N88" i="1"/>
  <c r="O88" i="1"/>
  <c r="N62" i="1"/>
  <c r="O62" i="1"/>
  <c r="N50" i="1"/>
  <c r="O50" i="1"/>
  <c r="N17" i="1"/>
  <c r="O17" i="1"/>
  <c r="N94" i="1"/>
  <c r="O94" i="1"/>
  <c r="N79" i="1"/>
  <c r="O79" i="1"/>
  <c r="N71" i="1"/>
  <c r="O71" i="1"/>
  <c r="N61" i="1"/>
  <c r="O61" i="1"/>
  <c r="N56" i="1"/>
  <c r="O56" i="1"/>
  <c r="O30" i="1"/>
  <c r="N24" i="1"/>
  <c r="O24" i="1"/>
  <c r="O15" i="1"/>
  <c r="N85" i="1"/>
  <c r="O85" i="1"/>
  <c r="N72" i="1"/>
  <c r="O72" i="1"/>
  <c r="N13" i="1"/>
  <c r="O13" i="1"/>
  <c r="N4" i="1"/>
  <c r="O4" i="1"/>
  <c r="O38" i="1"/>
  <c r="N29" i="1"/>
  <c r="O29" i="1"/>
  <c r="N19" i="1"/>
  <c r="O19" i="1"/>
  <c r="N93" i="1"/>
  <c r="O93" i="1"/>
  <c r="N89" i="1"/>
  <c r="O89" i="1"/>
  <c r="N67" i="1"/>
  <c r="O67" i="1"/>
  <c r="N59" i="1"/>
  <c r="N77" i="1"/>
  <c r="N27" i="1"/>
  <c r="N42" i="1"/>
  <c r="N12" i="1"/>
  <c r="N55" i="1"/>
  <c r="O55" i="1"/>
  <c r="N46" i="1"/>
  <c r="O46" i="1"/>
  <c r="N81" i="1"/>
  <c r="O81" i="1"/>
  <c r="N60" i="1"/>
  <c r="O60" i="1"/>
  <c r="N48" i="1"/>
  <c r="O48" i="1"/>
  <c r="N87" i="1"/>
  <c r="O87" i="1"/>
  <c r="N78" i="1"/>
  <c r="O78" i="1"/>
  <c r="N69" i="1"/>
  <c r="O69" i="1"/>
  <c r="O37" i="1"/>
  <c r="N53" i="1"/>
  <c r="O53" i="1"/>
  <c r="N28" i="1"/>
  <c r="O28" i="1"/>
  <c r="N23" i="1"/>
  <c r="O23" i="1"/>
  <c r="N11" i="1"/>
  <c r="O11" i="1"/>
  <c r="N84" i="1"/>
  <c r="O84" i="1"/>
  <c r="N64" i="1"/>
  <c r="O64" i="1"/>
  <c r="O10" i="1"/>
  <c r="N3" i="1"/>
  <c r="O3" i="1"/>
  <c r="O35" i="1"/>
  <c r="O25" i="1"/>
  <c r="N14" i="1"/>
  <c r="O14" i="1"/>
  <c r="N92" i="1"/>
  <c r="O92" i="1"/>
  <c r="N83" i="1"/>
  <c r="O83" i="1"/>
  <c r="N43" i="1"/>
  <c r="N66" i="1"/>
  <c r="N18" i="1"/>
  <c r="N7" i="1"/>
  <c r="N91" i="1"/>
  <c r="N44" i="1"/>
  <c r="N96" i="1"/>
  <c r="N9" i="1"/>
  <c r="N99" i="1"/>
  <c r="N76" i="1"/>
  <c r="N51" i="1"/>
  <c r="O51" i="1"/>
  <c r="N97" i="1"/>
  <c r="O97" i="1"/>
  <c r="N68" i="1"/>
  <c r="O68" i="1"/>
  <c r="N52" i="1"/>
  <c r="O52" i="1"/>
  <c r="O36" i="1"/>
  <c r="N95" i="1"/>
  <c r="O95" i="1"/>
  <c r="N80" i="1"/>
  <c r="O80" i="1"/>
  <c r="N74" i="1"/>
  <c r="O74" i="1"/>
  <c r="N65" i="1"/>
  <c r="O65" i="1"/>
  <c r="O21" i="1"/>
  <c r="N33" i="1"/>
  <c r="O33" i="1"/>
  <c r="O26" i="1"/>
  <c r="N16" i="1"/>
  <c r="O16" i="1"/>
  <c r="N98" i="1"/>
  <c r="O98" i="1"/>
  <c r="N73" i="1"/>
  <c r="O73" i="1"/>
  <c r="N40" i="1"/>
  <c r="O40" i="1"/>
  <c r="O6" i="1"/>
  <c r="N39" i="1"/>
  <c r="O39" i="1"/>
  <c r="N31" i="1"/>
  <c r="O31" i="1"/>
  <c r="N20" i="1"/>
  <c r="O20" i="1"/>
  <c r="N8" i="1"/>
  <c r="O8" i="1"/>
  <c r="N90" i="1"/>
  <c r="O90" i="1"/>
  <c r="N57" i="1"/>
  <c r="O57" i="1"/>
  <c r="N70" i="1"/>
  <c r="N86" i="1"/>
  <c r="N45" i="1"/>
  <c r="N82" i="1"/>
  <c r="N58" i="1"/>
</calcChain>
</file>

<file path=xl/sharedStrings.xml><?xml version="1.0" encoding="utf-8"?>
<sst xmlns="http://schemas.openxmlformats.org/spreadsheetml/2006/main" count="3593" uniqueCount="887">
  <si>
    <t>exp</t>
  </si>
  <si>
    <t>site</t>
  </si>
  <si>
    <t>hole</t>
  </si>
  <si>
    <t>core</t>
  </si>
  <si>
    <t>coretype</t>
  </si>
  <si>
    <t>sect</t>
  </si>
  <si>
    <t>shlf</t>
  </si>
  <si>
    <t>top_o</t>
  </si>
  <si>
    <t>bottom_o</t>
  </si>
  <si>
    <t>depth</t>
  </si>
  <si>
    <t>lith</t>
  </si>
  <si>
    <t>U1454</t>
  </si>
  <si>
    <t>B</t>
  </si>
  <si>
    <t>F</t>
  </si>
  <si>
    <t>W</t>
  </si>
  <si>
    <t>calcareous clay</t>
  </si>
  <si>
    <t>U1452</t>
  </si>
  <si>
    <t>H</t>
  </si>
  <si>
    <t>U1455</t>
  </si>
  <si>
    <t>C</t>
  </si>
  <si>
    <t>U1453</t>
  </si>
  <si>
    <t>A</t>
  </si>
  <si>
    <t>U1449</t>
  </si>
  <si>
    <t>U1451</t>
  </si>
  <si>
    <t>U1450</t>
  </si>
  <si>
    <t>calcareous claystone</t>
  </si>
  <si>
    <t>clay</t>
  </si>
  <si>
    <t>CC</t>
  </si>
  <si>
    <t>claystone</t>
  </si>
  <si>
    <t>R</t>
  </si>
  <si>
    <t>limestone</t>
  </si>
  <si>
    <t>sand</t>
  </si>
  <si>
    <t>silt</t>
  </si>
  <si>
    <t>siltstone</t>
  </si>
  <si>
    <t>Row Labels</t>
  </si>
  <si>
    <t>Grand Total</t>
  </si>
  <si>
    <t>Column Labels</t>
  </si>
  <si>
    <t>Count of depth</t>
  </si>
  <si>
    <t>name</t>
  </si>
  <si>
    <t>U1454A001H1018</t>
  </si>
  <si>
    <t>U1453A029F5077</t>
  </si>
  <si>
    <t>U1453A029F4055</t>
  </si>
  <si>
    <t>U1453A029F3028</t>
  </si>
  <si>
    <t>U1453A028F2030</t>
  </si>
  <si>
    <t>U1453A023F2046</t>
  </si>
  <si>
    <t>U1453A017F2042</t>
  </si>
  <si>
    <t>U1453A014F3004</t>
  </si>
  <si>
    <t>U1453A012F1087</t>
  </si>
  <si>
    <t>U1453A008F2095</t>
  </si>
  <si>
    <t>U1453A006H3031</t>
  </si>
  <si>
    <t>U1453A006H1092</t>
  </si>
  <si>
    <t>U1453A006F3031</t>
  </si>
  <si>
    <t>U1453A002H3038</t>
  </si>
  <si>
    <t>U1452B028F2024</t>
  </si>
  <si>
    <t>U1452B026F2067</t>
  </si>
  <si>
    <t>U1452B026F1115</t>
  </si>
  <si>
    <t>U1452B010F3065</t>
  </si>
  <si>
    <t>U1451B003x3016</t>
  </si>
  <si>
    <t>U1451A096F1065</t>
  </si>
  <si>
    <t>U1451A082F1090</t>
  </si>
  <si>
    <t>U1450A076F1058</t>
  </si>
  <si>
    <t>U1450A0062F210</t>
  </si>
  <si>
    <t>U1449A020H3027</t>
  </si>
  <si>
    <t>U1449A020H1034</t>
  </si>
  <si>
    <t>U1449A019H1103</t>
  </si>
  <si>
    <t>U1449A019H1081</t>
  </si>
  <si>
    <t>U1449A018H6087</t>
  </si>
  <si>
    <t>U1449A017F2067</t>
  </si>
  <si>
    <t>U1449A017F2019</t>
  </si>
  <si>
    <t>U1449A017F1036</t>
  </si>
  <si>
    <t>U1449A015F2028</t>
  </si>
  <si>
    <t>U1449A014F2049</t>
  </si>
  <si>
    <t>U1449A008H1030</t>
  </si>
  <si>
    <t>U1449A007H4038</t>
  </si>
  <si>
    <t>U1449A007H2009</t>
  </si>
  <si>
    <t>U1449A006F3065</t>
  </si>
  <si>
    <t>U1449A006F1097</t>
  </si>
  <si>
    <t>U1449A005H1012</t>
  </si>
  <si>
    <t>U1449A002H1033</t>
  </si>
  <si>
    <t>U1449A001H5044</t>
  </si>
  <si>
    <t>U1449A001H4080</t>
  </si>
  <si>
    <t>VSM data</t>
  </si>
  <si>
    <t>Exp</t>
  </si>
  <si>
    <t>Site</t>
  </si>
  <si>
    <t>Hole</t>
  </si>
  <si>
    <t>Core</t>
  </si>
  <si>
    <t>Type</t>
  </si>
  <si>
    <t>Sect</t>
  </si>
  <si>
    <t>A/W</t>
  </si>
  <si>
    <t>Top offset (cm)</t>
  </si>
  <si>
    <t>Bottom offset (cm)</t>
  </si>
  <si>
    <t>Sample Name</t>
  </si>
  <si>
    <t>Top depth CSF-A (m)</t>
  </si>
  <si>
    <t>Bottom depth CSF-A (m)</t>
  </si>
  <si>
    <t>Top depth CSF-B (m)</t>
  </si>
  <si>
    <t>Bottom depth CSF-B (m)</t>
  </si>
  <si>
    <t>Length (cm)</t>
  </si>
  <si>
    <t>Volume (cm3)</t>
  </si>
  <si>
    <t>Sample type</t>
  </si>
  <si>
    <t>Test</t>
  </si>
  <si>
    <t>Request Code</t>
  </si>
  <si>
    <t>Request number</t>
  </si>
  <si>
    <t>Sample name</t>
  </si>
  <si>
    <t>Text ID</t>
  </si>
  <si>
    <t>Date sample logged</t>
  </si>
  <si>
    <t>Sample entered by</t>
  </si>
  <si>
    <t>Location</t>
  </si>
  <si>
    <t>Comments</t>
  </si>
  <si>
    <t>Label identifier</t>
  </si>
  <si>
    <t>U1449A-1H2-26-28</t>
  </si>
  <si>
    <t>CUBE</t>
  </si>
  <si>
    <t>PMAG</t>
  </si>
  <si>
    <t>CUBE6414691</t>
  </si>
  <si>
    <t>NOVAK</t>
  </si>
  <si>
    <t>JR</t>
  </si>
  <si>
    <t>354-U1449A-1H-2-W 26/28-PMAG</t>
  </si>
  <si>
    <t>U1449A-1H4-80-82</t>
  </si>
  <si>
    <t>CUBE6414711</t>
  </si>
  <si>
    <t>354-U1449A-1H-4-W 80/82-PMAG</t>
  </si>
  <si>
    <t>U1449A-1H5-44-46</t>
  </si>
  <si>
    <t>CUBE6414721</t>
  </si>
  <si>
    <t>354-U1449A-1H-5-W 44/46-PMAG</t>
  </si>
  <si>
    <t>U1449A-2H1-33-35</t>
  </si>
  <si>
    <t>CUBE6415791</t>
  </si>
  <si>
    <t>KASTOR</t>
  </si>
  <si>
    <t>354-U1449A-2H-1-W 33/35-PMAG</t>
  </si>
  <si>
    <t>U1449A-5H1-12-14</t>
  </si>
  <si>
    <t>CUBE6416201</t>
  </si>
  <si>
    <t>354-U1449A-5H-1-W 12/14-PMAG</t>
  </si>
  <si>
    <t>U1449A-6F1-97-99</t>
  </si>
  <si>
    <t>CUBE6416691</t>
  </si>
  <si>
    <t>354-U1449A-6F-1-W 97/99-PMAG</t>
  </si>
  <si>
    <t>U1449A-6F3-65-67</t>
  </si>
  <si>
    <t>CUBE6416701</t>
  </si>
  <si>
    <t>354-U1449A-6F-3-W 65/67-PMAG</t>
  </si>
  <si>
    <t>U1449A-7H2-9-11</t>
  </si>
  <si>
    <t>CUBE6417041</t>
  </si>
  <si>
    <t>354-U1449A-7H-2-W 9/11-PMAG</t>
  </si>
  <si>
    <t>U1449A-7H4-38-40</t>
  </si>
  <si>
    <t>CUBE6417051</t>
  </si>
  <si>
    <t>354-U1449A-7H-4-W 38/40-PMAG</t>
  </si>
  <si>
    <t>U1449A-8H1-30-32</t>
  </si>
  <si>
    <t>CUBE6417621</t>
  </si>
  <si>
    <t>JRS_CRUZ</t>
  </si>
  <si>
    <t>354-U1449A-8H-1-PMAG</t>
  </si>
  <si>
    <t>U1449A-14F2-49-51</t>
  </si>
  <si>
    <t>CUBE6419161</t>
  </si>
  <si>
    <t>JRS_YOSHIDA</t>
  </si>
  <si>
    <t>354-U1449A-14F-2-W 49/51-PMAG</t>
  </si>
  <si>
    <t>U1449A-15F2-28-30</t>
  </si>
  <si>
    <t>CUBE6419921</t>
  </si>
  <si>
    <t>JRS_WILLIAMS</t>
  </si>
  <si>
    <t>354-U1449A-15F-2-W 28/30-PMAG</t>
  </si>
  <si>
    <t>U1449A-17F1-36-38</t>
  </si>
  <si>
    <t>CUBE6429481</t>
  </si>
  <si>
    <t>354-U1449A-17F-1-W 36/38-PMAG</t>
  </si>
  <si>
    <t>U1449A-17F2-19-21</t>
  </si>
  <si>
    <t>CUBE6421041</t>
  </si>
  <si>
    <t>354-U1449A-17F-2-W 19/21-PMAG</t>
  </si>
  <si>
    <t>U1449A-18H1-95-97</t>
  </si>
  <si>
    <t>CUBE6421701</t>
  </si>
  <si>
    <t>354-U1449A-18H-1-W 95/97-PMAG</t>
  </si>
  <si>
    <t>U1449A-18H2-100-102</t>
  </si>
  <si>
    <t>MEYN</t>
  </si>
  <si>
    <t>18462IODP</t>
  </si>
  <si>
    <t>CUBE6421711</t>
  </si>
  <si>
    <t>354-U1449A-18H-2-W 100/102-PMAG</t>
  </si>
  <si>
    <t>U1449A-18H4-75-77</t>
  </si>
  <si>
    <t>CUBE6421721</t>
  </si>
  <si>
    <t>354-U1449A-18H-4-W 75/77-PMAG</t>
  </si>
  <si>
    <t>U1449A-18H6-87-89</t>
  </si>
  <si>
    <t>CUBE6421731</t>
  </si>
  <si>
    <t>354-U1449A-18H-6-PMAG</t>
  </si>
  <si>
    <t>U1449A-19H1-81-83</t>
  </si>
  <si>
    <t>CUBE6422321</t>
  </si>
  <si>
    <t>354-U1449A-19H-1-W 81/83-PMAG</t>
  </si>
  <si>
    <t>U1449A-19H1-103-105</t>
  </si>
  <si>
    <t>CUBE6422331</t>
  </si>
  <si>
    <t>354-U1449A-19H-1-W 103/105-PMAG</t>
  </si>
  <si>
    <t>U1449A-19H3-55-57</t>
  </si>
  <si>
    <t>CUBE6422351</t>
  </si>
  <si>
    <t>354-U1449A-19H-3-W 55/57-PMAG</t>
  </si>
  <si>
    <t>CUBE6422591</t>
  </si>
  <si>
    <t>U1449A-20H1-34-36</t>
  </si>
  <si>
    <t>CUBE6423231</t>
  </si>
  <si>
    <t>354-U1449A-20H-1-W 34/36-PMAG</t>
  </si>
  <si>
    <t>U1449A-20H1-84-86</t>
  </si>
  <si>
    <t>CUBE6423271</t>
  </si>
  <si>
    <t>354-U1449A-20H-1-W 84/86-PMAG</t>
  </si>
  <si>
    <t>U1449A-20H3-27-29</t>
  </si>
  <si>
    <t>CUBE6423251</t>
  </si>
  <si>
    <t>354-U1449A-20H-3-W 27/29-PMAG</t>
  </si>
  <si>
    <t>U1449A-20H4-121-123</t>
  </si>
  <si>
    <t>CUBE6423281</t>
  </si>
  <si>
    <t>354-U1449A-20H-4-W 121/123-PMAG</t>
  </si>
  <si>
    <t>U1449A-21H1-80-82</t>
  </si>
  <si>
    <t>CUBE6424171</t>
  </si>
  <si>
    <t>354-U1449A-21H-1-W 80/82-PMAG</t>
  </si>
  <si>
    <t>U1449A-22F2-18-20</t>
  </si>
  <si>
    <t>CUBE6424781</t>
  </si>
  <si>
    <t>354-U1449A-22F-2-W 18/20-PMAG</t>
  </si>
  <si>
    <t>U1449A-22F3-83.5-85.5</t>
  </si>
  <si>
    <t>CUBE6424791</t>
  </si>
  <si>
    <t>354-U1449A-22F-3-W 84/86-PMAG</t>
  </si>
  <si>
    <t>U1449A-23F1-144-146</t>
  </si>
  <si>
    <t>CUBE6424981</t>
  </si>
  <si>
    <t>354-U1449A-23F-1-W 144/146-PMAG</t>
  </si>
  <si>
    <t>U1449A-23F2-12-14</t>
  </si>
  <si>
    <t>CUBE6424931</t>
  </si>
  <si>
    <t>354-U1449A-23F-2-W 12/14-PMAG</t>
  </si>
  <si>
    <t>U1449A-24F1-74-76</t>
  </si>
  <si>
    <t>CUBE6425191</t>
  </si>
  <si>
    <t>354-U1449A-24F-1-W 74/76-PMAG</t>
  </si>
  <si>
    <t>U1449A-24F2-44-46</t>
  </si>
  <si>
    <t>CUBE6425201</t>
  </si>
  <si>
    <t>354-U1449A-24F-2-W 44/46-PMAG</t>
  </si>
  <si>
    <t>U1449A-25F1-78-80</t>
  </si>
  <si>
    <t>CUBE6425431</t>
  </si>
  <si>
    <t>354-U1449A-25F-1-W 78/80-PMAG</t>
  </si>
  <si>
    <t>U1449A-25F2-35-37</t>
  </si>
  <si>
    <t>CUBE6425441</t>
  </si>
  <si>
    <t>354-U1449A-25F-2-W 35/37-PMAG</t>
  </si>
  <si>
    <t>U1449A-26F2-69-71</t>
  </si>
  <si>
    <t>CUBE6425731</t>
  </si>
  <si>
    <t>354-U1449A-26F-2-W 69/71-PMAG</t>
  </si>
  <si>
    <t>U1449A-26F3-35-37</t>
  </si>
  <si>
    <t>CUBE6425741</t>
  </si>
  <si>
    <t>354-U1449A-26F-3-W 35/37-PMAG</t>
  </si>
  <si>
    <t>U1449A-27F1-44-45</t>
  </si>
  <si>
    <t>CUBE6425971</t>
  </si>
  <si>
    <t>354-U1449A-27F-1-W 44/45-PMAG</t>
  </si>
  <si>
    <t>U1449A-28F2-12-14</t>
  </si>
  <si>
    <t>CUBE6426361</t>
  </si>
  <si>
    <t>354-U1449A-28F-2-W 12/14-PMAG</t>
  </si>
  <si>
    <t>U1449A-28F3-57-59</t>
  </si>
  <si>
    <t>CUBE6426371</t>
  </si>
  <si>
    <t>354-U1449A-28F-3-W 57/59-PMAG</t>
  </si>
  <si>
    <t>U1449A-28F4-4-6</t>
  </si>
  <si>
    <t>CUBE6426381</t>
  </si>
  <si>
    <t>354-U1449A-28F-4-W 4/6-PMAG</t>
  </si>
  <si>
    <t>U1449A-29F1-82-84</t>
  </si>
  <si>
    <t>CUBE6426741</t>
  </si>
  <si>
    <t>354-U1449A-29F-1-W 82/84-PMAG</t>
  </si>
  <si>
    <t>U1449A-38H2-77-79</t>
  </si>
  <si>
    <t>CUBE6428791</t>
  </si>
  <si>
    <t>JRS_HUYGHE</t>
  </si>
  <si>
    <t>354-U1449A-38H-2-W 77/79-PMAG</t>
  </si>
  <si>
    <t>U1450A-1H1-112-114</t>
  </si>
  <si>
    <t>CUBE6431611</t>
  </si>
  <si>
    <t>JRS_JIA</t>
  </si>
  <si>
    <t>354-U1450A-1H-1-W 112/114-PMAG</t>
  </si>
  <si>
    <t>U1450A-1H3-49-51</t>
  </si>
  <si>
    <t>CUBE6431621</t>
  </si>
  <si>
    <t>354-U1450A-1H-3-W 49/51-PMAG</t>
  </si>
  <si>
    <t>U1450A-1H5-101-103</t>
  </si>
  <si>
    <t>CUBE6431631</t>
  </si>
  <si>
    <t>354-U1450A-1H-5-W 101/103-PMAG</t>
  </si>
  <si>
    <t>U1450A-1H6-20-22</t>
  </si>
  <si>
    <t>CUBE6431641</t>
  </si>
  <si>
    <t>354-U1450A-1H-6-W 20/22-PMAG</t>
  </si>
  <si>
    <t>U1450A-2H2-15-17</t>
  </si>
  <si>
    <t>CUBE6431991</t>
  </si>
  <si>
    <t>354-U1450A-2H-2-W 15/17-PMAG</t>
  </si>
  <si>
    <t>U1450A-2H2-47-49</t>
  </si>
  <si>
    <t>CUBE6432001</t>
  </si>
  <si>
    <t>354-U1450A-2H-2-W 47/49-PMAG</t>
  </si>
  <si>
    <t>U1450A-8F1-127-129</t>
  </si>
  <si>
    <t>CUBE6433201</t>
  </si>
  <si>
    <t>354-U1450A-8F-1-W 127/129-PMAG</t>
  </si>
  <si>
    <t>U1450A-14F3-45-47</t>
  </si>
  <si>
    <t>CUBE6434501</t>
  </si>
  <si>
    <t>JRS_NAJMAN</t>
  </si>
  <si>
    <t>354-U1450A-14F-3-W 45/47-PMAG</t>
  </si>
  <si>
    <t>U1450A-14F4-28-30</t>
  </si>
  <si>
    <t>CUBE6434511</t>
  </si>
  <si>
    <t>354-U1450A-14F-4-W 28/30-PMAG</t>
  </si>
  <si>
    <t>U1450A-16F1-59-61</t>
  </si>
  <si>
    <t>CUBE6434711</t>
  </si>
  <si>
    <t>JRS_SELKIN</t>
  </si>
  <si>
    <t>354-U1450A-16F-1-W 59/61-PMAG</t>
  </si>
  <si>
    <t>U1450A-17F1-69-71</t>
  </si>
  <si>
    <t>CUBE6435211</t>
  </si>
  <si>
    <t>354-U1450A-17F-1-W 69/71-PMAG</t>
  </si>
  <si>
    <t>U1450A-18F1-95-97</t>
  </si>
  <si>
    <t>CUBE6435791</t>
  </si>
  <si>
    <t>354-U1450A-18F-1-W 95/97-PMAG</t>
  </si>
  <si>
    <t>U1450A-20F1-121-123</t>
  </si>
  <si>
    <t>CUBE6435981</t>
  </si>
  <si>
    <t>354-U1450A-20F-1-W 121/123-PMAG</t>
  </si>
  <si>
    <t>U1450A-20F2-70-72</t>
  </si>
  <si>
    <t>CUBE6435991</t>
  </si>
  <si>
    <t>354-U1450A-20F-2-W 70/72-PMAG</t>
  </si>
  <si>
    <t>U1450A-20F3-39-41</t>
  </si>
  <si>
    <t>CUBE6436001</t>
  </si>
  <si>
    <t>354-U1450A-20F-3-W 39/41-PMAG</t>
  </si>
  <si>
    <t>U1450A-21F1-98-100</t>
  </si>
  <si>
    <t>CUBE6436401</t>
  </si>
  <si>
    <t>354-U1450A-21F-1-W 98/100-PMAG</t>
  </si>
  <si>
    <t>U1450A-27F1-122-122</t>
  </si>
  <si>
    <t>CUBE6437971</t>
  </si>
  <si>
    <t>CUBE97</t>
  </si>
  <si>
    <t>354-U1450A-27F-1-W 122/122-PMAG</t>
  </si>
  <si>
    <t>U1450A-27F1-122-124</t>
  </si>
  <si>
    <t>CUBE6438251</t>
  </si>
  <si>
    <t>JRS_MEYNADIER</t>
  </si>
  <si>
    <t>354-U1450A-27F-1-W 122/124-PMAG</t>
  </si>
  <si>
    <t>U1450A-27F2-42-44</t>
  </si>
  <si>
    <t>CUBE6437921</t>
  </si>
  <si>
    <t>354-U1450A-27F-2-W 42/44-PMAG</t>
  </si>
  <si>
    <t>U1450A-28F1-131-133</t>
  </si>
  <si>
    <t>CUBE6438311</t>
  </si>
  <si>
    <t>354-U1450A-28F-1-W 131/133-PMAG</t>
  </si>
  <si>
    <t>U1450A-32F1-140-142</t>
  </si>
  <si>
    <t>CUBE6438761</t>
  </si>
  <si>
    <t>JRS_VGALY</t>
  </si>
  <si>
    <t>354-U1450A-32F-1-W 140/142-PMAG</t>
  </si>
  <si>
    <t>U1450A-34F1-110-112</t>
  </si>
  <si>
    <t>CUBE6439161</t>
  </si>
  <si>
    <t>354-U1450A-34F-1-W 110/112-PMAG</t>
  </si>
  <si>
    <t>U1450A-34F2-76-78</t>
  </si>
  <si>
    <t>CUBE6439211</t>
  </si>
  <si>
    <t>354-U1450A-34F-2-W 76/78-PMAG</t>
  </si>
  <si>
    <t>U1450A-34F3-22-24</t>
  </si>
  <si>
    <t>CUBE6439441</t>
  </si>
  <si>
    <t>354-U1450A-34F-3-W 22/24-PMAG</t>
  </si>
  <si>
    <t>U1450A-36F2-52-54</t>
  </si>
  <si>
    <t>CUBE6439831</t>
  </si>
  <si>
    <t>354-U1450A-36F-2-W 52/54-PMAG</t>
  </si>
  <si>
    <t>U1450A-36F3-43-45</t>
  </si>
  <si>
    <t>CUBE6439861</t>
  </si>
  <si>
    <t>CUBE86</t>
  </si>
  <si>
    <t>354-U1450A-36F-3-W 43/45-PMAG</t>
  </si>
  <si>
    <t>U1450A-36F3-45-46</t>
  </si>
  <si>
    <t>CUBE6439871</t>
  </si>
  <si>
    <t>354-U1450A-36F-3-W 45/46-PMAG</t>
  </si>
  <si>
    <t>U1450A-36F4-26-28</t>
  </si>
  <si>
    <t>CUBE6439921</t>
  </si>
  <si>
    <t>354-U1450A-36F-4-W 26/28-PMAG</t>
  </si>
  <si>
    <t>U1450A-42F1-57-59</t>
  </si>
  <si>
    <t>CUBE6441361</t>
  </si>
  <si>
    <t>354-U1450A-42F-1-W 57/59-PMAG</t>
  </si>
  <si>
    <t>U1450A-42F2-15-17</t>
  </si>
  <si>
    <t>CUBE6441371</t>
  </si>
  <si>
    <t>354-U1450A-42F-2-W 15/17-PMAG</t>
  </si>
  <si>
    <t>U1450A-44F1-47-49</t>
  </si>
  <si>
    <t>CUBE6442071</t>
  </si>
  <si>
    <t>354-U1450A-44F-1-W 47/49-PMAG</t>
  </si>
  <si>
    <t>U1450A-46F1-114-116</t>
  </si>
  <si>
    <t>CUBE6442561</t>
  </si>
  <si>
    <t>354-U1450A-46F-1-W 114/116-PMAG</t>
  </si>
  <si>
    <t>U1450A-48F1-134-136</t>
  </si>
  <si>
    <t>CUBE6443251</t>
  </si>
  <si>
    <t>354-U1450A-48F-1-W 134/136-PMAG</t>
  </si>
  <si>
    <t>U1450A-52F1-95-97</t>
  </si>
  <si>
    <t>CUBE6444371</t>
  </si>
  <si>
    <t>354-U1450A-52F-1-W 95/97-PMAG</t>
  </si>
  <si>
    <t>U1450A-52F1-115-117</t>
  </si>
  <si>
    <t>CUBE6444401</t>
  </si>
  <si>
    <t>354-U1450A-52F-1-W 115/117-PMAG</t>
  </si>
  <si>
    <t>U1450A-52F2-56-58</t>
  </si>
  <si>
    <t>CUBE6444251</t>
  </si>
  <si>
    <t>354-U1450A-52F-2-W 56/58-PMAG</t>
  </si>
  <si>
    <t>U1450A-58F1-56-58</t>
  </si>
  <si>
    <t>CUBE6445541</t>
  </si>
  <si>
    <t>354-U1450A-58F-1-W 56/58-PMAG</t>
  </si>
  <si>
    <t>U1450A-62F1-130-132</t>
  </si>
  <si>
    <t>CUBE6446301</t>
  </si>
  <si>
    <t>354-U1450A-62F-1-W 130/132-PMAG</t>
  </si>
  <si>
    <t>U1450A-62F2-103-105</t>
  </si>
  <si>
    <t>CUBE6446331</t>
  </si>
  <si>
    <t>354-U1450A-62F-2-W 103/105-PMAG</t>
  </si>
  <si>
    <t>U1450A-70F1-50-52</t>
  </si>
  <si>
    <t>CUBE6448061</t>
  </si>
  <si>
    <t>JRS_BAHK</t>
  </si>
  <si>
    <t>354-U1450A-70F-1-W 50/52-PMAG</t>
  </si>
  <si>
    <t>U1450A-70F2-13-15</t>
  </si>
  <si>
    <t>CUBE6448081</t>
  </si>
  <si>
    <t>354-U1450A-70F-2-W 13/15-PMAG</t>
  </si>
  <si>
    <t>U1450A-74F1-94-96</t>
  </si>
  <si>
    <t>CUBE6448631</t>
  </si>
  <si>
    <t>354-U1450A-74F-1-W 94/96-PMAG</t>
  </si>
  <si>
    <t>U1450A-74F2-22-24</t>
  </si>
  <si>
    <t>CUBE6448641</t>
  </si>
  <si>
    <t>354-U1450A-74F-2-W 22/24-PMAG</t>
  </si>
  <si>
    <t>U1450A-76F1-58-60</t>
  </si>
  <si>
    <t>CUBE6449481</t>
  </si>
  <si>
    <t>354-U1450A-76F-1-W 58/60-PMAG</t>
  </si>
  <si>
    <t>U1450A-82F1-64-66</t>
  </si>
  <si>
    <t>CUBE6449951</t>
  </si>
  <si>
    <t>354-U1450A-82F-1-W 64/66-PMAG</t>
  </si>
  <si>
    <t>U1450A-82F1-117-119</t>
  </si>
  <si>
    <t>CUBE6449961</t>
  </si>
  <si>
    <t>354-U1450A-82F-1-W 117/119-PMAG</t>
  </si>
  <si>
    <t>U1450A-92F1-64-66</t>
  </si>
  <si>
    <t>CUBE6452651</t>
  </si>
  <si>
    <t>JRS_FOX</t>
  </si>
  <si>
    <t>354-U1450A-92F-1-W 64/66-PMAG</t>
  </si>
  <si>
    <t>U1450A-92F2-111-113</t>
  </si>
  <si>
    <t>CUBE6452671</t>
  </si>
  <si>
    <t>354-U1450A-92F-2-W 111/113-PMAG</t>
  </si>
  <si>
    <t>U1450A-96F1-69-71</t>
  </si>
  <si>
    <t>CUBE6453341</t>
  </si>
  <si>
    <t>354-U1450A-96F-1-W 69/71-PMAG</t>
  </si>
  <si>
    <t>U1450A-106F1-69-71</t>
  </si>
  <si>
    <t>CUBE6454091</t>
  </si>
  <si>
    <t>CROWDER</t>
  </si>
  <si>
    <t>354-U1450A-106F-1-W 69/71-PMAG</t>
  </si>
  <si>
    <t>U1450A-115F1-39-41</t>
  </si>
  <si>
    <t>CUBE6454871</t>
  </si>
  <si>
    <t>collected with cube extruder in same coord sys as pushed in cubes (extruded onto plate and covered)</t>
  </si>
  <si>
    <t>354-U1450A-115F-1-W 39/41-PMAG</t>
  </si>
  <si>
    <t>U1450A-126F1-78-80</t>
  </si>
  <si>
    <t>CUBE6458381</t>
  </si>
  <si>
    <t>354-U1450A-126F-1-W 78/80-PMAG</t>
  </si>
  <si>
    <t>U1450A-128F1-40-42</t>
  </si>
  <si>
    <t>CUBE6458681</t>
  </si>
  <si>
    <t>sAME COORDINATE SYSTEM AS OTHER CUBES</t>
  </si>
  <si>
    <t>354-U1450A-128F-1-W 40/42-PMAG</t>
  </si>
  <si>
    <t>U1450B-2R1-89-91</t>
  </si>
  <si>
    <t>CUBE6520551</t>
  </si>
  <si>
    <t>JRS_SADHIKARI</t>
  </si>
  <si>
    <t>354-U1450B-2R-1-W 89/91-PMAG</t>
  </si>
  <si>
    <t>U1450B-11R2-41-43</t>
  </si>
  <si>
    <t>CUBE6523401</t>
  </si>
  <si>
    <t>HERRMANN</t>
  </si>
  <si>
    <t>354-U1450B-11R-2-W 41/43-PMAG</t>
  </si>
  <si>
    <t>U1450B-12R1-114-116</t>
  </si>
  <si>
    <t>CUBE6524031</t>
  </si>
  <si>
    <t>JRS_GE</t>
  </si>
  <si>
    <t>354-U1450B-12R-1-W 114/116-PMAG</t>
  </si>
  <si>
    <t>U1450B-13R2-102-104</t>
  </si>
  <si>
    <t>CUBE6524521</t>
  </si>
  <si>
    <t>354-U1450B-13R-2-W 102/104-PMAG</t>
  </si>
  <si>
    <t>U1450B-15R1-133-135</t>
  </si>
  <si>
    <t>CUBE6525231</t>
  </si>
  <si>
    <t>354-U1450B-15R-1-W 133/135-PMAG</t>
  </si>
  <si>
    <t>U1450B-16R3-54-56</t>
  </si>
  <si>
    <t>CUBE6525871</t>
  </si>
  <si>
    <t>354-U1450B-16R-3-W 54/56-PMAG</t>
  </si>
  <si>
    <t>U1450B-18R2-27-29</t>
  </si>
  <si>
    <t>CUBE6526291</t>
  </si>
  <si>
    <t>354-U1450B-18R-2-W 27/29-PMAG</t>
  </si>
  <si>
    <t>U1450B-19R3-33-35</t>
  </si>
  <si>
    <t>CUBE6526661</t>
  </si>
  <si>
    <t>354-U1450B-19R-3-W 33/35-PMAG</t>
  </si>
  <si>
    <t>U1450B-20R2-77-79</t>
  </si>
  <si>
    <t>CUBE6526831</t>
  </si>
  <si>
    <t>354-U1450B-20R-2-W 77/79-PMAG</t>
  </si>
  <si>
    <t>U1450B-21R2-86-88</t>
  </si>
  <si>
    <t>CUBE6527131</t>
  </si>
  <si>
    <t>354-U1450B-21R-2-W 86/88-PMAG</t>
  </si>
  <si>
    <t>U1450B-22R2-114-116</t>
  </si>
  <si>
    <t>CUBE6527111</t>
  </si>
  <si>
    <t>354-U1450B-22R-2-W 114/116-PMAG</t>
  </si>
  <si>
    <t>U1451A-1H2-88-90</t>
  </si>
  <si>
    <t>CUBE6463151</t>
  </si>
  <si>
    <t>354-U1451A-1H-2-W 88/90-PMAG</t>
  </si>
  <si>
    <t>U1451A-1H3-43-45</t>
  </si>
  <si>
    <t>CUBE6463161</t>
  </si>
  <si>
    <t>354-U1451A-1H-3-W 43/45-PMAG</t>
  </si>
  <si>
    <t>U1451A-2H2-9-11</t>
  </si>
  <si>
    <t>CUBE6463911</t>
  </si>
  <si>
    <t>354-U1451A-2H-2-W 9/11-PMAG</t>
  </si>
  <si>
    <t>U1451A-2H3-126-128</t>
  </si>
  <si>
    <t>CUBE6463921</t>
  </si>
  <si>
    <t>354-U1451A-2H-3-W 126/128-PMAG</t>
  </si>
  <si>
    <t>U1451A-2H4-114-116</t>
  </si>
  <si>
    <t>CUBE6463931</t>
  </si>
  <si>
    <t>354-U1451A-2H-4-W 114/116-PMAG</t>
  </si>
  <si>
    <t>U1451A-2H6-94-96</t>
  </si>
  <si>
    <t>CUBE6463961</t>
  </si>
  <si>
    <t>354-U1451A-2H-6-W 94/96-PMAG</t>
  </si>
  <si>
    <t>U1451A-4H1-59-61</t>
  </si>
  <si>
    <t>CUBE6465621</t>
  </si>
  <si>
    <t>354-U1451A-4H-1-W 59/61-PMAG</t>
  </si>
  <si>
    <t>U1451A-4H2-22-24</t>
  </si>
  <si>
    <t>CUBE6465631</t>
  </si>
  <si>
    <t>354-U1451A-4H-2-W 22/24-PMAG</t>
  </si>
  <si>
    <t>U1451A-5H2-61-63</t>
  </si>
  <si>
    <t>CUBE6466041</t>
  </si>
  <si>
    <t>354-U1451A-5H-2-W 61/63-PMAG</t>
  </si>
  <si>
    <t>U1451A-5H4-25-27</t>
  </si>
  <si>
    <t>CUBE6466051</t>
  </si>
  <si>
    <t>354-U1451A-5H-4-W 25/27-PMAG</t>
  </si>
  <si>
    <t>U1451A-6H1-67-69</t>
  </si>
  <si>
    <t>CUBE6466611</t>
  </si>
  <si>
    <t>354-U1451A-6H-1-W 67/69-PMAG</t>
  </si>
  <si>
    <t>U1451A-7H2-69-71</t>
  </si>
  <si>
    <t>CUBE6467631</t>
  </si>
  <si>
    <t>354-U1451A-7H-2-W 69/71-PMAG</t>
  </si>
  <si>
    <t>U1451A-10F3-81-83</t>
  </si>
  <si>
    <t>CUBE6469081</t>
  </si>
  <si>
    <t>354-U1451A-10F-3-W 81/83-PMAG</t>
  </si>
  <si>
    <t>U1451A-10F4-14-16</t>
  </si>
  <si>
    <t>CUBE6469091</t>
  </si>
  <si>
    <t>354-U1451A-10F-4-W 14/16-PMAG</t>
  </si>
  <si>
    <t>U1451A-10F4-35-37</t>
  </si>
  <si>
    <t>CUBE6469101</t>
  </si>
  <si>
    <t>354-U1451A-10F-4-W 35/37-PMAG</t>
  </si>
  <si>
    <t>U1451A-10F4-73-75</t>
  </si>
  <si>
    <t>CUBE6469111</t>
  </si>
  <si>
    <t>354-U1451A-10F-4-W 73/75-PMAG</t>
  </si>
  <si>
    <t>U1451A-11F1-123-135</t>
  </si>
  <si>
    <t>CUBE6469821</t>
  </si>
  <si>
    <t>354-U1451A-11F-1-W 123/135-PMAG</t>
  </si>
  <si>
    <t>U1451A-11F2-39-41</t>
  </si>
  <si>
    <t>CUBE6469831</t>
  </si>
  <si>
    <t>354-U1451A-11F-2-W 39/41-PMAG</t>
  </si>
  <si>
    <t>U1451A-11F3-107-109</t>
  </si>
  <si>
    <t>CUBE6469841</t>
  </si>
  <si>
    <t>354-U1451A-11F-3-W 107/109-PMAG</t>
  </si>
  <si>
    <t>U1451A-12F1-137-139</t>
  </si>
  <si>
    <t>CUBE6470681</t>
  </si>
  <si>
    <t>354-U1451A-12F-1-W 137/139-PMAG</t>
  </si>
  <si>
    <t>U1451A-12F2-80-82</t>
  </si>
  <si>
    <t>CUBE6470691</t>
  </si>
  <si>
    <t>354-U1451A-12F-2-W 80/82-PMAG</t>
  </si>
  <si>
    <t>U1451A-13F2-60-62</t>
  </si>
  <si>
    <t>CUBE6471121</t>
  </si>
  <si>
    <t>354-U1451A-13F-2-W 60/62-PMAG</t>
  </si>
  <si>
    <t>U1451A-13F2-134-136</t>
  </si>
  <si>
    <t>CUBE6471131</t>
  </si>
  <si>
    <t>354-U1451A-13F-2-W 134/136-PMAG</t>
  </si>
  <si>
    <t>U1451A-14F1-137-139</t>
  </si>
  <si>
    <t>CUBE6471471</t>
  </si>
  <si>
    <t>354-U1451A-14F-1-W 137/139-PMAG</t>
  </si>
  <si>
    <t>U1451A-14F2-20-22</t>
  </si>
  <si>
    <t>CUBE6471461</t>
  </si>
  <si>
    <t>354-U1451A-14F-2-W 20/22-PMAG</t>
  </si>
  <si>
    <t>U1451A-15F1-93-95</t>
  </si>
  <si>
    <t>CUBE6471971</t>
  </si>
  <si>
    <t>354-U1451A-15F-1-W 93/95-PMAG</t>
  </si>
  <si>
    <t>U1451A-15F2-48-50</t>
  </si>
  <si>
    <t>CUBE6471981</t>
  </si>
  <si>
    <t>354-U1451A-15F-2-W 48/50-PMAG</t>
  </si>
  <si>
    <t>U1451A-15F3-94-96</t>
  </si>
  <si>
    <t>CUBE6471991</t>
  </si>
  <si>
    <t>354-U1451A-15F-3-W 94/96-PMAG</t>
  </si>
  <si>
    <t>U1451A-15F4-38-40</t>
  </si>
  <si>
    <t>CUBE6472001</t>
  </si>
  <si>
    <t>354-U1451A-15F-4-W 38/40-PMAG</t>
  </si>
  <si>
    <t>U1451A-16F1-34-36</t>
  </si>
  <si>
    <t>CUBE6472591</t>
  </si>
  <si>
    <t>354-U1451A-16F-1-W 34/36-PMAG</t>
  </si>
  <si>
    <t>U1451A-16F1-75-77</t>
  </si>
  <si>
    <t>CUBE6472601</t>
  </si>
  <si>
    <t>354-U1451A-16F-1-W 75/77-PMAG</t>
  </si>
  <si>
    <t>U1451A-16F3-21-23</t>
  </si>
  <si>
    <t>CUBE6472611</t>
  </si>
  <si>
    <t>354-U1451A-16F-3-W 21/23-PMAG</t>
  </si>
  <si>
    <t>U1451A-17F1-85-87</t>
  </si>
  <si>
    <t>CUBE6473731</t>
  </si>
  <si>
    <t>354-U1451A-17F-1-W 85/87-PMAG</t>
  </si>
  <si>
    <t>U1451A-17F2-33-35</t>
  </si>
  <si>
    <t>CUBE6473741</t>
  </si>
  <si>
    <t>354-U1451A-17F-2-W 33/35-PMAG</t>
  </si>
  <si>
    <t>U1451A-17F3-23-25</t>
  </si>
  <si>
    <t>CUBE6473761</t>
  </si>
  <si>
    <t>354-U1451A-17F-3-W 23/25-PMAG</t>
  </si>
  <si>
    <t>U1451A-18F1-74-76</t>
  </si>
  <si>
    <t>CUBE6474651</t>
  </si>
  <si>
    <t>354-U1451A-18F-1-W 74/76-PMAG</t>
  </si>
  <si>
    <t>U1451A-18F2-76-78</t>
  </si>
  <si>
    <t>CUBE6474661</t>
  </si>
  <si>
    <t>354-U1451A-18F-2-W 76/78-PMAG</t>
  </si>
  <si>
    <t>U1451A-18F3-22-24</t>
  </si>
  <si>
    <t>CUBE6474671</t>
  </si>
  <si>
    <t>354-U1451A-18F-3-W 22/24-PMAG</t>
  </si>
  <si>
    <t>U1451A-19F1-57-59</t>
  </si>
  <si>
    <t>CUBE6476321</t>
  </si>
  <si>
    <t>354-U1451A-19F-1-W 57/59-PMAG</t>
  </si>
  <si>
    <t>U1451A-19F2-43-45</t>
  </si>
  <si>
    <t>CUBE6476331</t>
  </si>
  <si>
    <t>354-U1451A-19F-2-W 43/45-PMAG</t>
  </si>
  <si>
    <t>U1451A-19F3-75-77</t>
  </si>
  <si>
    <t>CUBE6476341</t>
  </si>
  <si>
    <t>354-U1451A-19F-3-W 75/77-PMAG</t>
  </si>
  <si>
    <t>U1451A-20F2-63-65</t>
  </si>
  <si>
    <t>CUBE6476931</t>
  </si>
  <si>
    <t>354-U1451A-20F-2-W 63/65-PMAG</t>
  </si>
  <si>
    <t>U1451A-20F3-72-74</t>
  </si>
  <si>
    <t>CUBE6476941</t>
  </si>
  <si>
    <t>354-U1451A-20F-3-W 72/74-PMAG</t>
  </si>
  <si>
    <t>U1451A-20F4-39-41</t>
  </si>
  <si>
    <t>CUBE6476951</t>
  </si>
  <si>
    <t>354-U1451A-20F-4-W 39/41-PMAG</t>
  </si>
  <si>
    <t>U1451A-21F2-116-118</t>
  </si>
  <si>
    <t>CUBE6477851</t>
  </si>
  <si>
    <t>354-U1451A-21F-2-W 116/118-PMAG</t>
  </si>
  <si>
    <t>U1451A-21F3-68-70</t>
  </si>
  <si>
    <t>CUBE6477841</t>
  </si>
  <si>
    <t>354-U1451A-21F-3-W 68/70-PMAG</t>
  </si>
  <si>
    <t>U1451A-21F4-30-32</t>
  </si>
  <si>
    <t>CUBE6477831</t>
  </si>
  <si>
    <t>354-U1451A-21F-4-W 30/32-PMAG</t>
  </si>
  <si>
    <t>U1451A-23H2-97-99</t>
  </si>
  <si>
    <t>CUBE6479511</t>
  </si>
  <si>
    <t>354-U1451A-23H-2-W 97/99-PMAG</t>
  </si>
  <si>
    <t>U1451A-23H4-58-60</t>
  </si>
  <si>
    <t>CUBE6479521</t>
  </si>
  <si>
    <t>354-U1451A-23H-4-W 58/60-PMAG</t>
  </si>
  <si>
    <t>U1451A-23H6-27-29</t>
  </si>
  <si>
    <t>CUBE6479531</t>
  </si>
  <si>
    <t>354-U1451A-23H-6-W 27/29-PMAG</t>
  </si>
  <si>
    <t>U1451A-24H1-134-136</t>
  </si>
  <si>
    <t>CUBE6480201</t>
  </si>
  <si>
    <t>354-U1451A-24H-1-W 134/136-PMAG</t>
  </si>
  <si>
    <t>U1451A-24H4-30-32</t>
  </si>
  <si>
    <t>CUBE6480211</t>
  </si>
  <si>
    <t>354-U1451A-24H-4-W 30/32-PMAG</t>
  </si>
  <si>
    <t>U1451A-24H6-6-8</t>
  </si>
  <si>
    <t>CUBE6480221</t>
  </si>
  <si>
    <t>354-U1451A-24H-6-W 6/8-PMAG</t>
  </si>
  <si>
    <t>U1451A-25H2-44-46</t>
  </si>
  <si>
    <t>CUBE6481271</t>
  </si>
  <si>
    <t>354-U1451A-25H-2-W 44/46-PMAG</t>
  </si>
  <si>
    <t>U1451A-25H3-126-128</t>
  </si>
  <si>
    <t>CUBE6481281</t>
  </si>
  <si>
    <t>354-U1451A-25H-3-W 126/128-PMAG</t>
  </si>
  <si>
    <t>U1451A-25H5-77-79</t>
  </si>
  <si>
    <t>CUBE6481291</t>
  </si>
  <si>
    <t>354-U1451A-25H-5-W 77/79-PMAG</t>
  </si>
  <si>
    <t>U1451A-26H1-134-136</t>
  </si>
  <si>
    <t>CUBE6481661</t>
  </si>
  <si>
    <t>354-U1451A-26H-1-W 134/136-PMAG</t>
  </si>
  <si>
    <t>U1451A-26H3-49-51</t>
  </si>
  <si>
    <t>CUBE6481671</t>
  </si>
  <si>
    <t>354-U1451A-26H-3-W 49/51-PMAG</t>
  </si>
  <si>
    <t>U1451A-26H5-87-89</t>
  </si>
  <si>
    <t>CUBE6481681</t>
  </si>
  <si>
    <t>354-U1451A-26H-5-W 87/89-PMAG</t>
  </si>
  <si>
    <t>U1451A-27H1-127-129</t>
  </si>
  <si>
    <t>CUBE6482431</t>
  </si>
  <si>
    <t>354-U1451A-27H-1-W 127/129-PMAG</t>
  </si>
  <si>
    <t>U1451A-27H2-45-47</t>
  </si>
  <si>
    <t>CUBE6482441</t>
  </si>
  <si>
    <t>354-U1451A-27H-2-W 45/47-PMAG</t>
  </si>
  <si>
    <t>U1451A-27H3-117-119</t>
  </si>
  <si>
    <t>CUBE6482451</t>
  </si>
  <si>
    <t>354-U1451A-27H-3-W 117/119-PMAG</t>
  </si>
  <si>
    <t>U1451A-27H6-7-9</t>
  </si>
  <si>
    <t>CUBE6482461</t>
  </si>
  <si>
    <t>354-U1451A-27H-6-W 7/9-PMAG</t>
  </si>
  <si>
    <t>U1451A-28H1-138-140</t>
  </si>
  <si>
    <t>CUBE6482981</t>
  </si>
  <si>
    <t>354-U1451A-28H-1-W 138/140-PMAG</t>
  </si>
  <si>
    <t>U1451A-28H2-106-108</t>
  </si>
  <si>
    <t>CUBE6482991</t>
  </si>
  <si>
    <t>354-U1451A-28H-2-W 106/108-PMAG</t>
  </si>
  <si>
    <t>U1451A-28H3-111-113</t>
  </si>
  <si>
    <t>CUBE6483001</t>
  </si>
  <si>
    <t>354-U1451A-28H-3-W 111/113-PMAG</t>
  </si>
  <si>
    <t>U1451A-28H4-32-34</t>
  </si>
  <si>
    <t>CUBE6483011</t>
  </si>
  <si>
    <t>354-U1451A-28H-4-W 32/34-PMAG</t>
  </si>
  <si>
    <t>U1451A-29H1-66-68</t>
  </si>
  <si>
    <t>CUBE6483671</t>
  </si>
  <si>
    <t>JRS_AGALY</t>
  </si>
  <si>
    <t>354-U1451A-29H-1-W 66/68-PMAG</t>
  </si>
  <si>
    <t>U1451A-30H2-27-29</t>
  </si>
  <si>
    <t>CUBE6484761</t>
  </si>
  <si>
    <t>354-U1451A-30H-2-W 27/29-PMAG</t>
  </si>
  <si>
    <t>U1451A-31F1-48-50</t>
  </si>
  <si>
    <t>CUBE6485161</t>
  </si>
  <si>
    <t>354-U1451A-31F-1-W 48/50-PMAG</t>
  </si>
  <si>
    <t>U1451A-35F1-38-40</t>
  </si>
  <si>
    <t>CUBE6486051</t>
  </si>
  <si>
    <t>354-U1451A-35F-1-W 38/40-PMAG</t>
  </si>
  <si>
    <t>U1451A-35F2-62-64</t>
  </si>
  <si>
    <t>CUBE6486071</t>
  </si>
  <si>
    <t>354-U1451A-35F-2-W 62/64-PMAG</t>
  </si>
  <si>
    <t>U1451A-43F2-102-104</t>
  </si>
  <si>
    <t>CUBE6487711</t>
  </si>
  <si>
    <t>354-U1451A-43F-2-W 102/104-PMAG</t>
  </si>
  <si>
    <t>U1451A-43F2-113-115</t>
  </si>
  <si>
    <t>CUBE6487721</t>
  </si>
  <si>
    <t>354-U1451A-43F-2-W 113/115-PMAG</t>
  </si>
  <si>
    <t>U1451A-51F2-63-65</t>
  </si>
  <si>
    <t>CUBE6488891</t>
  </si>
  <si>
    <t>354-U1451A-51F-2-W 63/65-PMAG</t>
  </si>
  <si>
    <t>U1451A-52F3-46-48</t>
  </si>
  <si>
    <t>CUBE6489191</t>
  </si>
  <si>
    <t>354-U1451A-52F-3-W 46/48-PMAG</t>
  </si>
  <si>
    <t>U1451A-54F1-98-100</t>
  </si>
  <si>
    <t>CUBE6489331</t>
  </si>
  <si>
    <t>354-U1451A-54F-1-W 98/100-PMAG</t>
  </si>
  <si>
    <t>U1451A-62F1-72-74</t>
  </si>
  <si>
    <t>CUBE6493561</t>
  </si>
  <si>
    <t>354-U1451A-62F-1-W 72/74-PMAG</t>
  </si>
  <si>
    <t>U1451A-62F1-121-123</t>
  </si>
  <si>
    <t>CUBE6493571</t>
  </si>
  <si>
    <t>354-U1451A-62F-1-W 121/123-PMAG</t>
  </si>
  <si>
    <t>U1451A-70F1-102-104</t>
  </si>
  <si>
    <t>CUBE6493921</t>
  </si>
  <si>
    <t>354-U1451A-70F-1-W 102/104-PMAG</t>
  </si>
  <si>
    <t>U1451A-82F1-39-41</t>
  </si>
  <si>
    <t>CUBE6490281</t>
  </si>
  <si>
    <t>354-U1451A-82F-1-W 39/41-PMAG</t>
  </si>
  <si>
    <t>U1451A-82F1-90-92</t>
  </si>
  <si>
    <t>CUBE6490321</t>
  </si>
  <si>
    <t>354-U1451A-82F-1-W 90/92-PMAG</t>
  </si>
  <si>
    <t>U1451A-96F1-65-67</t>
  </si>
  <si>
    <t>CUBE6492431</t>
  </si>
  <si>
    <t>354-U1451A-96F-1-W 65/67-PMAG</t>
  </si>
  <si>
    <t>X</t>
  </si>
  <si>
    <t>U1451B-3X3-16-18</t>
  </si>
  <si>
    <t>CUBE6496261</t>
  </si>
  <si>
    <t>354-U1451B-3X-3-W 16/18-PMAG</t>
  </si>
  <si>
    <t>U1451B-6X1-61-63</t>
  </si>
  <si>
    <t>CUBE6497481</t>
  </si>
  <si>
    <t>354-U1451B-6X-1-W 61/63-PMAG</t>
  </si>
  <si>
    <t>U1451B-6X4-88-90</t>
  </si>
  <si>
    <t>CUBE6497501</t>
  </si>
  <si>
    <t>354-U1451B-6X-4-W 88/90-PMAG</t>
  </si>
  <si>
    <t>U1451B-7X1-32-34</t>
  </si>
  <si>
    <t>CUBE6497561</t>
  </si>
  <si>
    <t>354-U1451B-7X-1-W 32/34-PMAG</t>
  </si>
  <si>
    <t>U1451B-19R1-93-95</t>
  </si>
  <si>
    <t>CUBE6500401</t>
  </si>
  <si>
    <t>354-U1451B-19R-1-W 93/95-PMAG</t>
  </si>
  <si>
    <t>U1451B-20R2-5-7</t>
  </si>
  <si>
    <t>CUBE6500901</t>
  </si>
  <si>
    <t>354-U1451B-20R-2-W 5/7-PMAG</t>
  </si>
  <si>
    <t>U1451B-21R1-56-58</t>
  </si>
  <si>
    <t>CUBE6503481</t>
  </si>
  <si>
    <t>354-U1451B-21R-1-W 56/58-PMAG</t>
  </si>
  <si>
    <t>U1451B-21R2-60-62</t>
  </si>
  <si>
    <t>CUBE6503491</t>
  </si>
  <si>
    <t>354-U1451B-21R-2-W 60/62-PMAG</t>
  </si>
  <si>
    <t>U1451B-30R2-44-46</t>
  </si>
  <si>
    <t>CUBE6504241</t>
  </si>
  <si>
    <t>MARTOS</t>
  </si>
  <si>
    <t>354-U1451B-30R-2-W 44/46-PMAG</t>
  </si>
  <si>
    <t>U1451B-30R3-14-16</t>
  </si>
  <si>
    <t>CUBE6504251</t>
  </si>
  <si>
    <t>354-U1451B-30R-3-W 14/16-PMAG</t>
  </si>
  <si>
    <t>U1452B-10F3-65-67</t>
  </si>
  <si>
    <t>CUBE6533311</t>
  </si>
  <si>
    <t>JRS_PONTON</t>
  </si>
  <si>
    <t>354-U1452B-10F-3-W 65/67-PMAG</t>
  </si>
  <si>
    <t>U1452B-26F1-115-117</t>
  </si>
  <si>
    <t>CUBE6536451</t>
  </si>
  <si>
    <t>354-U1452B-26F-1-W 115/117-PMAG</t>
  </si>
  <si>
    <t>U1452B-26F2-67-69</t>
  </si>
  <si>
    <t>CUBE6536461</t>
  </si>
  <si>
    <t>354-U1452B-26F-2-W 67/69-PMAG</t>
  </si>
  <si>
    <t>U1452B-28F2-24-26</t>
  </si>
  <si>
    <t>CUBE6536541</t>
  </si>
  <si>
    <t>354-U1452B-28F-2-W 24/26-PMAG</t>
  </si>
  <si>
    <t>U1452B-29F1-101-103</t>
  </si>
  <si>
    <t>CUBE6536751</t>
  </si>
  <si>
    <t>354-U1452B-29F-1-W 101/103-PMAG</t>
  </si>
  <si>
    <t>U1453A-2H3-38-40</t>
  </si>
  <si>
    <t>CUBE6543531</t>
  </si>
  <si>
    <t>JRS_REILLY</t>
  </si>
  <si>
    <t>354-U1453A-2H-3-W 38/40-PMAG</t>
  </si>
  <si>
    <t>U1453A-6F1-92-94</t>
  </si>
  <si>
    <t>CUBE6546451</t>
  </si>
  <si>
    <t>354-U1453A-6F-1-W 92/94-PMAG</t>
  </si>
  <si>
    <t>U1453A-6F2-80-82</t>
  </si>
  <si>
    <t>CUBE6546461</t>
  </si>
  <si>
    <t>MATEO</t>
  </si>
  <si>
    <t>354-U1453A-6F-2-W 80/82-PMAG</t>
  </si>
  <si>
    <t>U1453A-6F3-31-33</t>
  </si>
  <si>
    <t>CUBE6546471</t>
  </si>
  <si>
    <t>354-U1453A-6F-3-W 31/33-PMAG</t>
  </si>
  <si>
    <t>U1453A-8F2-95-97</t>
  </si>
  <si>
    <t>CUBE6547081</t>
  </si>
  <si>
    <t>354-U1453A-8F-2-W 95/97-PMAG</t>
  </si>
  <si>
    <t>U1453A-12F1-87-89</t>
  </si>
  <si>
    <t>CUBE6549061</t>
  </si>
  <si>
    <t>JRS_BAXTER</t>
  </si>
  <si>
    <t>354-U1453A-12F-1-W 87/89-PMAG</t>
  </si>
  <si>
    <t>U1453A-14F3-4-6</t>
  </si>
  <si>
    <t>CUBE6550051</t>
  </si>
  <si>
    <t>354-U1453A-14F-3-W 4/6-PMAG</t>
  </si>
  <si>
    <t>U1453A-17F2-42-44</t>
  </si>
  <si>
    <t>CUBE6551261</t>
  </si>
  <si>
    <t>354-U1453A-17F-2-W 42/44-PMAG</t>
  </si>
  <si>
    <t>U1453A-23F2-46-48</t>
  </si>
  <si>
    <t>CUBE6552821</t>
  </si>
  <si>
    <t>354-U1453A-23F-2-W 46/48-PMAG</t>
  </si>
  <si>
    <t>U1453A-28F2-30-32</t>
  </si>
  <si>
    <t>CUBE6553711</t>
  </si>
  <si>
    <t>354-U1453A-28F-2-W 30/32-PMAG</t>
  </si>
  <si>
    <t>U1453A-29H3-28-30</t>
  </si>
  <si>
    <t>CUBE6553721</t>
  </si>
  <si>
    <t>354-U1453A-29H-3-W 28/30-PMAG</t>
  </si>
  <si>
    <t>U1453A-29H4-55-57</t>
  </si>
  <si>
    <t>CUBE6553731</t>
  </si>
  <si>
    <t>354-U1453A-29H-4-W 55/57-PMAG</t>
  </si>
  <si>
    <t>U1453A-29H5-77-79</t>
  </si>
  <si>
    <t>CUBE6553741</t>
  </si>
  <si>
    <t>354-U1453A-29H-5-W 77/79-PMAG</t>
  </si>
  <si>
    <t>U1454A-1H1-18-20</t>
  </si>
  <si>
    <t>CUBE6557571</t>
  </si>
  <si>
    <t>354-U1454A-1H-1-W 18/20-PMAG</t>
  </si>
  <si>
    <t>U1454A-1H1-36-38</t>
  </si>
  <si>
    <t>CUBE6557581</t>
  </si>
  <si>
    <t>354-U1454A-1H-1-W 36/38-PMAG</t>
  </si>
  <si>
    <t>U1454A-1H4-33-35</t>
  </si>
  <si>
    <t>CUBE6557591</t>
  </si>
  <si>
    <t>354-U1454A-1H-4-W 33/35-PMAG</t>
  </si>
  <si>
    <t>U1454A-1H5-31-33</t>
  </si>
  <si>
    <t>CUBE6557601</t>
  </si>
  <si>
    <t>354-U1454A-1H-5-W 31/33-PMAG</t>
  </si>
  <si>
    <t>U1454B-2HCC-6-8</t>
  </si>
  <si>
    <t>CUBE6558501</t>
  </si>
  <si>
    <t>354-U1454B-2H-CC-W 6/8-PMAG</t>
  </si>
  <si>
    <t>U1454B-3HCC-3-5</t>
  </si>
  <si>
    <t>CUBE6558921</t>
  </si>
  <si>
    <t>354-U1454B-3H-CC-W 3/5-PMAG</t>
  </si>
  <si>
    <t>U1454B-8F1-136-138</t>
  </si>
  <si>
    <t>CUBE6560711</t>
  </si>
  <si>
    <t>354-U1454B-8F-1-W 136/138-PMAG</t>
  </si>
  <si>
    <t>U1454B-9F2-140-142</t>
  </si>
  <si>
    <t>CUBE6561231</t>
  </si>
  <si>
    <t>354-U1454B-9F-2-W 140/142-PMAG</t>
  </si>
  <si>
    <t>U1454B-11F3-4-6</t>
  </si>
  <si>
    <t>CUBE6562101</t>
  </si>
  <si>
    <t>354-U1454B-11F-3-W 4/6-PMAG</t>
  </si>
  <si>
    <t>U1454B-30FCC-23-25</t>
  </si>
  <si>
    <t>CUBE6565951</t>
  </si>
  <si>
    <t>354-U1454B-30F-CC-W 23/25-PMAG</t>
  </si>
  <si>
    <t>U1455C-8F2-131-133</t>
  </si>
  <si>
    <t>CUBE6574091</t>
  </si>
  <si>
    <t>JRS_NAKAJIMA</t>
  </si>
  <si>
    <t>354-U1455C-8F-2-W 131/133-PMAG</t>
  </si>
  <si>
    <t>U1455C-8F3-78-80</t>
  </si>
  <si>
    <t>CUBE6574101</t>
  </si>
  <si>
    <t>354-U1455C-8F-3-W 78/80-PMAG</t>
  </si>
  <si>
    <t>U1455C-8F4-24-26</t>
  </si>
  <si>
    <t>CUBE6574111</t>
  </si>
  <si>
    <t>354-U1455C-8F-4-W 24/26-PMAG</t>
  </si>
  <si>
    <t>U1455C-13F1-60-62</t>
  </si>
  <si>
    <t>CUBE6574591</t>
  </si>
  <si>
    <t>354-U1455C-13F-1-W 60/62-PMAG</t>
  </si>
  <si>
    <t>U1455C-13F2-17-19</t>
  </si>
  <si>
    <t>CUBE6574601</t>
  </si>
  <si>
    <t>354-U1455C-13F-2-W 17/19-PMAG</t>
  </si>
  <si>
    <t>U1455C-23F1-105-107</t>
  </si>
  <si>
    <t>CUBE6581551</t>
  </si>
  <si>
    <t>354-U1455C-23F-1-W 105/107-PMAG</t>
  </si>
  <si>
    <t>U1455C-27F1-86-88</t>
  </si>
  <si>
    <t>CUBE6588421</t>
  </si>
  <si>
    <t>354-U1455C-27F-1-W 86/88-PMAG</t>
  </si>
  <si>
    <t>U1455C-28F1-86-88</t>
  </si>
  <si>
    <t>CUBE6589111</t>
  </si>
  <si>
    <t>354-U1455C-28F-1-W 86/88-PMAG</t>
  </si>
  <si>
    <t>U1455C-29F2-45-47</t>
  </si>
  <si>
    <t>CUBE6589341</t>
  </si>
  <si>
    <t>354-U1455C-29F-2-W 45/47-PMAG</t>
  </si>
  <si>
    <t>U1455C-29F3-39-41</t>
  </si>
  <si>
    <t>CUBE6589361</t>
  </si>
  <si>
    <t>354-U1455C-29F-3-W 39/41-PMAG</t>
  </si>
  <si>
    <t>CUBE6589351</t>
  </si>
  <si>
    <t>354-U1455C-29F-3-PMAG</t>
  </si>
  <si>
    <t>U1455C-31F1-95-97</t>
  </si>
  <si>
    <t>CUBE6589661</t>
  </si>
  <si>
    <t>354-U1455C-31F-1-W 95/97-PMAG</t>
  </si>
  <si>
    <t>U1455C-32F1-44-46</t>
  </si>
  <si>
    <t>CUBE6590111</t>
  </si>
  <si>
    <t>354-U1455C-32F-1-W 44/46-PMAG</t>
  </si>
  <si>
    <t>U1455C-33F1-57-59</t>
  </si>
  <si>
    <t>CUBE6590501</t>
  </si>
  <si>
    <t>354-U1455C-33F-1-W 57/59-PMAG</t>
  </si>
  <si>
    <t>U1455C-33F2-47-49</t>
  </si>
  <si>
    <t>CUBE6590511</t>
  </si>
  <si>
    <t>354-U1455C-33F-2-W 47/49-PMAG</t>
  </si>
  <si>
    <t>U1455C-34F1-78-80</t>
  </si>
  <si>
    <t>CUBE6590521</t>
  </si>
  <si>
    <t>354-U1455C-34F-1-W 78/80-PMAG</t>
  </si>
  <si>
    <t>U1455C-44R2-18-20</t>
  </si>
  <si>
    <t>CUBE6594041</t>
  </si>
  <si>
    <t>354-U1455C-44R-2-W 18/20-PMAG</t>
  </si>
  <si>
    <t>U1455C-46R1-128-130</t>
  </si>
  <si>
    <t>CUBE6594891</t>
  </si>
  <si>
    <t>JRS_MANOJ</t>
  </si>
  <si>
    <t>354-U1455C-46R-1-W 128/130-PMAG</t>
  </si>
  <si>
    <t>U1455C-46R5-10-12</t>
  </si>
  <si>
    <t>CUBE6594861</t>
  </si>
  <si>
    <t>354-U1455C-46R-5-W 10/12-PMAG</t>
  </si>
  <si>
    <t>Shipboard</t>
  </si>
  <si>
    <t>ID</t>
  </si>
  <si>
    <t>x</t>
  </si>
  <si>
    <t>?</t>
  </si>
  <si>
    <t>!!1062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</si>
</sst>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2587.01927650463" createdVersion="6" refreshedVersion="6" minRefreshableVersion="3" recordCount="98">
  <cacheSource type="worksheet">
    <worksheetSource ref="B1:L99" sheet="random_sample"/>
  </cacheSource>
  <cacheFields count="11">
    <cacheField name="exp" numFmtId="0">
      <sharedItems containsSemiMixedTypes="0" containsString="0" containsNumber="1" containsInteger="1" minValue="354" maxValue="354"/>
    </cacheField>
    <cacheField name="site" numFmtId="0">
      <sharedItems count="7">
        <s v="U1449"/>
        <s v="U1451"/>
        <s v="U1452"/>
        <s v="U1453"/>
        <s v="U1454"/>
        <s v="U1455"/>
        <s v="U1450"/>
      </sharedItems>
    </cacheField>
    <cacheField name="hole" numFmtId="0">
      <sharedItems count="3">
        <s v="A"/>
        <s v="B"/>
        <s v="C"/>
      </sharedItems>
    </cacheField>
    <cacheField name="core" numFmtId="0">
      <sharedItems containsSemiMixedTypes="0" containsString="0" containsNumber="1" containsInteger="1" minValue="1" maxValue="115"/>
    </cacheField>
    <cacheField name="coretype" numFmtId="0">
      <sharedItems/>
    </cacheField>
    <cacheField name="sect" numFmtId="0">
      <sharedItems containsMixedTypes="1" containsNumber="1" containsInteger="1" minValue="1" maxValue="6"/>
    </cacheField>
    <cacheField name="shlf" numFmtId="0">
      <sharedItems/>
    </cacheField>
    <cacheField name="top_o" numFmtId="0">
      <sharedItems containsSemiMixedTypes="0" containsString="0" containsNumber="1" containsInteger="1" minValue="5" maxValue="144"/>
    </cacheField>
    <cacheField name="bottom_o" numFmtId="0">
      <sharedItems containsSemiMixedTypes="0" containsString="0" containsNumber="1" containsInteger="1" minValue="7" maxValue="146"/>
    </cacheField>
    <cacheField name="depth" numFmtId="0">
      <sharedItems containsSemiMixedTypes="0" containsString="0" containsNumber="1" containsInteger="1" minValue="6" maxValue="145"/>
    </cacheField>
    <cacheField name="lith" numFmtId="0">
      <sharedItems count="8">
        <s v="calcareous clay"/>
        <s v="calcareous claystone"/>
        <s v="clay"/>
        <s v="claystone"/>
        <s v="limestone"/>
        <s v="sand"/>
        <s v="silt"/>
        <s v="siltst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n v="354"/>
    <x v="0"/>
    <x v="0"/>
    <n v="1"/>
    <s v="H"/>
    <n v="2"/>
    <s v="W"/>
    <n v="83"/>
    <n v="85"/>
    <n v="84"/>
    <x v="0"/>
  </r>
  <r>
    <n v="354"/>
    <x v="1"/>
    <x v="0"/>
    <n v="1"/>
    <s v="H"/>
    <n v="3"/>
    <s v="W"/>
    <n v="43"/>
    <n v="45"/>
    <n v="44"/>
    <x v="0"/>
  </r>
  <r>
    <n v="354"/>
    <x v="1"/>
    <x v="0"/>
    <n v="17"/>
    <s v="F"/>
    <n v="2"/>
    <s v="W"/>
    <n v="33"/>
    <n v="35"/>
    <n v="34"/>
    <x v="0"/>
  </r>
  <r>
    <n v="354"/>
    <x v="2"/>
    <x v="1"/>
    <n v="1"/>
    <s v="H"/>
    <n v="1"/>
    <s v="W"/>
    <n v="75"/>
    <n v="77"/>
    <n v="76"/>
    <x v="0"/>
  </r>
  <r>
    <n v="354"/>
    <x v="2"/>
    <x v="1"/>
    <n v="1"/>
    <s v="H"/>
    <n v="6"/>
    <s v="W"/>
    <n v="30"/>
    <n v="32"/>
    <n v="31"/>
    <x v="0"/>
  </r>
  <r>
    <n v="354"/>
    <x v="2"/>
    <x v="1"/>
    <n v="26"/>
    <s v="F"/>
    <n v="2"/>
    <s v="W"/>
    <n v="67"/>
    <n v="69"/>
    <n v="68"/>
    <x v="0"/>
  </r>
  <r>
    <n v="354"/>
    <x v="3"/>
    <x v="0"/>
    <n v="1"/>
    <s v="H"/>
    <n v="1"/>
    <s v="W"/>
    <n v="71"/>
    <n v="73"/>
    <n v="72"/>
    <x v="0"/>
  </r>
  <r>
    <n v="354"/>
    <x v="3"/>
    <x v="0"/>
    <n v="29"/>
    <s v="H"/>
    <n v="5"/>
    <s v="W"/>
    <n v="77"/>
    <n v="79"/>
    <n v="78"/>
    <x v="0"/>
  </r>
  <r>
    <n v="354"/>
    <x v="3"/>
    <x v="0"/>
    <n v="30"/>
    <s v="F"/>
    <n v="4"/>
    <s v="W"/>
    <n v="27"/>
    <n v="29"/>
    <n v="28"/>
    <x v="0"/>
  </r>
  <r>
    <n v="354"/>
    <x v="4"/>
    <x v="1"/>
    <n v="2"/>
    <s v="H"/>
    <n v="4"/>
    <s v="W"/>
    <n v="30"/>
    <n v="32"/>
    <n v="31"/>
    <x v="0"/>
  </r>
  <r>
    <n v="354"/>
    <x v="4"/>
    <x v="1"/>
    <n v="22"/>
    <s v="F"/>
    <n v="1"/>
    <s v="W"/>
    <n v="80"/>
    <n v="82"/>
    <n v="81"/>
    <x v="0"/>
  </r>
  <r>
    <n v="354"/>
    <x v="4"/>
    <x v="1"/>
    <n v="22"/>
    <s v="F"/>
    <n v="1"/>
    <s v="W"/>
    <n v="130"/>
    <n v="132"/>
    <n v="131"/>
    <x v="0"/>
  </r>
  <r>
    <n v="354"/>
    <x v="4"/>
    <x v="1"/>
    <n v="24"/>
    <s v="F"/>
    <n v="2"/>
    <s v="W"/>
    <n v="10"/>
    <n v="12"/>
    <n v="11"/>
    <x v="0"/>
  </r>
  <r>
    <n v="354"/>
    <x v="4"/>
    <x v="1"/>
    <n v="24"/>
    <s v="F"/>
    <n v="3"/>
    <s v="W"/>
    <n v="10"/>
    <n v="12"/>
    <n v="11"/>
    <x v="0"/>
  </r>
  <r>
    <n v="354"/>
    <x v="5"/>
    <x v="2"/>
    <n v="2"/>
    <s v="H"/>
    <n v="1"/>
    <s v="W"/>
    <n v="90"/>
    <n v="92"/>
    <n v="91"/>
    <x v="0"/>
  </r>
  <r>
    <n v="354"/>
    <x v="6"/>
    <x v="0"/>
    <n v="1"/>
    <s v="H"/>
    <n v="5"/>
    <s v="W"/>
    <n v="50"/>
    <n v="52"/>
    <n v="51"/>
    <x v="1"/>
  </r>
  <r>
    <n v="354"/>
    <x v="6"/>
    <x v="0"/>
    <n v="3"/>
    <s v="H"/>
    <n v="3"/>
    <s v="W"/>
    <n v="82"/>
    <n v="84"/>
    <n v="83"/>
    <x v="1"/>
  </r>
  <r>
    <n v="354"/>
    <x v="6"/>
    <x v="0"/>
    <n v="7"/>
    <s v="F"/>
    <n v="1"/>
    <s v="W"/>
    <n v="50"/>
    <n v="52"/>
    <n v="51"/>
    <x v="1"/>
  </r>
  <r>
    <n v="354"/>
    <x v="6"/>
    <x v="0"/>
    <n v="14"/>
    <s v="F"/>
    <n v="3"/>
    <s v="W"/>
    <n v="77"/>
    <n v="79"/>
    <n v="78"/>
    <x v="1"/>
  </r>
  <r>
    <n v="354"/>
    <x v="6"/>
    <x v="0"/>
    <n v="17"/>
    <s v="F"/>
    <n v="2"/>
    <s v="W"/>
    <n v="50"/>
    <n v="52"/>
    <n v="51"/>
    <x v="1"/>
  </r>
  <r>
    <n v="354"/>
    <x v="6"/>
    <x v="0"/>
    <n v="20"/>
    <s v="F"/>
    <n v="2"/>
    <s v="W"/>
    <n v="70"/>
    <n v="72"/>
    <n v="71"/>
    <x v="1"/>
  </r>
  <r>
    <n v="354"/>
    <x v="6"/>
    <x v="0"/>
    <n v="20"/>
    <s v="F"/>
    <n v="3"/>
    <s v="W"/>
    <n v="39"/>
    <n v="41"/>
    <n v="40"/>
    <x v="1"/>
  </r>
  <r>
    <n v="354"/>
    <x v="6"/>
    <x v="0"/>
    <n v="32"/>
    <s v="F"/>
    <n v="1"/>
    <s v="W"/>
    <n v="8"/>
    <n v="10"/>
    <n v="9"/>
    <x v="1"/>
  </r>
  <r>
    <n v="354"/>
    <x v="6"/>
    <x v="0"/>
    <n v="42"/>
    <s v="F"/>
    <n v="1"/>
    <s v="W"/>
    <n v="10"/>
    <n v="12"/>
    <n v="11"/>
    <x v="1"/>
  </r>
  <r>
    <n v="354"/>
    <x v="6"/>
    <x v="0"/>
    <n v="46"/>
    <s v="F"/>
    <n v="1"/>
    <s v="W"/>
    <n v="114"/>
    <n v="116"/>
    <n v="115"/>
    <x v="1"/>
  </r>
  <r>
    <n v="354"/>
    <x v="6"/>
    <x v="0"/>
    <n v="48"/>
    <s v="F"/>
    <n v="1"/>
    <s v="W"/>
    <n v="134"/>
    <n v="136"/>
    <n v="135"/>
    <x v="1"/>
  </r>
  <r>
    <n v="354"/>
    <x v="6"/>
    <x v="0"/>
    <n v="106"/>
    <s v="F"/>
    <n v="1"/>
    <s v="W"/>
    <n v="69"/>
    <n v="71"/>
    <n v="70"/>
    <x v="1"/>
  </r>
  <r>
    <n v="354"/>
    <x v="6"/>
    <x v="0"/>
    <n v="115"/>
    <s v="F"/>
    <n v="1"/>
    <s v="W"/>
    <n v="39"/>
    <n v="41"/>
    <n v="40"/>
    <x v="1"/>
  </r>
  <r>
    <n v="354"/>
    <x v="5"/>
    <x v="2"/>
    <n v="33"/>
    <s v="F"/>
    <n v="1"/>
    <s v="W"/>
    <n v="57"/>
    <n v="59"/>
    <n v="58"/>
    <x v="1"/>
  </r>
  <r>
    <n v="354"/>
    <x v="0"/>
    <x v="0"/>
    <n v="7"/>
    <s v="H"/>
    <n v="2"/>
    <s v="W"/>
    <n v="57"/>
    <n v="59"/>
    <n v="58"/>
    <x v="2"/>
  </r>
  <r>
    <n v="354"/>
    <x v="0"/>
    <x v="0"/>
    <n v="7"/>
    <s v="H"/>
    <n v="3"/>
    <s v="W"/>
    <n v="50"/>
    <n v="52"/>
    <n v="51"/>
    <x v="2"/>
  </r>
  <r>
    <n v="354"/>
    <x v="0"/>
    <x v="0"/>
    <n v="19"/>
    <s v="H"/>
    <n v="3"/>
    <s v="W"/>
    <n v="55"/>
    <n v="57"/>
    <n v="56"/>
    <x v="2"/>
  </r>
  <r>
    <n v="354"/>
    <x v="0"/>
    <x v="0"/>
    <n v="20"/>
    <s v="H"/>
    <n v="2"/>
    <s v="W"/>
    <n v="10"/>
    <n v="12"/>
    <n v="11"/>
    <x v="2"/>
  </r>
  <r>
    <n v="354"/>
    <x v="6"/>
    <x v="0"/>
    <n v="2"/>
    <s v="H"/>
    <n v="2"/>
    <s v="W"/>
    <n v="15"/>
    <n v="17"/>
    <n v="16"/>
    <x v="2"/>
  </r>
  <r>
    <n v="354"/>
    <x v="6"/>
    <x v="0"/>
    <n v="3"/>
    <s v="H"/>
    <n v="5"/>
    <s v="W"/>
    <n v="100"/>
    <n v="102"/>
    <n v="101"/>
    <x v="2"/>
  </r>
  <r>
    <n v="354"/>
    <x v="1"/>
    <x v="0"/>
    <n v="1"/>
    <s v="H"/>
    <n v="2"/>
    <s v="W"/>
    <n v="88"/>
    <n v="90"/>
    <n v="89"/>
    <x v="2"/>
  </r>
  <r>
    <n v="354"/>
    <x v="1"/>
    <x v="0"/>
    <n v="2"/>
    <s v="H"/>
    <n v="2"/>
    <s v="W"/>
    <n v="75"/>
    <n v="77"/>
    <n v="76"/>
    <x v="2"/>
  </r>
  <r>
    <n v="354"/>
    <x v="2"/>
    <x v="1"/>
    <n v="28"/>
    <s v="F"/>
    <n v="1"/>
    <s v="W"/>
    <n v="137"/>
    <n v="139"/>
    <n v="138"/>
    <x v="2"/>
  </r>
  <r>
    <n v="354"/>
    <x v="3"/>
    <x v="0"/>
    <n v="21"/>
    <s v="F"/>
    <n v="1"/>
    <s v="W"/>
    <n v="30"/>
    <n v="32"/>
    <n v="31"/>
    <x v="2"/>
  </r>
  <r>
    <n v="354"/>
    <x v="3"/>
    <x v="0"/>
    <n v="22"/>
    <s v="F"/>
    <n v="3"/>
    <s v="W"/>
    <n v="40"/>
    <n v="42"/>
    <n v="41"/>
    <x v="2"/>
  </r>
  <r>
    <n v="354"/>
    <x v="4"/>
    <x v="1"/>
    <n v="2"/>
    <s v="H"/>
    <n v="3"/>
    <s v="W"/>
    <n v="60"/>
    <n v="62"/>
    <n v="61"/>
    <x v="2"/>
  </r>
  <r>
    <n v="354"/>
    <x v="4"/>
    <x v="1"/>
    <n v="2"/>
    <s v="H"/>
    <s v="CC"/>
    <s v="W"/>
    <n v="6"/>
    <n v="8"/>
    <n v="7"/>
    <x v="2"/>
  </r>
  <r>
    <n v="354"/>
    <x v="4"/>
    <x v="1"/>
    <n v="3"/>
    <s v="H"/>
    <n v="2"/>
    <s v="W"/>
    <n v="30"/>
    <n v="32"/>
    <n v="31"/>
    <x v="2"/>
  </r>
  <r>
    <n v="354"/>
    <x v="5"/>
    <x v="2"/>
    <n v="8"/>
    <s v="F"/>
    <n v="2"/>
    <s v="W"/>
    <n v="131"/>
    <n v="133"/>
    <n v="132"/>
    <x v="2"/>
  </r>
  <r>
    <n v="354"/>
    <x v="6"/>
    <x v="0"/>
    <n v="1"/>
    <s v="H"/>
    <n v="6"/>
    <s v="W"/>
    <n v="85"/>
    <n v="87"/>
    <n v="86"/>
    <x v="3"/>
  </r>
  <r>
    <n v="354"/>
    <x v="6"/>
    <x v="0"/>
    <n v="3"/>
    <s v="H"/>
    <n v="2"/>
    <s v="W"/>
    <n v="5"/>
    <n v="7"/>
    <n v="6"/>
    <x v="3"/>
  </r>
  <r>
    <n v="354"/>
    <x v="6"/>
    <x v="0"/>
    <n v="8"/>
    <s v="F"/>
    <n v="1"/>
    <s v="W"/>
    <n v="127"/>
    <n v="129"/>
    <n v="128"/>
    <x v="3"/>
  </r>
  <r>
    <n v="354"/>
    <x v="6"/>
    <x v="0"/>
    <n v="11"/>
    <s v="F"/>
    <n v="1"/>
    <s v="W"/>
    <n v="30"/>
    <n v="32"/>
    <n v="31"/>
    <x v="3"/>
  </r>
  <r>
    <n v="354"/>
    <x v="6"/>
    <x v="0"/>
    <n v="14"/>
    <s v="F"/>
    <n v="1"/>
    <s v="W"/>
    <n v="130"/>
    <n v="132"/>
    <n v="131"/>
    <x v="3"/>
  </r>
  <r>
    <n v="354"/>
    <x v="6"/>
    <x v="0"/>
    <n v="20"/>
    <s v="F"/>
    <n v="2"/>
    <s v="W"/>
    <n v="97"/>
    <n v="99"/>
    <n v="98"/>
    <x v="3"/>
  </r>
  <r>
    <n v="354"/>
    <x v="6"/>
    <x v="0"/>
    <n v="20"/>
    <s v="F"/>
    <n v="3"/>
    <s v="W"/>
    <n v="5"/>
    <n v="7"/>
    <n v="6"/>
    <x v="3"/>
  </r>
  <r>
    <n v="354"/>
    <x v="6"/>
    <x v="0"/>
    <n v="27"/>
    <s v="F"/>
    <n v="1"/>
    <s v="W"/>
    <n v="122"/>
    <n v="124"/>
    <n v="123"/>
    <x v="3"/>
  </r>
  <r>
    <n v="354"/>
    <x v="6"/>
    <x v="0"/>
    <n v="28"/>
    <s v="F"/>
    <n v="1"/>
    <s v="W"/>
    <n v="144"/>
    <n v="146"/>
    <n v="145"/>
    <x v="3"/>
  </r>
  <r>
    <n v="354"/>
    <x v="6"/>
    <x v="0"/>
    <n v="30"/>
    <s v="F"/>
    <n v="1"/>
    <s v="W"/>
    <n v="100"/>
    <n v="102"/>
    <n v="101"/>
    <x v="3"/>
  </r>
  <r>
    <n v="354"/>
    <x v="6"/>
    <x v="0"/>
    <n v="34"/>
    <s v="F"/>
    <n v="3"/>
    <s v="W"/>
    <n v="22"/>
    <n v="24"/>
    <n v="23"/>
    <x v="3"/>
  </r>
  <r>
    <n v="354"/>
    <x v="6"/>
    <x v="0"/>
    <n v="44"/>
    <s v="F"/>
    <n v="1"/>
    <s v="W"/>
    <n v="125"/>
    <n v="127"/>
    <n v="126"/>
    <x v="3"/>
  </r>
  <r>
    <n v="354"/>
    <x v="1"/>
    <x v="0"/>
    <n v="15"/>
    <s v="F"/>
    <n v="1"/>
    <s v="W"/>
    <n v="93"/>
    <n v="95"/>
    <n v="94"/>
    <x v="3"/>
  </r>
  <r>
    <n v="354"/>
    <x v="1"/>
    <x v="0"/>
    <n v="70"/>
    <s v="F"/>
    <n v="1"/>
    <s v="W"/>
    <n v="102"/>
    <n v="104"/>
    <n v="103"/>
    <x v="3"/>
  </r>
  <r>
    <n v="354"/>
    <x v="1"/>
    <x v="1"/>
    <n v="21"/>
    <s v="R"/>
    <n v="1"/>
    <s v="W"/>
    <n v="56"/>
    <n v="58"/>
    <n v="57"/>
    <x v="3"/>
  </r>
  <r>
    <n v="354"/>
    <x v="6"/>
    <x v="0"/>
    <n v="18"/>
    <s v="F"/>
    <n v="1"/>
    <s v="W"/>
    <n v="95"/>
    <n v="97"/>
    <n v="96"/>
    <x v="4"/>
  </r>
  <r>
    <n v="354"/>
    <x v="6"/>
    <x v="0"/>
    <n v="42"/>
    <s v="F"/>
    <n v="2"/>
    <s v="W"/>
    <n v="15"/>
    <n v="17"/>
    <n v="16"/>
    <x v="4"/>
  </r>
  <r>
    <n v="354"/>
    <x v="6"/>
    <x v="0"/>
    <n v="92"/>
    <s v="F"/>
    <n v="2"/>
    <s v="W"/>
    <n v="111"/>
    <n v="113"/>
    <n v="112"/>
    <x v="4"/>
  </r>
  <r>
    <n v="354"/>
    <x v="2"/>
    <x v="1"/>
    <n v="10"/>
    <s v="F"/>
    <n v="3"/>
    <s v="W"/>
    <n v="9"/>
    <n v="11"/>
    <n v="10"/>
    <x v="5"/>
  </r>
  <r>
    <n v="354"/>
    <x v="2"/>
    <x v="1"/>
    <n v="30"/>
    <s v="F"/>
    <n v="1"/>
    <s v="W"/>
    <n v="70"/>
    <n v="72"/>
    <n v="71"/>
    <x v="5"/>
  </r>
  <r>
    <n v="354"/>
    <x v="2"/>
    <x v="1"/>
    <n v="30"/>
    <s v="F"/>
    <n v="2"/>
    <s v="W"/>
    <n v="10"/>
    <n v="12"/>
    <n v="11"/>
    <x v="5"/>
  </r>
  <r>
    <n v="354"/>
    <x v="3"/>
    <x v="0"/>
    <n v="12"/>
    <s v="F"/>
    <n v="1"/>
    <s v="W"/>
    <n v="80"/>
    <n v="82"/>
    <n v="81"/>
    <x v="5"/>
  </r>
  <r>
    <n v="354"/>
    <x v="3"/>
    <x v="0"/>
    <n v="15"/>
    <s v="F"/>
    <n v="1"/>
    <s v="W"/>
    <n v="77"/>
    <n v="79"/>
    <n v="78"/>
    <x v="5"/>
  </r>
  <r>
    <n v="354"/>
    <x v="3"/>
    <x v="0"/>
    <n v="24"/>
    <s v="F"/>
    <n v="2"/>
    <s v="W"/>
    <n v="100"/>
    <n v="102"/>
    <n v="101"/>
    <x v="5"/>
  </r>
  <r>
    <n v="354"/>
    <x v="3"/>
    <x v="0"/>
    <n v="31"/>
    <s v="F"/>
    <n v="3"/>
    <s v="W"/>
    <n v="50"/>
    <n v="52"/>
    <n v="51"/>
    <x v="5"/>
  </r>
  <r>
    <n v="354"/>
    <x v="3"/>
    <x v="0"/>
    <n v="31"/>
    <s v="F"/>
    <n v="4"/>
    <s v="W"/>
    <n v="30"/>
    <n v="32"/>
    <n v="31"/>
    <x v="5"/>
  </r>
  <r>
    <n v="354"/>
    <x v="3"/>
    <x v="0"/>
    <n v="32"/>
    <s v="F"/>
    <n v="1"/>
    <s v="W"/>
    <n v="30"/>
    <n v="32"/>
    <n v="31"/>
    <x v="5"/>
  </r>
  <r>
    <n v="354"/>
    <x v="3"/>
    <x v="0"/>
    <n v="33"/>
    <s v="F"/>
    <n v="3"/>
    <s v="W"/>
    <n v="10"/>
    <n v="12"/>
    <n v="11"/>
    <x v="5"/>
  </r>
  <r>
    <n v="354"/>
    <x v="4"/>
    <x v="1"/>
    <n v="3"/>
    <s v="H"/>
    <n v="6"/>
    <s v="W"/>
    <n v="93"/>
    <n v="95"/>
    <n v="94"/>
    <x v="5"/>
  </r>
  <r>
    <n v="354"/>
    <x v="4"/>
    <x v="1"/>
    <n v="4"/>
    <s v="H"/>
    <n v="2"/>
    <s v="W"/>
    <n v="10"/>
    <n v="12"/>
    <n v="11"/>
    <x v="5"/>
  </r>
  <r>
    <n v="354"/>
    <x v="5"/>
    <x v="2"/>
    <n v="2"/>
    <s v="H"/>
    <n v="6"/>
    <s v="W"/>
    <n v="10"/>
    <n v="12"/>
    <n v="11"/>
    <x v="5"/>
  </r>
  <r>
    <n v="354"/>
    <x v="5"/>
    <x v="2"/>
    <n v="2"/>
    <s v="H"/>
    <n v="6"/>
    <s v="W"/>
    <n v="100"/>
    <n v="102"/>
    <n v="101"/>
    <x v="5"/>
  </r>
  <r>
    <n v="354"/>
    <x v="5"/>
    <x v="2"/>
    <n v="3"/>
    <s v="H"/>
    <n v="2"/>
    <s v="W"/>
    <n v="95"/>
    <n v="97"/>
    <n v="96"/>
    <x v="5"/>
  </r>
  <r>
    <n v="354"/>
    <x v="0"/>
    <x v="0"/>
    <n v="19"/>
    <s v="H"/>
    <n v="1"/>
    <s v="W"/>
    <n v="103"/>
    <n v="105"/>
    <n v="104"/>
    <x v="6"/>
  </r>
  <r>
    <n v="354"/>
    <x v="6"/>
    <x v="0"/>
    <n v="11"/>
    <s v="F"/>
    <n v="2"/>
    <s v="W"/>
    <n v="98"/>
    <n v="100"/>
    <n v="99"/>
    <x v="6"/>
  </r>
  <r>
    <n v="354"/>
    <x v="6"/>
    <x v="0"/>
    <n v="82"/>
    <s v="F"/>
    <n v="1"/>
    <s v="W"/>
    <n v="64"/>
    <n v="66"/>
    <n v="65"/>
    <x v="6"/>
  </r>
  <r>
    <n v="354"/>
    <x v="1"/>
    <x v="0"/>
    <n v="5"/>
    <s v="H"/>
    <n v="4"/>
    <s v="W"/>
    <n v="80"/>
    <n v="82"/>
    <n v="81"/>
    <x v="6"/>
  </r>
  <r>
    <n v="354"/>
    <x v="1"/>
    <x v="0"/>
    <n v="19"/>
    <s v="F"/>
    <n v="3"/>
    <s v="W"/>
    <n v="75"/>
    <n v="77"/>
    <n v="76"/>
    <x v="6"/>
  </r>
  <r>
    <n v="354"/>
    <x v="1"/>
    <x v="0"/>
    <n v="26"/>
    <s v="H"/>
    <n v="1"/>
    <s v="W"/>
    <n v="134"/>
    <n v="136"/>
    <n v="135"/>
    <x v="6"/>
  </r>
  <r>
    <n v="354"/>
    <x v="1"/>
    <x v="0"/>
    <n v="62"/>
    <s v="F"/>
    <n v="1"/>
    <s v="W"/>
    <n v="121"/>
    <n v="123"/>
    <n v="122"/>
    <x v="6"/>
  </r>
  <r>
    <n v="354"/>
    <x v="2"/>
    <x v="1"/>
    <n v="3"/>
    <s v="H"/>
    <n v="4"/>
    <s v="W"/>
    <n v="99"/>
    <n v="101"/>
    <n v="100"/>
    <x v="6"/>
  </r>
  <r>
    <n v="354"/>
    <x v="2"/>
    <x v="1"/>
    <n v="3"/>
    <s v="H"/>
    <n v="5"/>
    <s v="W"/>
    <n v="10"/>
    <n v="12"/>
    <n v="11"/>
    <x v="6"/>
  </r>
  <r>
    <n v="354"/>
    <x v="2"/>
    <x v="1"/>
    <n v="10"/>
    <s v="F"/>
    <n v="3"/>
    <s v="W"/>
    <n v="94"/>
    <n v="96"/>
    <n v="95"/>
    <x v="6"/>
  </r>
  <r>
    <n v="354"/>
    <x v="3"/>
    <x v="0"/>
    <n v="8"/>
    <s v="F"/>
    <n v="3"/>
    <s v="W"/>
    <n v="10"/>
    <n v="12"/>
    <n v="11"/>
    <x v="6"/>
  </r>
  <r>
    <n v="354"/>
    <x v="3"/>
    <x v="0"/>
    <n v="12"/>
    <s v="F"/>
    <n v="2"/>
    <s v="W"/>
    <n v="100"/>
    <n v="102"/>
    <n v="101"/>
    <x v="6"/>
  </r>
  <r>
    <n v="354"/>
    <x v="4"/>
    <x v="1"/>
    <n v="1"/>
    <s v="H"/>
    <n v="2"/>
    <s v="W"/>
    <n v="10"/>
    <n v="12"/>
    <n v="11"/>
    <x v="6"/>
  </r>
  <r>
    <n v="354"/>
    <x v="4"/>
    <x v="1"/>
    <n v="4"/>
    <s v="H"/>
    <n v="4"/>
    <s v="W"/>
    <n v="50"/>
    <n v="52"/>
    <n v="51"/>
    <x v="6"/>
  </r>
  <r>
    <n v="354"/>
    <x v="5"/>
    <x v="2"/>
    <n v="7"/>
    <s v="F"/>
    <n v="2"/>
    <s v="W"/>
    <n v="96"/>
    <n v="98"/>
    <n v="97"/>
    <x v="6"/>
  </r>
  <r>
    <n v="354"/>
    <x v="1"/>
    <x v="0"/>
    <n v="13"/>
    <s v="F"/>
    <n v="2"/>
    <s v="W"/>
    <n v="60"/>
    <n v="62"/>
    <n v="61"/>
    <x v="7"/>
  </r>
  <r>
    <n v="354"/>
    <x v="1"/>
    <x v="0"/>
    <n v="15"/>
    <s v="F"/>
    <n v="3"/>
    <s v="W"/>
    <n v="94"/>
    <n v="96"/>
    <n v="95"/>
    <x v="7"/>
  </r>
  <r>
    <n v="354"/>
    <x v="1"/>
    <x v="0"/>
    <n v="24"/>
    <s v="H"/>
    <n v="4"/>
    <s v="W"/>
    <n v="30"/>
    <n v="32"/>
    <n v="31"/>
    <x v="7"/>
  </r>
  <r>
    <n v="354"/>
    <x v="1"/>
    <x v="0"/>
    <n v="26"/>
    <s v="H"/>
    <n v="3"/>
    <s v="W"/>
    <n v="49"/>
    <n v="51"/>
    <n v="50"/>
    <x v="7"/>
  </r>
  <r>
    <n v="354"/>
    <x v="1"/>
    <x v="0"/>
    <n v="82"/>
    <s v="F"/>
    <n v="1"/>
    <s v="W"/>
    <n v="90"/>
    <n v="92"/>
    <n v="91"/>
    <x v="7"/>
  </r>
  <r>
    <n v="354"/>
    <x v="1"/>
    <x v="1"/>
    <n v="19"/>
    <s v="R"/>
    <n v="1"/>
    <s v="W"/>
    <n v="93"/>
    <n v="95"/>
    <n v="9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0" firstHeaderRow="1" firstDataRow="2" firstDataCol="1"/>
  <pivotFields count="11">
    <pivotField showAll="0"/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16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 v="2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epth" fld="9" subtotal="count" baseField="1" baseItem="0"/>
  </dataFields>
  <formats count="3"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0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8"/>
  <sheetViews>
    <sheetView topLeftCell="A143" workbookViewId="0">
      <selection activeCell="A95" sqref="A95"/>
    </sheetView>
  </sheetViews>
  <sheetFormatPr defaultRowHeight="15" x14ac:dyDescent="0.25"/>
  <cols>
    <col min="1" max="1" width="15" bestFit="1" customWidth="1"/>
  </cols>
  <sheetData>
    <row r="1" spans="1:28" x14ac:dyDescent="0.25">
      <c r="A1" t="s">
        <v>883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1:28" x14ac:dyDescent="0.25">
      <c r="A2" t="str">
        <f>C2&amp;D2&amp;TEXT(E2,"000")&amp;F2&amp;TEXT(G2,"0")&amp;TEXT(I2,"000")</f>
        <v>U1449A001H2026</v>
      </c>
      <c r="B2">
        <v>354</v>
      </c>
      <c r="C2" t="s">
        <v>22</v>
      </c>
      <c r="D2" t="s">
        <v>21</v>
      </c>
      <c r="E2">
        <v>1</v>
      </c>
      <c r="F2" t="s">
        <v>17</v>
      </c>
      <c r="G2">
        <v>2</v>
      </c>
      <c r="H2" t="s">
        <v>14</v>
      </c>
      <c r="I2">
        <v>26</v>
      </c>
      <c r="J2">
        <v>28</v>
      </c>
      <c r="K2" t="s">
        <v>109</v>
      </c>
      <c r="L2">
        <v>1.76</v>
      </c>
      <c r="M2">
        <v>1.78</v>
      </c>
      <c r="N2">
        <v>1.74</v>
      </c>
      <c r="O2">
        <v>1.76</v>
      </c>
      <c r="P2">
        <v>2</v>
      </c>
      <c r="Q2">
        <v>7</v>
      </c>
      <c r="R2" t="s">
        <v>110</v>
      </c>
      <c r="S2" t="s">
        <v>111</v>
      </c>
      <c r="V2" t="s">
        <v>111</v>
      </c>
      <c r="W2" t="s">
        <v>112</v>
      </c>
      <c r="X2" s="7">
        <v>42042.943055555559</v>
      </c>
      <c r="Y2" t="s">
        <v>113</v>
      </c>
      <c r="Z2" t="s">
        <v>114</v>
      </c>
      <c r="AB2" t="s">
        <v>115</v>
      </c>
    </row>
    <row r="3" spans="1:28" x14ac:dyDescent="0.25">
      <c r="A3" t="str">
        <f t="shared" ref="A3:A66" si="0">C3&amp;D3&amp;TEXT(E3,"000")&amp;F3&amp;TEXT(G3,"0")&amp;TEXT(I3,"000")</f>
        <v>U1449A001H4080</v>
      </c>
      <c r="B3">
        <v>354</v>
      </c>
      <c r="C3" t="s">
        <v>22</v>
      </c>
      <c r="D3" t="s">
        <v>21</v>
      </c>
      <c r="E3">
        <v>1</v>
      </c>
      <c r="F3" t="s">
        <v>17</v>
      </c>
      <c r="G3">
        <v>4</v>
      </c>
      <c r="H3" t="s">
        <v>14</v>
      </c>
      <c r="I3">
        <v>80</v>
      </c>
      <c r="J3">
        <v>82</v>
      </c>
      <c r="K3" t="s">
        <v>116</v>
      </c>
      <c r="L3">
        <v>5.35</v>
      </c>
      <c r="M3">
        <v>5.37</v>
      </c>
      <c r="N3">
        <v>5.29</v>
      </c>
      <c r="O3">
        <v>5.31</v>
      </c>
      <c r="P3">
        <v>2</v>
      </c>
      <c r="Q3">
        <v>7</v>
      </c>
      <c r="R3" t="s">
        <v>110</v>
      </c>
      <c r="S3" t="s">
        <v>111</v>
      </c>
      <c r="V3" t="s">
        <v>111</v>
      </c>
      <c r="W3" t="s">
        <v>117</v>
      </c>
      <c r="X3" s="7">
        <v>42042.943055555559</v>
      </c>
      <c r="Y3" t="s">
        <v>113</v>
      </c>
      <c r="Z3" t="s">
        <v>114</v>
      </c>
      <c r="AB3" t="s">
        <v>118</v>
      </c>
    </row>
    <row r="4" spans="1:28" x14ac:dyDescent="0.25">
      <c r="A4" t="str">
        <f t="shared" si="0"/>
        <v>U1449A001H5044</v>
      </c>
      <c r="B4">
        <v>354</v>
      </c>
      <c r="C4" t="s">
        <v>22</v>
      </c>
      <c r="D4" t="s">
        <v>21</v>
      </c>
      <c r="E4">
        <v>1</v>
      </c>
      <c r="F4" t="s">
        <v>17</v>
      </c>
      <c r="G4">
        <v>5</v>
      </c>
      <c r="H4" t="s">
        <v>14</v>
      </c>
      <c r="I4">
        <v>44</v>
      </c>
      <c r="J4">
        <v>46</v>
      </c>
      <c r="K4" t="s">
        <v>119</v>
      </c>
      <c r="L4">
        <v>6</v>
      </c>
      <c r="M4">
        <v>6.02</v>
      </c>
      <c r="N4">
        <v>5.9329999999999998</v>
      </c>
      <c r="O4">
        <v>5.9530000000000003</v>
      </c>
      <c r="P4">
        <v>2</v>
      </c>
      <c r="Q4">
        <v>7</v>
      </c>
      <c r="R4" t="s">
        <v>110</v>
      </c>
      <c r="S4" t="s">
        <v>111</v>
      </c>
      <c r="V4" t="s">
        <v>111</v>
      </c>
      <c r="W4" t="s">
        <v>120</v>
      </c>
      <c r="X4" s="7">
        <v>42042.943055555559</v>
      </c>
      <c r="Y4" t="s">
        <v>113</v>
      </c>
      <c r="Z4" t="s">
        <v>114</v>
      </c>
      <c r="AB4" t="s">
        <v>121</v>
      </c>
    </row>
    <row r="5" spans="1:28" x14ac:dyDescent="0.25">
      <c r="A5" t="str">
        <f t="shared" si="0"/>
        <v>U1449A002H1033</v>
      </c>
      <c r="B5">
        <v>354</v>
      </c>
      <c r="C5" t="s">
        <v>22</v>
      </c>
      <c r="D5" t="s">
        <v>21</v>
      </c>
      <c r="E5">
        <v>2</v>
      </c>
      <c r="F5" t="s">
        <v>17</v>
      </c>
      <c r="G5">
        <v>1</v>
      </c>
      <c r="H5" t="s">
        <v>14</v>
      </c>
      <c r="I5">
        <v>33</v>
      </c>
      <c r="J5">
        <v>35</v>
      </c>
      <c r="K5" t="s">
        <v>122</v>
      </c>
      <c r="L5">
        <v>6.53</v>
      </c>
      <c r="M5">
        <v>6.55</v>
      </c>
      <c r="N5">
        <v>6.5279999999999996</v>
      </c>
      <c r="O5">
        <v>6.548</v>
      </c>
      <c r="P5">
        <v>2</v>
      </c>
      <c r="Q5">
        <v>7</v>
      </c>
      <c r="R5" t="s">
        <v>110</v>
      </c>
      <c r="S5" t="s">
        <v>111</v>
      </c>
      <c r="V5" t="s">
        <v>111</v>
      </c>
      <c r="W5" t="s">
        <v>123</v>
      </c>
      <c r="X5" s="7">
        <v>42045</v>
      </c>
      <c r="Y5" t="s">
        <v>124</v>
      </c>
      <c r="Z5" t="s">
        <v>114</v>
      </c>
      <c r="AB5" t="s">
        <v>125</v>
      </c>
    </row>
    <row r="6" spans="1:28" x14ac:dyDescent="0.25">
      <c r="A6" t="str">
        <f t="shared" si="0"/>
        <v>U1449A005H1012</v>
      </c>
      <c r="B6">
        <v>354</v>
      </c>
      <c r="C6" t="s">
        <v>22</v>
      </c>
      <c r="D6" t="s">
        <v>21</v>
      </c>
      <c r="E6">
        <v>5</v>
      </c>
      <c r="F6" t="s">
        <v>17</v>
      </c>
      <c r="G6">
        <v>1</v>
      </c>
      <c r="H6" t="s">
        <v>14</v>
      </c>
      <c r="I6">
        <v>12</v>
      </c>
      <c r="J6">
        <v>14</v>
      </c>
      <c r="K6" t="s">
        <v>126</v>
      </c>
      <c r="L6">
        <v>17.12</v>
      </c>
      <c r="M6">
        <v>17.14</v>
      </c>
      <c r="N6">
        <v>17.12</v>
      </c>
      <c r="O6">
        <v>17.14</v>
      </c>
      <c r="P6">
        <v>2</v>
      </c>
      <c r="Q6">
        <v>7</v>
      </c>
      <c r="R6" t="s">
        <v>110</v>
      </c>
      <c r="S6" t="s">
        <v>111</v>
      </c>
      <c r="V6" t="s">
        <v>111</v>
      </c>
      <c r="W6" t="s">
        <v>127</v>
      </c>
      <c r="X6" s="7">
        <v>42043.254861111112</v>
      </c>
      <c r="Y6" t="s">
        <v>124</v>
      </c>
      <c r="Z6" t="s">
        <v>114</v>
      </c>
      <c r="AB6" t="s">
        <v>128</v>
      </c>
    </row>
    <row r="7" spans="1:28" x14ac:dyDescent="0.25">
      <c r="A7" t="str">
        <f t="shared" si="0"/>
        <v>U1449A006F1097</v>
      </c>
      <c r="B7">
        <v>354</v>
      </c>
      <c r="C7" t="s">
        <v>22</v>
      </c>
      <c r="D7" t="s">
        <v>21</v>
      </c>
      <c r="E7">
        <v>6</v>
      </c>
      <c r="F7" t="s">
        <v>13</v>
      </c>
      <c r="G7">
        <v>1</v>
      </c>
      <c r="H7" t="s">
        <v>14</v>
      </c>
      <c r="I7">
        <v>97</v>
      </c>
      <c r="J7">
        <v>99</v>
      </c>
      <c r="K7" t="s">
        <v>129</v>
      </c>
      <c r="L7">
        <v>20.97</v>
      </c>
      <c r="M7">
        <v>20.99</v>
      </c>
      <c r="N7">
        <v>20.904</v>
      </c>
      <c r="O7">
        <v>20.922000000000001</v>
      </c>
      <c r="P7">
        <v>2</v>
      </c>
      <c r="Q7">
        <v>7</v>
      </c>
      <c r="R7" t="s">
        <v>110</v>
      </c>
      <c r="S7" t="s">
        <v>111</v>
      </c>
      <c r="V7" t="s">
        <v>111</v>
      </c>
      <c r="W7" t="s">
        <v>130</v>
      </c>
      <c r="X7" s="7">
        <v>42043.334722222222</v>
      </c>
      <c r="Y7" t="s">
        <v>124</v>
      </c>
      <c r="Z7" t="s">
        <v>114</v>
      </c>
      <c r="AB7" t="s">
        <v>131</v>
      </c>
    </row>
    <row r="8" spans="1:28" x14ac:dyDescent="0.25">
      <c r="A8" t="str">
        <f t="shared" si="0"/>
        <v>U1449A006F3065</v>
      </c>
      <c r="B8">
        <v>354</v>
      </c>
      <c r="C8" t="s">
        <v>22</v>
      </c>
      <c r="D8" t="s">
        <v>21</v>
      </c>
      <c r="E8">
        <v>6</v>
      </c>
      <c r="F8" t="s">
        <v>13</v>
      </c>
      <c r="G8">
        <v>3</v>
      </c>
      <c r="H8" t="s">
        <v>14</v>
      </c>
      <c r="I8">
        <v>65</v>
      </c>
      <c r="J8">
        <v>67</v>
      </c>
      <c r="K8" t="s">
        <v>132</v>
      </c>
      <c r="L8">
        <v>23.65</v>
      </c>
      <c r="M8">
        <v>23.67</v>
      </c>
      <c r="N8">
        <v>23.401</v>
      </c>
      <c r="O8">
        <v>23.419</v>
      </c>
      <c r="P8">
        <v>2</v>
      </c>
      <c r="Q8">
        <v>7</v>
      </c>
      <c r="R8" t="s">
        <v>110</v>
      </c>
      <c r="S8" t="s">
        <v>111</v>
      </c>
      <c r="V8" t="s">
        <v>111</v>
      </c>
      <c r="W8" t="s">
        <v>133</v>
      </c>
      <c r="X8" s="7">
        <v>42043.334722222222</v>
      </c>
      <c r="Y8" t="s">
        <v>124</v>
      </c>
      <c r="Z8" t="s">
        <v>114</v>
      </c>
      <c r="AB8" t="s">
        <v>134</v>
      </c>
    </row>
    <row r="9" spans="1:28" x14ac:dyDescent="0.25">
      <c r="A9" t="str">
        <f t="shared" si="0"/>
        <v>U1449A007H2009</v>
      </c>
      <c r="B9">
        <v>354</v>
      </c>
      <c r="C9" t="s">
        <v>22</v>
      </c>
      <c r="D9" t="s">
        <v>21</v>
      </c>
      <c r="E9">
        <v>7</v>
      </c>
      <c r="F9" t="s">
        <v>17</v>
      </c>
      <c r="G9">
        <v>2</v>
      </c>
      <c r="H9" t="s">
        <v>14</v>
      </c>
      <c r="I9">
        <v>9</v>
      </c>
      <c r="J9">
        <v>11</v>
      </c>
      <c r="K9" t="s">
        <v>135</v>
      </c>
      <c r="L9">
        <v>26.09</v>
      </c>
      <c r="M9">
        <v>26.11</v>
      </c>
      <c r="N9">
        <v>26.09</v>
      </c>
      <c r="O9">
        <v>26.11</v>
      </c>
      <c r="P9">
        <v>2</v>
      </c>
      <c r="Q9">
        <v>7</v>
      </c>
      <c r="R9" t="s">
        <v>110</v>
      </c>
      <c r="S9" t="s">
        <v>111</v>
      </c>
      <c r="V9" t="s">
        <v>111</v>
      </c>
      <c r="W9" t="s">
        <v>136</v>
      </c>
      <c r="X9" s="7">
        <v>42043.431250000001</v>
      </c>
      <c r="Y9" t="s">
        <v>124</v>
      </c>
      <c r="Z9" t="s">
        <v>114</v>
      </c>
      <c r="AB9" t="s">
        <v>137</v>
      </c>
    </row>
    <row r="10" spans="1:28" x14ac:dyDescent="0.25">
      <c r="A10" t="str">
        <f t="shared" si="0"/>
        <v>U1449A007H4038</v>
      </c>
      <c r="B10">
        <v>354</v>
      </c>
      <c r="C10" t="s">
        <v>22</v>
      </c>
      <c r="D10" t="s">
        <v>21</v>
      </c>
      <c r="E10">
        <v>7</v>
      </c>
      <c r="F10" t="s">
        <v>17</v>
      </c>
      <c r="G10">
        <v>4</v>
      </c>
      <c r="H10" t="s">
        <v>14</v>
      </c>
      <c r="I10">
        <v>38</v>
      </c>
      <c r="J10">
        <v>40</v>
      </c>
      <c r="K10" t="s">
        <v>138</v>
      </c>
      <c r="L10">
        <v>28.85</v>
      </c>
      <c r="M10">
        <v>28.87</v>
      </c>
      <c r="N10">
        <v>28.85</v>
      </c>
      <c r="O10">
        <v>28.87</v>
      </c>
      <c r="P10">
        <v>2</v>
      </c>
      <c r="Q10">
        <v>7</v>
      </c>
      <c r="R10" t="s">
        <v>110</v>
      </c>
      <c r="S10" t="s">
        <v>111</v>
      </c>
      <c r="V10" t="s">
        <v>111</v>
      </c>
      <c r="W10" t="s">
        <v>139</v>
      </c>
      <c r="X10" s="7">
        <v>42043.4375</v>
      </c>
      <c r="Y10" t="s">
        <v>124</v>
      </c>
      <c r="Z10" t="s">
        <v>114</v>
      </c>
      <c r="AB10" t="s">
        <v>140</v>
      </c>
    </row>
    <row r="11" spans="1:28" x14ac:dyDescent="0.25">
      <c r="A11" t="str">
        <f t="shared" si="0"/>
        <v>U1449A008H1030</v>
      </c>
      <c r="B11">
        <v>354</v>
      </c>
      <c r="C11" t="s">
        <v>22</v>
      </c>
      <c r="D11" t="s">
        <v>21</v>
      </c>
      <c r="E11">
        <v>8</v>
      </c>
      <c r="F11" t="s">
        <v>17</v>
      </c>
      <c r="G11">
        <v>1</v>
      </c>
      <c r="I11">
        <v>30</v>
      </c>
      <c r="J11">
        <v>32</v>
      </c>
      <c r="K11" t="s">
        <v>141</v>
      </c>
      <c r="L11">
        <v>34.299999999999997</v>
      </c>
      <c r="M11">
        <v>34.32</v>
      </c>
      <c r="N11">
        <v>34.299999999999997</v>
      </c>
      <c r="O11">
        <v>34.32</v>
      </c>
      <c r="P11">
        <v>2</v>
      </c>
      <c r="Q11">
        <v>7</v>
      </c>
      <c r="R11" t="s">
        <v>110</v>
      </c>
      <c r="S11" t="s">
        <v>111</v>
      </c>
      <c r="V11" t="s">
        <v>111</v>
      </c>
      <c r="W11" t="s">
        <v>142</v>
      </c>
      <c r="X11" s="7">
        <v>42043.572222222225</v>
      </c>
      <c r="Y11" t="s">
        <v>143</v>
      </c>
      <c r="Z11" t="s">
        <v>114</v>
      </c>
      <c r="AB11" t="s">
        <v>144</v>
      </c>
    </row>
    <row r="12" spans="1:28" x14ac:dyDescent="0.25">
      <c r="A12" t="str">
        <f t="shared" si="0"/>
        <v>U1449A014F2049</v>
      </c>
      <c r="B12">
        <v>354</v>
      </c>
      <c r="C12" t="s">
        <v>22</v>
      </c>
      <c r="D12" t="s">
        <v>21</v>
      </c>
      <c r="E12">
        <v>14</v>
      </c>
      <c r="F12" t="s">
        <v>13</v>
      </c>
      <c r="G12">
        <v>2</v>
      </c>
      <c r="H12" t="s">
        <v>14</v>
      </c>
      <c r="I12">
        <v>49</v>
      </c>
      <c r="J12">
        <v>51</v>
      </c>
      <c r="K12" t="s">
        <v>145</v>
      </c>
      <c r="L12">
        <v>73.39</v>
      </c>
      <c r="M12">
        <v>73.41</v>
      </c>
      <c r="N12">
        <v>73.39</v>
      </c>
      <c r="O12">
        <v>73.41</v>
      </c>
      <c r="P12">
        <v>2</v>
      </c>
      <c r="Q12">
        <v>7</v>
      </c>
      <c r="R12" t="s">
        <v>110</v>
      </c>
      <c r="S12" t="s">
        <v>111</v>
      </c>
      <c r="V12" t="s">
        <v>111</v>
      </c>
      <c r="W12" t="s">
        <v>146</v>
      </c>
      <c r="X12" s="7">
        <v>42043.813194444447</v>
      </c>
      <c r="Y12" t="s">
        <v>147</v>
      </c>
      <c r="Z12" t="s">
        <v>114</v>
      </c>
      <c r="AB12" t="s">
        <v>148</v>
      </c>
    </row>
    <row r="13" spans="1:28" x14ac:dyDescent="0.25">
      <c r="A13" t="str">
        <f t="shared" si="0"/>
        <v>U1449A015F2028</v>
      </c>
      <c r="B13">
        <v>354</v>
      </c>
      <c r="C13" t="s">
        <v>22</v>
      </c>
      <c r="D13" t="s">
        <v>21</v>
      </c>
      <c r="E13">
        <v>15</v>
      </c>
      <c r="F13" t="s">
        <v>13</v>
      </c>
      <c r="G13">
        <v>2</v>
      </c>
      <c r="H13" t="s">
        <v>14</v>
      </c>
      <c r="I13">
        <v>28</v>
      </c>
      <c r="J13">
        <v>30</v>
      </c>
      <c r="K13" t="s">
        <v>149</v>
      </c>
      <c r="L13">
        <v>76.180000000000007</v>
      </c>
      <c r="M13">
        <v>76.2</v>
      </c>
      <c r="N13">
        <v>76.180000000000007</v>
      </c>
      <c r="O13">
        <v>76.2</v>
      </c>
      <c r="P13">
        <v>2</v>
      </c>
      <c r="Q13">
        <v>7</v>
      </c>
      <c r="R13" t="s">
        <v>110</v>
      </c>
      <c r="S13" t="s">
        <v>111</v>
      </c>
      <c r="V13" t="s">
        <v>111</v>
      </c>
      <c r="W13" t="s">
        <v>150</v>
      </c>
      <c r="X13" s="7">
        <v>42043.854861111111</v>
      </c>
      <c r="Y13" t="s">
        <v>151</v>
      </c>
      <c r="Z13" t="s">
        <v>114</v>
      </c>
      <c r="AB13" t="s">
        <v>152</v>
      </c>
    </row>
    <row r="14" spans="1:28" x14ac:dyDescent="0.25">
      <c r="A14" t="str">
        <f t="shared" si="0"/>
        <v>U1449A017F1036</v>
      </c>
      <c r="B14">
        <v>354</v>
      </c>
      <c r="C14" t="s">
        <v>22</v>
      </c>
      <c r="D14" t="s">
        <v>21</v>
      </c>
      <c r="E14">
        <v>17</v>
      </c>
      <c r="F14" t="s">
        <v>13</v>
      </c>
      <c r="G14">
        <v>1</v>
      </c>
      <c r="H14" t="s">
        <v>14</v>
      </c>
      <c r="I14">
        <v>36</v>
      </c>
      <c r="J14">
        <v>38</v>
      </c>
      <c r="K14" t="s">
        <v>153</v>
      </c>
      <c r="L14">
        <v>83.66</v>
      </c>
      <c r="M14">
        <v>83.68</v>
      </c>
      <c r="N14">
        <v>83.634</v>
      </c>
      <c r="O14">
        <v>83.652000000000001</v>
      </c>
      <c r="P14">
        <v>2</v>
      </c>
      <c r="Q14">
        <v>7</v>
      </c>
      <c r="R14" t="s">
        <v>110</v>
      </c>
      <c r="S14" t="s">
        <v>111</v>
      </c>
      <c r="V14" t="s">
        <v>111</v>
      </c>
      <c r="W14" t="s">
        <v>154</v>
      </c>
      <c r="X14" s="7">
        <v>42045.356249999997</v>
      </c>
      <c r="Y14" t="s">
        <v>124</v>
      </c>
      <c r="Z14" t="s">
        <v>114</v>
      </c>
      <c r="AB14" t="s">
        <v>155</v>
      </c>
    </row>
    <row r="15" spans="1:28" x14ac:dyDescent="0.25">
      <c r="A15" t="str">
        <f t="shared" si="0"/>
        <v>U1449A017F2019</v>
      </c>
      <c r="B15">
        <v>354</v>
      </c>
      <c r="C15" t="s">
        <v>22</v>
      </c>
      <c r="D15" t="s">
        <v>21</v>
      </c>
      <c r="E15">
        <v>17</v>
      </c>
      <c r="F15" t="s">
        <v>13</v>
      </c>
      <c r="G15">
        <v>2</v>
      </c>
      <c r="H15" t="s">
        <v>14</v>
      </c>
      <c r="I15">
        <v>19</v>
      </c>
      <c r="J15">
        <v>21</v>
      </c>
      <c r="K15" t="s">
        <v>156</v>
      </c>
      <c r="L15">
        <v>84.99</v>
      </c>
      <c r="M15">
        <v>85.01</v>
      </c>
      <c r="N15">
        <v>84.866</v>
      </c>
      <c r="O15">
        <v>84.885000000000005</v>
      </c>
      <c r="P15">
        <v>2</v>
      </c>
      <c r="Q15">
        <v>7</v>
      </c>
      <c r="R15" t="s">
        <v>110</v>
      </c>
      <c r="S15" t="s">
        <v>111</v>
      </c>
      <c r="V15" t="s">
        <v>111</v>
      </c>
      <c r="W15" t="s">
        <v>157</v>
      </c>
      <c r="X15" s="7">
        <v>42046.247916666667</v>
      </c>
      <c r="Y15" t="s">
        <v>124</v>
      </c>
      <c r="Z15" t="s">
        <v>114</v>
      </c>
      <c r="AB15" t="s">
        <v>158</v>
      </c>
    </row>
    <row r="16" spans="1:28" x14ac:dyDescent="0.25">
      <c r="A16" t="str">
        <f t="shared" si="0"/>
        <v>U1449A018H1095</v>
      </c>
      <c r="B16">
        <v>354</v>
      </c>
      <c r="C16" t="s">
        <v>22</v>
      </c>
      <c r="D16" t="s">
        <v>21</v>
      </c>
      <c r="E16">
        <v>18</v>
      </c>
      <c r="F16" t="s">
        <v>17</v>
      </c>
      <c r="G16">
        <v>1</v>
      </c>
      <c r="H16" t="s">
        <v>14</v>
      </c>
      <c r="I16">
        <v>95</v>
      </c>
      <c r="J16">
        <v>97</v>
      </c>
      <c r="K16" t="s">
        <v>159</v>
      </c>
      <c r="L16">
        <v>88.95</v>
      </c>
      <c r="M16">
        <v>88.97</v>
      </c>
      <c r="N16">
        <v>88.95</v>
      </c>
      <c r="O16">
        <v>88.97</v>
      </c>
      <c r="P16">
        <v>2</v>
      </c>
      <c r="Q16">
        <v>7</v>
      </c>
      <c r="R16" t="s">
        <v>110</v>
      </c>
      <c r="S16" t="s">
        <v>111</v>
      </c>
      <c r="V16" t="s">
        <v>111</v>
      </c>
      <c r="W16" t="s">
        <v>160</v>
      </c>
      <c r="X16" s="7">
        <v>42044.084027777775</v>
      </c>
      <c r="Y16" t="s">
        <v>151</v>
      </c>
      <c r="Z16" t="s">
        <v>114</v>
      </c>
      <c r="AB16" t="s">
        <v>161</v>
      </c>
    </row>
    <row r="17" spans="1:28" x14ac:dyDescent="0.25">
      <c r="A17" t="str">
        <f t="shared" si="0"/>
        <v>U1449A018H2100</v>
      </c>
      <c r="B17">
        <v>354</v>
      </c>
      <c r="C17" t="s">
        <v>22</v>
      </c>
      <c r="D17" t="s">
        <v>21</v>
      </c>
      <c r="E17">
        <v>18</v>
      </c>
      <c r="F17" t="s">
        <v>17</v>
      </c>
      <c r="G17">
        <v>2</v>
      </c>
      <c r="H17" t="s">
        <v>14</v>
      </c>
      <c r="I17">
        <v>100</v>
      </c>
      <c r="J17">
        <v>102</v>
      </c>
      <c r="K17" t="s">
        <v>162</v>
      </c>
      <c r="L17">
        <v>90.5</v>
      </c>
      <c r="M17">
        <v>90.52</v>
      </c>
      <c r="N17">
        <v>90.5</v>
      </c>
      <c r="O17">
        <v>90.52</v>
      </c>
      <c r="P17">
        <v>2</v>
      </c>
      <c r="Q17">
        <v>7</v>
      </c>
      <c r="R17" t="s">
        <v>110</v>
      </c>
      <c r="S17" t="s">
        <v>111</v>
      </c>
      <c r="T17" t="s">
        <v>163</v>
      </c>
      <c r="U17" t="s">
        <v>164</v>
      </c>
      <c r="V17" t="s">
        <v>111</v>
      </c>
      <c r="W17" t="s">
        <v>165</v>
      </c>
      <c r="X17" s="7">
        <v>42046.248611111114</v>
      </c>
      <c r="Y17" t="s">
        <v>124</v>
      </c>
      <c r="Z17" t="s">
        <v>114</v>
      </c>
      <c r="AB17" t="s">
        <v>166</v>
      </c>
    </row>
    <row r="18" spans="1:28" x14ac:dyDescent="0.25">
      <c r="A18" t="str">
        <f t="shared" si="0"/>
        <v>U1449A018H4075</v>
      </c>
      <c r="B18">
        <v>354</v>
      </c>
      <c r="C18" t="s">
        <v>22</v>
      </c>
      <c r="D18" t="s">
        <v>21</v>
      </c>
      <c r="E18">
        <v>18</v>
      </c>
      <c r="F18" t="s">
        <v>17</v>
      </c>
      <c r="G18">
        <v>4</v>
      </c>
      <c r="H18" t="s">
        <v>14</v>
      </c>
      <c r="I18">
        <v>75</v>
      </c>
      <c r="J18">
        <v>77</v>
      </c>
      <c r="K18" t="s">
        <v>167</v>
      </c>
      <c r="L18">
        <v>93.25</v>
      </c>
      <c r="M18">
        <v>93.27</v>
      </c>
      <c r="N18">
        <v>93.25</v>
      </c>
      <c r="O18">
        <v>93.27</v>
      </c>
      <c r="P18">
        <v>2</v>
      </c>
      <c r="Q18">
        <v>7</v>
      </c>
      <c r="R18" t="s">
        <v>110</v>
      </c>
      <c r="S18" t="s">
        <v>111</v>
      </c>
      <c r="V18" t="s">
        <v>111</v>
      </c>
      <c r="W18" t="s">
        <v>168</v>
      </c>
      <c r="X18" s="7">
        <v>42044.084027777775</v>
      </c>
      <c r="Y18" t="s">
        <v>151</v>
      </c>
      <c r="Z18" t="s">
        <v>114</v>
      </c>
      <c r="AB18" t="s">
        <v>169</v>
      </c>
    </row>
    <row r="19" spans="1:28" x14ac:dyDescent="0.25">
      <c r="A19" t="str">
        <f t="shared" si="0"/>
        <v>U1449A018H6087</v>
      </c>
      <c r="B19">
        <v>354</v>
      </c>
      <c r="C19" t="s">
        <v>22</v>
      </c>
      <c r="D19" t="s">
        <v>21</v>
      </c>
      <c r="E19">
        <v>18</v>
      </c>
      <c r="F19" t="s">
        <v>17</v>
      </c>
      <c r="G19">
        <v>6</v>
      </c>
      <c r="I19">
        <v>87</v>
      </c>
      <c r="J19">
        <v>89</v>
      </c>
      <c r="K19" t="s">
        <v>170</v>
      </c>
      <c r="L19">
        <v>96.37</v>
      </c>
      <c r="M19">
        <v>96.39</v>
      </c>
      <c r="N19">
        <v>96.37</v>
      </c>
      <c r="O19">
        <v>96.39</v>
      </c>
      <c r="P19">
        <v>2</v>
      </c>
      <c r="Q19">
        <v>7</v>
      </c>
      <c r="R19" t="s">
        <v>110</v>
      </c>
      <c r="S19" t="s">
        <v>111</v>
      </c>
      <c r="V19" t="s">
        <v>111</v>
      </c>
      <c r="W19" t="s">
        <v>171</v>
      </c>
      <c r="X19" s="7">
        <v>42044.084027777775</v>
      </c>
      <c r="Y19" t="s">
        <v>151</v>
      </c>
      <c r="Z19" t="s">
        <v>114</v>
      </c>
      <c r="AB19" t="s">
        <v>172</v>
      </c>
    </row>
    <row r="20" spans="1:28" x14ac:dyDescent="0.25">
      <c r="A20" t="str">
        <f t="shared" si="0"/>
        <v>U1449A019H1081</v>
      </c>
      <c r="B20">
        <v>354</v>
      </c>
      <c r="C20" t="s">
        <v>22</v>
      </c>
      <c r="D20" t="s">
        <v>21</v>
      </c>
      <c r="E20">
        <v>19</v>
      </c>
      <c r="F20" t="s">
        <v>17</v>
      </c>
      <c r="G20">
        <v>1</v>
      </c>
      <c r="H20" t="s">
        <v>14</v>
      </c>
      <c r="I20">
        <v>81</v>
      </c>
      <c r="J20">
        <v>83</v>
      </c>
      <c r="K20" t="s">
        <v>173</v>
      </c>
      <c r="L20">
        <v>98.31</v>
      </c>
      <c r="M20">
        <v>98.33</v>
      </c>
      <c r="N20">
        <v>98.305000000000007</v>
      </c>
      <c r="O20">
        <v>98.325000000000003</v>
      </c>
      <c r="P20">
        <v>2</v>
      </c>
      <c r="Q20">
        <v>7</v>
      </c>
      <c r="R20" t="s">
        <v>110</v>
      </c>
      <c r="S20" t="s">
        <v>111</v>
      </c>
      <c r="V20" t="s">
        <v>111</v>
      </c>
      <c r="W20" t="s">
        <v>174</v>
      </c>
      <c r="X20" s="7">
        <v>42044.154861111114</v>
      </c>
      <c r="Y20" t="s">
        <v>151</v>
      </c>
      <c r="Z20" t="s">
        <v>114</v>
      </c>
      <c r="AB20" t="s">
        <v>175</v>
      </c>
    </row>
    <row r="21" spans="1:28" x14ac:dyDescent="0.25">
      <c r="A21" t="str">
        <f t="shared" si="0"/>
        <v>U1449A019H1103</v>
      </c>
      <c r="B21">
        <v>354</v>
      </c>
      <c r="C21" t="s">
        <v>22</v>
      </c>
      <c r="D21" t="s">
        <v>21</v>
      </c>
      <c r="E21">
        <v>19</v>
      </c>
      <c r="F21" t="s">
        <v>17</v>
      </c>
      <c r="G21">
        <v>1</v>
      </c>
      <c r="H21" t="s">
        <v>14</v>
      </c>
      <c r="I21">
        <v>103</v>
      </c>
      <c r="J21">
        <v>105</v>
      </c>
      <c r="K21" t="s">
        <v>176</v>
      </c>
      <c r="L21">
        <v>98.53</v>
      </c>
      <c r="M21">
        <v>98.55</v>
      </c>
      <c r="N21">
        <v>98.522999999999996</v>
      </c>
      <c r="O21">
        <v>98.543000000000006</v>
      </c>
      <c r="P21">
        <v>2</v>
      </c>
      <c r="Q21">
        <v>7</v>
      </c>
      <c r="R21" t="s">
        <v>110</v>
      </c>
      <c r="S21" t="s">
        <v>111</v>
      </c>
      <c r="V21" t="s">
        <v>111</v>
      </c>
      <c r="W21" t="s">
        <v>177</v>
      </c>
      <c r="X21" s="7">
        <v>42044.154861111114</v>
      </c>
      <c r="Y21" t="s">
        <v>151</v>
      </c>
      <c r="Z21" t="s">
        <v>114</v>
      </c>
      <c r="AB21" t="s">
        <v>178</v>
      </c>
    </row>
    <row r="22" spans="1:28" x14ac:dyDescent="0.25">
      <c r="A22" t="str">
        <f t="shared" si="0"/>
        <v>U1449A019H3055</v>
      </c>
      <c r="B22">
        <v>354</v>
      </c>
      <c r="C22" t="s">
        <v>22</v>
      </c>
      <c r="D22" t="s">
        <v>21</v>
      </c>
      <c r="E22">
        <v>19</v>
      </c>
      <c r="F22" t="s">
        <v>17</v>
      </c>
      <c r="G22">
        <v>3</v>
      </c>
      <c r="H22" t="s">
        <v>14</v>
      </c>
      <c r="I22">
        <v>55</v>
      </c>
      <c r="J22">
        <v>57</v>
      </c>
      <c r="K22" t="s">
        <v>179</v>
      </c>
      <c r="L22">
        <v>101.05</v>
      </c>
      <c r="M22">
        <v>101.07</v>
      </c>
      <c r="N22">
        <v>101.026</v>
      </c>
      <c r="O22">
        <v>101.04600000000001</v>
      </c>
      <c r="P22">
        <v>2</v>
      </c>
      <c r="Q22">
        <v>7</v>
      </c>
      <c r="R22" t="s">
        <v>110</v>
      </c>
      <c r="S22" t="s">
        <v>111</v>
      </c>
      <c r="V22" t="s">
        <v>111</v>
      </c>
      <c r="W22" t="s">
        <v>180</v>
      </c>
      <c r="X22" s="7">
        <v>42044.154861111114</v>
      </c>
      <c r="Y22" t="s">
        <v>151</v>
      </c>
      <c r="Z22" t="s">
        <v>114</v>
      </c>
      <c r="AB22" t="s">
        <v>181</v>
      </c>
    </row>
    <row r="23" spans="1:28" x14ac:dyDescent="0.25">
      <c r="A23" t="str">
        <f t="shared" si="0"/>
        <v>U1449A019H3055</v>
      </c>
      <c r="B23">
        <v>354</v>
      </c>
      <c r="C23" t="s">
        <v>22</v>
      </c>
      <c r="D23" t="s">
        <v>21</v>
      </c>
      <c r="E23">
        <v>19</v>
      </c>
      <c r="F23" t="s">
        <v>17</v>
      </c>
      <c r="G23">
        <v>3</v>
      </c>
      <c r="H23" t="s">
        <v>14</v>
      </c>
      <c r="I23">
        <v>55</v>
      </c>
      <c r="J23">
        <v>57</v>
      </c>
      <c r="K23" t="s">
        <v>179</v>
      </c>
      <c r="L23">
        <v>101.05</v>
      </c>
      <c r="M23">
        <v>101.07</v>
      </c>
      <c r="N23">
        <v>101.026</v>
      </c>
      <c r="O23">
        <v>101.04600000000001</v>
      </c>
      <c r="P23">
        <v>2</v>
      </c>
      <c r="Q23">
        <v>7</v>
      </c>
      <c r="R23" t="s">
        <v>110</v>
      </c>
      <c r="S23" t="s">
        <v>111</v>
      </c>
      <c r="V23" t="s">
        <v>111</v>
      </c>
      <c r="W23" t="s">
        <v>182</v>
      </c>
      <c r="X23" s="7">
        <v>42044.166666666664</v>
      </c>
      <c r="Y23" t="s">
        <v>151</v>
      </c>
      <c r="Z23" t="s">
        <v>114</v>
      </c>
      <c r="AB23" t="s">
        <v>181</v>
      </c>
    </row>
    <row r="24" spans="1:28" x14ac:dyDescent="0.25">
      <c r="A24" t="str">
        <f t="shared" si="0"/>
        <v>U1449A020H1034</v>
      </c>
      <c r="B24">
        <v>354</v>
      </c>
      <c r="C24" t="s">
        <v>22</v>
      </c>
      <c r="D24" t="s">
        <v>21</v>
      </c>
      <c r="E24">
        <v>20</v>
      </c>
      <c r="F24" t="s">
        <v>17</v>
      </c>
      <c r="G24">
        <v>1</v>
      </c>
      <c r="H24" t="s">
        <v>14</v>
      </c>
      <c r="I24">
        <v>34</v>
      </c>
      <c r="J24">
        <v>36</v>
      </c>
      <c r="K24" t="s">
        <v>183</v>
      </c>
      <c r="L24">
        <v>105.44</v>
      </c>
      <c r="M24">
        <v>105.46</v>
      </c>
      <c r="N24">
        <v>105.43899999999999</v>
      </c>
      <c r="O24">
        <v>105.459</v>
      </c>
      <c r="P24">
        <v>2</v>
      </c>
      <c r="Q24">
        <v>7</v>
      </c>
      <c r="R24" t="s">
        <v>110</v>
      </c>
      <c r="S24" t="s">
        <v>111</v>
      </c>
      <c r="V24" t="s">
        <v>111</v>
      </c>
      <c r="W24" t="s">
        <v>184</v>
      </c>
      <c r="X24" s="7">
        <v>42044.225694444445</v>
      </c>
      <c r="Y24" t="s">
        <v>151</v>
      </c>
      <c r="Z24" t="s">
        <v>114</v>
      </c>
      <c r="AB24" t="s">
        <v>185</v>
      </c>
    </row>
    <row r="25" spans="1:28" x14ac:dyDescent="0.25">
      <c r="A25" t="str">
        <f t="shared" si="0"/>
        <v>U1449A020H1084</v>
      </c>
      <c r="B25">
        <v>354</v>
      </c>
      <c r="C25" t="s">
        <v>22</v>
      </c>
      <c r="D25" t="s">
        <v>21</v>
      </c>
      <c r="E25">
        <v>20</v>
      </c>
      <c r="F25" t="s">
        <v>17</v>
      </c>
      <c r="G25">
        <v>1</v>
      </c>
      <c r="H25" t="s">
        <v>14</v>
      </c>
      <c r="I25">
        <v>84</v>
      </c>
      <c r="J25">
        <v>86</v>
      </c>
      <c r="K25" t="s">
        <v>186</v>
      </c>
      <c r="L25">
        <v>105.94</v>
      </c>
      <c r="M25">
        <v>105.96</v>
      </c>
      <c r="N25">
        <v>105.937</v>
      </c>
      <c r="O25">
        <v>105.956</v>
      </c>
      <c r="P25">
        <v>2</v>
      </c>
      <c r="Q25">
        <v>7</v>
      </c>
      <c r="R25" t="s">
        <v>110</v>
      </c>
      <c r="S25" t="s">
        <v>111</v>
      </c>
      <c r="V25" t="s">
        <v>111</v>
      </c>
      <c r="W25" t="s">
        <v>187</v>
      </c>
      <c r="X25" s="7">
        <v>42044.238194444442</v>
      </c>
      <c r="Y25" t="s">
        <v>151</v>
      </c>
      <c r="Z25" t="s">
        <v>114</v>
      </c>
      <c r="AB25" t="s">
        <v>188</v>
      </c>
    </row>
    <row r="26" spans="1:28" x14ac:dyDescent="0.25">
      <c r="A26" t="str">
        <f t="shared" si="0"/>
        <v>U1449A020H3027</v>
      </c>
      <c r="B26">
        <v>354</v>
      </c>
      <c r="C26" t="s">
        <v>22</v>
      </c>
      <c r="D26" t="s">
        <v>21</v>
      </c>
      <c r="E26">
        <v>20</v>
      </c>
      <c r="F26" t="s">
        <v>17</v>
      </c>
      <c r="G26">
        <v>3</v>
      </c>
      <c r="H26" t="s">
        <v>14</v>
      </c>
      <c r="I26">
        <v>27</v>
      </c>
      <c r="J26">
        <v>29</v>
      </c>
      <c r="K26" t="s">
        <v>189</v>
      </c>
      <c r="L26">
        <v>107.87</v>
      </c>
      <c r="M26">
        <v>107.89</v>
      </c>
      <c r="N26">
        <v>107.85899999999999</v>
      </c>
      <c r="O26">
        <v>107.879</v>
      </c>
      <c r="P26">
        <v>2</v>
      </c>
      <c r="Q26">
        <v>7</v>
      </c>
      <c r="R26" t="s">
        <v>110</v>
      </c>
      <c r="S26" t="s">
        <v>111</v>
      </c>
      <c r="V26" t="s">
        <v>111</v>
      </c>
      <c r="W26" t="s">
        <v>190</v>
      </c>
      <c r="X26" s="7">
        <v>42044.229861111111</v>
      </c>
      <c r="Y26" t="s">
        <v>151</v>
      </c>
      <c r="Z26" t="s">
        <v>114</v>
      </c>
      <c r="AB26" t="s">
        <v>191</v>
      </c>
    </row>
    <row r="27" spans="1:28" x14ac:dyDescent="0.25">
      <c r="A27" t="str">
        <f t="shared" si="0"/>
        <v>U1449A020H4121</v>
      </c>
      <c r="B27">
        <v>354</v>
      </c>
      <c r="C27" t="s">
        <v>22</v>
      </c>
      <c r="D27" t="s">
        <v>21</v>
      </c>
      <c r="E27">
        <v>20</v>
      </c>
      <c r="F27" t="s">
        <v>17</v>
      </c>
      <c r="G27">
        <v>4</v>
      </c>
      <c r="H27" t="s">
        <v>14</v>
      </c>
      <c r="I27">
        <v>121</v>
      </c>
      <c r="J27">
        <v>123</v>
      </c>
      <c r="K27" t="s">
        <v>192</v>
      </c>
      <c r="L27">
        <v>109.64</v>
      </c>
      <c r="M27">
        <v>109.66</v>
      </c>
      <c r="N27">
        <v>109.621</v>
      </c>
      <c r="O27">
        <v>109.64100000000001</v>
      </c>
      <c r="P27">
        <v>2</v>
      </c>
      <c r="Q27">
        <v>7</v>
      </c>
      <c r="R27" t="s">
        <v>110</v>
      </c>
      <c r="S27" t="s">
        <v>111</v>
      </c>
      <c r="V27" t="s">
        <v>111</v>
      </c>
      <c r="W27" t="s">
        <v>193</v>
      </c>
      <c r="X27" s="7">
        <v>42044.240277777775</v>
      </c>
      <c r="Y27" t="s">
        <v>151</v>
      </c>
      <c r="Z27" t="s">
        <v>114</v>
      </c>
      <c r="AB27" t="s">
        <v>194</v>
      </c>
    </row>
    <row r="28" spans="1:28" x14ac:dyDescent="0.25">
      <c r="A28" t="str">
        <f t="shared" si="0"/>
        <v>U1449A021H1080</v>
      </c>
      <c r="B28">
        <v>354</v>
      </c>
      <c r="C28" t="s">
        <v>22</v>
      </c>
      <c r="D28" t="s">
        <v>21</v>
      </c>
      <c r="E28">
        <v>21</v>
      </c>
      <c r="F28" t="s">
        <v>17</v>
      </c>
      <c r="G28">
        <v>1</v>
      </c>
      <c r="H28" t="s">
        <v>14</v>
      </c>
      <c r="I28">
        <v>80</v>
      </c>
      <c r="J28">
        <v>82</v>
      </c>
      <c r="K28" t="s">
        <v>195</v>
      </c>
      <c r="L28">
        <v>110.8</v>
      </c>
      <c r="M28">
        <v>110.82</v>
      </c>
      <c r="N28">
        <v>110.795</v>
      </c>
      <c r="O28">
        <v>110.815</v>
      </c>
      <c r="P28">
        <v>2</v>
      </c>
      <c r="Q28">
        <v>7</v>
      </c>
      <c r="R28" t="s">
        <v>110</v>
      </c>
      <c r="S28" t="s">
        <v>111</v>
      </c>
      <c r="V28" t="s">
        <v>111</v>
      </c>
      <c r="W28" t="s">
        <v>196</v>
      </c>
      <c r="X28" s="7">
        <v>42044.334722222222</v>
      </c>
      <c r="Y28" t="s">
        <v>151</v>
      </c>
      <c r="Z28" t="s">
        <v>114</v>
      </c>
      <c r="AB28" t="s">
        <v>197</v>
      </c>
    </row>
    <row r="29" spans="1:28" x14ac:dyDescent="0.25">
      <c r="A29" t="str">
        <f t="shared" si="0"/>
        <v>U1449A022F2018</v>
      </c>
      <c r="B29">
        <v>354</v>
      </c>
      <c r="C29" t="s">
        <v>22</v>
      </c>
      <c r="D29" t="s">
        <v>21</v>
      </c>
      <c r="E29">
        <v>22</v>
      </c>
      <c r="F29" t="s">
        <v>13</v>
      </c>
      <c r="G29">
        <v>2</v>
      </c>
      <c r="H29" t="s">
        <v>14</v>
      </c>
      <c r="I29">
        <v>18</v>
      </c>
      <c r="J29">
        <v>20</v>
      </c>
      <c r="K29" t="s">
        <v>198</v>
      </c>
      <c r="L29">
        <v>115.08</v>
      </c>
      <c r="M29">
        <v>115.1</v>
      </c>
      <c r="N29">
        <v>114.96</v>
      </c>
      <c r="O29">
        <v>114.979</v>
      </c>
      <c r="P29">
        <v>2</v>
      </c>
      <c r="Q29">
        <v>7</v>
      </c>
      <c r="R29" t="s">
        <v>110</v>
      </c>
      <c r="S29" t="s">
        <v>111</v>
      </c>
      <c r="V29" t="s">
        <v>111</v>
      </c>
      <c r="W29" t="s">
        <v>199</v>
      </c>
      <c r="X29" s="7">
        <v>42044.433333333334</v>
      </c>
      <c r="Y29" t="s">
        <v>151</v>
      </c>
      <c r="Z29" t="s">
        <v>114</v>
      </c>
      <c r="AB29" t="s">
        <v>200</v>
      </c>
    </row>
    <row r="30" spans="1:28" x14ac:dyDescent="0.25">
      <c r="A30" t="str">
        <f t="shared" si="0"/>
        <v>U1449A022F3084</v>
      </c>
      <c r="B30">
        <v>354</v>
      </c>
      <c r="C30" t="s">
        <v>22</v>
      </c>
      <c r="D30" t="s">
        <v>21</v>
      </c>
      <c r="E30">
        <v>22</v>
      </c>
      <c r="F30" t="s">
        <v>13</v>
      </c>
      <c r="G30">
        <v>3</v>
      </c>
      <c r="H30" t="s">
        <v>14</v>
      </c>
      <c r="I30">
        <v>83.5</v>
      </c>
      <c r="J30">
        <v>85.5</v>
      </c>
      <c r="K30" t="s">
        <v>201</v>
      </c>
      <c r="L30">
        <v>117.235</v>
      </c>
      <c r="M30">
        <v>117.255</v>
      </c>
      <c r="N30">
        <v>116.96299999999999</v>
      </c>
      <c r="O30">
        <v>116.98099999999999</v>
      </c>
      <c r="P30">
        <v>2</v>
      </c>
      <c r="Q30">
        <v>7</v>
      </c>
      <c r="R30" t="s">
        <v>110</v>
      </c>
      <c r="S30" t="s">
        <v>111</v>
      </c>
      <c r="V30" t="s">
        <v>111</v>
      </c>
      <c r="W30" t="s">
        <v>202</v>
      </c>
      <c r="X30" s="7">
        <v>42044.433333333334</v>
      </c>
      <c r="Y30" t="s">
        <v>151</v>
      </c>
      <c r="Z30" t="s">
        <v>114</v>
      </c>
      <c r="AB30" t="s">
        <v>203</v>
      </c>
    </row>
    <row r="31" spans="1:28" x14ac:dyDescent="0.25">
      <c r="A31" t="str">
        <f t="shared" si="0"/>
        <v>U1449A023F1144</v>
      </c>
      <c r="B31">
        <v>354</v>
      </c>
      <c r="C31" t="s">
        <v>22</v>
      </c>
      <c r="D31" t="s">
        <v>21</v>
      </c>
      <c r="E31">
        <v>23</v>
      </c>
      <c r="F31" t="s">
        <v>13</v>
      </c>
      <c r="G31">
        <v>1</v>
      </c>
      <c r="H31" t="s">
        <v>14</v>
      </c>
      <c r="I31">
        <v>144</v>
      </c>
      <c r="J31">
        <v>146</v>
      </c>
      <c r="K31" t="s">
        <v>204</v>
      </c>
      <c r="L31">
        <v>119.54</v>
      </c>
      <c r="M31">
        <v>119.56</v>
      </c>
      <c r="N31">
        <v>119.43</v>
      </c>
      <c r="O31">
        <v>119.44799999999999</v>
      </c>
      <c r="P31">
        <v>2</v>
      </c>
      <c r="Q31">
        <v>7</v>
      </c>
      <c r="R31" t="s">
        <v>110</v>
      </c>
      <c r="S31" t="s">
        <v>111</v>
      </c>
      <c r="V31" t="s">
        <v>111</v>
      </c>
      <c r="W31" t="s">
        <v>205</v>
      </c>
      <c r="X31" s="7">
        <v>42044.490277777775</v>
      </c>
      <c r="Y31" t="s">
        <v>143</v>
      </c>
      <c r="Z31" t="s">
        <v>114</v>
      </c>
      <c r="AB31" t="s">
        <v>206</v>
      </c>
    </row>
    <row r="32" spans="1:28" x14ac:dyDescent="0.25">
      <c r="A32" t="str">
        <f t="shared" si="0"/>
        <v>U1449A023F2012</v>
      </c>
      <c r="B32">
        <v>354</v>
      </c>
      <c r="C32" t="s">
        <v>22</v>
      </c>
      <c r="D32" t="s">
        <v>21</v>
      </c>
      <c r="E32">
        <v>23</v>
      </c>
      <c r="F32" t="s">
        <v>13</v>
      </c>
      <c r="G32">
        <v>2</v>
      </c>
      <c r="H32" t="s">
        <v>14</v>
      </c>
      <c r="I32">
        <v>12</v>
      </c>
      <c r="J32">
        <v>14</v>
      </c>
      <c r="K32" t="s">
        <v>207</v>
      </c>
      <c r="L32">
        <v>119.72</v>
      </c>
      <c r="M32">
        <v>119.74</v>
      </c>
      <c r="N32">
        <v>119.596</v>
      </c>
      <c r="O32">
        <v>119.614</v>
      </c>
      <c r="P32">
        <v>2</v>
      </c>
      <c r="Q32">
        <v>7</v>
      </c>
      <c r="R32" t="s">
        <v>110</v>
      </c>
      <c r="S32" t="s">
        <v>111</v>
      </c>
      <c r="V32" t="s">
        <v>111</v>
      </c>
      <c r="W32" t="s">
        <v>208</v>
      </c>
      <c r="X32" s="7">
        <v>42044.477777777778</v>
      </c>
      <c r="Y32" t="s">
        <v>143</v>
      </c>
      <c r="Z32" t="s">
        <v>114</v>
      </c>
      <c r="AB32" t="s">
        <v>209</v>
      </c>
    </row>
    <row r="33" spans="1:28" x14ac:dyDescent="0.25">
      <c r="A33" t="str">
        <f t="shared" si="0"/>
        <v>U1449A024F1074</v>
      </c>
      <c r="B33">
        <v>354</v>
      </c>
      <c r="C33" t="s">
        <v>22</v>
      </c>
      <c r="D33" t="s">
        <v>21</v>
      </c>
      <c r="E33">
        <v>24</v>
      </c>
      <c r="F33" t="s">
        <v>13</v>
      </c>
      <c r="G33">
        <v>1</v>
      </c>
      <c r="H33" t="s">
        <v>14</v>
      </c>
      <c r="I33">
        <v>74</v>
      </c>
      <c r="J33">
        <v>76</v>
      </c>
      <c r="K33" t="s">
        <v>210</v>
      </c>
      <c r="L33">
        <v>123.54</v>
      </c>
      <c r="M33">
        <v>123.56</v>
      </c>
      <c r="N33">
        <v>123.477</v>
      </c>
      <c r="O33">
        <v>123.495</v>
      </c>
      <c r="P33">
        <v>2</v>
      </c>
      <c r="Q33">
        <v>7</v>
      </c>
      <c r="R33" t="s">
        <v>110</v>
      </c>
      <c r="S33" t="s">
        <v>111</v>
      </c>
      <c r="V33" t="s">
        <v>111</v>
      </c>
      <c r="W33" t="s">
        <v>211</v>
      </c>
      <c r="X33" s="7">
        <v>42044.536805555559</v>
      </c>
      <c r="Y33" t="s">
        <v>143</v>
      </c>
      <c r="Z33" t="s">
        <v>114</v>
      </c>
      <c r="AB33" t="s">
        <v>212</v>
      </c>
    </row>
    <row r="34" spans="1:28" x14ac:dyDescent="0.25">
      <c r="A34" t="str">
        <f t="shared" si="0"/>
        <v>U1449A024F2044</v>
      </c>
      <c r="B34">
        <v>354</v>
      </c>
      <c r="C34" t="s">
        <v>22</v>
      </c>
      <c r="D34" t="s">
        <v>21</v>
      </c>
      <c r="E34">
        <v>24</v>
      </c>
      <c r="F34" t="s">
        <v>13</v>
      </c>
      <c r="G34">
        <v>2</v>
      </c>
      <c r="H34" t="s">
        <v>14</v>
      </c>
      <c r="I34">
        <v>44</v>
      </c>
      <c r="J34">
        <v>46</v>
      </c>
      <c r="K34" t="s">
        <v>213</v>
      </c>
      <c r="L34">
        <v>124.74</v>
      </c>
      <c r="M34">
        <v>124.76</v>
      </c>
      <c r="N34">
        <v>124.574</v>
      </c>
      <c r="O34">
        <v>124.593</v>
      </c>
      <c r="P34">
        <v>2</v>
      </c>
      <c r="Q34">
        <v>7</v>
      </c>
      <c r="R34" t="s">
        <v>110</v>
      </c>
      <c r="S34" t="s">
        <v>111</v>
      </c>
      <c r="V34" t="s">
        <v>111</v>
      </c>
      <c r="W34" t="s">
        <v>214</v>
      </c>
      <c r="X34" s="7">
        <v>42044.536805555559</v>
      </c>
      <c r="Y34" t="s">
        <v>143</v>
      </c>
      <c r="Z34" t="s">
        <v>114</v>
      </c>
      <c r="AB34" t="s">
        <v>215</v>
      </c>
    </row>
    <row r="35" spans="1:28" x14ac:dyDescent="0.25">
      <c r="A35" t="str">
        <f t="shared" si="0"/>
        <v>U1449A025F1078</v>
      </c>
      <c r="B35">
        <v>354</v>
      </c>
      <c r="C35" t="s">
        <v>22</v>
      </c>
      <c r="D35" t="s">
        <v>21</v>
      </c>
      <c r="E35">
        <v>25</v>
      </c>
      <c r="F35" t="s">
        <v>13</v>
      </c>
      <c r="G35">
        <v>1</v>
      </c>
      <c r="H35" t="s">
        <v>14</v>
      </c>
      <c r="I35">
        <v>78</v>
      </c>
      <c r="J35">
        <v>80</v>
      </c>
      <c r="K35" t="s">
        <v>216</v>
      </c>
      <c r="L35">
        <v>128.28</v>
      </c>
      <c r="M35">
        <v>128.30000000000001</v>
      </c>
      <c r="N35">
        <v>128.227</v>
      </c>
      <c r="O35">
        <v>128.24600000000001</v>
      </c>
      <c r="P35">
        <v>2</v>
      </c>
      <c r="Q35">
        <v>7</v>
      </c>
      <c r="R35" t="s">
        <v>110</v>
      </c>
      <c r="S35" t="s">
        <v>111</v>
      </c>
      <c r="V35" t="s">
        <v>111</v>
      </c>
      <c r="W35" t="s">
        <v>217</v>
      </c>
      <c r="X35" s="7">
        <v>42044.603472222225</v>
      </c>
      <c r="Y35" t="s">
        <v>143</v>
      </c>
      <c r="Z35" t="s">
        <v>114</v>
      </c>
      <c r="AB35" t="s">
        <v>218</v>
      </c>
    </row>
    <row r="36" spans="1:28" x14ac:dyDescent="0.25">
      <c r="A36" t="str">
        <f t="shared" si="0"/>
        <v>U1449A025F2035</v>
      </c>
      <c r="B36">
        <v>354</v>
      </c>
      <c r="C36" t="s">
        <v>22</v>
      </c>
      <c r="D36" t="s">
        <v>21</v>
      </c>
      <c r="E36">
        <v>25</v>
      </c>
      <c r="F36" t="s">
        <v>13</v>
      </c>
      <c r="G36">
        <v>2</v>
      </c>
      <c r="H36" t="s">
        <v>14</v>
      </c>
      <c r="I36">
        <v>35</v>
      </c>
      <c r="J36">
        <v>37</v>
      </c>
      <c r="K36" t="s">
        <v>219</v>
      </c>
      <c r="L36">
        <v>129.35</v>
      </c>
      <c r="M36">
        <v>129.37</v>
      </c>
      <c r="N36">
        <v>129.22499999999999</v>
      </c>
      <c r="O36">
        <v>129.244</v>
      </c>
      <c r="P36">
        <v>2</v>
      </c>
      <c r="Q36">
        <v>7</v>
      </c>
      <c r="R36" t="s">
        <v>110</v>
      </c>
      <c r="S36" t="s">
        <v>111</v>
      </c>
      <c r="V36" t="s">
        <v>111</v>
      </c>
      <c r="W36" t="s">
        <v>220</v>
      </c>
      <c r="X36" s="7">
        <v>42044.6</v>
      </c>
      <c r="Y36" t="s">
        <v>143</v>
      </c>
      <c r="Z36" t="s">
        <v>114</v>
      </c>
      <c r="AB36" t="s">
        <v>221</v>
      </c>
    </row>
    <row r="37" spans="1:28" x14ac:dyDescent="0.25">
      <c r="A37" t="str">
        <f t="shared" si="0"/>
        <v>U1449A026F2069</v>
      </c>
      <c r="B37">
        <v>354</v>
      </c>
      <c r="C37" t="s">
        <v>22</v>
      </c>
      <c r="D37" t="s">
        <v>21</v>
      </c>
      <c r="E37">
        <v>26</v>
      </c>
      <c r="F37" t="s">
        <v>13</v>
      </c>
      <c r="G37">
        <v>2</v>
      </c>
      <c r="H37" t="s">
        <v>14</v>
      </c>
      <c r="I37">
        <v>69</v>
      </c>
      <c r="J37">
        <v>71</v>
      </c>
      <c r="K37" t="s">
        <v>222</v>
      </c>
      <c r="L37">
        <v>134.38999999999999</v>
      </c>
      <c r="M37">
        <v>134.41</v>
      </c>
      <c r="N37">
        <v>134.25</v>
      </c>
      <c r="O37">
        <v>134.26900000000001</v>
      </c>
      <c r="P37">
        <v>2</v>
      </c>
      <c r="Q37">
        <v>7</v>
      </c>
      <c r="R37" t="s">
        <v>110</v>
      </c>
      <c r="S37" t="s">
        <v>111</v>
      </c>
      <c r="V37" t="s">
        <v>111</v>
      </c>
      <c r="W37" t="s">
        <v>223</v>
      </c>
      <c r="X37" s="7">
        <v>42044.650694444441</v>
      </c>
      <c r="Y37" t="s">
        <v>143</v>
      </c>
      <c r="Z37" t="s">
        <v>114</v>
      </c>
      <c r="AB37" t="s">
        <v>224</v>
      </c>
    </row>
    <row r="38" spans="1:28" x14ac:dyDescent="0.25">
      <c r="A38" t="str">
        <f t="shared" si="0"/>
        <v>U1449A026F3035</v>
      </c>
      <c r="B38">
        <v>354</v>
      </c>
      <c r="C38" t="s">
        <v>22</v>
      </c>
      <c r="D38" t="s">
        <v>21</v>
      </c>
      <c r="E38">
        <v>26</v>
      </c>
      <c r="F38" t="s">
        <v>13</v>
      </c>
      <c r="G38">
        <v>3</v>
      </c>
      <c r="H38" t="s">
        <v>14</v>
      </c>
      <c r="I38">
        <v>35</v>
      </c>
      <c r="J38">
        <v>37</v>
      </c>
      <c r="K38" t="s">
        <v>225</v>
      </c>
      <c r="L38">
        <v>135.43</v>
      </c>
      <c r="M38">
        <v>135.44999999999999</v>
      </c>
      <c r="N38">
        <v>135.22499999999999</v>
      </c>
      <c r="O38">
        <v>135.24299999999999</v>
      </c>
      <c r="P38">
        <v>2</v>
      </c>
      <c r="Q38">
        <v>7</v>
      </c>
      <c r="R38" t="s">
        <v>110</v>
      </c>
      <c r="S38" t="s">
        <v>111</v>
      </c>
      <c r="V38" t="s">
        <v>111</v>
      </c>
      <c r="W38" t="s">
        <v>226</v>
      </c>
      <c r="X38" s="7">
        <v>42044.650694444441</v>
      </c>
      <c r="Y38" t="s">
        <v>143</v>
      </c>
      <c r="Z38" t="s">
        <v>114</v>
      </c>
      <c r="AB38" t="s">
        <v>227</v>
      </c>
    </row>
    <row r="39" spans="1:28" x14ac:dyDescent="0.25">
      <c r="A39" t="str">
        <f t="shared" si="0"/>
        <v>U1449A027F1044</v>
      </c>
      <c r="B39">
        <v>354</v>
      </c>
      <c r="C39" t="s">
        <v>22</v>
      </c>
      <c r="D39" t="s">
        <v>21</v>
      </c>
      <c r="E39">
        <v>27</v>
      </c>
      <c r="F39" t="s">
        <v>13</v>
      </c>
      <c r="G39">
        <v>1</v>
      </c>
      <c r="H39" t="s">
        <v>14</v>
      </c>
      <c r="I39">
        <v>44</v>
      </c>
      <c r="J39">
        <v>45</v>
      </c>
      <c r="K39" t="s">
        <v>228</v>
      </c>
      <c r="L39">
        <v>137.34</v>
      </c>
      <c r="M39">
        <v>137.35</v>
      </c>
      <c r="N39">
        <v>137.32599999999999</v>
      </c>
      <c r="O39">
        <v>137.33600000000001</v>
      </c>
      <c r="P39">
        <v>1</v>
      </c>
      <c r="Q39">
        <v>7</v>
      </c>
      <c r="R39" t="s">
        <v>110</v>
      </c>
      <c r="S39" t="s">
        <v>111</v>
      </c>
      <c r="V39" t="s">
        <v>111</v>
      </c>
      <c r="W39" t="s">
        <v>229</v>
      </c>
      <c r="X39" s="7">
        <v>42044.691666666666</v>
      </c>
      <c r="Y39" t="s">
        <v>143</v>
      </c>
      <c r="Z39" t="s">
        <v>114</v>
      </c>
      <c r="AB39" t="s">
        <v>230</v>
      </c>
    </row>
    <row r="40" spans="1:28" x14ac:dyDescent="0.25">
      <c r="A40" t="str">
        <f t="shared" si="0"/>
        <v>U1449A028F2012</v>
      </c>
      <c r="B40">
        <v>354</v>
      </c>
      <c r="C40" t="s">
        <v>22</v>
      </c>
      <c r="D40" t="s">
        <v>21</v>
      </c>
      <c r="E40">
        <v>28</v>
      </c>
      <c r="F40" t="s">
        <v>13</v>
      </c>
      <c r="G40">
        <v>2</v>
      </c>
      <c r="H40" t="s">
        <v>14</v>
      </c>
      <c r="I40">
        <v>12</v>
      </c>
      <c r="J40">
        <v>14</v>
      </c>
      <c r="K40" t="s">
        <v>231</v>
      </c>
      <c r="L40">
        <v>143.22</v>
      </c>
      <c r="M40">
        <v>143.24</v>
      </c>
      <c r="N40">
        <v>143.15700000000001</v>
      </c>
      <c r="O40">
        <v>143.17699999999999</v>
      </c>
      <c r="P40">
        <v>2</v>
      </c>
      <c r="Q40">
        <v>7</v>
      </c>
      <c r="R40" t="s">
        <v>110</v>
      </c>
      <c r="S40" t="s">
        <v>111</v>
      </c>
      <c r="V40" t="s">
        <v>111</v>
      </c>
      <c r="W40" t="s">
        <v>232</v>
      </c>
      <c r="X40" s="7">
        <v>42044.75277777778</v>
      </c>
      <c r="Y40" t="s">
        <v>143</v>
      </c>
      <c r="Z40" t="s">
        <v>114</v>
      </c>
      <c r="AB40" t="s">
        <v>233</v>
      </c>
    </row>
    <row r="41" spans="1:28" x14ac:dyDescent="0.25">
      <c r="A41" t="str">
        <f t="shared" si="0"/>
        <v>U1449A028F3057</v>
      </c>
      <c r="B41">
        <v>354</v>
      </c>
      <c r="C41" t="s">
        <v>22</v>
      </c>
      <c r="D41" t="s">
        <v>21</v>
      </c>
      <c r="E41">
        <v>28</v>
      </c>
      <c r="F41" t="s">
        <v>13</v>
      </c>
      <c r="G41">
        <v>3</v>
      </c>
      <c r="H41" t="s">
        <v>14</v>
      </c>
      <c r="I41">
        <v>57</v>
      </c>
      <c r="J41">
        <v>59</v>
      </c>
      <c r="K41" t="s">
        <v>234</v>
      </c>
      <c r="L41">
        <v>145.16999999999999</v>
      </c>
      <c r="M41">
        <v>145.19</v>
      </c>
      <c r="N41">
        <v>145.03100000000001</v>
      </c>
      <c r="O41">
        <v>145.05000000000001</v>
      </c>
      <c r="P41">
        <v>2</v>
      </c>
      <c r="Q41">
        <v>7</v>
      </c>
      <c r="R41" t="s">
        <v>110</v>
      </c>
      <c r="S41" t="s">
        <v>111</v>
      </c>
      <c r="V41" t="s">
        <v>111</v>
      </c>
      <c r="W41" t="s">
        <v>235</v>
      </c>
      <c r="X41" s="7">
        <v>42044.75277777778</v>
      </c>
      <c r="Y41" t="s">
        <v>143</v>
      </c>
      <c r="Z41" t="s">
        <v>114</v>
      </c>
      <c r="AB41" t="s">
        <v>236</v>
      </c>
    </row>
    <row r="42" spans="1:28" x14ac:dyDescent="0.25">
      <c r="A42" t="str">
        <f t="shared" si="0"/>
        <v>U1449A028F4004</v>
      </c>
      <c r="B42">
        <v>354</v>
      </c>
      <c r="C42" t="s">
        <v>22</v>
      </c>
      <c r="D42" t="s">
        <v>21</v>
      </c>
      <c r="E42">
        <v>28</v>
      </c>
      <c r="F42" t="s">
        <v>13</v>
      </c>
      <c r="G42">
        <v>4</v>
      </c>
      <c r="H42" t="s">
        <v>14</v>
      </c>
      <c r="I42">
        <v>4</v>
      </c>
      <c r="J42">
        <v>6</v>
      </c>
      <c r="K42" t="s">
        <v>237</v>
      </c>
      <c r="L42">
        <v>145.74</v>
      </c>
      <c r="M42">
        <v>145.76</v>
      </c>
      <c r="N42">
        <v>145.57900000000001</v>
      </c>
      <c r="O42">
        <v>145.59899999999999</v>
      </c>
      <c r="P42">
        <v>2</v>
      </c>
      <c r="Q42">
        <v>7</v>
      </c>
      <c r="R42" t="s">
        <v>110</v>
      </c>
      <c r="S42" t="s">
        <v>111</v>
      </c>
      <c r="V42" t="s">
        <v>111</v>
      </c>
      <c r="W42" t="s">
        <v>238</v>
      </c>
      <c r="X42" s="7">
        <v>42044.75277777778</v>
      </c>
      <c r="Y42" t="s">
        <v>143</v>
      </c>
      <c r="Z42" t="s">
        <v>114</v>
      </c>
      <c r="AB42" t="s">
        <v>239</v>
      </c>
    </row>
    <row r="43" spans="1:28" x14ac:dyDescent="0.25">
      <c r="A43" t="str">
        <f t="shared" si="0"/>
        <v>U1449A029F1082</v>
      </c>
      <c r="B43">
        <v>354</v>
      </c>
      <c r="C43" t="s">
        <v>22</v>
      </c>
      <c r="D43" t="s">
        <v>21</v>
      </c>
      <c r="E43">
        <v>29</v>
      </c>
      <c r="F43" t="s">
        <v>13</v>
      </c>
      <c r="G43">
        <v>1</v>
      </c>
      <c r="H43" t="s">
        <v>14</v>
      </c>
      <c r="I43">
        <v>82</v>
      </c>
      <c r="J43">
        <v>84</v>
      </c>
      <c r="K43" t="s">
        <v>240</v>
      </c>
      <c r="L43">
        <v>147.12</v>
      </c>
      <c r="M43">
        <v>147.13999999999999</v>
      </c>
      <c r="N43">
        <v>147.12</v>
      </c>
      <c r="O43">
        <v>147.13999999999999</v>
      </c>
      <c r="P43">
        <v>2</v>
      </c>
      <c r="Q43">
        <v>7</v>
      </c>
      <c r="R43" t="s">
        <v>110</v>
      </c>
      <c r="S43" t="s">
        <v>111</v>
      </c>
      <c r="V43" t="s">
        <v>111</v>
      </c>
      <c r="W43" t="s">
        <v>241</v>
      </c>
      <c r="X43" s="7">
        <v>42044.835416666669</v>
      </c>
      <c r="Y43" t="s">
        <v>143</v>
      </c>
      <c r="Z43" t="s">
        <v>114</v>
      </c>
      <c r="AB43" t="s">
        <v>242</v>
      </c>
    </row>
    <row r="44" spans="1:28" x14ac:dyDescent="0.25">
      <c r="A44" t="str">
        <f t="shared" si="0"/>
        <v>U1449A038H2077</v>
      </c>
      <c r="B44">
        <v>354</v>
      </c>
      <c r="C44" t="s">
        <v>22</v>
      </c>
      <c r="D44" t="s">
        <v>21</v>
      </c>
      <c r="E44">
        <v>38</v>
      </c>
      <c r="F44" t="s">
        <v>17</v>
      </c>
      <c r="G44">
        <v>2</v>
      </c>
      <c r="H44" t="s">
        <v>14</v>
      </c>
      <c r="I44">
        <v>77</v>
      </c>
      <c r="J44">
        <v>79</v>
      </c>
      <c r="K44" t="s">
        <v>243</v>
      </c>
      <c r="L44">
        <v>211.97</v>
      </c>
      <c r="M44">
        <v>211.99</v>
      </c>
      <c r="N44">
        <v>211.929</v>
      </c>
      <c r="O44">
        <v>211.94800000000001</v>
      </c>
      <c r="P44">
        <v>2</v>
      </c>
      <c r="Q44">
        <v>7</v>
      </c>
      <c r="R44" t="s">
        <v>110</v>
      </c>
      <c r="S44" t="s">
        <v>111</v>
      </c>
      <c r="V44" t="s">
        <v>111</v>
      </c>
      <c r="W44" t="s">
        <v>244</v>
      </c>
      <c r="X44" s="7">
        <v>42045.186111111114</v>
      </c>
      <c r="Y44" t="s">
        <v>245</v>
      </c>
      <c r="Z44" t="s">
        <v>114</v>
      </c>
      <c r="AB44" t="s">
        <v>246</v>
      </c>
    </row>
    <row r="45" spans="1:28" x14ac:dyDescent="0.25">
      <c r="A45" t="str">
        <f t="shared" si="0"/>
        <v>U1450A001H1112</v>
      </c>
      <c r="B45">
        <v>354</v>
      </c>
      <c r="C45" t="s">
        <v>24</v>
      </c>
      <c r="D45" t="s">
        <v>21</v>
      </c>
      <c r="E45">
        <v>1</v>
      </c>
      <c r="F45" t="s">
        <v>17</v>
      </c>
      <c r="G45">
        <v>1</v>
      </c>
      <c r="H45" t="s">
        <v>14</v>
      </c>
      <c r="I45">
        <v>112</v>
      </c>
      <c r="J45">
        <v>114</v>
      </c>
      <c r="K45" t="s">
        <v>247</v>
      </c>
      <c r="L45">
        <v>1.1200000000000001</v>
      </c>
      <c r="M45">
        <v>1.1399999999999999</v>
      </c>
      <c r="N45">
        <v>1.117</v>
      </c>
      <c r="O45">
        <v>1.137</v>
      </c>
      <c r="P45">
        <v>2</v>
      </c>
      <c r="Q45">
        <v>7</v>
      </c>
      <c r="R45" t="s">
        <v>110</v>
      </c>
      <c r="S45" t="s">
        <v>111</v>
      </c>
      <c r="V45" t="s">
        <v>111</v>
      </c>
      <c r="W45" t="s">
        <v>248</v>
      </c>
      <c r="X45" s="7">
        <v>42046.102777777778</v>
      </c>
      <c r="Y45" t="s">
        <v>249</v>
      </c>
      <c r="Z45" t="s">
        <v>114</v>
      </c>
      <c r="AB45" t="s">
        <v>250</v>
      </c>
    </row>
    <row r="46" spans="1:28" x14ac:dyDescent="0.25">
      <c r="A46" t="str">
        <f t="shared" si="0"/>
        <v>U1450A001H3049</v>
      </c>
      <c r="B46">
        <v>354</v>
      </c>
      <c r="C46" t="s">
        <v>24</v>
      </c>
      <c r="D46" t="s">
        <v>21</v>
      </c>
      <c r="E46">
        <v>1</v>
      </c>
      <c r="F46" t="s">
        <v>17</v>
      </c>
      <c r="G46">
        <v>3</v>
      </c>
      <c r="H46" t="s">
        <v>14</v>
      </c>
      <c r="I46">
        <v>49</v>
      </c>
      <c r="J46">
        <v>51</v>
      </c>
      <c r="K46" t="s">
        <v>251</v>
      </c>
      <c r="L46">
        <v>3.49</v>
      </c>
      <c r="M46">
        <v>3.51</v>
      </c>
      <c r="N46">
        <v>3.4820000000000002</v>
      </c>
      <c r="O46">
        <v>3.5019999999999998</v>
      </c>
      <c r="P46">
        <v>2</v>
      </c>
      <c r="Q46">
        <v>7</v>
      </c>
      <c r="R46" t="s">
        <v>110</v>
      </c>
      <c r="S46" t="s">
        <v>111</v>
      </c>
      <c r="V46" t="s">
        <v>111</v>
      </c>
      <c r="W46" t="s">
        <v>252</v>
      </c>
      <c r="X46" s="7">
        <v>42046.102777777778</v>
      </c>
      <c r="Y46" t="s">
        <v>249</v>
      </c>
      <c r="Z46" t="s">
        <v>114</v>
      </c>
      <c r="AB46" t="s">
        <v>253</v>
      </c>
    </row>
    <row r="47" spans="1:28" x14ac:dyDescent="0.25">
      <c r="A47" t="str">
        <f t="shared" si="0"/>
        <v>U1450A001H5101</v>
      </c>
      <c r="B47">
        <v>354</v>
      </c>
      <c r="C47" t="s">
        <v>24</v>
      </c>
      <c r="D47" t="s">
        <v>21</v>
      </c>
      <c r="E47">
        <v>1</v>
      </c>
      <c r="F47" t="s">
        <v>17</v>
      </c>
      <c r="G47">
        <v>5</v>
      </c>
      <c r="H47" t="s">
        <v>14</v>
      </c>
      <c r="I47">
        <v>101</v>
      </c>
      <c r="J47">
        <v>103</v>
      </c>
      <c r="K47" t="s">
        <v>254</v>
      </c>
      <c r="L47">
        <v>7.01</v>
      </c>
      <c r="M47">
        <v>7.03</v>
      </c>
      <c r="N47">
        <v>6.9939999999999998</v>
      </c>
      <c r="O47">
        <v>7.0140000000000002</v>
      </c>
      <c r="P47">
        <v>2</v>
      </c>
      <c r="Q47">
        <v>7</v>
      </c>
      <c r="R47" t="s">
        <v>110</v>
      </c>
      <c r="S47" t="s">
        <v>111</v>
      </c>
      <c r="V47" t="s">
        <v>111</v>
      </c>
      <c r="W47" t="s">
        <v>255</v>
      </c>
      <c r="X47" s="7">
        <v>42046.102777777778</v>
      </c>
      <c r="Y47" t="s">
        <v>249</v>
      </c>
      <c r="Z47" t="s">
        <v>114</v>
      </c>
      <c r="AB47" t="s">
        <v>256</v>
      </c>
    </row>
    <row r="48" spans="1:28" x14ac:dyDescent="0.25">
      <c r="A48" t="str">
        <f t="shared" si="0"/>
        <v>U1450A001H6020</v>
      </c>
      <c r="B48">
        <v>354</v>
      </c>
      <c r="C48" t="s">
        <v>24</v>
      </c>
      <c r="D48" t="s">
        <v>21</v>
      </c>
      <c r="E48">
        <v>1</v>
      </c>
      <c r="F48" t="s">
        <v>17</v>
      </c>
      <c r="G48">
        <v>6</v>
      </c>
      <c r="H48" t="s">
        <v>14</v>
      </c>
      <c r="I48">
        <v>20</v>
      </c>
      <c r="J48">
        <v>22</v>
      </c>
      <c r="K48" t="s">
        <v>257</v>
      </c>
      <c r="L48">
        <v>7.7</v>
      </c>
      <c r="M48">
        <v>7.72</v>
      </c>
      <c r="N48">
        <v>7.6829999999999998</v>
      </c>
      <c r="O48">
        <v>7.702</v>
      </c>
      <c r="P48">
        <v>2</v>
      </c>
      <c r="Q48">
        <v>7</v>
      </c>
      <c r="R48" t="s">
        <v>110</v>
      </c>
      <c r="S48" t="s">
        <v>111</v>
      </c>
      <c r="V48" t="s">
        <v>111</v>
      </c>
      <c r="W48" t="s">
        <v>258</v>
      </c>
      <c r="X48" s="7">
        <v>42046.102777777778</v>
      </c>
      <c r="Y48" t="s">
        <v>249</v>
      </c>
      <c r="Z48" t="s">
        <v>114</v>
      </c>
      <c r="AB48" t="s">
        <v>259</v>
      </c>
    </row>
    <row r="49" spans="1:28" x14ac:dyDescent="0.25">
      <c r="A49" t="str">
        <f t="shared" si="0"/>
        <v>U1450A002H2015</v>
      </c>
      <c r="B49">
        <v>354</v>
      </c>
      <c r="C49" t="s">
        <v>24</v>
      </c>
      <c r="D49" t="s">
        <v>21</v>
      </c>
      <c r="E49">
        <v>2</v>
      </c>
      <c r="F49" t="s">
        <v>17</v>
      </c>
      <c r="G49">
        <v>2</v>
      </c>
      <c r="H49" t="s">
        <v>14</v>
      </c>
      <c r="I49">
        <v>15</v>
      </c>
      <c r="J49">
        <v>17</v>
      </c>
      <c r="K49" t="s">
        <v>260</v>
      </c>
      <c r="L49">
        <v>9.7799999999999994</v>
      </c>
      <c r="M49">
        <v>9.8000000000000007</v>
      </c>
      <c r="N49">
        <v>9.7799999999999994</v>
      </c>
      <c r="O49">
        <v>9.8000000000000007</v>
      </c>
      <c r="P49">
        <v>2</v>
      </c>
      <c r="Q49">
        <v>7</v>
      </c>
      <c r="R49" t="s">
        <v>110</v>
      </c>
      <c r="S49" t="s">
        <v>111</v>
      </c>
      <c r="V49" t="s">
        <v>111</v>
      </c>
      <c r="W49" t="s">
        <v>261</v>
      </c>
      <c r="X49" s="7">
        <v>42046.159722222219</v>
      </c>
      <c r="Y49" t="s">
        <v>151</v>
      </c>
      <c r="Z49" t="s">
        <v>114</v>
      </c>
      <c r="AB49" t="s">
        <v>262</v>
      </c>
    </row>
    <row r="50" spans="1:28" x14ac:dyDescent="0.25">
      <c r="A50" t="str">
        <f t="shared" si="0"/>
        <v>U1450A002H2047</v>
      </c>
      <c r="B50">
        <v>354</v>
      </c>
      <c r="C50" t="s">
        <v>24</v>
      </c>
      <c r="D50" t="s">
        <v>21</v>
      </c>
      <c r="E50">
        <v>2</v>
      </c>
      <c r="F50" t="s">
        <v>17</v>
      </c>
      <c r="G50">
        <v>2</v>
      </c>
      <c r="H50" t="s">
        <v>14</v>
      </c>
      <c r="I50">
        <v>47</v>
      </c>
      <c r="J50">
        <v>49</v>
      </c>
      <c r="K50" t="s">
        <v>263</v>
      </c>
      <c r="L50">
        <v>10.1</v>
      </c>
      <c r="M50">
        <v>10.119999999999999</v>
      </c>
      <c r="N50">
        <v>10.1</v>
      </c>
      <c r="O50">
        <v>10.119999999999999</v>
      </c>
      <c r="P50">
        <v>2</v>
      </c>
      <c r="Q50">
        <v>7</v>
      </c>
      <c r="R50" t="s">
        <v>110</v>
      </c>
      <c r="S50" t="s">
        <v>111</v>
      </c>
      <c r="V50" t="s">
        <v>111</v>
      </c>
      <c r="W50" t="s">
        <v>264</v>
      </c>
      <c r="X50" s="7">
        <v>42046.159722222219</v>
      </c>
      <c r="Y50" t="s">
        <v>151</v>
      </c>
      <c r="Z50" t="s">
        <v>114</v>
      </c>
      <c r="AB50" t="s">
        <v>265</v>
      </c>
    </row>
    <row r="51" spans="1:28" x14ac:dyDescent="0.25">
      <c r="A51" t="str">
        <f t="shared" si="0"/>
        <v>U1450A008F1127</v>
      </c>
      <c r="B51">
        <v>354</v>
      </c>
      <c r="C51" t="s">
        <v>24</v>
      </c>
      <c r="D51" t="s">
        <v>21</v>
      </c>
      <c r="E51">
        <v>8</v>
      </c>
      <c r="F51" t="s">
        <v>13</v>
      </c>
      <c r="G51">
        <v>1</v>
      </c>
      <c r="H51" t="s">
        <v>14</v>
      </c>
      <c r="I51">
        <v>127</v>
      </c>
      <c r="J51">
        <v>129</v>
      </c>
      <c r="K51" t="s">
        <v>266</v>
      </c>
      <c r="L51">
        <v>40.270000000000003</v>
      </c>
      <c r="M51">
        <v>40.29</v>
      </c>
      <c r="N51">
        <v>40.270000000000003</v>
      </c>
      <c r="O51">
        <v>40.29</v>
      </c>
      <c r="P51">
        <v>2</v>
      </c>
      <c r="Q51">
        <v>7</v>
      </c>
      <c r="R51" t="s">
        <v>110</v>
      </c>
      <c r="S51" t="s">
        <v>111</v>
      </c>
      <c r="V51" t="s">
        <v>111</v>
      </c>
      <c r="W51" t="s">
        <v>267</v>
      </c>
      <c r="X51" s="7">
        <v>42046.491666666669</v>
      </c>
      <c r="Y51" t="s">
        <v>143</v>
      </c>
      <c r="Z51" t="s">
        <v>114</v>
      </c>
      <c r="AB51" t="s">
        <v>268</v>
      </c>
    </row>
    <row r="52" spans="1:28" x14ac:dyDescent="0.25">
      <c r="A52" t="str">
        <f t="shared" si="0"/>
        <v>U1450A014F3045</v>
      </c>
      <c r="B52">
        <v>354</v>
      </c>
      <c r="C52" t="s">
        <v>24</v>
      </c>
      <c r="D52" t="s">
        <v>21</v>
      </c>
      <c r="E52">
        <v>14</v>
      </c>
      <c r="F52" t="s">
        <v>13</v>
      </c>
      <c r="G52">
        <v>3</v>
      </c>
      <c r="H52" t="s">
        <v>14</v>
      </c>
      <c r="I52">
        <v>45</v>
      </c>
      <c r="J52">
        <v>47</v>
      </c>
      <c r="K52" t="s">
        <v>269</v>
      </c>
      <c r="L52">
        <v>70.819999999999993</v>
      </c>
      <c r="M52">
        <v>70.84</v>
      </c>
      <c r="N52">
        <v>70.608000000000004</v>
      </c>
      <c r="O52">
        <v>70.626999999999995</v>
      </c>
      <c r="P52">
        <v>2</v>
      </c>
      <c r="Q52">
        <v>7</v>
      </c>
      <c r="R52" t="s">
        <v>110</v>
      </c>
      <c r="S52" t="s">
        <v>111</v>
      </c>
      <c r="V52" t="s">
        <v>111</v>
      </c>
      <c r="W52" t="s">
        <v>270</v>
      </c>
      <c r="X52" s="7">
        <v>42046.761111111111</v>
      </c>
      <c r="Y52" t="s">
        <v>271</v>
      </c>
      <c r="Z52" t="s">
        <v>114</v>
      </c>
      <c r="AB52" t="s">
        <v>272</v>
      </c>
    </row>
    <row r="53" spans="1:28" x14ac:dyDescent="0.25">
      <c r="A53" t="str">
        <f t="shared" si="0"/>
        <v>U1450A014F4028</v>
      </c>
      <c r="B53">
        <v>354</v>
      </c>
      <c r="C53" t="s">
        <v>24</v>
      </c>
      <c r="D53" t="s">
        <v>21</v>
      </c>
      <c r="E53">
        <v>14</v>
      </c>
      <c r="F53" t="s">
        <v>13</v>
      </c>
      <c r="G53">
        <v>4</v>
      </c>
      <c r="H53" t="s">
        <v>14</v>
      </c>
      <c r="I53">
        <v>28</v>
      </c>
      <c r="J53">
        <v>30</v>
      </c>
      <c r="K53" t="s">
        <v>273</v>
      </c>
      <c r="L53">
        <v>71.819999999999993</v>
      </c>
      <c r="M53">
        <v>71.84</v>
      </c>
      <c r="N53">
        <v>71.546999999999997</v>
      </c>
      <c r="O53">
        <v>71.564999999999998</v>
      </c>
      <c r="P53">
        <v>2</v>
      </c>
      <c r="Q53">
        <v>7</v>
      </c>
      <c r="R53" t="s">
        <v>110</v>
      </c>
      <c r="S53" t="s">
        <v>111</v>
      </c>
      <c r="V53" t="s">
        <v>111</v>
      </c>
      <c r="W53" t="s">
        <v>274</v>
      </c>
      <c r="X53" s="7">
        <v>42046.761111111111</v>
      </c>
      <c r="Y53" t="s">
        <v>271</v>
      </c>
      <c r="Z53" t="s">
        <v>114</v>
      </c>
      <c r="AB53" t="s">
        <v>275</v>
      </c>
    </row>
    <row r="54" spans="1:28" x14ac:dyDescent="0.25">
      <c r="A54" t="str">
        <f t="shared" si="0"/>
        <v>U1450A016F1059</v>
      </c>
      <c r="B54">
        <v>354</v>
      </c>
      <c r="C54" t="s">
        <v>24</v>
      </c>
      <c r="D54" t="s">
        <v>21</v>
      </c>
      <c r="E54">
        <v>16</v>
      </c>
      <c r="F54" t="s">
        <v>13</v>
      </c>
      <c r="G54">
        <v>1</v>
      </c>
      <c r="H54" t="s">
        <v>14</v>
      </c>
      <c r="I54">
        <v>59</v>
      </c>
      <c r="J54">
        <v>61</v>
      </c>
      <c r="K54" t="s">
        <v>276</v>
      </c>
      <c r="L54">
        <v>77.489999999999995</v>
      </c>
      <c r="M54">
        <v>77.510000000000005</v>
      </c>
      <c r="N54">
        <v>77.489999999999995</v>
      </c>
      <c r="O54">
        <v>77.510000000000005</v>
      </c>
      <c r="P54">
        <v>2</v>
      </c>
      <c r="Q54">
        <v>7</v>
      </c>
      <c r="R54" t="s">
        <v>110</v>
      </c>
      <c r="S54" t="s">
        <v>111</v>
      </c>
      <c r="V54" t="s">
        <v>111</v>
      </c>
      <c r="W54" t="s">
        <v>277</v>
      </c>
      <c r="X54" s="7">
        <v>42046.822222222225</v>
      </c>
      <c r="Y54" t="s">
        <v>278</v>
      </c>
      <c r="Z54" t="s">
        <v>114</v>
      </c>
      <c r="AB54" t="s">
        <v>279</v>
      </c>
    </row>
    <row r="55" spans="1:28" x14ac:dyDescent="0.25">
      <c r="A55" t="str">
        <f t="shared" si="0"/>
        <v>U1450A017F1069</v>
      </c>
      <c r="B55">
        <v>354</v>
      </c>
      <c r="C55" t="s">
        <v>24</v>
      </c>
      <c r="D55" t="s">
        <v>21</v>
      </c>
      <c r="E55">
        <v>17</v>
      </c>
      <c r="F55" t="s">
        <v>13</v>
      </c>
      <c r="G55">
        <v>1</v>
      </c>
      <c r="H55" t="s">
        <v>14</v>
      </c>
      <c r="I55">
        <v>69</v>
      </c>
      <c r="J55">
        <v>71</v>
      </c>
      <c r="K55" t="s">
        <v>280</v>
      </c>
      <c r="L55">
        <v>82.29</v>
      </c>
      <c r="M55">
        <v>82.31</v>
      </c>
      <c r="N55">
        <v>82.245999999999995</v>
      </c>
      <c r="O55">
        <v>82.265000000000001</v>
      </c>
      <c r="P55">
        <v>2</v>
      </c>
      <c r="Q55">
        <v>7</v>
      </c>
      <c r="R55" t="s">
        <v>110</v>
      </c>
      <c r="S55" t="s">
        <v>111</v>
      </c>
      <c r="V55" t="s">
        <v>111</v>
      </c>
      <c r="W55" t="s">
        <v>281</v>
      </c>
      <c r="X55" s="7">
        <v>42046.907638888886</v>
      </c>
      <c r="Y55" t="s">
        <v>278</v>
      </c>
      <c r="Z55" t="s">
        <v>114</v>
      </c>
      <c r="AB55" t="s">
        <v>282</v>
      </c>
    </row>
    <row r="56" spans="1:28" x14ac:dyDescent="0.25">
      <c r="A56" t="str">
        <f t="shared" si="0"/>
        <v>U1450A018F1095</v>
      </c>
      <c r="B56">
        <v>354</v>
      </c>
      <c r="C56" t="s">
        <v>24</v>
      </c>
      <c r="D56" t="s">
        <v>21</v>
      </c>
      <c r="E56">
        <v>18</v>
      </c>
      <c r="F56" t="s">
        <v>13</v>
      </c>
      <c r="G56">
        <v>1</v>
      </c>
      <c r="H56" t="s">
        <v>14</v>
      </c>
      <c r="I56">
        <v>95</v>
      </c>
      <c r="J56">
        <v>97</v>
      </c>
      <c r="K56" t="s">
        <v>283</v>
      </c>
      <c r="L56">
        <v>87.25</v>
      </c>
      <c r="M56">
        <v>87.27</v>
      </c>
      <c r="N56">
        <v>87.233999999999995</v>
      </c>
      <c r="O56">
        <v>87.254000000000005</v>
      </c>
      <c r="P56">
        <v>2</v>
      </c>
      <c r="Q56">
        <v>7</v>
      </c>
      <c r="R56" t="s">
        <v>110</v>
      </c>
      <c r="S56" t="s">
        <v>111</v>
      </c>
      <c r="V56" t="s">
        <v>111</v>
      </c>
      <c r="W56" t="s">
        <v>284</v>
      </c>
      <c r="X56" s="7">
        <v>42047.027777777781</v>
      </c>
      <c r="Y56" t="s">
        <v>278</v>
      </c>
      <c r="Z56" t="s">
        <v>114</v>
      </c>
      <c r="AB56" t="s">
        <v>285</v>
      </c>
    </row>
    <row r="57" spans="1:28" x14ac:dyDescent="0.25">
      <c r="A57" t="str">
        <f t="shared" si="0"/>
        <v>U1450A020F1121</v>
      </c>
      <c r="B57">
        <v>354</v>
      </c>
      <c r="C57" t="s">
        <v>24</v>
      </c>
      <c r="D57" t="s">
        <v>21</v>
      </c>
      <c r="E57">
        <v>20</v>
      </c>
      <c r="F57" t="s">
        <v>13</v>
      </c>
      <c r="G57">
        <v>1</v>
      </c>
      <c r="H57" t="s">
        <v>14</v>
      </c>
      <c r="I57">
        <v>121</v>
      </c>
      <c r="J57">
        <v>123</v>
      </c>
      <c r="K57" t="s">
        <v>286</v>
      </c>
      <c r="L57">
        <v>97.01</v>
      </c>
      <c r="M57">
        <v>97.03</v>
      </c>
      <c r="N57">
        <v>97.01</v>
      </c>
      <c r="O57">
        <v>97.03</v>
      </c>
      <c r="P57">
        <v>2</v>
      </c>
      <c r="Q57">
        <v>7</v>
      </c>
      <c r="R57" t="s">
        <v>110</v>
      </c>
      <c r="S57" t="s">
        <v>111</v>
      </c>
      <c r="V57" t="s">
        <v>111</v>
      </c>
      <c r="W57" t="s">
        <v>287</v>
      </c>
      <c r="X57" s="7">
        <v>42047.12222222222</v>
      </c>
      <c r="Y57" t="s">
        <v>278</v>
      </c>
      <c r="Z57" t="s">
        <v>114</v>
      </c>
      <c r="AB57" t="s">
        <v>288</v>
      </c>
    </row>
    <row r="58" spans="1:28" x14ac:dyDescent="0.25">
      <c r="A58" t="str">
        <f t="shared" si="0"/>
        <v>U1450A020F2070</v>
      </c>
      <c r="B58">
        <v>354</v>
      </c>
      <c r="C58" t="s">
        <v>24</v>
      </c>
      <c r="D58" t="s">
        <v>21</v>
      </c>
      <c r="E58">
        <v>20</v>
      </c>
      <c r="F58" t="s">
        <v>13</v>
      </c>
      <c r="G58">
        <v>2</v>
      </c>
      <c r="H58" t="s">
        <v>14</v>
      </c>
      <c r="I58">
        <v>70</v>
      </c>
      <c r="J58">
        <v>72</v>
      </c>
      <c r="K58" t="s">
        <v>289</v>
      </c>
      <c r="L58">
        <v>98</v>
      </c>
      <c r="M58">
        <v>98.02</v>
      </c>
      <c r="N58">
        <v>98</v>
      </c>
      <c r="O58">
        <v>98.02</v>
      </c>
      <c r="P58">
        <v>2</v>
      </c>
      <c r="Q58">
        <v>7</v>
      </c>
      <c r="R58" t="s">
        <v>110</v>
      </c>
      <c r="S58" t="s">
        <v>111</v>
      </c>
      <c r="V58" t="s">
        <v>111</v>
      </c>
      <c r="W58" t="s">
        <v>290</v>
      </c>
      <c r="X58" s="7">
        <v>42047.12222222222</v>
      </c>
      <c r="Y58" t="s">
        <v>278</v>
      </c>
      <c r="Z58" t="s">
        <v>114</v>
      </c>
      <c r="AB58" t="s">
        <v>291</v>
      </c>
    </row>
    <row r="59" spans="1:28" x14ac:dyDescent="0.25">
      <c r="A59" t="str">
        <f t="shared" si="0"/>
        <v>U1450A020F3039</v>
      </c>
      <c r="B59">
        <v>354</v>
      </c>
      <c r="C59" t="s">
        <v>24</v>
      </c>
      <c r="D59" t="s">
        <v>21</v>
      </c>
      <c r="E59">
        <v>20</v>
      </c>
      <c r="F59" t="s">
        <v>13</v>
      </c>
      <c r="G59">
        <v>3</v>
      </c>
      <c r="H59" t="s">
        <v>14</v>
      </c>
      <c r="I59">
        <v>39</v>
      </c>
      <c r="J59">
        <v>41</v>
      </c>
      <c r="K59" t="s">
        <v>292</v>
      </c>
      <c r="L59">
        <v>98.81</v>
      </c>
      <c r="M59">
        <v>98.83</v>
      </c>
      <c r="N59">
        <v>98.81</v>
      </c>
      <c r="O59">
        <v>98.83</v>
      </c>
      <c r="P59">
        <v>2</v>
      </c>
      <c r="Q59">
        <v>7</v>
      </c>
      <c r="R59" t="s">
        <v>110</v>
      </c>
      <c r="S59" t="s">
        <v>111</v>
      </c>
      <c r="V59" t="s">
        <v>111</v>
      </c>
      <c r="W59" t="s">
        <v>293</v>
      </c>
      <c r="X59" s="7">
        <v>42047.12222222222</v>
      </c>
      <c r="Y59" t="s">
        <v>278</v>
      </c>
      <c r="Z59" t="s">
        <v>114</v>
      </c>
      <c r="AB59" t="s">
        <v>294</v>
      </c>
    </row>
    <row r="60" spans="1:28" x14ac:dyDescent="0.25">
      <c r="A60" t="str">
        <f t="shared" si="0"/>
        <v>U1450A021F1098</v>
      </c>
      <c r="B60">
        <v>354</v>
      </c>
      <c r="C60" t="s">
        <v>24</v>
      </c>
      <c r="D60" t="s">
        <v>21</v>
      </c>
      <c r="E60">
        <v>21</v>
      </c>
      <c r="F60" t="s">
        <v>13</v>
      </c>
      <c r="G60">
        <v>1</v>
      </c>
      <c r="H60" t="s">
        <v>14</v>
      </c>
      <c r="I60">
        <v>98</v>
      </c>
      <c r="J60">
        <v>100</v>
      </c>
      <c r="K60" t="s">
        <v>295</v>
      </c>
      <c r="L60">
        <v>100.78</v>
      </c>
      <c r="M60">
        <v>100.8</v>
      </c>
      <c r="N60">
        <v>100.738</v>
      </c>
      <c r="O60">
        <v>100.75700000000001</v>
      </c>
      <c r="P60">
        <v>2</v>
      </c>
      <c r="Q60">
        <v>7</v>
      </c>
      <c r="R60" t="s">
        <v>110</v>
      </c>
      <c r="S60" t="s">
        <v>111</v>
      </c>
      <c r="V60" t="s">
        <v>111</v>
      </c>
      <c r="W60" t="s">
        <v>296</v>
      </c>
      <c r="X60" s="7">
        <v>42047.176388888889</v>
      </c>
      <c r="Y60" t="s">
        <v>278</v>
      </c>
      <c r="Z60" t="s">
        <v>114</v>
      </c>
      <c r="AB60" t="s">
        <v>297</v>
      </c>
    </row>
    <row r="61" spans="1:28" x14ac:dyDescent="0.25">
      <c r="A61" t="str">
        <f t="shared" si="0"/>
        <v>U1450A027F1122</v>
      </c>
      <c r="B61">
        <v>354</v>
      </c>
      <c r="C61" t="s">
        <v>24</v>
      </c>
      <c r="D61" t="s">
        <v>21</v>
      </c>
      <c r="E61">
        <v>27</v>
      </c>
      <c r="F61" t="s">
        <v>13</v>
      </c>
      <c r="G61">
        <v>1</v>
      </c>
      <c r="H61" t="s">
        <v>14</v>
      </c>
      <c r="I61">
        <v>122</v>
      </c>
      <c r="J61">
        <v>122</v>
      </c>
      <c r="K61" t="s">
        <v>298</v>
      </c>
      <c r="L61">
        <v>129.41999999999999</v>
      </c>
      <c r="M61">
        <v>129.41999999999999</v>
      </c>
      <c r="N61">
        <v>129.37299999999999</v>
      </c>
      <c r="O61">
        <v>129.37299999999999</v>
      </c>
      <c r="P61">
        <v>0</v>
      </c>
      <c r="Q61">
        <v>7</v>
      </c>
      <c r="R61" t="s">
        <v>110</v>
      </c>
      <c r="S61" t="s">
        <v>111</v>
      </c>
      <c r="V61" t="s">
        <v>111</v>
      </c>
      <c r="W61" t="s">
        <v>299</v>
      </c>
      <c r="X61" s="7">
        <v>42050</v>
      </c>
      <c r="Y61" t="s">
        <v>124</v>
      </c>
      <c r="Z61" t="s">
        <v>114</v>
      </c>
      <c r="AA61" t="s">
        <v>300</v>
      </c>
      <c r="AB61" t="s">
        <v>301</v>
      </c>
    </row>
    <row r="62" spans="1:28" x14ac:dyDescent="0.25">
      <c r="A62" t="str">
        <f t="shared" si="0"/>
        <v>U1450A027F1122</v>
      </c>
      <c r="B62">
        <v>354</v>
      </c>
      <c r="C62" t="s">
        <v>24</v>
      </c>
      <c r="D62" t="s">
        <v>21</v>
      </c>
      <c r="E62">
        <v>27</v>
      </c>
      <c r="F62" t="s">
        <v>13</v>
      </c>
      <c r="G62">
        <v>1</v>
      </c>
      <c r="H62" t="s">
        <v>14</v>
      </c>
      <c r="I62">
        <v>122</v>
      </c>
      <c r="J62">
        <v>124</v>
      </c>
      <c r="K62" t="s">
        <v>302</v>
      </c>
      <c r="L62">
        <v>129.41999999999999</v>
      </c>
      <c r="M62">
        <v>129.44</v>
      </c>
      <c r="N62">
        <v>129.37299999999999</v>
      </c>
      <c r="O62">
        <v>129.392</v>
      </c>
      <c r="P62">
        <v>2</v>
      </c>
      <c r="Q62">
        <v>7</v>
      </c>
      <c r="R62" t="s">
        <v>110</v>
      </c>
      <c r="S62" t="s">
        <v>111</v>
      </c>
      <c r="V62" t="s">
        <v>111</v>
      </c>
      <c r="W62" t="s">
        <v>303</v>
      </c>
      <c r="X62" s="7">
        <v>42047.490972222222</v>
      </c>
      <c r="Y62" t="s">
        <v>304</v>
      </c>
      <c r="Z62" t="s">
        <v>114</v>
      </c>
      <c r="AB62" t="s">
        <v>305</v>
      </c>
    </row>
    <row r="63" spans="1:28" x14ac:dyDescent="0.25">
      <c r="A63" t="str">
        <f t="shared" si="0"/>
        <v>U1450A027F2042</v>
      </c>
      <c r="B63">
        <v>354</v>
      </c>
      <c r="C63" t="s">
        <v>24</v>
      </c>
      <c r="D63" t="s">
        <v>21</v>
      </c>
      <c r="E63">
        <v>27</v>
      </c>
      <c r="F63" t="s">
        <v>13</v>
      </c>
      <c r="G63">
        <v>2</v>
      </c>
      <c r="H63" t="s">
        <v>14</v>
      </c>
      <c r="I63">
        <v>42</v>
      </c>
      <c r="J63">
        <v>44</v>
      </c>
      <c r="K63" t="s">
        <v>306</v>
      </c>
      <c r="L63">
        <v>130.15</v>
      </c>
      <c r="M63">
        <v>130.16999999999999</v>
      </c>
      <c r="N63">
        <v>130.07400000000001</v>
      </c>
      <c r="O63">
        <v>130.09299999999999</v>
      </c>
      <c r="P63">
        <v>2</v>
      </c>
      <c r="Q63">
        <v>7</v>
      </c>
      <c r="R63" t="s">
        <v>110</v>
      </c>
      <c r="S63" t="s">
        <v>111</v>
      </c>
      <c r="V63" t="s">
        <v>111</v>
      </c>
      <c r="W63" t="s">
        <v>307</v>
      </c>
      <c r="X63" s="7">
        <v>42047</v>
      </c>
      <c r="Y63" t="s">
        <v>124</v>
      </c>
      <c r="Z63" t="s">
        <v>114</v>
      </c>
      <c r="AB63" t="s">
        <v>308</v>
      </c>
    </row>
    <row r="64" spans="1:28" x14ac:dyDescent="0.25">
      <c r="A64" t="str">
        <f t="shared" si="0"/>
        <v>U1450A028F1131</v>
      </c>
      <c r="B64">
        <v>354</v>
      </c>
      <c r="C64" t="s">
        <v>24</v>
      </c>
      <c r="D64" t="s">
        <v>21</v>
      </c>
      <c r="E64">
        <v>28</v>
      </c>
      <c r="F64" t="s">
        <v>13</v>
      </c>
      <c r="G64">
        <v>1</v>
      </c>
      <c r="H64" t="s">
        <v>14</v>
      </c>
      <c r="I64">
        <v>131</v>
      </c>
      <c r="J64">
        <v>133</v>
      </c>
      <c r="K64" t="s">
        <v>309</v>
      </c>
      <c r="L64">
        <v>134.21</v>
      </c>
      <c r="M64">
        <v>134.22999999999999</v>
      </c>
      <c r="N64">
        <v>134.21</v>
      </c>
      <c r="O64">
        <v>134.22999999999999</v>
      </c>
      <c r="P64">
        <v>2</v>
      </c>
      <c r="Q64">
        <v>7</v>
      </c>
      <c r="R64" t="s">
        <v>110</v>
      </c>
      <c r="S64" t="s">
        <v>111</v>
      </c>
      <c r="V64" t="s">
        <v>111</v>
      </c>
      <c r="W64" t="s">
        <v>310</v>
      </c>
      <c r="X64" s="7">
        <v>42047.502083333333</v>
      </c>
      <c r="Y64" t="s">
        <v>304</v>
      </c>
      <c r="Z64" t="s">
        <v>114</v>
      </c>
      <c r="AB64" t="s">
        <v>311</v>
      </c>
    </row>
    <row r="65" spans="1:28" x14ac:dyDescent="0.25">
      <c r="A65" t="str">
        <f t="shared" si="0"/>
        <v>U1450A032F1140</v>
      </c>
      <c r="B65">
        <v>354</v>
      </c>
      <c r="C65" t="s">
        <v>24</v>
      </c>
      <c r="D65" t="s">
        <v>21</v>
      </c>
      <c r="E65">
        <v>32</v>
      </c>
      <c r="F65" t="s">
        <v>13</v>
      </c>
      <c r="G65">
        <v>1</v>
      </c>
      <c r="H65" t="s">
        <v>14</v>
      </c>
      <c r="I65">
        <v>140</v>
      </c>
      <c r="J65">
        <v>142</v>
      </c>
      <c r="K65" t="s">
        <v>312</v>
      </c>
      <c r="L65">
        <v>153.30000000000001</v>
      </c>
      <c r="M65">
        <v>153.32</v>
      </c>
      <c r="N65">
        <v>153.25399999999999</v>
      </c>
      <c r="O65">
        <v>153.273</v>
      </c>
      <c r="P65">
        <v>2</v>
      </c>
      <c r="Q65">
        <v>7</v>
      </c>
      <c r="R65" t="s">
        <v>110</v>
      </c>
      <c r="S65" t="s">
        <v>111</v>
      </c>
      <c r="V65" t="s">
        <v>111</v>
      </c>
      <c r="W65" t="s">
        <v>313</v>
      </c>
      <c r="X65" s="7">
        <v>42047.605555555558</v>
      </c>
      <c r="Y65" t="s">
        <v>314</v>
      </c>
      <c r="Z65" t="s">
        <v>114</v>
      </c>
      <c r="AB65" t="s">
        <v>315</v>
      </c>
    </row>
    <row r="66" spans="1:28" x14ac:dyDescent="0.25">
      <c r="A66" t="str">
        <f t="shared" si="0"/>
        <v>U1450A034F1110</v>
      </c>
      <c r="B66">
        <v>354</v>
      </c>
      <c r="C66" t="s">
        <v>24</v>
      </c>
      <c r="D66" t="s">
        <v>21</v>
      </c>
      <c r="E66">
        <v>34</v>
      </c>
      <c r="F66" t="s">
        <v>13</v>
      </c>
      <c r="G66">
        <v>1</v>
      </c>
      <c r="H66" t="s">
        <v>14</v>
      </c>
      <c r="I66">
        <v>110</v>
      </c>
      <c r="J66">
        <v>112</v>
      </c>
      <c r="K66" t="s">
        <v>316</v>
      </c>
      <c r="L66">
        <v>162.5</v>
      </c>
      <c r="M66">
        <v>162.52000000000001</v>
      </c>
      <c r="N66">
        <v>162.40600000000001</v>
      </c>
      <c r="O66">
        <v>162.42400000000001</v>
      </c>
      <c r="P66">
        <v>2</v>
      </c>
      <c r="Q66">
        <v>7</v>
      </c>
      <c r="R66" t="s">
        <v>110</v>
      </c>
      <c r="S66" t="s">
        <v>111</v>
      </c>
      <c r="V66" t="s">
        <v>111</v>
      </c>
      <c r="W66" t="s">
        <v>317</v>
      </c>
      <c r="X66" s="7">
        <v>42047.65902777778</v>
      </c>
      <c r="Y66" t="s">
        <v>314</v>
      </c>
      <c r="Z66" t="s">
        <v>114</v>
      </c>
      <c r="AB66" t="s">
        <v>318</v>
      </c>
    </row>
    <row r="67" spans="1:28" x14ac:dyDescent="0.25">
      <c r="A67" t="str">
        <f t="shared" ref="A67:A130" si="1">C67&amp;D67&amp;TEXT(E67,"000")&amp;F67&amp;TEXT(G67,"0")&amp;TEXT(I67,"000")</f>
        <v>U1450A034F2076</v>
      </c>
      <c r="B67">
        <v>354</v>
      </c>
      <c r="C67" t="s">
        <v>24</v>
      </c>
      <c r="D67" t="s">
        <v>21</v>
      </c>
      <c r="E67">
        <v>34</v>
      </c>
      <c r="F67" t="s">
        <v>13</v>
      </c>
      <c r="G67">
        <v>2</v>
      </c>
      <c r="H67" t="s">
        <v>14</v>
      </c>
      <c r="I67">
        <v>76</v>
      </c>
      <c r="J67">
        <v>78</v>
      </c>
      <c r="K67" t="s">
        <v>319</v>
      </c>
      <c r="L67">
        <v>163.66</v>
      </c>
      <c r="M67">
        <v>163.68</v>
      </c>
      <c r="N67">
        <v>163.46700000000001</v>
      </c>
      <c r="O67">
        <v>163.48500000000001</v>
      </c>
      <c r="P67">
        <v>2</v>
      </c>
      <c r="Q67">
        <v>7</v>
      </c>
      <c r="R67" t="s">
        <v>110</v>
      </c>
      <c r="S67" t="s">
        <v>111</v>
      </c>
      <c r="V67" t="s">
        <v>111</v>
      </c>
      <c r="W67" t="s">
        <v>320</v>
      </c>
      <c r="X67" s="7">
        <v>42047.665972222225</v>
      </c>
      <c r="Y67" t="s">
        <v>314</v>
      </c>
      <c r="Z67" t="s">
        <v>114</v>
      </c>
      <c r="AB67" t="s">
        <v>321</v>
      </c>
    </row>
    <row r="68" spans="1:28" x14ac:dyDescent="0.25">
      <c r="A68" t="str">
        <f t="shared" si="1"/>
        <v>U1450A034F3022</v>
      </c>
      <c r="B68">
        <v>354</v>
      </c>
      <c r="C68" t="s">
        <v>24</v>
      </c>
      <c r="D68" t="s">
        <v>21</v>
      </c>
      <c r="E68">
        <v>34</v>
      </c>
      <c r="F68" t="s">
        <v>13</v>
      </c>
      <c r="G68">
        <v>3</v>
      </c>
      <c r="H68" t="s">
        <v>14</v>
      </c>
      <c r="I68">
        <v>22</v>
      </c>
      <c r="J68">
        <v>24</v>
      </c>
      <c r="K68" t="s">
        <v>322</v>
      </c>
      <c r="L68">
        <v>164.62</v>
      </c>
      <c r="M68">
        <v>164.64</v>
      </c>
      <c r="N68">
        <v>164.34399999999999</v>
      </c>
      <c r="O68">
        <v>164.36199999999999</v>
      </c>
      <c r="P68">
        <v>2</v>
      </c>
      <c r="Q68">
        <v>7</v>
      </c>
      <c r="R68" t="s">
        <v>110</v>
      </c>
      <c r="S68" t="s">
        <v>111</v>
      </c>
      <c r="V68" t="s">
        <v>111</v>
      </c>
      <c r="W68" t="s">
        <v>323</v>
      </c>
      <c r="X68" s="7">
        <v>42047.671527777777</v>
      </c>
      <c r="Y68" t="s">
        <v>314</v>
      </c>
      <c r="Z68" t="s">
        <v>114</v>
      </c>
      <c r="AB68" t="s">
        <v>324</v>
      </c>
    </row>
    <row r="69" spans="1:28" x14ac:dyDescent="0.25">
      <c r="A69" t="str">
        <f t="shared" si="1"/>
        <v>U1450A036F2052</v>
      </c>
      <c r="B69">
        <v>354</v>
      </c>
      <c r="C69" t="s">
        <v>24</v>
      </c>
      <c r="D69" t="s">
        <v>21</v>
      </c>
      <c r="E69">
        <v>36</v>
      </c>
      <c r="F69" t="s">
        <v>13</v>
      </c>
      <c r="G69">
        <v>2</v>
      </c>
      <c r="H69" t="s">
        <v>14</v>
      </c>
      <c r="I69">
        <v>52</v>
      </c>
      <c r="J69">
        <v>54</v>
      </c>
      <c r="K69" t="s">
        <v>325</v>
      </c>
      <c r="L69">
        <v>172.92</v>
      </c>
      <c r="M69">
        <v>172.94</v>
      </c>
      <c r="N69">
        <v>172.726</v>
      </c>
      <c r="O69">
        <v>172.744</v>
      </c>
      <c r="P69">
        <v>2</v>
      </c>
      <c r="Q69">
        <v>7</v>
      </c>
      <c r="R69" t="s">
        <v>110</v>
      </c>
      <c r="S69" t="s">
        <v>111</v>
      </c>
      <c r="V69" t="s">
        <v>111</v>
      </c>
      <c r="W69" t="s">
        <v>326</v>
      </c>
      <c r="X69" s="7">
        <v>42047.736805555556</v>
      </c>
      <c r="Y69" t="s">
        <v>314</v>
      </c>
      <c r="Z69" t="s">
        <v>114</v>
      </c>
      <c r="AB69" t="s">
        <v>327</v>
      </c>
    </row>
    <row r="70" spans="1:28" x14ac:dyDescent="0.25">
      <c r="A70" t="str">
        <f t="shared" si="1"/>
        <v>U1450A036F3043</v>
      </c>
      <c r="B70">
        <v>354</v>
      </c>
      <c r="C70" t="s">
        <v>24</v>
      </c>
      <c r="D70" t="s">
        <v>21</v>
      </c>
      <c r="E70">
        <v>36</v>
      </c>
      <c r="F70" t="s">
        <v>13</v>
      </c>
      <c r="G70">
        <v>3</v>
      </c>
      <c r="H70" t="s">
        <v>14</v>
      </c>
      <c r="I70">
        <v>43</v>
      </c>
      <c r="J70">
        <v>45</v>
      </c>
      <c r="K70" t="s">
        <v>328</v>
      </c>
      <c r="L70">
        <v>174.33</v>
      </c>
      <c r="M70">
        <v>174.35</v>
      </c>
      <c r="N70">
        <v>174</v>
      </c>
      <c r="O70">
        <v>174.018</v>
      </c>
      <c r="P70">
        <v>2</v>
      </c>
      <c r="Q70">
        <v>7</v>
      </c>
      <c r="R70" t="s">
        <v>110</v>
      </c>
      <c r="S70" t="s">
        <v>111</v>
      </c>
      <c r="V70" t="s">
        <v>111</v>
      </c>
      <c r="W70" t="s">
        <v>329</v>
      </c>
      <c r="X70" s="7">
        <v>42050</v>
      </c>
      <c r="Y70" t="s">
        <v>124</v>
      </c>
      <c r="Z70" t="s">
        <v>114</v>
      </c>
      <c r="AA70" t="s">
        <v>330</v>
      </c>
      <c r="AB70" t="s">
        <v>331</v>
      </c>
    </row>
    <row r="71" spans="1:28" x14ac:dyDescent="0.25">
      <c r="A71" t="str">
        <f t="shared" si="1"/>
        <v>U1450A036F3045</v>
      </c>
      <c r="B71">
        <v>354</v>
      </c>
      <c r="C71" t="s">
        <v>24</v>
      </c>
      <c r="D71" t="s">
        <v>21</v>
      </c>
      <c r="E71">
        <v>36</v>
      </c>
      <c r="F71" t="s">
        <v>13</v>
      </c>
      <c r="G71">
        <v>3</v>
      </c>
      <c r="H71" t="s">
        <v>14</v>
      </c>
      <c r="I71">
        <v>45</v>
      </c>
      <c r="J71">
        <v>46</v>
      </c>
      <c r="K71" t="s">
        <v>332</v>
      </c>
      <c r="L71">
        <v>174.35</v>
      </c>
      <c r="M71">
        <v>174.36</v>
      </c>
      <c r="N71">
        <v>174.018</v>
      </c>
      <c r="O71">
        <v>174.02699999999999</v>
      </c>
      <c r="P71">
        <v>1</v>
      </c>
      <c r="Q71">
        <v>7</v>
      </c>
      <c r="R71" t="s">
        <v>110</v>
      </c>
      <c r="S71" t="s">
        <v>111</v>
      </c>
      <c r="V71" t="s">
        <v>111</v>
      </c>
      <c r="W71" t="s">
        <v>333</v>
      </c>
      <c r="X71" s="7">
        <v>42047.738888888889</v>
      </c>
      <c r="Y71" t="s">
        <v>314</v>
      </c>
      <c r="Z71" t="s">
        <v>114</v>
      </c>
      <c r="AB71" t="s">
        <v>334</v>
      </c>
    </row>
    <row r="72" spans="1:28" x14ac:dyDescent="0.25">
      <c r="A72" t="str">
        <f t="shared" si="1"/>
        <v>U1450A036F4026</v>
      </c>
      <c r="B72">
        <v>354</v>
      </c>
      <c r="C72" t="s">
        <v>24</v>
      </c>
      <c r="D72" t="s">
        <v>21</v>
      </c>
      <c r="E72">
        <v>36</v>
      </c>
      <c r="F72" t="s">
        <v>13</v>
      </c>
      <c r="G72">
        <v>4</v>
      </c>
      <c r="H72" t="s">
        <v>14</v>
      </c>
      <c r="I72">
        <v>26</v>
      </c>
      <c r="J72">
        <v>28</v>
      </c>
      <c r="K72" t="s">
        <v>335</v>
      </c>
      <c r="L72">
        <v>175.26</v>
      </c>
      <c r="M72">
        <v>175.28</v>
      </c>
      <c r="N72">
        <v>174.84100000000001</v>
      </c>
      <c r="O72">
        <v>174.85900000000001</v>
      </c>
      <c r="P72">
        <v>2</v>
      </c>
      <c r="Q72">
        <v>7</v>
      </c>
      <c r="R72" t="s">
        <v>110</v>
      </c>
      <c r="S72" t="s">
        <v>111</v>
      </c>
      <c r="V72" t="s">
        <v>111</v>
      </c>
      <c r="W72" t="s">
        <v>336</v>
      </c>
      <c r="X72" s="7">
        <v>42047.741666666669</v>
      </c>
      <c r="Y72" t="s">
        <v>314</v>
      </c>
      <c r="Z72" t="s">
        <v>114</v>
      </c>
      <c r="AB72" t="s">
        <v>337</v>
      </c>
    </row>
    <row r="73" spans="1:28" x14ac:dyDescent="0.25">
      <c r="A73" t="str">
        <f t="shared" si="1"/>
        <v>U1450A042F1057</v>
      </c>
      <c r="B73">
        <v>354</v>
      </c>
      <c r="C73" t="s">
        <v>24</v>
      </c>
      <c r="D73" t="s">
        <v>21</v>
      </c>
      <c r="E73">
        <v>42</v>
      </c>
      <c r="F73" t="s">
        <v>13</v>
      </c>
      <c r="G73">
        <v>1</v>
      </c>
      <c r="H73" t="s">
        <v>14</v>
      </c>
      <c r="I73">
        <v>57</v>
      </c>
      <c r="J73">
        <v>59</v>
      </c>
      <c r="K73" t="s">
        <v>338</v>
      </c>
      <c r="L73">
        <v>199.97</v>
      </c>
      <c r="M73">
        <v>199.99</v>
      </c>
      <c r="N73">
        <v>199.947</v>
      </c>
      <c r="O73">
        <v>199.96600000000001</v>
      </c>
      <c r="P73">
        <v>2</v>
      </c>
      <c r="R73" t="s">
        <v>110</v>
      </c>
      <c r="S73" t="s">
        <v>111</v>
      </c>
      <c r="V73" t="s">
        <v>111</v>
      </c>
      <c r="W73" t="s">
        <v>339</v>
      </c>
      <c r="X73" s="7">
        <v>42047.909722222219</v>
      </c>
      <c r="Y73" t="s">
        <v>314</v>
      </c>
      <c r="Z73" t="s">
        <v>114</v>
      </c>
      <c r="AB73" t="s">
        <v>340</v>
      </c>
    </row>
    <row r="74" spans="1:28" x14ac:dyDescent="0.25">
      <c r="A74" t="str">
        <f t="shared" si="1"/>
        <v>U1450A042F2015</v>
      </c>
      <c r="B74">
        <v>354</v>
      </c>
      <c r="C74" t="s">
        <v>24</v>
      </c>
      <c r="D74" t="s">
        <v>21</v>
      </c>
      <c r="E74">
        <v>42</v>
      </c>
      <c r="F74" t="s">
        <v>13</v>
      </c>
      <c r="G74">
        <v>2</v>
      </c>
      <c r="H74" t="s">
        <v>14</v>
      </c>
      <c r="I74">
        <v>15</v>
      </c>
      <c r="J74">
        <v>17</v>
      </c>
      <c r="K74" t="s">
        <v>341</v>
      </c>
      <c r="L74">
        <v>201</v>
      </c>
      <c r="M74">
        <v>201.02</v>
      </c>
      <c r="N74">
        <v>200.935</v>
      </c>
      <c r="O74">
        <v>200.95400000000001</v>
      </c>
      <c r="P74">
        <v>2</v>
      </c>
      <c r="R74" t="s">
        <v>110</v>
      </c>
      <c r="S74" t="s">
        <v>111</v>
      </c>
      <c r="V74" t="s">
        <v>111</v>
      </c>
      <c r="W74" t="s">
        <v>342</v>
      </c>
      <c r="X74" s="7">
        <v>42047.911111111112</v>
      </c>
      <c r="Y74" t="s">
        <v>314</v>
      </c>
      <c r="Z74" t="s">
        <v>114</v>
      </c>
      <c r="AB74" t="s">
        <v>343</v>
      </c>
    </row>
    <row r="75" spans="1:28" x14ac:dyDescent="0.25">
      <c r="A75" t="str">
        <f t="shared" si="1"/>
        <v>U1450A044F1047</v>
      </c>
      <c r="B75">
        <v>354</v>
      </c>
      <c r="C75" t="s">
        <v>24</v>
      </c>
      <c r="D75" t="s">
        <v>21</v>
      </c>
      <c r="E75">
        <v>44</v>
      </c>
      <c r="F75" t="s">
        <v>13</v>
      </c>
      <c r="G75">
        <v>1</v>
      </c>
      <c r="H75" t="s">
        <v>14</v>
      </c>
      <c r="I75">
        <v>47</v>
      </c>
      <c r="J75">
        <v>49</v>
      </c>
      <c r="K75" t="s">
        <v>344</v>
      </c>
      <c r="L75">
        <v>209.37</v>
      </c>
      <c r="M75">
        <v>209.39</v>
      </c>
      <c r="N75">
        <v>209.35499999999999</v>
      </c>
      <c r="O75">
        <v>209.375</v>
      </c>
      <c r="P75">
        <v>2</v>
      </c>
      <c r="Q75">
        <v>7</v>
      </c>
      <c r="R75" t="s">
        <v>110</v>
      </c>
      <c r="S75" t="s">
        <v>111</v>
      </c>
      <c r="V75" t="s">
        <v>111</v>
      </c>
      <c r="W75" t="s">
        <v>345</v>
      </c>
      <c r="X75" s="7">
        <v>42048.022916666669</v>
      </c>
      <c r="Y75" t="s">
        <v>314</v>
      </c>
      <c r="Z75" t="s">
        <v>114</v>
      </c>
      <c r="AB75" t="s">
        <v>346</v>
      </c>
    </row>
    <row r="76" spans="1:28" x14ac:dyDescent="0.25">
      <c r="A76" t="str">
        <f t="shared" si="1"/>
        <v>U1450A046F1114</v>
      </c>
      <c r="B76">
        <v>354</v>
      </c>
      <c r="C76" t="s">
        <v>24</v>
      </c>
      <c r="D76" t="s">
        <v>21</v>
      </c>
      <c r="E76">
        <v>46</v>
      </c>
      <c r="F76" t="s">
        <v>13</v>
      </c>
      <c r="G76">
        <v>1</v>
      </c>
      <c r="H76" t="s">
        <v>14</v>
      </c>
      <c r="I76">
        <v>114</v>
      </c>
      <c r="J76">
        <v>116</v>
      </c>
      <c r="K76" t="s">
        <v>347</v>
      </c>
      <c r="L76">
        <v>219.54</v>
      </c>
      <c r="M76">
        <v>219.56</v>
      </c>
      <c r="N76">
        <v>219.46299999999999</v>
      </c>
      <c r="O76">
        <v>219.482</v>
      </c>
      <c r="P76">
        <v>2</v>
      </c>
      <c r="Q76">
        <v>7</v>
      </c>
      <c r="R76" t="s">
        <v>110</v>
      </c>
      <c r="S76" t="s">
        <v>111</v>
      </c>
      <c r="V76" t="s">
        <v>111</v>
      </c>
      <c r="W76" t="s">
        <v>348</v>
      </c>
      <c r="X76" s="7">
        <v>42049.424305555556</v>
      </c>
      <c r="Y76" t="s">
        <v>124</v>
      </c>
      <c r="Z76" t="s">
        <v>114</v>
      </c>
      <c r="AB76" t="s">
        <v>349</v>
      </c>
    </row>
    <row r="77" spans="1:28" x14ac:dyDescent="0.25">
      <c r="A77" t="str">
        <f t="shared" si="1"/>
        <v>U1450A048F1134</v>
      </c>
      <c r="B77">
        <v>354</v>
      </c>
      <c r="C77" t="s">
        <v>24</v>
      </c>
      <c r="D77" t="s">
        <v>21</v>
      </c>
      <c r="E77">
        <v>48</v>
      </c>
      <c r="F77" t="s">
        <v>13</v>
      </c>
      <c r="G77">
        <v>1</v>
      </c>
      <c r="H77" t="s">
        <v>14</v>
      </c>
      <c r="I77">
        <v>134</v>
      </c>
      <c r="J77">
        <v>136</v>
      </c>
      <c r="K77" t="s">
        <v>350</v>
      </c>
      <c r="L77">
        <v>229.24</v>
      </c>
      <c r="M77">
        <v>229.26</v>
      </c>
      <c r="N77">
        <v>229.16200000000001</v>
      </c>
      <c r="O77">
        <v>229.18100000000001</v>
      </c>
      <c r="P77">
        <v>2</v>
      </c>
      <c r="Q77">
        <v>7</v>
      </c>
      <c r="R77" t="s">
        <v>110</v>
      </c>
      <c r="S77" t="s">
        <v>111</v>
      </c>
      <c r="V77" t="s">
        <v>111</v>
      </c>
      <c r="W77" t="s">
        <v>351</v>
      </c>
      <c r="X77" s="7">
        <v>42048.185416666667</v>
      </c>
      <c r="Y77" t="s">
        <v>314</v>
      </c>
      <c r="Z77" t="s">
        <v>114</v>
      </c>
      <c r="AB77" t="s">
        <v>352</v>
      </c>
    </row>
    <row r="78" spans="1:28" x14ac:dyDescent="0.25">
      <c r="A78" t="str">
        <f t="shared" si="1"/>
        <v>U1450A052F1095</v>
      </c>
      <c r="B78">
        <v>354</v>
      </c>
      <c r="C78" t="s">
        <v>24</v>
      </c>
      <c r="D78" t="s">
        <v>21</v>
      </c>
      <c r="E78">
        <v>52</v>
      </c>
      <c r="F78" t="s">
        <v>13</v>
      </c>
      <c r="G78">
        <v>1</v>
      </c>
      <c r="H78" t="s">
        <v>14</v>
      </c>
      <c r="I78">
        <v>95</v>
      </c>
      <c r="J78">
        <v>97</v>
      </c>
      <c r="K78" t="s">
        <v>353</v>
      </c>
      <c r="L78">
        <v>247.85</v>
      </c>
      <c r="M78">
        <v>247.87</v>
      </c>
      <c r="N78">
        <v>247.791</v>
      </c>
      <c r="O78">
        <v>247.81</v>
      </c>
      <c r="P78">
        <v>2</v>
      </c>
      <c r="Q78">
        <v>7</v>
      </c>
      <c r="R78" t="s">
        <v>110</v>
      </c>
      <c r="S78" t="s">
        <v>111</v>
      </c>
      <c r="V78" t="s">
        <v>111</v>
      </c>
      <c r="W78" t="s">
        <v>354</v>
      </c>
      <c r="X78" s="7">
        <v>42048.335416666669</v>
      </c>
      <c r="Y78" t="s">
        <v>314</v>
      </c>
      <c r="Z78" t="s">
        <v>114</v>
      </c>
      <c r="AB78" t="s">
        <v>355</v>
      </c>
    </row>
    <row r="79" spans="1:28" x14ac:dyDescent="0.25">
      <c r="A79" t="str">
        <f t="shared" si="1"/>
        <v>U1450A052F1115</v>
      </c>
      <c r="B79">
        <v>354</v>
      </c>
      <c r="C79" t="s">
        <v>24</v>
      </c>
      <c r="D79" t="s">
        <v>21</v>
      </c>
      <c r="E79">
        <v>52</v>
      </c>
      <c r="F79" t="s">
        <v>13</v>
      </c>
      <c r="G79">
        <v>1</v>
      </c>
      <c r="H79" t="s">
        <v>14</v>
      </c>
      <c r="I79">
        <v>115</v>
      </c>
      <c r="J79">
        <v>117</v>
      </c>
      <c r="K79" t="s">
        <v>356</v>
      </c>
      <c r="L79">
        <v>248.05</v>
      </c>
      <c r="M79">
        <v>248.07</v>
      </c>
      <c r="N79">
        <v>247.97900000000001</v>
      </c>
      <c r="O79">
        <v>247.99799999999999</v>
      </c>
      <c r="P79">
        <v>2</v>
      </c>
      <c r="Q79">
        <v>7</v>
      </c>
      <c r="R79" t="s">
        <v>110</v>
      </c>
      <c r="S79" t="s">
        <v>111</v>
      </c>
      <c r="V79" t="s">
        <v>111</v>
      </c>
      <c r="W79" t="s">
        <v>357</v>
      </c>
      <c r="X79" s="7">
        <v>42048.335416666669</v>
      </c>
      <c r="Y79" t="s">
        <v>314</v>
      </c>
      <c r="Z79" t="s">
        <v>114</v>
      </c>
      <c r="AB79" t="s">
        <v>358</v>
      </c>
    </row>
    <row r="80" spans="1:28" x14ac:dyDescent="0.25">
      <c r="A80" t="str">
        <f t="shared" si="1"/>
        <v>U1450A052F2056</v>
      </c>
      <c r="B80">
        <v>354</v>
      </c>
      <c r="C80" t="s">
        <v>24</v>
      </c>
      <c r="D80" t="s">
        <v>21</v>
      </c>
      <c r="E80">
        <v>52</v>
      </c>
      <c r="F80" t="s">
        <v>13</v>
      </c>
      <c r="G80">
        <v>2</v>
      </c>
      <c r="H80" t="s">
        <v>14</v>
      </c>
      <c r="I80">
        <v>56</v>
      </c>
      <c r="J80">
        <v>58</v>
      </c>
      <c r="K80" t="s">
        <v>359</v>
      </c>
      <c r="L80">
        <v>248.91</v>
      </c>
      <c r="M80">
        <v>248.93</v>
      </c>
      <c r="N80">
        <v>248.785</v>
      </c>
      <c r="O80">
        <v>248.804</v>
      </c>
      <c r="P80">
        <v>2</v>
      </c>
      <c r="Q80">
        <v>7</v>
      </c>
      <c r="R80" t="s">
        <v>110</v>
      </c>
      <c r="S80" t="s">
        <v>111</v>
      </c>
      <c r="V80" t="s">
        <v>111</v>
      </c>
      <c r="W80" t="s">
        <v>360</v>
      </c>
      <c r="X80" s="7">
        <v>42048.321527777778</v>
      </c>
      <c r="Y80" t="s">
        <v>314</v>
      </c>
      <c r="Z80" t="s">
        <v>114</v>
      </c>
      <c r="AB80" t="s">
        <v>361</v>
      </c>
    </row>
    <row r="81" spans="1:28" x14ac:dyDescent="0.25">
      <c r="A81" t="str">
        <f t="shared" si="1"/>
        <v>U1450A058F1056</v>
      </c>
      <c r="B81">
        <v>354</v>
      </c>
      <c r="C81" t="s">
        <v>24</v>
      </c>
      <c r="D81" t="s">
        <v>21</v>
      </c>
      <c r="E81">
        <v>58</v>
      </c>
      <c r="F81" t="s">
        <v>13</v>
      </c>
      <c r="G81">
        <v>1</v>
      </c>
      <c r="H81" t="s">
        <v>14</v>
      </c>
      <c r="I81">
        <v>56</v>
      </c>
      <c r="J81">
        <v>58</v>
      </c>
      <c r="K81" t="s">
        <v>362</v>
      </c>
      <c r="L81">
        <v>275.95999999999998</v>
      </c>
      <c r="M81">
        <v>275.98</v>
      </c>
      <c r="N81">
        <v>275.95999999999998</v>
      </c>
      <c r="O81">
        <v>275.98</v>
      </c>
      <c r="P81">
        <v>2</v>
      </c>
      <c r="Q81">
        <v>20</v>
      </c>
      <c r="R81" t="s">
        <v>110</v>
      </c>
      <c r="S81" t="s">
        <v>111</v>
      </c>
      <c r="V81" t="s">
        <v>111</v>
      </c>
      <c r="W81" t="s">
        <v>363</v>
      </c>
      <c r="X81" s="7">
        <v>42048.525694444441</v>
      </c>
      <c r="Y81" t="s">
        <v>143</v>
      </c>
      <c r="Z81" t="s">
        <v>114</v>
      </c>
      <c r="AB81" t="s">
        <v>364</v>
      </c>
    </row>
    <row r="82" spans="1:28" x14ac:dyDescent="0.25">
      <c r="A82" t="str">
        <f t="shared" si="1"/>
        <v>U1450A062F1130</v>
      </c>
      <c r="B82">
        <v>354</v>
      </c>
      <c r="C82" t="s">
        <v>24</v>
      </c>
      <c r="D82" t="s">
        <v>21</v>
      </c>
      <c r="E82">
        <v>62</v>
      </c>
      <c r="F82" t="s">
        <v>13</v>
      </c>
      <c r="G82">
        <v>1</v>
      </c>
      <c r="H82" t="s">
        <v>14</v>
      </c>
      <c r="I82">
        <v>130</v>
      </c>
      <c r="J82">
        <v>132</v>
      </c>
      <c r="K82" t="s">
        <v>365</v>
      </c>
      <c r="L82">
        <v>295.7</v>
      </c>
      <c r="M82">
        <v>295.72000000000003</v>
      </c>
      <c r="N82">
        <v>295.62700000000001</v>
      </c>
      <c r="O82">
        <v>295.64600000000002</v>
      </c>
      <c r="P82">
        <v>2</v>
      </c>
      <c r="Q82">
        <v>7</v>
      </c>
      <c r="R82" t="s">
        <v>110</v>
      </c>
      <c r="S82" t="s">
        <v>111</v>
      </c>
      <c r="V82" t="s">
        <v>111</v>
      </c>
      <c r="W82" t="s">
        <v>366</v>
      </c>
      <c r="X82" s="7">
        <v>42048.618055555555</v>
      </c>
      <c r="Y82" t="s">
        <v>143</v>
      </c>
      <c r="Z82" t="s">
        <v>114</v>
      </c>
      <c r="AB82" t="s">
        <v>367</v>
      </c>
    </row>
    <row r="83" spans="1:28" x14ac:dyDescent="0.25">
      <c r="A83" t="str">
        <f t="shared" si="1"/>
        <v>U1450A062F2103</v>
      </c>
      <c r="B83">
        <v>354</v>
      </c>
      <c r="C83" t="s">
        <v>24</v>
      </c>
      <c r="D83" t="s">
        <v>21</v>
      </c>
      <c r="E83">
        <v>62</v>
      </c>
      <c r="F83" t="s">
        <v>13</v>
      </c>
      <c r="G83">
        <v>2</v>
      </c>
      <c r="H83" t="s">
        <v>14</v>
      </c>
      <c r="I83">
        <v>103</v>
      </c>
      <c r="J83">
        <v>105</v>
      </c>
      <c r="K83" t="s">
        <v>368</v>
      </c>
      <c r="L83">
        <v>296.88</v>
      </c>
      <c r="M83">
        <v>296.89999999999998</v>
      </c>
      <c r="N83">
        <v>296.74099999999999</v>
      </c>
      <c r="O83">
        <v>296.76</v>
      </c>
      <c r="P83">
        <v>2</v>
      </c>
      <c r="Q83">
        <v>7</v>
      </c>
      <c r="R83" t="s">
        <v>110</v>
      </c>
      <c r="S83" t="s">
        <v>111</v>
      </c>
      <c r="V83" t="s">
        <v>111</v>
      </c>
      <c r="W83" t="s">
        <v>369</v>
      </c>
      <c r="X83" s="7">
        <v>42053.325694444444</v>
      </c>
      <c r="Y83" t="s">
        <v>124</v>
      </c>
      <c r="Z83" t="s">
        <v>114</v>
      </c>
      <c r="AB83" t="s">
        <v>370</v>
      </c>
    </row>
    <row r="84" spans="1:28" x14ac:dyDescent="0.25">
      <c r="A84" t="str">
        <f t="shared" si="1"/>
        <v>U1450A070F1050</v>
      </c>
      <c r="B84">
        <v>354</v>
      </c>
      <c r="C84" t="s">
        <v>24</v>
      </c>
      <c r="D84" t="s">
        <v>21</v>
      </c>
      <c r="E84">
        <v>70</v>
      </c>
      <c r="F84" t="s">
        <v>13</v>
      </c>
      <c r="G84">
        <v>1</v>
      </c>
      <c r="H84" t="s">
        <v>14</v>
      </c>
      <c r="I84">
        <v>50</v>
      </c>
      <c r="J84">
        <v>52</v>
      </c>
      <c r="K84" t="s">
        <v>371</v>
      </c>
      <c r="L84">
        <v>332.9</v>
      </c>
      <c r="M84">
        <v>332.92</v>
      </c>
      <c r="N84">
        <v>332.9</v>
      </c>
      <c r="O84">
        <v>332.92</v>
      </c>
      <c r="P84">
        <v>2</v>
      </c>
      <c r="Q84">
        <v>7</v>
      </c>
      <c r="R84" t="s">
        <v>110</v>
      </c>
      <c r="S84" t="s">
        <v>111</v>
      </c>
      <c r="V84" t="s">
        <v>111</v>
      </c>
      <c r="W84" t="s">
        <v>372</v>
      </c>
      <c r="X84" s="7">
        <v>42048.849305555559</v>
      </c>
      <c r="Y84" t="s">
        <v>373</v>
      </c>
      <c r="Z84" t="s">
        <v>114</v>
      </c>
      <c r="AB84" t="s">
        <v>374</v>
      </c>
    </row>
    <row r="85" spans="1:28" x14ac:dyDescent="0.25">
      <c r="A85" t="str">
        <f t="shared" si="1"/>
        <v>U1450A070F2013</v>
      </c>
      <c r="B85">
        <v>354</v>
      </c>
      <c r="C85" t="s">
        <v>24</v>
      </c>
      <c r="D85" t="s">
        <v>21</v>
      </c>
      <c r="E85">
        <v>70</v>
      </c>
      <c r="F85" t="s">
        <v>13</v>
      </c>
      <c r="G85">
        <v>2</v>
      </c>
      <c r="H85" t="s">
        <v>14</v>
      </c>
      <c r="I85">
        <v>13</v>
      </c>
      <c r="J85">
        <v>15</v>
      </c>
      <c r="K85" t="s">
        <v>375</v>
      </c>
      <c r="L85">
        <v>333.43</v>
      </c>
      <c r="M85">
        <v>333.45</v>
      </c>
      <c r="N85">
        <v>333.43</v>
      </c>
      <c r="O85">
        <v>333.45</v>
      </c>
      <c r="P85">
        <v>2</v>
      </c>
      <c r="Q85">
        <v>7</v>
      </c>
      <c r="R85" t="s">
        <v>110</v>
      </c>
      <c r="S85" t="s">
        <v>111</v>
      </c>
      <c r="V85" t="s">
        <v>111</v>
      </c>
      <c r="W85" t="s">
        <v>376</v>
      </c>
      <c r="X85" s="7">
        <v>42048.850694444445</v>
      </c>
      <c r="Y85" t="s">
        <v>373</v>
      </c>
      <c r="Z85" t="s">
        <v>114</v>
      </c>
      <c r="AB85" t="s">
        <v>377</v>
      </c>
    </row>
    <row r="86" spans="1:28" x14ac:dyDescent="0.25">
      <c r="A86" t="str">
        <f t="shared" si="1"/>
        <v>U1450A074F1094</v>
      </c>
      <c r="B86">
        <v>354</v>
      </c>
      <c r="C86" t="s">
        <v>24</v>
      </c>
      <c r="D86" t="s">
        <v>21</v>
      </c>
      <c r="E86">
        <v>74</v>
      </c>
      <c r="F86" t="s">
        <v>13</v>
      </c>
      <c r="G86">
        <v>1</v>
      </c>
      <c r="H86" t="s">
        <v>14</v>
      </c>
      <c r="I86">
        <v>94</v>
      </c>
      <c r="J86">
        <v>96</v>
      </c>
      <c r="K86" t="s">
        <v>378</v>
      </c>
      <c r="L86">
        <v>352.34</v>
      </c>
      <c r="M86">
        <v>352.36</v>
      </c>
      <c r="N86">
        <v>352.34</v>
      </c>
      <c r="O86">
        <v>352.36</v>
      </c>
      <c r="P86">
        <v>2</v>
      </c>
      <c r="Q86">
        <v>7</v>
      </c>
      <c r="R86" t="s">
        <v>110</v>
      </c>
      <c r="S86" t="s">
        <v>111</v>
      </c>
      <c r="V86" t="s">
        <v>111</v>
      </c>
      <c r="W86" t="s">
        <v>379</v>
      </c>
      <c r="X86" s="7">
        <v>42048.925694444442</v>
      </c>
      <c r="Y86" t="s">
        <v>373</v>
      </c>
      <c r="Z86" t="s">
        <v>114</v>
      </c>
      <c r="AB86" t="s">
        <v>380</v>
      </c>
    </row>
    <row r="87" spans="1:28" x14ac:dyDescent="0.25">
      <c r="A87" t="str">
        <f t="shared" si="1"/>
        <v>U1450A074F2022</v>
      </c>
      <c r="B87">
        <v>354</v>
      </c>
      <c r="C87" t="s">
        <v>24</v>
      </c>
      <c r="D87" t="s">
        <v>21</v>
      </c>
      <c r="E87">
        <v>74</v>
      </c>
      <c r="F87" t="s">
        <v>13</v>
      </c>
      <c r="G87">
        <v>2</v>
      </c>
      <c r="H87" t="s">
        <v>14</v>
      </c>
      <c r="I87">
        <v>22</v>
      </c>
      <c r="J87">
        <v>24</v>
      </c>
      <c r="K87" t="s">
        <v>381</v>
      </c>
      <c r="L87">
        <v>353.08</v>
      </c>
      <c r="M87">
        <v>353.1</v>
      </c>
      <c r="N87">
        <v>353.08</v>
      </c>
      <c r="O87">
        <v>353.1</v>
      </c>
      <c r="P87">
        <v>2</v>
      </c>
      <c r="Q87">
        <v>7</v>
      </c>
      <c r="R87" t="s">
        <v>110</v>
      </c>
      <c r="S87" t="s">
        <v>111</v>
      </c>
      <c r="V87" t="s">
        <v>111</v>
      </c>
      <c r="W87" t="s">
        <v>382</v>
      </c>
      <c r="X87" s="7">
        <v>42048.927777777775</v>
      </c>
      <c r="Y87" t="s">
        <v>373</v>
      </c>
      <c r="Z87" t="s">
        <v>114</v>
      </c>
      <c r="AB87" t="s">
        <v>383</v>
      </c>
    </row>
    <row r="88" spans="1:28" x14ac:dyDescent="0.25">
      <c r="A88" t="str">
        <f t="shared" si="1"/>
        <v>U1450A076F1058</v>
      </c>
      <c r="B88">
        <v>354</v>
      </c>
      <c r="C88" t="s">
        <v>24</v>
      </c>
      <c r="D88" t="s">
        <v>21</v>
      </c>
      <c r="E88">
        <v>76</v>
      </c>
      <c r="F88" t="s">
        <v>13</v>
      </c>
      <c r="G88">
        <v>1</v>
      </c>
      <c r="H88" t="s">
        <v>14</v>
      </c>
      <c r="I88">
        <v>58</v>
      </c>
      <c r="J88">
        <v>60</v>
      </c>
      <c r="K88" t="s">
        <v>384</v>
      </c>
      <c r="L88">
        <v>361.48</v>
      </c>
      <c r="M88">
        <v>361.5</v>
      </c>
      <c r="N88">
        <v>361.46699999999998</v>
      </c>
      <c r="O88">
        <v>361.48599999999999</v>
      </c>
      <c r="P88">
        <v>2</v>
      </c>
      <c r="Q88">
        <v>7</v>
      </c>
      <c r="R88" t="s">
        <v>110</v>
      </c>
      <c r="S88" t="s">
        <v>111</v>
      </c>
      <c r="V88" t="s">
        <v>111</v>
      </c>
      <c r="W88" t="s">
        <v>385</v>
      </c>
      <c r="X88" s="7">
        <v>42049.053472222222</v>
      </c>
      <c r="Y88" t="s">
        <v>373</v>
      </c>
      <c r="Z88" t="s">
        <v>114</v>
      </c>
      <c r="AB88" t="s">
        <v>386</v>
      </c>
    </row>
    <row r="89" spans="1:28" x14ac:dyDescent="0.25">
      <c r="A89" t="str">
        <f t="shared" si="1"/>
        <v>U1450A082F1064</v>
      </c>
      <c r="B89">
        <v>354</v>
      </c>
      <c r="C89" t="s">
        <v>24</v>
      </c>
      <c r="D89" t="s">
        <v>21</v>
      </c>
      <c r="E89">
        <v>82</v>
      </c>
      <c r="F89" t="s">
        <v>13</v>
      </c>
      <c r="G89">
        <v>1</v>
      </c>
      <c r="H89" t="s">
        <v>14</v>
      </c>
      <c r="I89">
        <v>64</v>
      </c>
      <c r="J89">
        <v>66</v>
      </c>
      <c r="K89" t="s">
        <v>387</v>
      </c>
      <c r="L89">
        <v>389.94</v>
      </c>
      <c r="M89">
        <v>389.96</v>
      </c>
      <c r="N89">
        <v>389.90899999999999</v>
      </c>
      <c r="O89">
        <v>389.928</v>
      </c>
      <c r="P89">
        <v>2</v>
      </c>
      <c r="Q89">
        <v>7</v>
      </c>
      <c r="R89" t="s">
        <v>110</v>
      </c>
      <c r="S89" t="s">
        <v>111</v>
      </c>
      <c r="V89" t="s">
        <v>111</v>
      </c>
      <c r="W89" t="s">
        <v>388</v>
      </c>
      <c r="X89" s="7">
        <v>42049.172222222223</v>
      </c>
      <c r="Y89" t="s">
        <v>373</v>
      </c>
      <c r="Z89" t="s">
        <v>114</v>
      </c>
      <c r="AB89" t="s">
        <v>389</v>
      </c>
    </row>
    <row r="90" spans="1:28" x14ac:dyDescent="0.25">
      <c r="A90" t="str">
        <f t="shared" si="1"/>
        <v>U1450A082F1117</v>
      </c>
      <c r="B90">
        <v>354</v>
      </c>
      <c r="C90" t="s">
        <v>24</v>
      </c>
      <c r="D90" t="s">
        <v>21</v>
      </c>
      <c r="E90">
        <v>82</v>
      </c>
      <c r="F90" t="s">
        <v>13</v>
      </c>
      <c r="G90">
        <v>1</v>
      </c>
      <c r="H90" t="s">
        <v>14</v>
      </c>
      <c r="I90">
        <v>117</v>
      </c>
      <c r="J90">
        <v>119</v>
      </c>
      <c r="K90" t="s">
        <v>390</v>
      </c>
      <c r="L90">
        <v>390.47</v>
      </c>
      <c r="M90">
        <v>390.49</v>
      </c>
      <c r="N90">
        <v>390.41300000000001</v>
      </c>
      <c r="O90">
        <v>390.43200000000002</v>
      </c>
      <c r="P90">
        <v>2</v>
      </c>
      <c r="Q90">
        <v>7</v>
      </c>
      <c r="R90" t="s">
        <v>110</v>
      </c>
      <c r="S90" t="s">
        <v>111</v>
      </c>
      <c r="V90" t="s">
        <v>111</v>
      </c>
      <c r="W90" t="s">
        <v>391</v>
      </c>
      <c r="X90" s="7">
        <v>42049.173611111109</v>
      </c>
      <c r="Y90" t="s">
        <v>373</v>
      </c>
      <c r="Z90" t="s">
        <v>114</v>
      </c>
      <c r="AB90" t="s">
        <v>392</v>
      </c>
    </row>
    <row r="91" spans="1:28" x14ac:dyDescent="0.25">
      <c r="A91" t="str">
        <f t="shared" si="1"/>
        <v>U1450A092F1064</v>
      </c>
      <c r="B91">
        <v>354</v>
      </c>
      <c r="C91" t="s">
        <v>24</v>
      </c>
      <c r="D91" t="s">
        <v>21</v>
      </c>
      <c r="E91">
        <v>92</v>
      </c>
      <c r="F91" t="s">
        <v>13</v>
      </c>
      <c r="G91">
        <v>1</v>
      </c>
      <c r="H91" t="s">
        <v>14</v>
      </c>
      <c r="I91">
        <v>64</v>
      </c>
      <c r="J91">
        <v>66</v>
      </c>
      <c r="K91" t="s">
        <v>393</v>
      </c>
      <c r="L91">
        <v>437.34</v>
      </c>
      <c r="M91">
        <v>437.36</v>
      </c>
      <c r="N91">
        <v>437.29700000000003</v>
      </c>
      <c r="O91">
        <v>437.315</v>
      </c>
      <c r="P91">
        <v>2</v>
      </c>
      <c r="Q91">
        <v>7</v>
      </c>
      <c r="R91" t="s">
        <v>110</v>
      </c>
      <c r="S91" t="s">
        <v>111</v>
      </c>
      <c r="V91" t="s">
        <v>111</v>
      </c>
      <c r="W91" t="s">
        <v>394</v>
      </c>
      <c r="X91" s="7">
        <v>42049.543749999997</v>
      </c>
      <c r="Y91" t="s">
        <v>395</v>
      </c>
      <c r="Z91" t="s">
        <v>114</v>
      </c>
      <c r="AB91" t="s">
        <v>396</v>
      </c>
    </row>
    <row r="92" spans="1:28" x14ac:dyDescent="0.25">
      <c r="A92" t="str">
        <f t="shared" si="1"/>
        <v>U1450A092F2111</v>
      </c>
      <c r="B92">
        <v>354</v>
      </c>
      <c r="C92" t="s">
        <v>24</v>
      </c>
      <c r="D92" t="s">
        <v>21</v>
      </c>
      <c r="E92">
        <v>92</v>
      </c>
      <c r="F92" t="s">
        <v>13</v>
      </c>
      <c r="G92">
        <v>2</v>
      </c>
      <c r="H92" t="s">
        <v>14</v>
      </c>
      <c r="I92">
        <v>111</v>
      </c>
      <c r="J92">
        <v>113</v>
      </c>
      <c r="K92" t="s">
        <v>397</v>
      </c>
      <c r="L92">
        <v>439.31</v>
      </c>
      <c r="M92">
        <v>439.33</v>
      </c>
      <c r="N92">
        <v>439.13400000000001</v>
      </c>
      <c r="O92">
        <v>439.15300000000002</v>
      </c>
      <c r="P92">
        <v>2</v>
      </c>
      <c r="Q92">
        <v>7</v>
      </c>
      <c r="R92" t="s">
        <v>110</v>
      </c>
      <c r="S92" t="s">
        <v>111</v>
      </c>
      <c r="V92" t="s">
        <v>111</v>
      </c>
      <c r="W92" t="s">
        <v>398</v>
      </c>
      <c r="X92" s="7">
        <v>42049.543749999997</v>
      </c>
      <c r="Y92" t="s">
        <v>395</v>
      </c>
      <c r="Z92" t="s">
        <v>114</v>
      </c>
      <c r="AB92" t="s">
        <v>399</v>
      </c>
    </row>
    <row r="93" spans="1:28" x14ac:dyDescent="0.25">
      <c r="A93" t="str">
        <f t="shared" si="1"/>
        <v>U1450A096F1069</v>
      </c>
      <c r="B93">
        <v>354</v>
      </c>
      <c r="C93" t="s">
        <v>24</v>
      </c>
      <c r="D93" t="s">
        <v>21</v>
      </c>
      <c r="E93">
        <v>96</v>
      </c>
      <c r="F93" t="s">
        <v>13</v>
      </c>
      <c r="G93">
        <v>1</v>
      </c>
      <c r="H93" t="s">
        <v>14</v>
      </c>
      <c r="I93">
        <v>69</v>
      </c>
      <c r="J93">
        <v>71</v>
      </c>
      <c r="K93" t="s">
        <v>400</v>
      </c>
      <c r="L93">
        <v>456.39</v>
      </c>
      <c r="M93">
        <v>456.41</v>
      </c>
      <c r="N93">
        <v>456.39</v>
      </c>
      <c r="O93">
        <v>456.41</v>
      </c>
      <c r="P93">
        <v>2</v>
      </c>
      <c r="Q93">
        <v>7</v>
      </c>
      <c r="R93" t="s">
        <v>110</v>
      </c>
      <c r="S93" t="s">
        <v>111</v>
      </c>
      <c r="V93" t="s">
        <v>111</v>
      </c>
      <c r="W93" t="s">
        <v>401</v>
      </c>
      <c r="X93" s="7">
        <v>42049.663888888892</v>
      </c>
      <c r="Y93" t="s">
        <v>314</v>
      </c>
      <c r="Z93" t="s">
        <v>114</v>
      </c>
      <c r="AB93" t="s">
        <v>402</v>
      </c>
    </row>
    <row r="94" spans="1:28" x14ac:dyDescent="0.25">
      <c r="A94" t="str">
        <f t="shared" si="1"/>
        <v>U1450A106F1069</v>
      </c>
      <c r="B94">
        <v>354</v>
      </c>
      <c r="C94" t="s">
        <v>24</v>
      </c>
      <c r="D94" t="s">
        <v>21</v>
      </c>
      <c r="E94">
        <v>106</v>
      </c>
      <c r="F94" t="s">
        <v>13</v>
      </c>
      <c r="G94">
        <v>1</v>
      </c>
      <c r="H94" t="s">
        <v>14</v>
      </c>
      <c r="I94">
        <v>69</v>
      </c>
      <c r="J94">
        <v>71</v>
      </c>
      <c r="K94" t="s">
        <v>403</v>
      </c>
      <c r="L94">
        <v>503.89</v>
      </c>
      <c r="M94">
        <v>503.91</v>
      </c>
      <c r="N94">
        <v>503.89</v>
      </c>
      <c r="O94">
        <v>503.91</v>
      </c>
      <c r="P94">
        <v>2</v>
      </c>
      <c r="Q94">
        <v>7</v>
      </c>
      <c r="R94" t="s">
        <v>110</v>
      </c>
      <c r="S94" t="s">
        <v>111</v>
      </c>
      <c r="V94" t="s">
        <v>111</v>
      </c>
      <c r="W94" t="s">
        <v>404</v>
      </c>
      <c r="X94" s="7">
        <v>42050</v>
      </c>
      <c r="Y94" t="s">
        <v>405</v>
      </c>
      <c r="Z94" t="s">
        <v>114</v>
      </c>
      <c r="AB94" t="s">
        <v>406</v>
      </c>
    </row>
    <row r="95" spans="1:28" x14ac:dyDescent="0.25">
      <c r="A95" t="str">
        <f t="shared" si="1"/>
        <v>U1450A115F1039</v>
      </c>
      <c r="B95">
        <v>354</v>
      </c>
      <c r="C95" t="s">
        <v>24</v>
      </c>
      <c r="D95" t="s">
        <v>21</v>
      </c>
      <c r="E95">
        <v>115</v>
      </c>
      <c r="F95" t="s">
        <v>13</v>
      </c>
      <c r="G95">
        <v>1</v>
      </c>
      <c r="H95" t="s">
        <v>14</v>
      </c>
      <c r="I95">
        <v>39</v>
      </c>
      <c r="J95">
        <v>41</v>
      </c>
      <c r="K95" t="s">
        <v>407</v>
      </c>
      <c r="L95">
        <v>541.79</v>
      </c>
      <c r="M95">
        <v>541.80999999999995</v>
      </c>
      <c r="N95">
        <v>541.79</v>
      </c>
      <c r="O95">
        <v>541.80999999999995</v>
      </c>
      <c r="P95">
        <v>2</v>
      </c>
      <c r="Q95">
        <v>7</v>
      </c>
      <c r="R95" t="s">
        <v>110</v>
      </c>
      <c r="S95" t="s">
        <v>111</v>
      </c>
      <c r="V95" t="s">
        <v>111</v>
      </c>
      <c r="W95" t="s">
        <v>408</v>
      </c>
      <c r="X95" s="7">
        <v>42050.072222222225</v>
      </c>
      <c r="Y95" t="s">
        <v>245</v>
      </c>
      <c r="Z95" t="s">
        <v>114</v>
      </c>
      <c r="AA95" t="s">
        <v>409</v>
      </c>
      <c r="AB95" t="s">
        <v>410</v>
      </c>
    </row>
    <row r="96" spans="1:28" x14ac:dyDescent="0.25">
      <c r="A96" t="str">
        <f t="shared" si="1"/>
        <v>U1450A126F1078</v>
      </c>
      <c r="B96">
        <v>354</v>
      </c>
      <c r="C96" t="s">
        <v>24</v>
      </c>
      <c r="D96" t="s">
        <v>21</v>
      </c>
      <c r="E96">
        <v>126</v>
      </c>
      <c r="F96" t="s">
        <v>13</v>
      </c>
      <c r="G96">
        <v>1</v>
      </c>
      <c r="H96" t="s">
        <v>14</v>
      </c>
      <c r="I96">
        <v>78</v>
      </c>
      <c r="J96">
        <v>80</v>
      </c>
      <c r="K96" t="s">
        <v>411</v>
      </c>
      <c r="L96">
        <v>609.28</v>
      </c>
      <c r="M96">
        <v>609.29999999999995</v>
      </c>
      <c r="N96">
        <v>609.28</v>
      </c>
      <c r="O96">
        <v>609.29999999999995</v>
      </c>
      <c r="P96">
        <v>2</v>
      </c>
      <c r="Q96">
        <v>7</v>
      </c>
      <c r="R96" t="s">
        <v>110</v>
      </c>
      <c r="S96" t="s">
        <v>111</v>
      </c>
      <c r="V96" t="s">
        <v>111</v>
      </c>
      <c r="W96" t="s">
        <v>412</v>
      </c>
      <c r="X96" s="7">
        <v>42050.736805555556</v>
      </c>
      <c r="Y96" t="s">
        <v>245</v>
      </c>
      <c r="Z96" t="s">
        <v>114</v>
      </c>
      <c r="AB96" t="s">
        <v>413</v>
      </c>
    </row>
    <row r="97" spans="1:28" x14ac:dyDescent="0.25">
      <c r="A97" t="str">
        <f t="shared" si="1"/>
        <v>U1450A128F1040</v>
      </c>
      <c r="B97">
        <v>354</v>
      </c>
      <c r="C97" t="s">
        <v>24</v>
      </c>
      <c r="D97" t="s">
        <v>21</v>
      </c>
      <c r="E97">
        <v>128</v>
      </c>
      <c r="F97" t="s">
        <v>13</v>
      </c>
      <c r="G97">
        <v>1</v>
      </c>
      <c r="H97" t="s">
        <v>14</v>
      </c>
      <c r="I97">
        <v>40</v>
      </c>
      <c r="J97">
        <v>42</v>
      </c>
      <c r="K97" t="s">
        <v>414</v>
      </c>
      <c r="L97">
        <v>618.4</v>
      </c>
      <c r="M97">
        <v>618.41999999999996</v>
      </c>
      <c r="N97">
        <v>618.37900000000002</v>
      </c>
      <c r="O97">
        <v>618.39800000000002</v>
      </c>
      <c r="P97">
        <v>2</v>
      </c>
      <c r="Q97">
        <v>7</v>
      </c>
      <c r="R97" t="s">
        <v>110</v>
      </c>
      <c r="S97" t="s">
        <v>111</v>
      </c>
      <c r="V97" t="s">
        <v>111</v>
      </c>
      <c r="W97" t="s">
        <v>415</v>
      </c>
      <c r="X97" s="7">
        <v>42050.861805555556</v>
      </c>
      <c r="Y97" t="s">
        <v>245</v>
      </c>
      <c r="Z97" t="s">
        <v>114</v>
      </c>
      <c r="AA97" t="s">
        <v>416</v>
      </c>
      <c r="AB97" t="s">
        <v>417</v>
      </c>
    </row>
    <row r="98" spans="1:28" x14ac:dyDescent="0.25">
      <c r="A98" t="str">
        <f t="shared" si="1"/>
        <v>U1450B002R1089</v>
      </c>
      <c r="B98">
        <v>354</v>
      </c>
      <c r="C98" t="s">
        <v>24</v>
      </c>
      <c r="D98" t="s">
        <v>12</v>
      </c>
      <c r="E98">
        <v>2</v>
      </c>
      <c r="F98" t="s">
        <v>29</v>
      </c>
      <c r="G98">
        <v>1</v>
      </c>
      <c r="H98" t="s">
        <v>14</v>
      </c>
      <c r="I98">
        <v>89</v>
      </c>
      <c r="J98">
        <v>91</v>
      </c>
      <c r="K98" t="s">
        <v>418</v>
      </c>
      <c r="L98">
        <v>608.89</v>
      </c>
      <c r="M98">
        <v>608.91</v>
      </c>
      <c r="N98">
        <v>608.89</v>
      </c>
      <c r="O98">
        <v>608.91</v>
      </c>
      <c r="P98">
        <v>2</v>
      </c>
      <c r="Q98">
        <v>7</v>
      </c>
      <c r="R98" t="s">
        <v>110</v>
      </c>
      <c r="S98" t="s">
        <v>111</v>
      </c>
      <c r="V98" t="s">
        <v>111</v>
      </c>
      <c r="W98" t="s">
        <v>419</v>
      </c>
      <c r="X98" s="7">
        <v>42072.248611111114</v>
      </c>
      <c r="Y98" t="s">
        <v>420</v>
      </c>
      <c r="Z98" t="s">
        <v>114</v>
      </c>
      <c r="AB98" t="s">
        <v>421</v>
      </c>
    </row>
    <row r="99" spans="1:28" x14ac:dyDescent="0.25">
      <c r="A99" t="str">
        <f t="shared" si="1"/>
        <v>U1450B011R2041</v>
      </c>
      <c r="B99">
        <v>354</v>
      </c>
      <c r="C99" t="s">
        <v>24</v>
      </c>
      <c r="D99" t="s">
        <v>12</v>
      </c>
      <c r="E99">
        <v>11</v>
      </c>
      <c r="F99" t="s">
        <v>29</v>
      </c>
      <c r="G99">
        <v>2</v>
      </c>
      <c r="H99" t="s">
        <v>14</v>
      </c>
      <c r="I99">
        <v>41</v>
      </c>
      <c r="J99">
        <v>43</v>
      </c>
      <c r="K99" t="s">
        <v>422</v>
      </c>
      <c r="L99">
        <v>697.3</v>
      </c>
      <c r="M99">
        <v>697.32</v>
      </c>
      <c r="N99">
        <v>697.3</v>
      </c>
      <c r="O99">
        <v>697.32</v>
      </c>
      <c r="P99">
        <v>2</v>
      </c>
      <c r="Q99">
        <v>7</v>
      </c>
      <c r="R99" t="s">
        <v>110</v>
      </c>
      <c r="S99" t="s">
        <v>111</v>
      </c>
      <c r="V99" t="s">
        <v>111</v>
      </c>
      <c r="W99" t="s">
        <v>423</v>
      </c>
      <c r="X99" s="7">
        <v>42072.90902777778</v>
      </c>
      <c r="Y99" t="s">
        <v>424</v>
      </c>
      <c r="Z99" t="s">
        <v>114</v>
      </c>
      <c r="AB99" t="s">
        <v>425</v>
      </c>
    </row>
    <row r="100" spans="1:28" x14ac:dyDescent="0.25">
      <c r="A100" t="str">
        <f t="shared" si="1"/>
        <v>U1450B012R1114</v>
      </c>
      <c r="B100">
        <v>354</v>
      </c>
      <c r="C100" t="s">
        <v>24</v>
      </c>
      <c r="D100" t="s">
        <v>12</v>
      </c>
      <c r="E100">
        <v>12</v>
      </c>
      <c r="F100" t="s">
        <v>29</v>
      </c>
      <c r="G100">
        <v>1</v>
      </c>
      <c r="H100" t="s">
        <v>14</v>
      </c>
      <c r="I100">
        <v>114</v>
      </c>
      <c r="J100">
        <v>116</v>
      </c>
      <c r="K100" t="s">
        <v>426</v>
      </c>
      <c r="L100">
        <v>706.24</v>
      </c>
      <c r="M100">
        <v>706.26</v>
      </c>
      <c r="N100">
        <v>706.24</v>
      </c>
      <c r="O100">
        <v>706.26</v>
      </c>
      <c r="P100">
        <v>2</v>
      </c>
      <c r="Q100">
        <v>7</v>
      </c>
      <c r="R100" t="s">
        <v>110</v>
      </c>
      <c r="S100" t="s">
        <v>111</v>
      </c>
      <c r="V100" t="s">
        <v>111</v>
      </c>
      <c r="W100" t="s">
        <v>427</v>
      </c>
      <c r="X100" s="7">
        <v>42073.051388888889</v>
      </c>
      <c r="Y100" t="s">
        <v>428</v>
      </c>
      <c r="Z100" t="s">
        <v>114</v>
      </c>
      <c r="AB100" t="s">
        <v>429</v>
      </c>
    </row>
    <row r="101" spans="1:28" x14ac:dyDescent="0.25">
      <c r="A101" t="str">
        <f t="shared" si="1"/>
        <v>U1450B013R2102</v>
      </c>
      <c r="B101">
        <v>354</v>
      </c>
      <c r="C101" t="s">
        <v>24</v>
      </c>
      <c r="D101" t="s">
        <v>12</v>
      </c>
      <c r="E101">
        <v>13</v>
      </c>
      <c r="F101" t="s">
        <v>29</v>
      </c>
      <c r="G101">
        <v>2</v>
      </c>
      <c r="H101" t="s">
        <v>14</v>
      </c>
      <c r="I101">
        <v>102</v>
      </c>
      <c r="J101">
        <v>104</v>
      </c>
      <c r="K101" t="s">
        <v>430</v>
      </c>
      <c r="L101">
        <v>716.99</v>
      </c>
      <c r="M101">
        <v>717.01</v>
      </c>
      <c r="N101">
        <v>716.99</v>
      </c>
      <c r="O101">
        <v>717.01</v>
      </c>
      <c r="P101">
        <v>2</v>
      </c>
      <c r="Q101">
        <v>7</v>
      </c>
      <c r="R101" t="s">
        <v>110</v>
      </c>
      <c r="S101" t="s">
        <v>111</v>
      </c>
      <c r="V101" t="s">
        <v>111</v>
      </c>
      <c r="W101" t="s">
        <v>431</v>
      </c>
      <c r="X101" s="7">
        <v>42073.134027777778</v>
      </c>
      <c r="Y101" t="s">
        <v>428</v>
      </c>
      <c r="Z101" t="s">
        <v>114</v>
      </c>
      <c r="AB101" t="s">
        <v>432</v>
      </c>
    </row>
    <row r="102" spans="1:28" x14ac:dyDescent="0.25">
      <c r="A102" t="str">
        <f t="shared" si="1"/>
        <v>U1450B015R1133</v>
      </c>
      <c r="B102">
        <v>354</v>
      </c>
      <c r="C102" t="s">
        <v>24</v>
      </c>
      <c r="D102" t="s">
        <v>12</v>
      </c>
      <c r="E102">
        <v>15</v>
      </c>
      <c r="F102" t="s">
        <v>29</v>
      </c>
      <c r="G102">
        <v>1</v>
      </c>
      <c r="H102" t="s">
        <v>14</v>
      </c>
      <c r="I102">
        <v>133</v>
      </c>
      <c r="J102">
        <v>135</v>
      </c>
      <c r="K102" t="s">
        <v>433</v>
      </c>
      <c r="L102">
        <v>735.53</v>
      </c>
      <c r="M102">
        <v>735.55</v>
      </c>
      <c r="N102">
        <v>735.53</v>
      </c>
      <c r="O102">
        <v>735.55</v>
      </c>
      <c r="P102">
        <v>2</v>
      </c>
      <c r="Q102">
        <v>7</v>
      </c>
      <c r="R102" t="s">
        <v>110</v>
      </c>
      <c r="S102" t="s">
        <v>111</v>
      </c>
      <c r="V102" t="s">
        <v>111</v>
      </c>
      <c r="W102" t="s">
        <v>434</v>
      </c>
      <c r="X102" s="7">
        <v>42073.30972222222</v>
      </c>
      <c r="Y102" t="s">
        <v>428</v>
      </c>
      <c r="Z102" t="s">
        <v>114</v>
      </c>
      <c r="AB102" t="s">
        <v>435</v>
      </c>
    </row>
    <row r="103" spans="1:28" x14ac:dyDescent="0.25">
      <c r="A103" t="str">
        <f t="shared" si="1"/>
        <v>U1450B016R3054</v>
      </c>
      <c r="B103">
        <v>354</v>
      </c>
      <c r="C103" t="s">
        <v>24</v>
      </c>
      <c r="D103" t="s">
        <v>12</v>
      </c>
      <c r="E103">
        <v>16</v>
      </c>
      <c r="F103" t="s">
        <v>29</v>
      </c>
      <c r="G103">
        <v>3</v>
      </c>
      <c r="H103" t="s">
        <v>14</v>
      </c>
      <c r="I103">
        <v>54</v>
      </c>
      <c r="J103">
        <v>56</v>
      </c>
      <c r="K103" t="s">
        <v>436</v>
      </c>
      <c r="L103">
        <v>746.8</v>
      </c>
      <c r="M103">
        <v>746.82</v>
      </c>
      <c r="N103">
        <v>746.8</v>
      </c>
      <c r="O103">
        <v>746.82</v>
      </c>
      <c r="P103">
        <v>2</v>
      </c>
      <c r="R103" t="s">
        <v>110</v>
      </c>
      <c r="S103" t="s">
        <v>111</v>
      </c>
      <c r="V103" t="s">
        <v>111</v>
      </c>
      <c r="W103" t="s">
        <v>437</v>
      </c>
      <c r="X103" s="7">
        <v>42073.374305555553</v>
      </c>
      <c r="Y103" t="s">
        <v>395</v>
      </c>
      <c r="Z103" t="s">
        <v>114</v>
      </c>
      <c r="AB103" t="s">
        <v>438</v>
      </c>
    </row>
    <row r="104" spans="1:28" x14ac:dyDescent="0.25">
      <c r="A104" t="str">
        <f t="shared" si="1"/>
        <v>U1450B018R2027</v>
      </c>
      <c r="B104">
        <v>354</v>
      </c>
      <c r="C104" t="s">
        <v>24</v>
      </c>
      <c r="D104" t="s">
        <v>12</v>
      </c>
      <c r="E104">
        <v>18</v>
      </c>
      <c r="F104" t="s">
        <v>29</v>
      </c>
      <c r="G104">
        <v>2</v>
      </c>
      <c r="H104" t="s">
        <v>14</v>
      </c>
      <c r="I104">
        <v>27</v>
      </c>
      <c r="J104">
        <v>29</v>
      </c>
      <c r="K104" t="s">
        <v>439</v>
      </c>
      <c r="L104">
        <v>765.05</v>
      </c>
      <c r="M104">
        <v>765.07</v>
      </c>
      <c r="N104">
        <v>765.05</v>
      </c>
      <c r="O104">
        <v>765.07</v>
      </c>
      <c r="P104">
        <v>2</v>
      </c>
      <c r="Q104">
        <v>7</v>
      </c>
      <c r="R104" t="s">
        <v>110</v>
      </c>
      <c r="S104" t="s">
        <v>111</v>
      </c>
      <c r="V104" t="s">
        <v>111</v>
      </c>
      <c r="W104" t="s">
        <v>440</v>
      </c>
      <c r="X104" s="7">
        <v>42073.45</v>
      </c>
      <c r="Y104" t="s">
        <v>395</v>
      </c>
      <c r="Z104" t="s">
        <v>114</v>
      </c>
      <c r="AB104" t="s">
        <v>441</v>
      </c>
    </row>
    <row r="105" spans="1:28" x14ac:dyDescent="0.25">
      <c r="A105" t="str">
        <f t="shared" si="1"/>
        <v>U1450B019R3033</v>
      </c>
      <c r="B105">
        <v>354</v>
      </c>
      <c r="C105" t="s">
        <v>24</v>
      </c>
      <c r="D105" t="s">
        <v>12</v>
      </c>
      <c r="E105">
        <v>19</v>
      </c>
      <c r="F105" t="s">
        <v>29</v>
      </c>
      <c r="G105">
        <v>3</v>
      </c>
      <c r="H105" t="s">
        <v>14</v>
      </c>
      <c r="I105">
        <v>33</v>
      </c>
      <c r="J105">
        <v>35</v>
      </c>
      <c r="K105" t="s">
        <v>442</v>
      </c>
      <c r="L105">
        <v>774.84</v>
      </c>
      <c r="M105">
        <v>774.86</v>
      </c>
      <c r="N105">
        <v>774.84</v>
      </c>
      <c r="O105">
        <v>774.86</v>
      </c>
      <c r="P105">
        <v>2</v>
      </c>
      <c r="Q105">
        <v>7</v>
      </c>
      <c r="R105" t="s">
        <v>110</v>
      </c>
      <c r="S105" t="s">
        <v>111</v>
      </c>
      <c r="V105" t="s">
        <v>111</v>
      </c>
      <c r="W105" t="s">
        <v>443</v>
      </c>
      <c r="X105" s="7">
        <v>42073.51458333333</v>
      </c>
      <c r="Y105" t="s">
        <v>143</v>
      </c>
      <c r="Z105" t="s">
        <v>114</v>
      </c>
      <c r="AB105" t="s">
        <v>444</v>
      </c>
    </row>
    <row r="106" spans="1:28" x14ac:dyDescent="0.25">
      <c r="A106" t="str">
        <f t="shared" si="1"/>
        <v>U1450B020R2077</v>
      </c>
      <c r="B106">
        <v>354</v>
      </c>
      <c r="C106" t="s">
        <v>24</v>
      </c>
      <c r="D106" t="s">
        <v>12</v>
      </c>
      <c r="E106">
        <v>20</v>
      </c>
      <c r="F106" t="s">
        <v>29</v>
      </c>
      <c r="G106">
        <v>2</v>
      </c>
      <c r="H106" t="s">
        <v>14</v>
      </c>
      <c r="I106">
        <v>77</v>
      </c>
      <c r="J106">
        <v>79</v>
      </c>
      <c r="K106" t="s">
        <v>445</v>
      </c>
      <c r="L106">
        <v>784.97</v>
      </c>
      <c r="M106">
        <v>784.99</v>
      </c>
      <c r="N106">
        <v>784.97</v>
      </c>
      <c r="O106">
        <v>784.99</v>
      </c>
      <c r="P106">
        <v>2</v>
      </c>
      <c r="Q106">
        <v>7</v>
      </c>
      <c r="R106" t="s">
        <v>110</v>
      </c>
      <c r="S106" t="s">
        <v>111</v>
      </c>
      <c r="V106" t="s">
        <v>111</v>
      </c>
      <c r="W106" t="s">
        <v>446</v>
      </c>
      <c r="X106" s="7">
        <v>42073.595138888886</v>
      </c>
      <c r="Y106" t="s">
        <v>143</v>
      </c>
      <c r="Z106" t="s">
        <v>114</v>
      </c>
      <c r="AB106" t="s">
        <v>447</v>
      </c>
    </row>
    <row r="107" spans="1:28" x14ac:dyDescent="0.25">
      <c r="A107" t="str">
        <f t="shared" si="1"/>
        <v>U1450B021R2086</v>
      </c>
      <c r="B107">
        <v>354</v>
      </c>
      <c r="C107" t="s">
        <v>24</v>
      </c>
      <c r="D107" t="s">
        <v>12</v>
      </c>
      <c r="E107">
        <v>21</v>
      </c>
      <c r="F107" t="s">
        <v>29</v>
      </c>
      <c r="G107">
        <v>2</v>
      </c>
      <c r="H107" t="s">
        <v>14</v>
      </c>
      <c r="I107">
        <v>86</v>
      </c>
      <c r="J107">
        <v>88</v>
      </c>
      <c r="K107" t="s">
        <v>448</v>
      </c>
      <c r="L107">
        <v>794.76</v>
      </c>
      <c r="M107">
        <v>794.78</v>
      </c>
      <c r="N107">
        <v>794.76</v>
      </c>
      <c r="O107">
        <v>794.78</v>
      </c>
      <c r="P107">
        <v>2</v>
      </c>
      <c r="Q107">
        <v>7</v>
      </c>
      <c r="R107" t="s">
        <v>110</v>
      </c>
      <c r="S107" t="s">
        <v>111</v>
      </c>
      <c r="V107" t="s">
        <v>111</v>
      </c>
      <c r="W107" t="s">
        <v>449</v>
      </c>
      <c r="X107" s="7">
        <v>42073.761805555558</v>
      </c>
      <c r="Y107" t="s">
        <v>143</v>
      </c>
      <c r="Z107" t="s">
        <v>114</v>
      </c>
      <c r="AB107" t="s">
        <v>450</v>
      </c>
    </row>
    <row r="108" spans="1:28" x14ac:dyDescent="0.25">
      <c r="A108" t="str">
        <f t="shared" si="1"/>
        <v>U1450B022R2114</v>
      </c>
      <c r="B108">
        <v>354</v>
      </c>
      <c r="C108" t="s">
        <v>24</v>
      </c>
      <c r="D108" t="s">
        <v>12</v>
      </c>
      <c r="E108">
        <v>22</v>
      </c>
      <c r="F108" t="s">
        <v>29</v>
      </c>
      <c r="G108">
        <v>2</v>
      </c>
      <c r="H108" t="s">
        <v>14</v>
      </c>
      <c r="I108">
        <v>114</v>
      </c>
      <c r="J108">
        <v>116</v>
      </c>
      <c r="K108" t="s">
        <v>451</v>
      </c>
      <c r="L108">
        <v>804.31</v>
      </c>
      <c r="M108">
        <v>804.33</v>
      </c>
      <c r="N108">
        <v>804.31</v>
      </c>
      <c r="O108">
        <v>804.33</v>
      </c>
      <c r="P108">
        <v>2</v>
      </c>
      <c r="Q108">
        <v>7</v>
      </c>
      <c r="R108" t="s">
        <v>110</v>
      </c>
      <c r="S108" t="s">
        <v>111</v>
      </c>
      <c r="V108" t="s">
        <v>111</v>
      </c>
      <c r="W108" t="s">
        <v>452</v>
      </c>
      <c r="X108" s="7">
        <v>42073.756944444445</v>
      </c>
      <c r="Y108" t="s">
        <v>143</v>
      </c>
      <c r="Z108" t="s">
        <v>114</v>
      </c>
      <c r="AB108" t="s">
        <v>453</v>
      </c>
    </row>
    <row r="109" spans="1:28" x14ac:dyDescent="0.25">
      <c r="A109" t="str">
        <f t="shared" si="1"/>
        <v>U1451A001H2088</v>
      </c>
      <c r="B109">
        <v>354</v>
      </c>
      <c r="C109" t="s">
        <v>23</v>
      </c>
      <c r="D109" t="s">
        <v>21</v>
      </c>
      <c r="E109">
        <v>1</v>
      </c>
      <c r="F109" t="s">
        <v>17</v>
      </c>
      <c r="G109">
        <v>2</v>
      </c>
      <c r="H109" t="s">
        <v>14</v>
      </c>
      <c r="I109">
        <v>88</v>
      </c>
      <c r="J109">
        <v>90</v>
      </c>
      <c r="K109" t="s">
        <v>454</v>
      </c>
      <c r="L109">
        <v>2.38</v>
      </c>
      <c r="M109">
        <v>2.4</v>
      </c>
      <c r="N109">
        <v>2.3580000000000001</v>
      </c>
      <c r="O109">
        <v>2.3780000000000001</v>
      </c>
      <c r="P109">
        <v>2</v>
      </c>
      <c r="Q109">
        <v>7</v>
      </c>
      <c r="R109" t="s">
        <v>110</v>
      </c>
      <c r="S109" t="s">
        <v>111</v>
      </c>
      <c r="V109" t="s">
        <v>111</v>
      </c>
      <c r="W109" t="s">
        <v>455</v>
      </c>
      <c r="X109" s="7">
        <v>42052.741666666669</v>
      </c>
      <c r="Y109" t="s">
        <v>147</v>
      </c>
      <c r="Z109" t="s">
        <v>114</v>
      </c>
      <c r="AB109" t="s">
        <v>456</v>
      </c>
    </row>
    <row r="110" spans="1:28" x14ac:dyDescent="0.25">
      <c r="A110" t="str">
        <f t="shared" si="1"/>
        <v>U1451A001H3043</v>
      </c>
      <c r="B110">
        <v>354</v>
      </c>
      <c r="C110" t="s">
        <v>23</v>
      </c>
      <c r="D110" t="s">
        <v>21</v>
      </c>
      <c r="E110">
        <v>1</v>
      </c>
      <c r="F110" t="s">
        <v>17</v>
      </c>
      <c r="G110">
        <v>3</v>
      </c>
      <c r="H110" t="s">
        <v>14</v>
      </c>
      <c r="I110">
        <v>43</v>
      </c>
      <c r="J110">
        <v>45</v>
      </c>
      <c r="K110" t="s">
        <v>457</v>
      </c>
      <c r="L110">
        <v>3.43</v>
      </c>
      <c r="M110">
        <v>3.45</v>
      </c>
      <c r="N110">
        <v>3.399</v>
      </c>
      <c r="O110">
        <v>3.419</v>
      </c>
      <c r="P110">
        <v>2</v>
      </c>
      <c r="Q110">
        <v>7</v>
      </c>
      <c r="R110" t="s">
        <v>110</v>
      </c>
      <c r="S110" t="s">
        <v>111</v>
      </c>
      <c r="V110" t="s">
        <v>111</v>
      </c>
      <c r="W110" t="s">
        <v>458</v>
      </c>
      <c r="X110" s="7">
        <v>42052.741666666669</v>
      </c>
      <c r="Y110" t="s">
        <v>147</v>
      </c>
      <c r="Z110" t="s">
        <v>114</v>
      </c>
      <c r="AB110" t="s">
        <v>459</v>
      </c>
    </row>
    <row r="111" spans="1:28" x14ac:dyDescent="0.25">
      <c r="A111" t="str">
        <f t="shared" si="1"/>
        <v>U1451A002H2009</v>
      </c>
      <c r="B111">
        <v>354</v>
      </c>
      <c r="C111" t="s">
        <v>23</v>
      </c>
      <c r="D111" t="s">
        <v>21</v>
      </c>
      <c r="E111">
        <v>2</v>
      </c>
      <c r="F111" t="s">
        <v>17</v>
      </c>
      <c r="G111">
        <v>2</v>
      </c>
      <c r="H111" t="s">
        <v>14</v>
      </c>
      <c r="I111">
        <v>9</v>
      </c>
      <c r="J111">
        <v>11</v>
      </c>
      <c r="K111" t="s">
        <v>460</v>
      </c>
      <c r="L111">
        <v>8.09</v>
      </c>
      <c r="M111">
        <v>8.11</v>
      </c>
      <c r="N111">
        <v>8.0269999999999992</v>
      </c>
      <c r="O111">
        <v>8.0470000000000006</v>
      </c>
      <c r="P111">
        <v>2</v>
      </c>
      <c r="Q111">
        <v>7</v>
      </c>
      <c r="R111" t="s">
        <v>110</v>
      </c>
      <c r="S111" t="s">
        <v>111</v>
      </c>
      <c r="V111" t="s">
        <v>111</v>
      </c>
      <c r="W111" t="s">
        <v>461</v>
      </c>
      <c r="X111" s="7">
        <v>42052.819444444445</v>
      </c>
      <c r="Y111" t="s">
        <v>147</v>
      </c>
      <c r="Z111" t="s">
        <v>114</v>
      </c>
      <c r="AB111" t="s">
        <v>462</v>
      </c>
    </row>
    <row r="112" spans="1:28" x14ac:dyDescent="0.25">
      <c r="A112" t="str">
        <f t="shared" si="1"/>
        <v>U1451A002H3126</v>
      </c>
      <c r="B112">
        <v>354</v>
      </c>
      <c r="C112" t="s">
        <v>23</v>
      </c>
      <c r="D112" t="s">
        <v>21</v>
      </c>
      <c r="E112">
        <v>2</v>
      </c>
      <c r="F112" t="s">
        <v>17</v>
      </c>
      <c r="G112">
        <v>3</v>
      </c>
      <c r="H112" t="s">
        <v>14</v>
      </c>
      <c r="I112">
        <v>126</v>
      </c>
      <c r="J112">
        <v>128</v>
      </c>
      <c r="K112" t="s">
        <v>463</v>
      </c>
      <c r="L112">
        <v>10.76</v>
      </c>
      <c r="M112">
        <v>10.78</v>
      </c>
      <c r="N112">
        <v>10.592000000000001</v>
      </c>
      <c r="O112">
        <v>10.612</v>
      </c>
      <c r="P112">
        <v>2</v>
      </c>
      <c r="Q112">
        <v>7</v>
      </c>
      <c r="R112" t="s">
        <v>110</v>
      </c>
      <c r="S112" t="s">
        <v>111</v>
      </c>
      <c r="V112" t="s">
        <v>111</v>
      </c>
      <c r="W112" t="s">
        <v>464</v>
      </c>
      <c r="X112" s="7">
        <v>42052.819444444445</v>
      </c>
      <c r="Y112" t="s">
        <v>147</v>
      </c>
      <c r="Z112" t="s">
        <v>114</v>
      </c>
      <c r="AB112" t="s">
        <v>465</v>
      </c>
    </row>
    <row r="113" spans="1:28" x14ac:dyDescent="0.25">
      <c r="A113" t="str">
        <f t="shared" si="1"/>
        <v>U1451A002H4114</v>
      </c>
      <c r="B113">
        <v>354</v>
      </c>
      <c r="C113" t="s">
        <v>23</v>
      </c>
      <c r="D113" t="s">
        <v>21</v>
      </c>
      <c r="E113">
        <v>2</v>
      </c>
      <c r="F113" t="s">
        <v>17</v>
      </c>
      <c r="G113">
        <v>4</v>
      </c>
      <c r="H113" t="s">
        <v>14</v>
      </c>
      <c r="I113">
        <v>114</v>
      </c>
      <c r="J113">
        <v>116</v>
      </c>
      <c r="K113" t="s">
        <v>466</v>
      </c>
      <c r="L113">
        <v>12.14</v>
      </c>
      <c r="M113">
        <v>12.16</v>
      </c>
      <c r="N113">
        <v>11.917999999999999</v>
      </c>
      <c r="O113">
        <v>11.936999999999999</v>
      </c>
      <c r="P113">
        <v>2</v>
      </c>
      <c r="Q113">
        <v>7</v>
      </c>
      <c r="R113" t="s">
        <v>110</v>
      </c>
      <c r="S113" t="s">
        <v>111</v>
      </c>
      <c r="V113" t="s">
        <v>111</v>
      </c>
      <c r="W113" t="s">
        <v>467</v>
      </c>
      <c r="X113" s="7">
        <v>42052.819444444445</v>
      </c>
      <c r="Y113" t="s">
        <v>147</v>
      </c>
      <c r="Z113" t="s">
        <v>114</v>
      </c>
      <c r="AB113" t="s">
        <v>468</v>
      </c>
    </row>
    <row r="114" spans="1:28" x14ac:dyDescent="0.25">
      <c r="A114" t="str">
        <f t="shared" si="1"/>
        <v>U1451A002H6094</v>
      </c>
      <c r="B114">
        <v>354</v>
      </c>
      <c r="C114" t="s">
        <v>23</v>
      </c>
      <c r="D114" t="s">
        <v>21</v>
      </c>
      <c r="E114">
        <v>2</v>
      </c>
      <c r="F114" t="s">
        <v>17</v>
      </c>
      <c r="G114">
        <v>6</v>
      </c>
      <c r="H114" t="s">
        <v>14</v>
      </c>
      <c r="I114">
        <v>94</v>
      </c>
      <c r="J114">
        <v>96</v>
      </c>
      <c r="K114" t="s">
        <v>469</v>
      </c>
      <c r="L114">
        <v>14.94</v>
      </c>
      <c r="M114">
        <v>14.96</v>
      </c>
      <c r="N114">
        <v>14.606999999999999</v>
      </c>
      <c r="O114">
        <v>14.625999999999999</v>
      </c>
      <c r="P114">
        <v>2</v>
      </c>
      <c r="Q114">
        <v>7</v>
      </c>
      <c r="R114" t="s">
        <v>110</v>
      </c>
      <c r="S114" t="s">
        <v>111</v>
      </c>
      <c r="V114" t="s">
        <v>111</v>
      </c>
      <c r="W114" t="s">
        <v>470</v>
      </c>
      <c r="X114" s="7">
        <v>42052.820138888892</v>
      </c>
      <c r="Y114" t="s">
        <v>147</v>
      </c>
      <c r="Z114" t="s">
        <v>114</v>
      </c>
      <c r="AB114" t="s">
        <v>471</v>
      </c>
    </row>
    <row r="115" spans="1:28" x14ac:dyDescent="0.25">
      <c r="A115" t="str">
        <f t="shared" si="1"/>
        <v>U1451A004H1059</v>
      </c>
      <c r="B115">
        <v>354</v>
      </c>
      <c r="C115" t="s">
        <v>23</v>
      </c>
      <c r="D115" t="s">
        <v>21</v>
      </c>
      <c r="E115">
        <v>4</v>
      </c>
      <c r="F115" t="s">
        <v>17</v>
      </c>
      <c r="G115">
        <v>1</v>
      </c>
      <c r="H115" t="s">
        <v>14</v>
      </c>
      <c r="I115">
        <v>59</v>
      </c>
      <c r="J115">
        <v>61</v>
      </c>
      <c r="K115" t="s">
        <v>472</v>
      </c>
      <c r="L115">
        <v>24.59</v>
      </c>
      <c r="M115">
        <v>24.61</v>
      </c>
      <c r="N115">
        <v>24.585999999999999</v>
      </c>
      <c r="O115">
        <v>24.606000000000002</v>
      </c>
      <c r="P115">
        <v>2</v>
      </c>
      <c r="Q115">
        <v>7</v>
      </c>
      <c r="R115" t="s">
        <v>110</v>
      </c>
      <c r="S115" t="s">
        <v>111</v>
      </c>
      <c r="V115" t="s">
        <v>111</v>
      </c>
      <c r="W115" t="s">
        <v>473</v>
      </c>
      <c r="X115" s="7">
        <v>42052.991666666669</v>
      </c>
      <c r="Y115" t="s">
        <v>147</v>
      </c>
      <c r="Z115" t="s">
        <v>114</v>
      </c>
      <c r="AB115" t="s">
        <v>474</v>
      </c>
    </row>
    <row r="116" spans="1:28" x14ac:dyDescent="0.25">
      <c r="A116" t="str">
        <f t="shared" si="1"/>
        <v>U1451A004H2022</v>
      </c>
      <c r="B116">
        <v>354</v>
      </c>
      <c r="C116" t="s">
        <v>23</v>
      </c>
      <c r="D116" t="s">
        <v>21</v>
      </c>
      <c r="E116">
        <v>4</v>
      </c>
      <c r="F116" t="s">
        <v>17</v>
      </c>
      <c r="G116">
        <v>2</v>
      </c>
      <c r="H116" t="s">
        <v>14</v>
      </c>
      <c r="I116">
        <v>22</v>
      </c>
      <c r="J116">
        <v>24</v>
      </c>
      <c r="K116" t="s">
        <v>475</v>
      </c>
      <c r="L116">
        <v>25.72</v>
      </c>
      <c r="M116">
        <v>25.74</v>
      </c>
      <c r="N116">
        <v>25.71</v>
      </c>
      <c r="O116">
        <v>25.73</v>
      </c>
      <c r="P116">
        <v>2</v>
      </c>
      <c r="Q116">
        <v>7</v>
      </c>
      <c r="R116" t="s">
        <v>110</v>
      </c>
      <c r="S116" t="s">
        <v>111</v>
      </c>
      <c r="V116" t="s">
        <v>111</v>
      </c>
      <c r="W116" t="s">
        <v>476</v>
      </c>
      <c r="X116" s="7">
        <v>42052.999305555553</v>
      </c>
      <c r="Y116" t="s">
        <v>147</v>
      </c>
      <c r="Z116" t="s">
        <v>114</v>
      </c>
      <c r="AB116" t="s">
        <v>477</v>
      </c>
    </row>
    <row r="117" spans="1:28" x14ac:dyDescent="0.25">
      <c r="A117" t="str">
        <f t="shared" si="1"/>
        <v>U1451A005H2061</v>
      </c>
      <c r="B117">
        <v>354</v>
      </c>
      <c r="C117" t="s">
        <v>23</v>
      </c>
      <c r="D117" t="s">
        <v>21</v>
      </c>
      <c r="E117">
        <v>5</v>
      </c>
      <c r="F117" t="s">
        <v>17</v>
      </c>
      <c r="G117">
        <v>2</v>
      </c>
      <c r="H117" t="s">
        <v>14</v>
      </c>
      <c r="I117">
        <v>61</v>
      </c>
      <c r="J117">
        <v>63</v>
      </c>
      <c r="K117" t="s">
        <v>478</v>
      </c>
      <c r="L117">
        <v>31.01</v>
      </c>
      <c r="M117">
        <v>31.03</v>
      </c>
      <c r="N117">
        <v>30.992000000000001</v>
      </c>
      <c r="O117">
        <v>31.012</v>
      </c>
      <c r="P117">
        <v>2</v>
      </c>
      <c r="Q117">
        <v>7</v>
      </c>
      <c r="R117" t="s">
        <v>110</v>
      </c>
      <c r="S117" t="s">
        <v>111</v>
      </c>
      <c r="V117" t="s">
        <v>111</v>
      </c>
      <c r="W117" t="s">
        <v>479</v>
      </c>
      <c r="X117" s="7">
        <v>42053.065972222219</v>
      </c>
      <c r="Y117" t="s">
        <v>147</v>
      </c>
      <c r="Z117" t="s">
        <v>114</v>
      </c>
      <c r="AB117" t="s">
        <v>480</v>
      </c>
    </row>
    <row r="118" spans="1:28" x14ac:dyDescent="0.25">
      <c r="A118" t="str">
        <f t="shared" si="1"/>
        <v>U1451A005H4025</v>
      </c>
      <c r="B118">
        <v>354</v>
      </c>
      <c r="C118" t="s">
        <v>23</v>
      </c>
      <c r="D118" t="s">
        <v>21</v>
      </c>
      <c r="E118">
        <v>5</v>
      </c>
      <c r="F118" t="s">
        <v>17</v>
      </c>
      <c r="G118">
        <v>4</v>
      </c>
      <c r="H118" t="s">
        <v>14</v>
      </c>
      <c r="I118">
        <v>25</v>
      </c>
      <c r="J118">
        <v>27</v>
      </c>
      <c r="K118" t="s">
        <v>481</v>
      </c>
      <c r="L118">
        <v>33.65</v>
      </c>
      <c r="M118">
        <v>33.67</v>
      </c>
      <c r="N118">
        <v>33.61</v>
      </c>
      <c r="O118">
        <v>33.630000000000003</v>
      </c>
      <c r="P118">
        <v>2</v>
      </c>
      <c r="Q118">
        <v>7</v>
      </c>
      <c r="R118" t="s">
        <v>110</v>
      </c>
      <c r="S118" t="s">
        <v>111</v>
      </c>
      <c r="V118" t="s">
        <v>111</v>
      </c>
      <c r="W118" t="s">
        <v>482</v>
      </c>
      <c r="X118" s="7">
        <v>42053.068749999999</v>
      </c>
      <c r="Y118" t="s">
        <v>147</v>
      </c>
      <c r="Z118" t="s">
        <v>114</v>
      </c>
      <c r="AB118" t="s">
        <v>483</v>
      </c>
    </row>
    <row r="119" spans="1:28" x14ac:dyDescent="0.25">
      <c r="A119" t="str">
        <f t="shared" si="1"/>
        <v>U1451A006H1067</v>
      </c>
      <c r="B119">
        <v>354</v>
      </c>
      <c r="C119" t="s">
        <v>23</v>
      </c>
      <c r="D119" t="s">
        <v>21</v>
      </c>
      <c r="E119">
        <v>6</v>
      </c>
      <c r="F119" t="s">
        <v>17</v>
      </c>
      <c r="G119">
        <v>1</v>
      </c>
      <c r="H119" t="s">
        <v>14</v>
      </c>
      <c r="I119">
        <v>67</v>
      </c>
      <c r="J119">
        <v>69</v>
      </c>
      <c r="K119" t="s">
        <v>484</v>
      </c>
      <c r="L119">
        <v>35.369999999999997</v>
      </c>
      <c r="M119">
        <v>35.39</v>
      </c>
      <c r="N119">
        <v>35.363</v>
      </c>
      <c r="O119">
        <v>35.383000000000003</v>
      </c>
      <c r="P119">
        <v>2</v>
      </c>
      <c r="Q119">
        <v>7</v>
      </c>
      <c r="R119" t="s">
        <v>110</v>
      </c>
      <c r="S119" t="s">
        <v>111</v>
      </c>
      <c r="V119" t="s">
        <v>111</v>
      </c>
      <c r="W119" t="s">
        <v>485</v>
      </c>
      <c r="X119" s="7">
        <v>42053.138888888891</v>
      </c>
      <c r="Y119" t="s">
        <v>249</v>
      </c>
      <c r="Z119" t="s">
        <v>114</v>
      </c>
      <c r="AB119" t="s">
        <v>486</v>
      </c>
    </row>
    <row r="120" spans="1:28" x14ac:dyDescent="0.25">
      <c r="A120" t="str">
        <f t="shared" si="1"/>
        <v>U1451A007H2069</v>
      </c>
      <c r="B120">
        <v>354</v>
      </c>
      <c r="C120" t="s">
        <v>23</v>
      </c>
      <c r="D120" t="s">
        <v>21</v>
      </c>
      <c r="E120">
        <v>7</v>
      </c>
      <c r="F120" t="s">
        <v>17</v>
      </c>
      <c r="G120">
        <v>2</v>
      </c>
      <c r="H120" t="s">
        <v>14</v>
      </c>
      <c r="I120">
        <v>69</v>
      </c>
      <c r="J120">
        <v>71</v>
      </c>
      <c r="K120" t="s">
        <v>487</v>
      </c>
      <c r="L120">
        <v>41.89</v>
      </c>
      <c r="M120">
        <v>41.91</v>
      </c>
      <c r="N120">
        <v>41.88</v>
      </c>
      <c r="O120">
        <v>41.9</v>
      </c>
      <c r="P120">
        <v>2</v>
      </c>
      <c r="Q120">
        <v>7</v>
      </c>
      <c r="R120" t="s">
        <v>110</v>
      </c>
      <c r="S120" t="s">
        <v>111</v>
      </c>
      <c r="V120" t="s">
        <v>111</v>
      </c>
      <c r="W120" t="s">
        <v>488</v>
      </c>
      <c r="X120" s="7">
        <v>42053.21597222222</v>
      </c>
      <c r="Y120" t="s">
        <v>249</v>
      </c>
      <c r="Z120" t="s">
        <v>114</v>
      </c>
      <c r="AB120" t="s">
        <v>489</v>
      </c>
    </row>
    <row r="121" spans="1:28" x14ac:dyDescent="0.25">
      <c r="A121" t="str">
        <f t="shared" si="1"/>
        <v>U1451A010F3081</v>
      </c>
      <c r="B121">
        <v>354</v>
      </c>
      <c r="C121" t="s">
        <v>23</v>
      </c>
      <c r="D121" t="s">
        <v>21</v>
      </c>
      <c r="E121">
        <v>10</v>
      </c>
      <c r="F121" t="s">
        <v>13</v>
      </c>
      <c r="G121">
        <v>3</v>
      </c>
      <c r="H121" t="s">
        <v>14</v>
      </c>
      <c r="I121">
        <v>81</v>
      </c>
      <c r="J121">
        <v>83</v>
      </c>
      <c r="K121" t="s">
        <v>490</v>
      </c>
      <c r="L121">
        <v>58.99</v>
      </c>
      <c r="M121">
        <v>59.01</v>
      </c>
      <c r="N121">
        <v>58.7</v>
      </c>
      <c r="O121">
        <v>58.718000000000004</v>
      </c>
      <c r="P121">
        <v>2</v>
      </c>
      <c r="Q121">
        <v>7</v>
      </c>
      <c r="R121" t="s">
        <v>110</v>
      </c>
      <c r="S121" t="s">
        <v>111</v>
      </c>
      <c r="V121" t="s">
        <v>111</v>
      </c>
      <c r="W121" t="s">
        <v>491</v>
      </c>
      <c r="X121" s="7">
        <v>42053.413888888892</v>
      </c>
      <c r="Y121" t="s">
        <v>249</v>
      </c>
      <c r="Z121" t="s">
        <v>114</v>
      </c>
      <c r="AB121" t="s">
        <v>492</v>
      </c>
    </row>
    <row r="122" spans="1:28" x14ac:dyDescent="0.25">
      <c r="A122" t="str">
        <f t="shared" si="1"/>
        <v>U1451A010F4014</v>
      </c>
      <c r="B122">
        <v>354</v>
      </c>
      <c r="C122" t="s">
        <v>23</v>
      </c>
      <c r="D122" t="s">
        <v>21</v>
      </c>
      <c r="E122">
        <v>10</v>
      </c>
      <c r="F122" t="s">
        <v>13</v>
      </c>
      <c r="G122">
        <v>4</v>
      </c>
      <c r="H122" t="s">
        <v>14</v>
      </c>
      <c r="I122">
        <v>14</v>
      </c>
      <c r="J122">
        <v>16</v>
      </c>
      <c r="K122" t="s">
        <v>493</v>
      </c>
      <c r="L122">
        <v>59.53</v>
      </c>
      <c r="M122">
        <v>59.55</v>
      </c>
      <c r="N122">
        <v>59.194000000000003</v>
      </c>
      <c r="O122">
        <v>59.212000000000003</v>
      </c>
      <c r="P122">
        <v>2</v>
      </c>
      <c r="Q122">
        <v>7</v>
      </c>
      <c r="R122" t="s">
        <v>110</v>
      </c>
      <c r="S122" t="s">
        <v>111</v>
      </c>
      <c r="V122" t="s">
        <v>111</v>
      </c>
      <c r="W122" t="s">
        <v>494</v>
      </c>
      <c r="X122" s="7">
        <v>42053.447222222225</v>
      </c>
      <c r="Y122" t="s">
        <v>249</v>
      </c>
      <c r="Z122" t="s">
        <v>114</v>
      </c>
      <c r="AB122" t="s">
        <v>495</v>
      </c>
    </row>
    <row r="123" spans="1:28" x14ac:dyDescent="0.25">
      <c r="A123" t="str">
        <f t="shared" si="1"/>
        <v>U1451A010F4035</v>
      </c>
      <c r="B123">
        <v>354</v>
      </c>
      <c r="C123" t="s">
        <v>23</v>
      </c>
      <c r="D123" t="s">
        <v>21</v>
      </c>
      <c r="E123">
        <v>10</v>
      </c>
      <c r="F123" t="s">
        <v>13</v>
      </c>
      <c r="G123">
        <v>4</v>
      </c>
      <c r="H123" t="s">
        <v>14</v>
      </c>
      <c r="I123">
        <v>35</v>
      </c>
      <c r="J123">
        <v>37</v>
      </c>
      <c r="K123" t="s">
        <v>496</v>
      </c>
      <c r="L123">
        <v>59.74</v>
      </c>
      <c r="M123">
        <v>59.76</v>
      </c>
      <c r="N123">
        <v>59.386000000000003</v>
      </c>
      <c r="O123">
        <v>59.404000000000003</v>
      </c>
      <c r="P123">
        <v>2</v>
      </c>
      <c r="Q123">
        <v>7</v>
      </c>
      <c r="R123" t="s">
        <v>110</v>
      </c>
      <c r="S123" t="s">
        <v>111</v>
      </c>
      <c r="V123" t="s">
        <v>111</v>
      </c>
      <c r="W123" t="s">
        <v>497</v>
      </c>
      <c r="X123" s="7">
        <v>42053.447222222225</v>
      </c>
      <c r="Y123" t="s">
        <v>249</v>
      </c>
      <c r="Z123" t="s">
        <v>114</v>
      </c>
      <c r="AB123" t="s">
        <v>498</v>
      </c>
    </row>
    <row r="124" spans="1:28" x14ac:dyDescent="0.25">
      <c r="A124" t="str">
        <f t="shared" si="1"/>
        <v>U1451A010F4073</v>
      </c>
      <c r="B124">
        <v>354</v>
      </c>
      <c r="C124" t="s">
        <v>23</v>
      </c>
      <c r="D124" t="s">
        <v>21</v>
      </c>
      <c r="E124">
        <v>10</v>
      </c>
      <c r="F124" t="s">
        <v>13</v>
      </c>
      <c r="G124">
        <v>4</v>
      </c>
      <c r="H124" t="s">
        <v>14</v>
      </c>
      <c r="I124">
        <v>73</v>
      </c>
      <c r="J124">
        <v>75</v>
      </c>
      <c r="K124" t="s">
        <v>499</v>
      </c>
      <c r="L124">
        <v>60.12</v>
      </c>
      <c r="M124">
        <v>60.14</v>
      </c>
      <c r="N124">
        <v>59.734000000000002</v>
      </c>
      <c r="O124">
        <v>59.752000000000002</v>
      </c>
      <c r="P124">
        <v>2</v>
      </c>
      <c r="Q124">
        <v>7</v>
      </c>
      <c r="R124" t="s">
        <v>110</v>
      </c>
      <c r="S124" t="s">
        <v>111</v>
      </c>
      <c r="V124" t="s">
        <v>111</v>
      </c>
      <c r="W124" t="s">
        <v>500</v>
      </c>
      <c r="X124" s="7">
        <v>42053.413888888892</v>
      </c>
      <c r="Y124" t="s">
        <v>249</v>
      </c>
      <c r="Z124" t="s">
        <v>114</v>
      </c>
      <c r="AB124" t="s">
        <v>501</v>
      </c>
    </row>
    <row r="125" spans="1:28" x14ac:dyDescent="0.25">
      <c r="A125" t="str">
        <f t="shared" si="1"/>
        <v>U1451A011F1123</v>
      </c>
      <c r="B125">
        <v>354</v>
      </c>
      <c r="C125" t="s">
        <v>23</v>
      </c>
      <c r="D125" t="s">
        <v>21</v>
      </c>
      <c r="E125">
        <v>11</v>
      </c>
      <c r="F125" t="s">
        <v>13</v>
      </c>
      <c r="G125">
        <v>1</v>
      </c>
      <c r="H125" t="s">
        <v>14</v>
      </c>
      <c r="I125">
        <v>123</v>
      </c>
      <c r="J125">
        <v>135</v>
      </c>
      <c r="K125" t="s">
        <v>502</v>
      </c>
      <c r="L125">
        <v>61.53</v>
      </c>
      <c r="M125">
        <v>61.65</v>
      </c>
      <c r="N125">
        <v>61.503999999999998</v>
      </c>
      <c r="O125">
        <v>61.622</v>
      </c>
      <c r="P125">
        <v>12</v>
      </c>
      <c r="Q125">
        <v>7</v>
      </c>
      <c r="R125" t="s">
        <v>110</v>
      </c>
      <c r="S125" t="s">
        <v>111</v>
      </c>
      <c r="V125" t="s">
        <v>111</v>
      </c>
      <c r="W125" t="s">
        <v>503</v>
      </c>
      <c r="X125" s="7">
        <v>42053.470833333333</v>
      </c>
      <c r="Y125" t="s">
        <v>395</v>
      </c>
      <c r="Z125" t="s">
        <v>114</v>
      </c>
      <c r="AB125" t="s">
        <v>504</v>
      </c>
    </row>
    <row r="126" spans="1:28" x14ac:dyDescent="0.25">
      <c r="A126" t="str">
        <f t="shared" si="1"/>
        <v>U1451A011F2039</v>
      </c>
      <c r="B126">
        <v>354</v>
      </c>
      <c r="C126" t="s">
        <v>23</v>
      </c>
      <c r="D126" t="s">
        <v>21</v>
      </c>
      <c r="E126">
        <v>11</v>
      </c>
      <c r="F126" t="s">
        <v>13</v>
      </c>
      <c r="G126">
        <v>2</v>
      </c>
      <c r="H126" t="s">
        <v>14</v>
      </c>
      <c r="I126">
        <v>39</v>
      </c>
      <c r="J126">
        <v>41</v>
      </c>
      <c r="K126" t="s">
        <v>505</v>
      </c>
      <c r="L126">
        <v>62.19</v>
      </c>
      <c r="M126">
        <v>62.21</v>
      </c>
      <c r="N126">
        <v>62.151000000000003</v>
      </c>
      <c r="O126">
        <v>62.17</v>
      </c>
      <c r="P126">
        <v>2</v>
      </c>
      <c r="Q126">
        <v>7</v>
      </c>
      <c r="R126" t="s">
        <v>110</v>
      </c>
      <c r="S126" t="s">
        <v>111</v>
      </c>
      <c r="V126" t="s">
        <v>111</v>
      </c>
      <c r="W126" t="s">
        <v>506</v>
      </c>
      <c r="X126" s="7">
        <v>42053.47152777778</v>
      </c>
      <c r="Y126" t="s">
        <v>395</v>
      </c>
      <c r="Z126" t="s">
        <v>114</v>
      </c>
      <c r="AB126" t="s">
        <v>507</v>
      </c>
    </row>
    <row r="127" spans="1:28" x14ac:dyDescent="0.25">
      <c r="A127" t="str">
        <f t="shared" si="1"/>
        <v>U1451A011F3107</v>
      </c>
      <c r="B127">
        <v>354</v>
      </c>
      <c r="C127" t="s">
        <v>23</v>
      </c>
      <c r="D127" t="s">
        <v>21</v>
      </c>
      <c r="E127">
        <v>11</v>
      </c>
      <c r="F127" t="s">
        <v>13</v>
      </c>
      <c r="G127">
        <v>3</v>
      </c>
      <c r="H127" t="s">
        <v>14</v>
      </c>
      <c r="I127">
        <v>107</v>
      </c>
      <c r="J127">
        <v>109</v>
      </c>
      <c r="K127" t="s">
        <v>508</v>
      </c>
      <c r="L127">
        <v>64.37</v>
      </c>
      <c r="M127">
        <v>64.39</v>
      </c>
      <c r="N127">
        <v>64.286000000000001</v>
      </c>
      <c r="O127">
        <v>64.305000000000007</v>
      </c>
      <c r="P127">
        <v>2</v>
      </c>
      <c r="Q127">
        <v>7</v>
      </c>
      <c r="R127" t="s">
        <v>110</v>
      </c>
      <c r="S127" t="s">
        <v>111</v>
      </c>
      <c r="V127" t="s">
        <v>111</v>
      </c>
      <c r="W127" t="s">
        <v>509</v>
      </c>
      <c r="X127" s="7">
        <v>42053.472222222219</v>
      </c>
      <c r="Y127" t="s">
        <v>395</v>
      </c>
      <c r="Z127" t="s">
        <v>114</v>
      </c>
      <c r="AB127" t="s">
        <v>510</v>
      </c>
    </row>
    <row r="128" spans="1:28" x14ac:dyDescent="0.25">
      <c r="A128" t="str">
        <f t="shared" si="1"/>
        <v>U1451A012F1137</v>
      </c>
      <c r="B128">
        <v>354</v>
      </c>
      <c r="C128" t="s">
        <v>23</v>
      </c>
      <c r="D128" t="s">
        <v>21</v>
      </c>
      <c r="E128">
        <v>12</v>
      </c>
      <c r="F128" t="s">
        <v>13</v>
      </c>
      <c r="G128">
        <v>1</v>
      </c>
      <c r="H128" t="s">
        <v>14</v>
      </c>
      <c r="I128">
        <v>137</v>
      </c>
      <c r="J128">
        <v>139</v>
      </c>
      <c r="K128" t="s">
        <v>511</v>
      </c>
      <c r="L128">
        <v>66.37</v>
      </c>
      <c r="M128">
        <v>66.39</v>
      </c>
      <c r="N128">
        <v>66.352999999999994</v>
      </c>
      <c r="O128">
        <v>66.372</v>
      </c>
      <c r="P128">
        <v>2</v>
      </c>
      <c r="Q128">
        <v>7</v>
      </c>
      <c r="R128" t="s">
        <v>110</v>
      </c>
      <c r="S128" t="s">
        <v>111</v>
      </c>
      <c r="V128" t="s">
        <v>111</v>
      </c>
      <c r="W128" t="s">
        <v>512</v>
      </c>
      <c r="X128" s="7">
        <v>42053.592361111114</v>
      </c>
      <c r="Y128" t="s">
        <v>395</v>
      </c>
      <c r="Z128" t="s">
        <v>114</v>
      </c>
      <c r="AB128" t="s">
        <v>513</v>
      </c>
    </row>
    <row r="129" spans="1:28" x14ac:dyDescent="0.25">
      <c r="A129" t="str">
        <f t="shared" si="1"/>
        <v>U1451A012F2080</v>
      </c>
      <c r="B129">
        <v>354</v>
      </c>
      <c r="C129" t="s">
        <v>23</v>
      </c>
      <c r="D129" t="s">
        <v>21</v>
      </c>
      <c r="E129">
        <v>12</v>
      </c>
      <c r="F129" t="s">
        <v>13</v>
      </c>
      <c r="G129">
        <v>2</v>
      </c>
      <c r="H129" t="s">
        <v>14</v>
      </c>
      <c r="I129">
        <v>80</v>
      </c>
      <c r="J129">
        <v>82</v>
      </c>
      <c r="K129" t="s">
        <v>514</v>
      </c>
      <c r="L129">
        <v>67.3</v>
      </c>
      <c r="M129">
        <v>67.319999999999993</v>
      </c>
      <c r="N129">
        <v>67.271000000000001</v>
      </c>
      <c r="O129">
        <v>67.290999999999997</v>
      </c>
      <c r="P129">
        <v>2</v>
      </c>
      <c r="Q129">
        <v>7</v>
      </c>
      <c r="R129" t="s">
        <v>110</v>
      </c>
      <c r="S129" t="s">
        <v>111</v>
      </c>
      <c r="V129" t="s">
        <v>111</v>
      </c>
      <c r="W129" t="s">
        <v>515</v>
      </c>
      <c r="X129" s="7">
        <v>42053.592361111114</v>
      </c>
      <c r="Y129" t="s">
        <v>395</v>
      </c>
      <c r="Z129" t="s">
        <v>114</v>
      </c>
      <c r="AB129" t="s">
        <v>516</v>
      </c>
    </row>
    <row r="130" spans="1:28" x14ac:dyDescent="0.25">
      <c r="A130" t="str">
        <f t="shared" si="1"/>
        <v>U1451A013F2060</v>
      </c>
      <c r="B130">
        <v>354</v>
      </c>
      <c r="C130" t="s">
        <v>23</v>
      </c>
      <c r="D130" t="s">
        <v>21</v>
      </c>
      <c r="E130">
        <v>13</v>
      </c>
      <c r="F130" t="s">
        <v>13</v>
      </c>
      <c r="G130">
        <v>2</v>
      </c>
      <c r="H130" t="s">
        <v>14</v>
      </c>
      <c r="I130">
        <v>60</v>
      </c>
      <c r="J130">
        <v>62</v>
      </c>
      <c r="K130" t="s">
        <v>517</v>
      </c>
      <c r="L130">
        <v>71.790000000000006</v>
      </c>
      <c r="M130">
        <v>71.81</v>
      </c>
      <c r="N130">
        <v>71.790000000000006</v>
      </c>
      <c r="O130">
        <v>71.81</v>
      </c>
      <c r="P130">
        <v>2</v>
      </c>
      <c r="Q130">
        <v>7</v>
      </c>
      <c r="R130" t="s">
        <v>110</v>
      </c>
      <c r="S130" t="s">
        <v>111</v>
      </c>
      <c r="V130" t="s">
        <v>111</v>
      </c>
      <c r="W130" t="s">
        <v>518</v>
      </c>
      <c r="X130" s="7">
        <v>42053.634027777778</v>
      </c>
      <c r="Y130" t="s">
        <v>395</v>
      </c>
      <c r="Z130" t="s">
        <v>114</v>
      </c>
      <c r="AB130" t="s">
        <v>519</v>
      </c>
    </row>
    <row r="131" spans="1:28" x14ac:dyDescent="0.25">
      <c r="A131" t="str">
        <f t="shared" ref="A131:A194" si="2">C131&amp;D131&amp;TEXT(E131,"000")&amp;F131&amp;TEXT(G131,"0")&amp;TEXT(I131,"000")</f>
        <v>U1451A013F2134</v>
      </c>
      <c r="B131">
        <v>354</v>
      </c>
      <c r="C131" t="s">
        <v>23</v>
      </c>
      <c r="D131" t="s">
        <v>21</v>
      </c>
      <c r="E131">
        <v>13</v>
      </c>
      <c r="F131" t="s">
        <v>13</v>
      </c>
      <c r="G131">
        <v>2</v>
      </c>
      <c r="H131" t="s">
        <v>14</v>
      </c>
      <c r="I131">
        <v>134</v>
      </c>
      <c r="J131">
        <v>136</v>
      </c>
      <c r="K131" t="s">
        <v>520</v>
      </c>
      <c r="L131">
        <v>72.53</v>
      </c>
      <c r="M131">
        <v>72.55</v>
      </c>
      <c r="N131">
        <v>72.53</v>
      </c>
      <c r="O131">
        <v>72.55</v>
      </c>
      <c r="P131">
        <v>2</v>
      </c>
      <c r="Q131">
        <v>7</v>
      </c>
      <c r="R131" t="s">
        <v>110</v>
      </c>
      <c r="S131" t="s">
        <v>111</v>
      </c>
      <c r="V131" t="s">
        <v>111</v>
      </c>
      <c r="W131" t="s">
        <v>521</v>
      </c>
      <c r="X131" s="7">
        <v>42053.634722222225</v>
      </c>
      <c r="Y131" t="s">
        <v>395</v>
      </c>
      <c r="Z131" t="s">
        <v>114</v>
      </c>
      <c r="AB131" t="s">
        <v>522</v>
      </c>
    </row>
    <row r="132" spans="1:28" x14ac:dyDescent="0.25">
      <c r="A132" t="str">
        <f t="shared" si="2"/>
        <v>U1451A014F1137</v>
      </c>
      <c r="B132">
        <v>354</v>
      </c>
      <c r="C132" t="s">
        <v>23</v>
      </c>
      <c r="D132" t="s">
        <v>21</v>
      </c>
      <c r="E132">
        <v>14</v>
      </c>
      <c r="F132" t="s">
        <v>13</v>
      </c>
      <c r="G132">
        <v>1</v>
      </c>
      <c r="H132" t="s">
        <v>14</v>
      </c>
      <c r="I132">
        <v>137</v>
      </c>
      <c r="J132">
        <v>139</v>
      </c>
      <c r="K132" t="s">
        <v>523</v>
      </c>
      <c r="L132">
        <v>75.77</v>
      </c>
      <c r="M132">
        <v>75.790000000000006</v>
      </c>
      <c r="N132">
        <v>75.69</v>
      </c>
      <c r="O132">
        <v>75.709000000000003</v>
      </c>
      <c r="P132">
        <v>2</v>
      </c>
      <c r="Q132">
        <v>7</v>
      </c>
      <c r="R132" t="s">
        <v>110</v>
      </c>
      <c r="S132" t="s">
        <v>111</v>
      </c>
      <c r="V132" t="s">
        <v>111</v>
      </c>
      <c r="W132" t="s">
        <v>524</v>
      </c>
      <c r="X132" s="7">
        <v>42053.679166666669</v>
      </c>
      <c r="Y132" t="s">
        <v>395</v>
      </c>
      <c r="Z132" t="s">
        <v>114</v>
      </c>
      <c r="AB132" t="s">
        <v>525</v>
      </c>
    </row>
    <row r="133" spans="1:28" x14ac:dyDescent="0.25">
      <c r="A133" t="str">
        <f t="shared" si="2"/>
        <v>U1451A014F2020</v>
      </c>
      <c r="B133">
        <v>354</v>
      </c>
      <c r="C133" t="s">
        <v>23</v>
      </c>
      <c r="D133" t="s">
        <v>21</v>
      </c>
      <c r="E133">
        <v>14</v>
      </c>
      <c r="F133" t="s">
        <v>13</v>
      </c>
      <c r="G133">
        <v>2</v>
      </c>
      <c r="H133" t="s">
        <v>14</v>
      </c>
      <c r="I133">
        <v>20</v>
      </c>
      <c r="J133">
        <v>22</v>
      </c>
      <c r="K133" t="s">
        <v>526</v>
      </c>
      <c r="L133">
        <v>76.099999999999994</v>
      </c>
      <c r="M133">
        <v>76.12</v>
      </c>
      <c r="N133">
        <v>76.001000000000005</v>
      </c>
      <c r="O133">
        <v>76.02</v>
      </c>
      <c r="P133">
        <v>2</v>
      </c>
      <c r="Q133">
        <v>7</v>
      </c>
      <c r="R133" t="s">
        <v>110</v>
      </c>
      <c r="S133" t="s">
        <v>111</v>
      </c>
      <c r="V133" t="s">
        <v>111</v>
      </c>
      <c r="W133" t="s">
        <v>527</v>
      </c>
      <c r="X133" s="7">
        <v>42053.679166666669</v>
      </c>
      <c r="Y133" t="s">
        <v>395</v>
      </c>
      <c r="Z133" t="s">
        <v>114</v>
      </c>
      <c r="AB133" t="s">
        <v>528</v>
      </c>
    </row>
    <row r="134" spans="1:28" x14ac:dyDescent="0.25">
      <c r="A134" t="str">
        <f t="shared" si="2"/>
        <v>U1451A015F1093</v>
      </c>
      <c r="B134">
        <v>354</v>
      </c>
      <c r="C134" t="s">
        <v>23</v>
      </c>
      <c r="D134" t="s">
        <v>21</v>
      </c>
      <c r="E134">
        <v>15</v>
      </c>
      <c r="F134" t="s">
        <v>13</v>
      </c>
      <c r="G134">
        <v>1</v>
      </c>
      <c r="H134" t="s">
        <v>14</v>
      </c>
      <c r="I134">
        <v>93</v>
      </c>
      <c r="J134">
        <v>95</v>
      </c>
      <c r="K134" t="s">
        <v>529</v>
      </c>
      <c r="L134">
        <v>80.03</v>
      </c>
      <c r="M134">
        <v>80.05</v>
      </c>
      <c r="N134">
        <v>79.971000000000004</v>
      </c>
      <c r="O134">
        <v>79.989000000000004</v>
      </c>
      <c r="P134">
        <v>2</v>
      </c>
      <c r="Q134">
        <v>7</v>
      </c>
      <c r="R134" t="s">
        <v>110</v>
      </c>
      <c r="S134" t="s">
        <v>111</v>
      </c>
      <c r="V134" t="s">
        <v>111</v>
      </c>
      <c r="W134" t="s">
        <v>530</v>
      </c>
      <c r="X134" s="7">
        <v>42053.754166666666</v>
      </c>
      <c r="Y134" t="s">
        <v>395</v>
      </c>
      <c r="Z134" t="s">
        <v>114</v>
      </c>
      <c r="AB134" t="s">
        <v>531</v>
      </c>
    </row>
    <row r="135" spans="1:28" x14ac:dyDescent="0.25">
      <c r="A135" t="str">
        <f t="shared" si="2"/>
        <v>U1451A015F2048</v>
      </c>
      <c r="B135">
        <v>354</v>
      </c>
      <c r="C135" t="s">
        <v>23</v>
      </c>
      <c r="D135" t="s">
        <v>21</v>
      </c>
      <c r="E135">
        <v>15</v>
      </c>
      <c r="F135" t="s">
        <v>13</v>
      </c>
      <c r="G135">
        <v>2</v>
      </c>
      <c r="H135" t="s">
        <v>14</v>
      </c>
      <c r="I135">
        <v>48</v>
      </c>
      <c r="J135">
        <v>50</v>
      </c>
      <c r="K135" t="s">
        <v>532</v>
      </c>
      <c r="L135">
        <v>81.08</v>
      </c>
      <c r="M135">
        <v>81.099999999999994</v>
      </c>
      <c r="N135">
        <v>80.953000000000003</v>
      </c>
      <c r="O135">
        <v>80.971999999999994</v>
      </c>
      <c r="P135">
        <v>2</v>
      </c>
      <c r="Q135">
        <v>7</v>
      </c>
      <c r="R135" t="s">
        <v>110</v>
      </c>
      <c r="S135" t="s">
        <v>111</v>
      </c>
      <c r="V135" t="s">
        <v>111</v>
      </c>
      <c r="W135" t="s">
        <v>533</v>
      </c>
      <c r="X135" s="7">
        <v>42053.754166666666</v>
      </c>
      <c r="Y135" t="s">
        <v>395</v>
      </c>
      <c r="Z135" t="s">
        <v>114</v>
      </c>
      <c r="AB135" t="s">
        <v>534</v>
      </c>
    </row>
    <row r="136" spans="1:28" x14ac:dyDescent="0.25">
      <c r="A136" t="str">
        <f t="shared" si="2"/>
        <v>U1451A015F3094</v>
      </c>
      <c r="B136">
        <v>354</v>
      </c>
      <c r="C136" t="s">
        <v>23</v>
      </c>
      <c r="D136" t="s">
        <v>21</v>
      </c>
      <c r="E136">
        <v>15</v>
      </c>
      <c r="F136" t="s">
        <v>13</v>
      </c>
      <c r="G136">
        <v>3</v>
      </c>
      <c r="H136" t="s">
        <v>14</v>
      </c>
      <c r="I136">
        <v>94</v>
      </c>
      <c r="J136">
        <v>96</v>
      </c>
      <c r="K136" t="s">
        <v>535</v>
      </c>
      <c r="L136">
        <v>83.04</v>
      </c>
      <c r="M136">
        <v>83.06</v>
      </c>
      <c r="N136">
        <v>82.789000000000001</v>
      </c>
      <c r="O136">
        <v>82.808000000000007</v>
      </c>
      <c r="P136">
        <v>2</v>
      </c>
      <c r="Q136">
        <v>7</v>
      </c>
      <c r="R136" t="s">
        <v>110</v>
      </c>
      <c r="S136" t="s">
        <v>111</v>
      </c>
      <c r="V136" t="s">
        <v>111</v>
      </c>
      <c r="W136" t="s">
        <v>536</v>
      </c>
      <c r="X136" s="7">
        <v>42053.754166666666</v>
      </c>
      <c r="Y136" t="s">
        <v>395</v>
      </c>
      <c r="Z136" t="s">
        <v>114</v>
      </c>
      <c r="AB136" t="s">
        <v>537</v>
      </c>
    </row>
    <row r="137" spans="1:28" x14ac:dyDescent="0.25">
      <c r="A137" t="str">
        <f t="shared" si="2"/>
        <v>U1451A015F4038</v>
      </c>
      <c r="B137">
        <v>354</v>
      </c>
      <c r="C137" t="s">
        <v>23</v>
      </c>
      <c r="D137" t="s">
        <v>21</v>
      </c>
      <c r="E137">
        <v>15</v>
      </c>
      <c r="F137" t="s">
        <v>13</v>
      </c>
      <c r="G137">
        <v>4</v>
      </c>
      <c r="H137" t="s">
        <v>14</v>
      </c>
      <c r="I137">
        <v>38</v>
      </c>
      <c r="J137">
        <v>40</v>
      </c>
      <c r="K137" t="s">
        <v>538</v>
      </c>
      <c r="L137">
        <v>83.59</v>
      </c>
      <c r="M137">
        <v>83.61</v>
      </c>
      <c r="N137">
        <v>83.304000000000002</v>
      </c>
      <c r="O137">
        <v>83.322999999999993</v>
      </c>
      <c r="P137">
        <v>2</v>
      </c>
      <c r="Q137">
        <v>7</v>
      </c>
      <c r="R137" t="s">
        <v>110</v>
      </c>
      <c r="S137" t="s">
        <v>111</v>
      </c>
      <c r="V137" t="s">
        <v>111</v>
      </c>
      <c r="W137" t="s">
        <v>539</v>
      </c>
      <c r="X137" s="7">
        <v>42053.760416666664</v>
      </c>
      <c r="Y137" t="s">
        <v>395</v>
      </c>
      <c r="Z137" t="s">
        <v>114</v>
      </c>
      <c r="AB137" t="s">
        <v>540</v>
      </c>
    </row>
    <row r="138" spans="1:28" x14ac:dyDescent="0.25">
      <c r="A138" t="str">
        <f t="shared" si="2"/>
        <v>U1451A016F1034</v>
      </c>
      <c r="B138">
        <v>354</v>
      </c>
      <c r="C138" t="s">
        <v>23</v>
      </c>
      <c r="D138" t="s">
        <v>21</v>
      </c>
      <c r="E138">
        <v>16</v>
      </c>
      <c r="F138" t="s">
        <v>13</v>
      </c>
      <c r="G138">
        <v>1</v>
      </c>
      <c r="H138" t="s">
        <v>14</v>
      </c>
      <c r="I138">
        <v>34</v>
      </c>
      <c r="J138">
        <v>36</v>
      </c>
      <c r="K138" t="s">
        <v>541</v>
      </c>
      <c r="L138">
        <v>84.14</v>
      </c>
      <c r="M138">
        <v>84.16</v>
      </c>
      <c r="N138">
        <v>84.129000000000005</v>
      </c>
      <c r="O138">
        <v>84.147999999999996</v>
      </c>
      <c r="P138">
        <v>2</v>
      </c>
      <c r="Q138">
        <v>7</v>
      </c>
      <c r="R138" t="s">
        <v>110</v>
      </c>
      <c r="S138" t="s">
        <v>111</v>
      </c>
      <c r="V138" t="s">
        <v>111</v>
      </c>
      <c r="W138" t="s">
        <v>542</v>
      </c>
      <c r="X138" s="7">
        <v>42053.802083333336</v>
      </c>
      <c r="Y138" t="s">
        <v>395</v>
      </c>
      <c r="Z138" t="s">
        <v>114</v>
      </c>
      <c r="AB138" t="s">
        <v>543</v>
      </c>
    </row>
    <row r="139" spans="1:28" x14ac:dyDescent="0.25">
      <c r="A139" t="str">
        <f t="shared" si="2"/>
        <v>U1451A016F1075</v>
      </c>
      <c r="B139">
        <v>354</v>
      </c>
      <c r="C139" t="s">
        <v>23</v>
      </c>
      <c r="D139" t="s">
        <v>21</v>
      </c>
      <c r="E139">
        <v>16</v>
      </c>
      <c r="F139" t="s">
        <v>13</v>
      </c>
      <c r="G139">
        <v>1</v>
      </c>
      <c r="H139" t="s">
        <v>14</v>
      </c>
      <c r="I139">
        <v>75</v>
      </c>
      <c r="J139">
        <v>77</v>
      </c>
      <c r="K139" t="s">
        <v>544</v>
      </c>
      <c r="L139">
        <v>84.55</v>
      </c>
      <c r="M139">
        <v>84.57</v>
      </c>
      <c r="N139">
        <v>84.525000000000006</v>
      </c>
      <c r="O139">
        <v>84.545000000000002</v>
      </c>
      <c r="P139">
        <v>2</v>
      </c>
      <c r="Q139">
        <v>7</v>
      </c>
      <c r="R139" t="s">
        <v>110</v>
      </c>
      <c r="S139" t="s">
        <v>111</v>
      </c>
      <c r="V139" t="s">
        <v>111</v>
      </c>
      <c r="W139" t="s">
        <v>545</v>
      </c>
      <c r="X139" s="7">
        <v>42053.802083333336</v>
      </c>
      <c r="Y139" t="s">
        <v>395</v>
      </c>
      <c r="Z139" t="s">
        <v>114</v>
      </c>
      <c r="AB139" t="s">
        <v>546</v>
      </c>
    </row>
    <row r="140" spans="1:28" x14ac:dyDescent="0.25">
      <c r="A140" t="str">
        <f t="shared" si="2"/>
        <v>U1451A016F3021</v>
      </c>
      <c r="B140">
        <v>354</v>
      </c>
      <c r="C140" t="s">
        <v>23</v>
      </c>
      <c r="D140" t="s">
        <v>21</v>
      </c>
      <c r="E140">
        <v>16</v>
      </c>
      <c r="F140" t="s">
        <v>13</v>
      </c>
      <c r="G140">
        <v>3</v>
      </c>
      <c r="H140" t="s">
        <v>14</v>
      </c>
      <c r="I140">
        <v>21</v>
      </c>
      <c r="J140">
        <v>23</v>
      </c>
      <c r="K140" t="s">
        <v>547</v>
      </c>
      <c r="L140">
        <v>87.01</v>
      </c>
      <c r="M140">
        <v>87.03</v>
      </c>
      <c r="N140">
        <v>86.903999999999996</v>
      </c>
      <c r="O140">
        <v>86.923000000000002</v>
      </c>
      <c r="P140">
        <v>2</v>
      </c>
      <c r="Q140">
        <v>7</v>
      </c>
      <c r="R140" t="s">
        <v>110</v>
      </c>
      <c r="S140" t="s">
        <v>111</v>
      </c>
      <c r="V140" t="s">
        <v>111</v>
      </c>
      <c r="W140" t="s">
        <v>548</v>
      </c>
      <c r="X140" s="7">
        <v>42053.807638888888</v>
      </c>
      <c r="Y140" t="s">
        <v>395</v>
      </c>
      <c r="Z140" t="s">
        <v>114</v>
      </c>
      <c r="AB140" t="s">
        <v>549</v>
      </c>
    </row>
    <row r="141" spans="1:28" x14ac:dyDescent="0.25">
      <c r="A141" t="str">
        <f t="shared" si="2"/>
        <v>U1451A017F1085</v>
      </c>
      <c r="B141">
        <v>354</v>
      </c>
      <c r="C141" t="s">
        <v>23</v>
      </c>
      <c r="D141" t="s">
        <v>21</v>
      </c>
      <c r="E141">
        <v>17</v>
      </c>
      <c r="F141" t="s">
        <v>13</v>
      </c>
      <c r="G141">
        <v>1</v>
      </c>
      <c r="H141" t="s">
        <v>14</v>
      </c>
      <c r="I141">
        <v>85</v>
      </c>
      <c r="J141">
        <v>87</v>
      </c>
      <c r="K141" t="s">
        <v>550</v>
      </c>
      <c r="L141">
        <v>89.35</v>
      </c>
      <c r="M141">
        <v>89.37</v>
      </c>
      <c r="N141">
        <v>89.307000000000002</v>
      </c>
      <c r="O141">
        <v>89.325999999999993</v>
      </c>
      <c r="P141">
        <v>2</v>
      </c>
      <c r="Q141">
        <v>7</v>
      </c>
      <c r="R141" t="s">
        <v>110</v>
      </c>
      <c r="S141" t="s">
        <v>111</v>
      </c>
      <c r="V141" t="s">
        <v>111</v>
      </c>
      <c r="W141" t="s">
        <v>551</v>
      </c>
      <c r="X141" s="7">
        <v>42053.859027777777</v>
      </c>
      <c r="Y141" t="s">
        <v>395</v>
      </c>
      <c r="Z141" t="s">
        <v>114</v>
      </c>
      <c r="AB141" t="s">
        <v>552</v>
      </c>
    </row>
    <row r="142" spans="1:28" x14ac:dyDescent="0.25">
      <c r="A142" t="str">
        <f t="shared" si="2"/>
        <v>U1451A017F2033</v>
      </c>
      <c r="B142">
        <v>354</v>
      </c>
      <c r="C142" t="s">
        <v>23</v>
      </c>
      <c r="D142" t="s">
        <v>21</v>
      </c>
      <c r="E142">
        <v>17</v>
      </c>
      <c r="F142" t="s">
        <v>13</v>
      </c>
      <c r="G142">
        <v>2</v>
      </c>
      <c r="H142" t="s">
        <v>14</v>
      </c>
      <c r="I142">
        <v>33</v>
      </c>
      <c r="J142">
        <v>35</v>
      </c>
      <c r="K142" t="s">
        <v>553</v>
      </c>
      <c r="L142">
        <v>90.33</v>
      </c>
      <c r="M142">
        <v>90.35</v>
      </c>
      <c r="N142">
        <v>90.236999999999995</v>
      </c>
      <c r="O142">
        <v>90.256</v>
      </c>
      <c r="P142">
        <v>2</v>
      </c>
      <c r="Q142">
        <v>7</v>
      </c>
      <c r="R142" t="s">
        <v>110</v>
      </c>
      <c r="S142" t="s">
        <v>111</v>
      </c>
      <c r="V142" t="s">
        <v>111</v>
      </c>
      <c r="W142" t="s">
        <v>554</v>
      </c>
      <c r="X142" s="7">
        <v>42053.859027777777</v>
      </c>
      <c r="Y142" t="s">
        <v>395</v>
      </c>
      <c r="Z142" t="s">
        <v>114</v>
      </c>
      <c r="AB142" t="s">
        <v>555</v>
      </c>
    </row>
    <row r="143" spans="1:28" x14ac:dyDescent="0.25">
      <c r="A143" t="str">
        <f t="shared" si="2"/>
        <v>U1451A017F3023</v>
      </c>
      <c r="B143">
        <v>354</v>
      </c>
      <c r="C143" t="s">
        <v>23</v>
      </c>
      <c r="D143" t="s">
        <v>21</v>
      </c>
      <c r="E143">
        <v>17</v>
      </c>
      <c r="F143" t="s">
        <v>13</v>
      </c>
      <c r="G143">
        <v>3</v>
      </c>
      <c r="H143" t="s">
        <v>14</v>
      </c>
      <c r="I143">
        <v>23</v>
      </c>
      <c r="J143">
        <v>25</v>
      </c>
      <c r="K143" t="s">
        <v>556</v>
      </c>
      <c r="L143">
        <v>91.73</v>
      </c>
      <c r="M143">
        <v>91.75</v>
      </c>
      <c r="N143">
        <v>91.566000000000003</v>
      </c>
      <c r="O143">
        <v>91.584999999999994</v>
      </c>
      <c r="P143">
        <v>2</v>
      </c>
      <c r="Q143">
        <v>7</v>
      </c>
      <c r="R143" t="s">
        <v>110</v>
      </c>
      <c r="S143" t="s">
        <v>111</v>
      </c>
      <c r="V143" t="s">
        <v>111</v>
      </c>
      <c r="W143" t="s">
        <v>557</v>
      </c>
      <c r="X143" s="7">
        <v>42053.859722222223</v>
      </c>
      <c r="Y143" t="s">
        <v>395</v>
      </c>
      <c r="Z143" t="s">
        <v>114</v>
      </c>
      <c r="AB143" t="s">
        <v>558</v>
      </c>
    </row>
    <row r="144" spans="1:28" x14ac:dyDescent="0.25">
      <c r="A144" t="str">
        <f t="shared" si="2"/>
        <v>U1451A018F1074</v>
      </c>
      <c r="B144">
        <v>354</v>
      </c>
      <c r="C144" t="s">
        <v>23</v>
      </c>
      <c r="D144" t="s">
        <v>21</v>
      </c>
      <c r="E144">
        <v>18</v>
      </c>
      <c r="F144" t="s">
        <v>13</v>
      </c>
      <c r="G144">
        <v>1</v>
      </c>
      <c r="H144" t="s">
        <v>14</v>
      </c>
      <c r="I144">
        <v>74</v>
      </c>
      <c r="J144">
        <v>76</v>
      </c>
      <c r="K144" t="s">
        <v>559</v>
      </c>
      <c r="L144">
        <v>93.94</v>
      </c>
      <c r="M144">
        <v>93.96</v>
      </c>
      <c r="N144">
        <v>93.94</v>
      </c>
      <c r="O144">
        <v>93.96</v>
      </c>
      <c r="P144">
        <v>2</v>
      </c>
      <c r="Q144">
        <v>7</v>
      </c>
      <c r="R144" t="s">
        <v>110</v>
      </c>
      <c r="S144" t="s">
        <v>111</v>
      </c>
      <c r="V144" t="s">
        <v>111</v>
      </c>
      <c r="W144" t="s">
        <v>560</v>
      </c>
      <c r="X144" s="7">
        <v>42053.927083333336</v>
      </c>
      <c r="Y144" t="s">
        <v>395</v>
      </c>
      <c r="Z144" t="s">
        <v>114</v>
      </c>
      <c r="AB144" t="s">
        <v>561</v>
      </c>
    </row>
    <row r="145" spans="1:28" x14ac:dyDescent="0.25">
      <c r="A145" t="str">
        <f t="shared" si="2"/>
        <v>U1451A018F2076</v>
      </c>
      <c r="B145">
        <v>354</v>
      </c>
      <c r="C145" t="s">
        <v>23</v>
      </c>
      <c r="D145" t="s">
        <v>21</v>
      </c>
      <c r="E145">
        <v>18</v>
      </c>
      <c r="F145" t="s">
        <v>13</v>
      </c>
      <c r="G145">
        <v>2</v>
      </c>
      <c r="H145" t="s">
        <v>14</v>
      </c>
      <c r="I145">
        <v>76</v>
      </c>
      <c r="J145">
        <v>78</v>
      </c>
      <c r="K145" t="s">
        <v>562</v>
      </c>
      <c r="L145">
        <v>95.46</v>
      </c>
      <c r="M145">
        <v>95.48</v>
      </c>
      <c r="N145">
        <v>95.46</v>
      </c>
      <c r="O145">
        <v>95.48</v>
      </c>
      <c r="P145">
        <v>2</v>
      </c>
      <c r="Q145">
        <v>7</v>
      </c>
      <c r="R145" t="s">
        <v>110</v>
      </c>
      <c r="S145" t="s">
        <v>111</v>
      </c>
      <c r="V145" t="s">
        <v>111</v>
      </c>
      <c r="W145" t="s">
        <v>563</v>
      </c>
      <c r="X145" s="7">
        <v>42053.927083333336</v>
      </c>
      <c r="Y145" t="s">
        <v>395</v>
      </c>
      <c r="Z145" t="s">
        <v>114</v>
      </c>
      <c r="AB145" t="s">
        <v>564</v>
      </c>
    </row>
    <row r="146" spans="1:28" x14ac:dyDescent="0.25">
      <c r="A146" t="str">
        <f t="shared" si="2"/>
        <v>U1451A018F3022</v>
      </c>
      <c r="B146">
        <v>354</v>
      </c>
      <c r="C146" t="s">
        <v>23</v>
      </c>
      <c r="D146" t="s">
        <v>21</v>
      </c>
      <c r="E146">
        <v>18</v>
      </c>
      <c r="F146" t="s">
        <v>13</v>
      </c>
      <c r="G146">
        <v>3</v>
      </c>
      <c r="H146" t="s">
        <v>14</v>
      </c>
      <c r="I146">
        <v>22</v>
      </c>
      <c r="J146">
        <v>24</v>
      </c>
      <c r="K146" t="s">
        <v>565</v>
      </c>
      <c r="L146">
        <v>96.06</v>
      </c>
      <c r="M146">
        <v>96.08</v>
      </c>
      <c r="N146">
        <v>96.06</v>
      </c>
      <c r="O146">
        <v>96.08</v>
      </c>
      <c r="P146">
        <v>2</v>
      </c>
      <c r="Q146">
        <v>7</v>
      </c>
      <c r="R146" t="s">
        <v>110</v>
      </c>
      <c r="S146" t="s">
        <v>111</v>
      </c>
      <c r="V146" t="s">
        <v>111</v>
      </c>
      <c r="W146" t="s">
        <v>566</v>
      </c>
      <c r="X146" s="7">
        <v>42053.934027777781</v>
      </c>
      <c r="Y146" t="s">
        <v>395</v>
      </c>
      <c r="Z146" t="s">
        <v>114</v>
      </c>
      <c r="AB146" t="s">
        <v>567</v>
      </c>
    </row>
    <row r="147" spans="1:28" x14ac:dyDescent="0.25">
      <c r="A147" t="str">
        <f t="shared" si="2"/>
        <v>U1451A019F1057</v>
      </c>
      <c r="B147">
        <v>354</v>
      </c>
      <c r="C147" t="s">
        <v>23</v>
      </c>
      <c r="D147" t="s">
        <v>21</v>
      </c>
      <c r="E147">
        <v>19</v>
      </c>
      <c r="F147" t="s">
        <v>13</v>
      </c>
      <c r="G147">
        <v>1</v>
      </c>
      <c r="H147" t="s">
        <v>14</v>
      </c>
      <c r="I147">
        <v>57</v>
      </c>
      <c r="J147">
        <v>59</v>
      </c>
      <c r="K147" t="s">
        <v>568</v>
      </c>
      <c r="L147">
        <v>98.47</v>
      </c>
      <c r="M147">
        <v>98.49</v>
      </c>
      <c r="N147">
        <v>98.441000000000003</v>
      </c>
      <c r="O147">
        <v>98.46</v>
      </c>
      <c r="P147">
        <v>2</v>
      </c>
      <c r="Q147">
        <v>7</v>
      </c>
      <c r="R147" t="s">
        <v>110</v>
      </c>
      <c r="S147" t="s">
        <v>111</v>
      </c>
      <c r="V147" t="s">
        <v>111</v>
      </c>
      <c r="W147" t="s">
        <v>569</v>
      </c>
      <c r="X147" s="7">
        <v>42054.072916666664</v>
      </c>
      <c r="Y147" t="s">
        <v>245</v>
      </c>
      <c r="Z147" t="s">
        <v>114</v>
      </c>
      <c r="AB147" t="s">
        <v>570</v>
      </c>
    </row>
    <row r="148" spans="1:28" x14ac:dyDescent="0.25">
      <c r="A148" t="str">
        <f t="shared" si="2"/>
        <v>U1451A019F2043</v>
      </c>
      <c r="B148">
        <v>354</v>
      </c>
      <c r="C148" t="s">
        <v>23</v>
      </c>
      <c r="D148" t="s">
        <v>21</v>
      </c>
      <c r="E148">
        <v>19</v>
      </c>
      <c r="F148" t="s">
        <v>13</v>
      </c>
      <c r="G148">
        <v>2</v>
      </c>
      <c r="H148" t="s">
        <v>14</v>
      </c>
      <c r="I148">
        <v>43</v>
      </c>
      <c r="J148">
        <v>45</v>
      </c>
      <c r="K148" t="s">
        <v>571</v>
      </c>
      <c r="L148">
        <v>99.83</v>
      </c>
      <c r="M148">
        <v>99.85</v>
      </c>
      <c r="N148">
        <v>99.731999999999999</v>
      </c>
      <c r="O148">
        <v>99.751000000000005</v>
      </c>
      <c r="P148">
        <v>2</v>
      </c>
      <c r="Q148">
        <v>7</v>
      </c>
      <c r="R148" t="s">
        <v>110</v>
      </c>
      <c r="S148" t="s">
        <v>111</v>
      </c>
      <c r="V148" t="s">
        <v>111</v>
      </c>
      <c r="W148" t="s">
        <v>572</v>
      </c>
      <c r="X148" s="7">
        <v>42054.072916666664</v>
      </c>
      <c r="Y148" t="s">
        <v>245</v>
      </c>
      <c r="Z148" t="s">
        <v>114</v>
      </c>
      <c r="AB148" t="s">
        <v>573</v>
      </c>
    </row>
    <row r="149" spans="1:28" x14ac:dyDescent="0.25">
      <c r="A149" t="str">
        <f t="shared" si="2"/>
        <v>U1451A019F3075</v>
      </c>
      <c r="B149">
        <v>354</v>
      </c>
      <c r="C149" t="s">
        <v>23</v>
      </c>
      <c r="D149" t="s">
        <v>21</v>
      </c>
      <c r="E149">
        <v>19</v>
      </c>
      <c r="F149" t="s">
        <v>13</v>
      </c>
      <c r="G149">
        <v>3</v>
      </c>
      <c r="H149" t="s">
        <v>14</v>
      </c>
      <c r="I149">
        <v>75</v>
      </c>
      <c r="J149">
        <v>77</v>
      </c>
      <c r="K149" t="s">
        <v>574</v>
      </c>
      <c r="L149">
        <v>101.65</v>
      </c>
      <c r="M149">
        <v>101.67</v>
      </c>
      <c r="N149">
        <v>101.46</v>
      </c>
      <c r="O149">
        <v>101.479</v>
      </c>
      <c r="P149">
        <v>2</v>
      </c>
      <c r="Q149">
        <v>7</v>
      </c>
      <c r="R149" t="s">
        <v>110</v>
      </c>
      <c r="S149" t="s">
        <v>111</v>
      </c>
      <c r="V149" t="s">
        <v>111</v>
      </c>
      <c r="W149" t="s">
        <v>575</v>
      </c>
      <c r="X149" s="7">
        <v>42054.072916666664</v>
      </c>
      <c r="Y149" t="s">
        <v>245</v>
      </c>
      <c r="Z149" t="s">
        <v>114</v>
      </c>
      <c r="AB149" t="s">
        <v>576</v>
      </c>
    </row>
    <row r="150" spans="1:28" x14ac:dyDescent="0.25">
      <c r="A150" t="str">
        <f t="shared" si="2"/>
        <v>U1451A020F2063</v>
      </c>
      <c r="B150">
        <v>354</v>
      </c>
      <c r="C150" t="s">
        <v>23</v>
      </c>
      <c r="D150" t="s">
        <v>21</v>
      </c>
      <c r="E150">
        <v>20</v>
      </c>
      <c r="F150" t="s">
        <v>13</v>
      </c>
      <c r="G150">
        <v>2</v>
      </c>
      <c r="H150" t="s">
        <v>14</v>
      </c>
      <c r="I150">
        <v>63</v>
      </c>
      <c r="J150">
        <v>65</v>
      </c>
      <c r="K150" t="s">
        <v>577</v>
      </c>
      <c r="L150">
        <v>104.73</v>
      </c>
      <c r="M150">
        <v>104.75</v>
      </c>
      <c r="N150">
        <v>104.61499999999999</v>
      </c>
      <c r="O150">
        <v>104.634</v>
      </c>
      <c r="P150">
        <v>2</v>
      </c>
      <c r="Q150">
        <v>7</v>
      </c>
      <c r="R150" t="s">
        <v>110</v>
      </c>
      <c r="S150" t="s">
        <v>111</v>
      </c>
      <c r="V150" t="s">
        <v>111</v>
      </c>
      <c r="W150" t="s">
        <v>578</v>
      </c>
      <c r="X150" s="7">
        <v>42054.164583333331</v>
      </c>
      <c r="Y150" t="s">
        <v>249</v>
      </c>
      <c r="Z150" t="s">
        <v>114</v>
      </c>
      <c r="AB150" t="s">
        <v>579</v>
      </c>
    </row>
    <row r="151" spans="1:28" x14ac:dyDescent="0.25">
      <c r="A151" t="str">
        <f t="shared" si="2"/>
        <v>U1451A020F3072</v>
      </c>
      <c r="B151">
        <v>354</v>
      </c>
      <c r="C151" t="s">
        <v>23</v>
      </c>
      <c r="D151" t="s">
        <v>21</v>
      </c>
      <c r="E151">
        <v>20</v>
      </c>
      <c r="F151" t="s">
        <v>13</v>
      </c>
      <c r="G151">
        <v>3</v>
      </c>
      <c r="H151" t="s">
        <v>14</v>
      </c>
      <c r="I151">
        <v>72</v>
      </c>
      <c r="J151">
        <v>74</v>
      </c>
      <c r="K151" t="s">
        <v>580</v>
      </c>
      <c r="L151">
        <v>106.32</v>
      </c>
      <c r="M151">
        <v>106.34</v>
      </c>
      <c r="N151">
        <v>106.11799999999999</v>
      </c>
      <c r="O151">
        <v>106.137</v>
      </c>
      <c r="P151">
        <v>2</v>
      </c>
      <c r="Q151">
        <v>7</v>
      </c>
      <c r="R151" t="s">
        <v>110</v>
      </c>
      <c r="S151" t="s">
        <v>111</v>
      </c>
      <c r="V151" t="s">
        <v>111</v>
      </c>
      <c r="W151" t="s">
        <v>581</v>
      </c>
      <c r="X151" s="7">
        <v>42054.164583333331</v>
      </c>
      <c r="Y151" t="s">
        <v>249</v>
      </c>
      <c r="Z151" t="s">
        <v>114</v>
      </c>
      <c r="AB151" t="s">
        <v>582</v>
      </c>
    </row>
    <row r="152" spans="1:28" x14ac:dyDescent="0.25">
      <c r="A152" t="str">
        <f t="shared" si="2"/>
        <v>U1451A020F4039</v>
      </c>
      <c r="B152">
        <v>354</v>
      </c>
      <c r="C152" t="s">
        <v>23</v>
      </c>
      <c r="D152" t="s">
        <v>21</v>
      </c>
      <c r="E152">
        <v>20</v>
      </c>
      <c r="F152" t="s">
        <v>13</v>
      </c>
      <c r="G152">
        <v>4</v>
      </c>
      <c r="H152" t="s">
        <v>14</v>
      </c>
      <c r="I152">
        <v>39</v>
      </c>
      <c r="J152">
        <v>41</v>
      </c>
      <c r="K152" t="s">
        <v>583</v>
      </c>
      <c r="L152">
        <v>107.1</v>
      </c>
      <c r="M152">
        <v>107.12</v>
      </c>
      <c r="N152">
        <v>106.85599999999999</v>
      </c>
      <c r="O152">
        <v>106.875</v>
      </c>
      <c r="P152">
        <v>2</v>
      </c>
      <c r="Q152">
        <v>7</v>
      </c>
      <c r="R152" t="s">
        <v>110</v>
      </c>
      <c r="S152" t="s">
        <v>111</v>
      </c>
      <c r="V152" t="s">
        <v>111</v>
      </c>
      <c r="W152" t="s">
        <v>584</v>
      </c>
      <c r="X152" s="7">
        <v>42054.164583333331</v>
      </c>
      <c r="Y152" t="s">
        <v>249</v>
      </c>
      <c r="Z152" t="s">
        <v>114</v>
      </c>
      <c r="AB152" t="s">
        <v>585</v>
      </c>
    </row>
    <row r="153" spans="1:28" x14ac:dyDescent="0.25">
      <c r="A153" t="str">
        <f t="shared" si="2"/>
        <v>U1451A021F2116</v>
      </c>
      <c r="B153">
        <v>354</v>
      </c>
      <c r="C153" t="s">
        <v>23</v>
      </c>
      <c r="D153" t="s">
        <v>21</v>
      </c>
      <c r="E153">
        <v>21</v>
      </c>
      <c r="F153" t="s">
        <v>13</v>
      </c>
      <c r="G153">
        <v>2</v>
      </c>
      <c r="H153" t="s">
        <v>14</v>
      </c>
      <c r="I153">
        <v>116</v>
      </c>
      <c r="J153">
        <v>118</v>
      </c>
      <c r="K153" t="s">
        <v>586</v>
      </c>
      <c r="L153">
        <v>109.96</v>
      </c>
      <c r="M153">
        <v>109.98</v>
      </c>
      <c r="N153">
        <v>109.806</v>
      </c>
      <c r="O153">
        <v>109.824</v>
      </c>
      <c r="P153">
        <v>2</v>
      </c>
      <c r="Q153">
        <v>7</v>
      </c>
      <c r="R153" t="s">
        <v>110</v>
      </c>
      <c r="S153" t="s">
        <v>111</v>
      </c>
      <c r="V153" t="s">
        <v>111</v>
      </c>
      <c r="W153" t="s">
        <v>587</v>
      </c>
      <c r="X153" s="7">
        <v>42054.227777777778</v>
      </c>
      <c r="Y153" t="s">
        <v>420</v>
      </c>
      <c r="Z153" t="s">
        <v>114</v>
      </c>
      <c r="AB153" t="s">
        <v>588</v>
      </c>
    </row>
    <row r="154" spans="1:28" x14ac:dyDescent="0.25">
      <c r="A154" t="str">
        <f t="shared" si="2"/>
        <v>U1451A021F3068</v>
      </c>
      <c r="B154">
        <v>354</v>
      </c>
      <c r="C154" t="s">
        <v>23</v>
      </c>
      <c r="D154" t="s">
        <v>21</v>
      </c>
      <c r="E154">
        <v>21</v>
      </c>
      <c r="F154" t="s">
        <v>13</v>
      </c>
      <c r="G154">
        <v>3</v>
      </c>
      <c r="H154" t="s">
        <v>14</v>
      </c>
      <c r="I154">
        <v>68</v>
      </c>
      <c r="J154">
        <v>70</v>
      </c>
      <c r="K154" t="s">
        <v>589</v>
      </c>
      <c r="L154">
        <v>110.98</v>
      </c>
      <c r="M154">
        <v>111</v>
      </c>
      <c r="N154">
        <v>110.76600000000001</v>
      </c>
      <c r="O154">
        <v>110.785</v>
      </c>
      <c r="P154">
        <v>2</v>
      </c>
      <c r="Q154">
        <v>7</v>
      </c>
      <c r="R154" t="s">
        <v>110</v>
      </c>
      <c r="S154" t="s">
        <v>111</v>
      </c>
      <c r="V154" t="s">
        <v>111</v>
      </c>
      <c r="W154" t="s">
        <v>590</v>
      </c>
      <c r="X154" s="7">
        <v>42054.227777777778</v>
      </c>
      <c r="Y154" t="s">
        <v>420</v>
      </c>
      <c r="Z154" t="s">
        <v>114</v>
      </c>
      <c r="AB154" t="s">
        <v>591</v>
      </c>
    </row>
    <row r="155" spans="1:28" x14ac:dyDescent="0.25">
      <c r="A155" t="str">
        <f t="shared" si="2"/>
        <v>U1451A021F4030</v>
      </c>
      <c r="B155">
        <v>354</v>
      </c>
      <c r="C155" t="s">
        <v>23</v>
      </c>
      <c r="D155" t="s">
        <v>21</v>
      </c>
      <c r="E155">
        <v>21</v>
      </c>
      <c r="F155" t="s">
        <v>13</v>
      </c>
      <c r="G155">
        <v>4</v>
      </c>
      <c r="H155" t="s">
        <v>14</v>
      </c>
      <c r="I155">
        <v>30</v>
      </c>
      <c r="J155">
        <v>32</v>
      </c>
      <c r="K155" t="s">
        <v>592</v>
      </c>
      <c r="L155">
        <v>111.71</v>
      </c>
      <c r="M155">
        <v>111.73</v>
      </c>
      <c r="N155">
        <v>111.45399999999999</v>
      </c>
      <c r="O155">
        <v>111.47199999999999</v>
      </c>
      <c r="P155">
        <v>2</v>
      </c>
      <c r="Q155">
        <v>7</v>
      </c>
      <c r="R155" t="s">
        <v>110</v>
      </c>
      <c r="S155" t="s">
        <v>111</v>
      </c>
      <c r="V155" t="s">
        <v>111</v>
      </c>
      <c r="W155" t="s">
        <v>593</v>
      </c>
      <c r="X155" s="7">
        <v>42054.227777777778</v>
      </c>
      <c r="Y155" t="s">
        <v>420</v>
      </c>
      <c r="Z155" t="s">
        <v>114</v>
      </c>
      <c r="AB155" t="s">
        <v>594</v>
      </c>
    </row>
    <row r="156" spans="1:28" x14ac:dyDescent="0.25">
      <c r="A156" t="str">
        <f t="shared" si="2"/>
        <v>U1451A023H2097</v>
      </c>
      <c r="B156">
        <v>354</v>
      </c>
      <c r="C156" t="s">
        <v>23</v>
      </c>
      <c r="D156" t="s">
        <v>21</v>
      </c>
      <c r="E156">
        <v>23</v>
      </c>
      <c r="F156" t="s">
        <v>17</v>
      </c>
      <c r="G156">
        <v>2</v>
      </c>
      <c r="H156" t="s">
        <v>14</v>
      </c>
      <c r="I156">
        <v>97</v>
      </c>
      <c r="J156">
        <v>99</v>
      </c>
      <c r="K156" t="s">
        <v>595</v>
      </c>
      <c r="L156">
        <v>123.67</v>
      </c>
      <c r="M156">
        <v>123.69</v>
      </c>
      <c r="N156">
        <v>123.67</v>
      </c>
      <c r="O156">
        <v>123.69</v>
      </c>
      <c r="P156">
        <v>2</v>
      </c>
      <c r="Q156">
        <v>7</v>
      </c>
      <c r="R156" t="s">
        <v>110</v>
      </c>
      <c r="S156" t="s">
        <v>111</v>
      </c>
      <c r="V156" t="s">
        <v>111</v>
      </c>
      <c r="W156" t="s">
        <v>596</v>
      </c>
      <c r="X156" s="7">
        <v>42054.413194444445</v>
      </c>
      <c r="Y156" t="s">
        <v>420</v>
      </c>
      <c r="Z156" t="s">
        <v>114</v>
      </c>
      <c r="AB156" t="s">
        <v>597</v>
      </c>
    </row>
    <row r="157" spans="1:28" x14ac:dyDescent="0.25">
      <c r="A157" t="str">
        <f t="shared" si="2"/>
        <v>U1451A023H4058</v>
      </c>
      <c r="B157">
        <v>354</v>
      </c>
      <c r="C157" t="s">
        <v>23</v>
      </c>
      <c r="D157" t="s">
        <v>21</v>
      </c>
      <c r="E157">
        <v>23</v>
      </c>
      <c r="F157" t="s">
        <v>17</v>
      </c>
      <c r="G157">
        <v>4</v>
      </c>
      <c r="H157" t="s">
        <v>14</v>
      </c>
      <c r="I157">
        <v>58</v>
      </c>
      <c r="J157">
        <v>60</v>
      </c>
      <c r="K157" t="s">
        <v>598</v>
      </c>
      <c r="L157">
        <v>124.92</v>
      </c>
      <c r="M157">
        <v>124.94</v>
      </c>
      <c r="N157">
        <v>124.92</v>
      </c>
      <c r="O157">
        <v>124.94</v>
      </c>
      <c r="P157">
        <v>2</v>
      </c>
      <c r="Q157">
        <v>7</v>
      </c>
      <c r="R157" t="s">
        <v>110</v>
      </c>
      <c r="S157" t="s">
        <v>111</v>
      </c>
      <c r="V157" t="s">
        <v>111</v>
      </c>
      <c r="W157" t="s">
        <v>599</v>
      </c>
      <c r="X157" s="7">
        <v>42054.413194444445</v>
      </c>
      <c r="Y157" t="s">
        <v>420</v>
      </c>
      <c r="Z157" t="s">
        <v>114</v>
      </c>
      <c r="AB157" t="s">
        <v>600</v>
      </c>
    </row>
    <row r="158" spans="1:28" x14ac:dyDescent="0.25">
      <c r="A158" t="str">
        <f t="shared" si="2"/>
        <v>U1451A023H6027</v>
      </c>
      <c r="B158">
        <v>354</v>
      </c>
      <c r="C158" t="s">
        <v>23</v>
      </c>
      <c r="D158" t="s">
        <v>21</v>
      </c>
      <c r="E158">
        <v>23</v>
      </c>
      <c r="F158" t="s">
        <v>17</v>
      </c>
      <c r="G158">
        <v>6</v>
      </c>
      <c r="H158" t="s">
        <v>14</v>
      </c>
      <c r="I158">
        <v>27</v>
      </c>
      <c r="J158">
        <v>29</v>
      </c>
      <c r="K158" t="s">
        <v>601</v>
      </c>
      <c r="L158">
        <v>127.21</v>
      </c>
      <c r="M158">
        <v>127.23</v>
      </c>
      <c r="N158">
        <v>127.21</v>
      </c>
      <c r="O158">
        <v>127.23</v>
      </c>
      <c r="P158">
        <v>2</v>
      </c>
      <c r="Q158">
        <v>7</v>
      </c>
      <c r="R158" t="s">
        <v>110</v>
      </c>
      <c r="S158" t="s">
        <v>111</v>
      </c>
      <c r="V158" t="s">
        <v>111</v>
      </c>
      <c r="W158" t="s">
        <v>602</v>
      </c>
      <c r="X158" s="7">
        <v>42054.413194444445</v>
      </c>
      <c r="Y158" t="s">
        <v>420</v>
      </c>
      <c r="Z158" t="s">
        <v>114</v>
      </c>
      <c r="AB158" t="s">
        <v>603</v>
      </c>
    </row>
    <row r="159" spans="1:28" x14ac:dyDescent="0.25">
      <c r="A159" t="str">
        <f t="shared" si="2"/>
        <v>U1451A024H1134</v>
      </c>
      <c r="B159">
        <v>354</v>
      </c>
      <c r="C159" t="s">
        <v>23</v>
      </c>
      <c r="D159" t="s">
        <v>21</v>
      </c>
      <c r="E159">
        <v>24</v>
      </c>
      <c r="F159" t="s">
        <v>17</v>
      </c>
      <c r="G159">
        <v>1</v>
      </c>
      <c r="H159" t="s">
        <v>14</v>
      </c>
      <c r="I159">
        <v>134</v>
      </c>
      <c r="J159">
        <v>136</v>
      </c>
      <c r="K159" t="s">
        <v>604</v>
      </c>
      <c r="L159">
        <v>132.34</v>
      </c>
      <c r="M159">
        <v>132.36000000000001</v>
      </c>
      <c r="N159">
        <v>132.34</v>
      </c>
      <c r="O159">
        <v>132.36000000000001</v>
      </c>
      <c r="P159">
        <v>2</v>
      </c>
      <c r="Q159">
        <v>7</v>
      </c>
      <c r="R159" t="s">
        <v>110</v>
      </c>
      <c r="S159" t="s">
        <v>111</v>
      </c>
      <c r="V159" t="s">
        <v>111</v>
      </c>
      <c r="W159" t="s">
        <v>605</v>
      </c>
      <c r="X159" s="7">
        <v>42054.494444444441</v>
      </c>
      <c r="Y159" t="s">
        <v>420</v>
      </c>
      <c r="Z159" t="s">
        <v>114</v>
      </c>
      <c r="AB159" t="s">
        <v>606</v>
      </c>
    </row>
    <row r="160" spans="1:28" x14ac:dyDescent="0.25">
      <c r="A160" t="str">
        <f t="shared" si="2"/>
        <v>U1451A024H4030</v>
      </c>
      <c r="B160">
        <v>354</v>
      </c>
      <c r="C160" t="s">
        <v>23</v>
      </c>
      <c r="D160" t="s">
        <v>21</v>
      </c>
      <c r="E160">
        <v>24</v>
      </c>
      <c r="F160" t="s">
        <v>17</v>
      </c>
      <c r="G160">
        <v>4</v>
      </c>
      <c r="H160" t="s">
        <v>14</v>
      </c>
      <c r="I160">
        <v>30</v>
      </c>
      <c r="J160">
        <v>32</v>
      </c>
      <c r="K160" t="s">
        <v>607</v>
      </c>
      <c r="L160">
        <v>135.30000000000001</v>
      </c>
      <c r="M160">
        <v>135.32</v>
      </c>
      <c r="N160">
        <v>135.30000000000001</v>
      </c>
      <c r="O160">
        <v>135.32</v>
      </c>
      <c r="P160">
        <v>2</v>
      </c>
      <c r="Q160">
        <v>7</v>
      </c>
      <c r="R160" t="s">
        <v>110</v>
      </c>
      <c r="S160" t="s">
        <v>111</v>
      </c>
      <c r="V160" t="s">
        <v>111</v>
      </c>
      <c r="W160" t="s">
        <v>608</v>
      </c>
      <c r="X160" s="7">
        <v>42054.494444444441</v>
      </c>
      <c r="Y160" t="s">
        <v>420</v>
      </c>
      <c r="Z160" t="s">
        <v>114</v>
      </c>
      <c r="AB160" t="s">
        <v>609</v>
      </c>
    </row>
    <row r="161" spans="1:28" x14ac:dyDescent="0.25">
      <c r="A161" t="str">
        <f t="shared" si="2"/>
        <v>U1451A024H6006</v>
      </c>
      <c r="B161">
        <v>354</v>
      </c>
      <c r="C161" t="s">
        <v>23</v>
      </c>
      <c r="D161" t="s">
        <v>21</v>
      </c>
      <c r="E161">
        <v>24</v>
      </c>
      <c r="F161" t="s">
        <v>17</v>
      </c>
      <c r="G161">
        <v>6</v>
      </c>
      <c r="H161" t="s">
        <v>14</v>
      </c>
      <c r="I161">
        <v>6</v>
      </c>
      <c r="J161">
        <v>8</v>
      </c>
      <c r="K161" t="s">
        <v>610</v>
      </c>
      <c r="L161">
        <v>137.56</v>
      </c>
      <c r="M161">
        <v>137.58000000000001</v>
      </c>
      <c r="N161">
        <v>137.56</v>
      </c>
      <c r="O161">
        <v>137.58000000000001</v>
      </c>
      <c r="P161">
        <v>2</v>
      </c>
      <c r="Q161">
        <v>7</v>
      </c>
      <c r="R161" t="s">
        <v>110</v>
      </c>
      <c r="S161" t="s">
        <v>111</v>
      </c>
      <c r="V161" t="s">
        <v>111</v>
      </c>
      <c r="W161" t="s">
        <v>611</v>
      </c>
      <c r="X161" s="7">
        <v>42054.494444444441</v>
      </c>
      <c r="Y161" t="s">
        <v>420</v>
      </c>
      <c r="Z161" t="s">
        <v>114</v>
      </c>
      <c r="AB161" t="s">
        <v>612</v>
      </c>
    </row>
    <row r="162" spans="1:28" x14ac:dyDescent="0.25">
      <c r="A162" t="str">
        <f t="shared" si="2"/>
        <v>U1451A025H2044</v>
      </c>
      <c r="B162">
        <v>354</v>
      </c>
      <c r="C162" t="s">
        <v>23</v>
      </c>
      <c r="D162" t="s">
        <v>21</v>
      </c>
      <c r="E162">
        <v>25</v>
      </c>
      <c r="F162" t="s">
        <v>17</v>
      </c>
      <c r="G162">
        <v>2</v>
      </c>
      <c r="H162" t="s">
        <v>14</v>
      </c>
      <c r="I162">
        <v>44</v>
      </c>
      <c r="J162">
        <v>46</v>
      </c>
      <c r="K162" t="s">
        <v>613</v>
      </c>
      <c r="L162">
        <v>142.44</v>
      </c>
      <c r="M162">
        <v>142.46</v>
      </c>
      <c r="N162">
        <v>142.34299999999999</v>
      </c>
      <c r="O162">
        <v>142.36199999999999</v>
      </c>
      <c r="P162">
        <v>2</v>
      </c>
      <c r="Q162">
        <v>7</v>
      </c>
      <c r="R162" t="s">
        <v>110</v>
      </c>
      <c r="S162" t="s">
        <v>111</v>
      </c>
      <c r="V162" t="s">
        <v>111</v>
      </c>
      <c r="W162" t="s">
        <v>614</v>
      </c>
      <c r="X162" s="7">
        <v>42054.617361111108</v>
      </c>
      <c r="Y162" t="s">
        <v>420</v>
      </c>
      <c r="Z162" t="s">
        <v>114</v>
      </c>
      <c r="AB162" t="s">
        <v>615</v>
      </c>
    </row>
    <row r="163" spans="1:28" x14ac:dyDescent="0.25">
      <c r="A163" t="str">
        <f t="shared" si="2"/>
        <v>U1451A025H3126</v>
      </c>
      <c r="B163">
        <v>354</v>
      </c>
      <c r="C163" t="s">
        <v>23</v>
      </c>
      <c r="D163" t="s">
        <v>21</v>
      </c>
      <c r="E163">
        <v>25</v>
      </c>
      <c r="F163" t="s">
        <v>17</v>
      </c>
      <c r="G163">
        <v>3</v>
      </c>
      <c r="H163" t="s">
        <v>14</v>
      </c>
      <c r="I163">
        <v>126</v>
      </c>
      <c r="J163">
        <v>128</v>
      </c>
      <c r="K163" t="s">
        <v>616</v>
      </c>
      <c r="L163">
        <v>144.76</v>
      </c>
      <c r="M163">
        <v>144.78</v>
      </c>
      <c r="N163">
        <v>144.547</v>
      </c>
      <c r="O163">
        <v>144.566</v>
      </c>
      <c r="P163">
        <v>2</v>
      </c>
      <c r="Q163">
        <v>7</v>
      </c>
      <c r="R163" t="s">
        <v>110</v>
      </c>
      <c r="S163" t="s">
        <v>111</v>
      </c>
      <c r="V163" t="s">
        <v>111</v>
      </c>
      <c r="W163" t="s">
        <v>617</v>
      </c>
      <c r="X163" s="7">
        <v>42054.617361111108</v>
      </c>
      <c r="Y163" t="s">
        <v>420</v>
      </c>
      <c r="Z163" t="s">
        <v>114</v>
      </c>
      <c r="AB163" t="s">
        <v>618</v>
      </c>
    </row>
    <row r="164" spans="1:28" x14ac:dyDescent="0.25">
      <c r="A164" t="str">
        <f t="shared" si="2"/>
        <v>U1451A025H5077</v>
      </c>
      <c r="B164">
        <v>354</v>
      </c>
      <c r="C164" t="s">
        <v>23</v>
      </c>
      <c r="D164" t="s">
        <v>21</v>
      </c>
      <c r="E164">
        <v>25</v>
      </c>
      <c r="F164" t="s">
        <v>17</v>
      </c>
      <c r="G164">
        <v>5</v>
      </c>
      <c r="H164" t="s">
        <v>14</v>
      </c>
      <c r="I164">
        <v>77</v>
      </c>
      <c r="J164">
        <v>79</v>
      </c>
      <c r="K164" t="s">
        <v>619</v>
      </c>
      <c r="L164">
        <v>147.27000000000001</v>
      </c>
      <c r="M164">
        <v>147.29</v>
      </c>
      <c r="N164">
        <v>146.93199999999999</v>
      </c>
      <c r="O164">
        <v>146.94999999999999</v>
      </c>
      <c r="P164">
        <v>2</v>
      </c>
      <c r="Q164">
        <v>7</v>
      </c>
      <c r="R164" t="s">
        <v>110</v>
      </c>
      <c r="S164" t="s">
        <v>111</v>
      </c>
      <c r="V164" t="s">
        <v>111</v>
      </c>
      <c r="W164" t="s">
        <v>620</v>
      </c>
      <c r="X164" s="7">
        <v>42054.617361111108</v>
      </c>
      <c r="Y164" t="s">
        <v>420</v>
      </c>
      <c r="Z164" t="s">
        <v>114</v>
      </c>
      <c r="AB164" t="s">
        <v>621</v>
      </c>
    </row>
    <row r="165" spans="1:28" x14ac:dyDescent="0.25">
      <c r="A165" t="str">
        <f t="shared" si="2"/>
        <v>U1451A026H1134</v>
      </c>
      <c r="B165">
        <v>354</v>
      </c>
      <c r="C165" t="s">
        <v>23</v>
      </c>
      <c r="D165" t="s">
        <v>21</v>
      </c>
      <c r="E165">
        <v>26</v>
      </c>
      <c r="F165" t="s">
        <v>17</v>
      </c>
      <c r="G165">
        <v>1</v>
      </c>
      <c r="H165" t="s">
        <v>14</v>
      </c>
      <c r="I165">
        <v>134</v>
      </c>
      <c r="J165">
        <v>136</v>
      </c>
      <c r="K165" t="s">
        <v>622</v>
      </c>
      <c r="L165">
        <v>151.34</v>
      </c>
      <c r="M165">
        <v>151.36000000000001</v>
      </c>
      <c r="N165">
        <v>151.34</v>
      </c>
      <c r="O165">
        <v>151.36000000000001</v>
      </c>
      <c r="P165">
        <v>2</v>
      </c>
      <c r="Q165">
        <v>7</v>
      </c>
      <c r="R165" t="s">
        <v>110</v>
      </c>
      <c r="S165" t="s">
        <v>111</v>
      </c>
      <c r="V165" t="s">
        <v>111</v>
      </c>
      <c r="W165" t="s">
        <v>623</v>
      </c>
      <c r="X165" s="7">
        <v>42054.681944444441</v>
      </c>
      <c r="Y165" t="s">
        <v>420</v>
      </c>
      <c r="Z165" t="s">
        <v>114</v>
      </c>
      <c r="AB165" t="s">
        <v>624</v>
      </c>
    </row>
    <row r="166" spans="1:28" x14ac:dyDescent="0.25">
      <c r="A166" t="str">
        <f t="shared" si="2"/>
        <v>U1451A026H3049</v>
      </c>
      <c r="B166">
        <v>354</v>
      </c>
      <c r="C166" t="s">
        <v>23</v>
      </c>
      <c r="D166" t="s">
        <v>21</v>
      </c>
      <c r="E166">
        <v>26</v>
      </c>
      <c r="F166" t="s">
        <v>17</v>
      </c>
      <c r="G166">
        <v>3</v>
      </c>
      <c r="H166" t="s">
        <v>14</v>
      </c>
      <c r="I166">
        <v>49</v>
      </c>
      <c r="J166">
        <v>51</v>
      </c>
      <c r="K166" t="s">
        <v>625</v>
      </c>
      <c r="L166">
        <v>152.47999999999999</v>
      </c>
      <c r="M166">
        <v>152.5</v>
      </c>
      <c r="N166">
        <v>152.47999999999999</v>
      </c>
      <c r="O166">
        <v>152.5</v>
      </c>
      <c r="P166">
        <v>2</v>
      </c>
      <c r="Q166">
        <v>7</v>
      </c>
      <c r="R166" t="s">
        <v>110</v>
      </c>
      <c r="S166" t="s">
        <v>111</v>
      </c>
      <c r="V166" t="s">
        <v>111</v>
      </c>
      <c r="W166" t="s">
        <v>626</v>
      </c>
      <c r="X166" s="7">
        <v>42054.681944444441</v>
      </c>
      <c r="Y166" t="s">
        <v>420</v>
      </c>
      <c r="Z166" t="s">
        <v>114</v>
      </c>
      <c r="AB166" t="s">
        <v>627</v>
      </c>
    </row>
    <row r="167" spans="1:28" x14ac:dyDescent="0.25">
      <c r="A167" t="str">
        <f t="shared" si="2"/>
        <v>U1451A026H5087</v>
      </c>
      <c r="B167">
        <v>354</v>
      </c>
      <c r="C167" t="s">
        <v>23</v>
      </c>
      <c r="D167" t="s">
        <v>21</v>
      </c>
      <c r="E167">
        <v>26</v>
      </c>
      <c r="F167" t="s">
        <v>17</v>
      </c>
      <c r="G167">
        <v>5</v>
      </c>
      <c r="H167" t="s">
        <v>14</v>
      </c>
      <c r="I167">
        <v>87</v>
      </c>
      <c r="J167">
        <v>89</v>
      </c>
      <c r="K167" t="s">
        <v>628</v>
      </c>
      <c r="L167">
        <v>155.44999999999999</v>
      </c>
      <c r="M167">
        <v>155.47</v>
      </c>
      <c r="N167">
        <v>155.44999999999999</v>
      </c>
      <c r="O167">
        <v>155.47</v>
      </c>
      <c r="P167">
        <v>2</v>
      </c>
      <c r="Q167">
        <v>7</v>
      </c>
      <c r="R167" t="s">
        <v>110</v>
      </c>
      <c r="S167" t="s">
        <v>111</v>
      </c>
      <c r="V167" t="s">
        <v>111</v>
      </c>
      <c r="W167" t="s">
        <v>629</v>
      </c>
      <c r="X167" s="7">
        <v>42054.681944444441</v>
      </c>
      <c r="Y167" t="s">
        <v>420</v>
      </c>
      <c r="Z167" t="s">
        <v>114</v>
      </c>
      <c r="AB167" t="s">
        <v>630</v>
      </c>
    </row>
    <row r="168" spans="1:28" x14ac:dyDescent="0.25">
      <c r="A168" t="str">
        <f t="shared" si="2"/>
        <v>U1451A027H1127</v>
      </c>
      <c r="B168">
        <v>354</v>
      </c>
      <c r="C168" t="s">
        <v>23</v>
      </c>
      <c r="D168" t="s">
        <v>21</v>
      </c>
      <c r="E168">
        <v>27</v>
      </c>
      <c r="F168" t="s">
        <v>17</v>
      </c>
      <c r="G168">
        <v>1</v>
      </c>
      <c r="H168" t="s">
        <v>14</v>
      </c>
      <c r="I168">
        <v>127</v>
      </c>
      <c r="J168">
        <v>129</v>
      </c>
      <c r="K168" t="s">
        <v>631</v>
      </c>
      <c r="L168">
        <v>160.77000000000001</v>
      </c>
      <c r="M168">
        <v>160.79</v>
      </c>
      <c r="N168">
        <v>160.77000000000001</v>
      </c>
      <c r="O168">
        <v>160.79</v>
      </c>
      <c r="P168">
        <v>2</v>
      </c>
      <c r="Q168">
        <v>7</v>
      </c>
      <c r="R168" t="s">
        <v>110</v>
      </c>
      <c r="S168" t="s">
        <v>111</v>
      </c>
      <c r="V168" t="s">
        <v>111</v>
      </c>
      <c r="W168" t="s">
        <v>632</v>
      </c>
      <c r="X168" s="7">
        <v>42054.763194444444</v>
      </c>
      <c r="Y168" t="s">
        <v>420</v>
      </c>
      <c r="Z168" t="s">
        <v>114</v>
      </c>
      <c r="AB168" t="s">
        <v>633</v>
      </c>
    </row>
    <row r="169" spans="1:28" x14ac:dyDescent="0.25">
      <c r="A169" t="str">
        <f t="shared" si="2"/>
        <v>U1451A027H2045</v>
      </c>
      <c r="B169">
        <v>354</v>
      </c>
      <c r="C169" t="s">
        <v>23</v>
      </c>
      <c r="D169" t="s">
        <v>21</v>
      </c>
      <c r="E169">
        <v>27</v>
      </c>
      <c r="F169" t="s">
        <v>17</v>
      </c>
      <c r="G169">
        <v>2</v>
      </c>
      <c r="H169" t="s">
        <v>14</v>
      </c>
      <c r="I169">
        <v>45</v>
      </c>
      <c r="J169">
        <v>47</v>
      </c>
      <c r="K169" t="s">
        <v>634</v>
      </c>
      <c r="L169">
        <v>161.44999999999999</v>
      </c>
      <c r="M169">
        <v>161.47</v>
      </c>
      <c r="N169">
        <v>161.44999999999999</v>
      </c>
      <c r="O169">
        <v>161.47</v>
      </c>
      <c r="P169">
        <v>2</v>
      </c>
      <c r="Q169">
        <v>7</v>
      </c>
      <c r="R169" t="s">
        <v>110</v>
      </c>
      <c r="S169" t="s">
        <v>111</v>
      </c>
      <c r="V169" t="s">
        <v>111</v>
      </c>
      <c r="W169" t="s">
        <v>635</v>
      </c>
      <c r="X169" s="7">
        <v>42054.763888888891</v>
      </c>
      <c r="Y169" t="s">
        <v>420</v>
      </c>
      <c r="Z169" t="s">
        <v>114</v>
      </c>
      <c r="AB169" t="s">
        <v>636</v>
      </c>
    </row>
    <row r="170" spans="1:28" x14ac:dyDescent="0.25">
      <c r="A170" t="str">
        <f t="shared" si="2"/>
        <v>U1451A027H3117</v>
      </c>
      <c r="B170">
        <v>354</v>
      </c>
      <c r="C170" t="s">
        <v>23</v>
      </c>
      <c r="D170" t="s">
        <v>21</v>
      </c>
      <c r="E170">
        <v>27</v>
      </c>
      <c r="F170" t="s">
        <v>17</v>
      </c>
      <c r="G170">
        <v>3</v>
      </c>
      <c r="H170" t="s">
        <v>14</v>
      </c>
      <c r="I170">
        <v>117</v>
      </c>
      <c r="J170">
        <v>119</v>
      </c>
      <c r="K170" t="s">
        <v>637</v>
      </c>
      <c r="L170">
        <v>163.34</v>
      </c>
      <c r="M170">
        <v>163.36000000000001</v>
      </c>
      <c r="N170">
        <v>163.34</v>
      </c>
      <c r="O170">
        <v>163.36000000000001</v>
      </c>
      <c r="P170">
        <v>2</v>
      </c>
      <c r="Q170">
        <v>7</v>
      </c>
      <c r="R170" t="s">
        <v>110</v>
      </c>
      <c r="S170" t="s">
        <v>111</v>
      </c>
      <c r="V170" t="s">
        <v>111</v>
      </c>
      <c r="W170" t="s">
        <v>638</v>
      </c>
      <c r="X170" s="7">
        <v>42054.763888888891</v>
      </c>
      <c r="Y170" t="s">
        <v>420</v>
      </c>
      <c r="Z170" t="s">
        <v>114</v>
      </c>
      <c r="AB170" t="s">
        <v>639</v>
      </c>
    </row>
    <row r="171" spans="1:28" x14ac:dyDescent="0.25">
      <c r="A171" t="str">
        <f t="shared" si="2"/>
        <v>U1451A027H6007</v>
      </c>
      <c r="B171">
        <v>354</v>
      </c>
      <c r="C171" t="s">
        <v>23</v>
      </c>
      <c r="D171" t="s">
        <v>21</v>
      </c>
      <c r="E171">
        <v>27</v>
      </c>
      <c r="F171" t="s">
        <v>17</v>
      </c>
      <c r="G171">
        <v>6</v>
      </c>
      <c r="H171" t="s">
        <v>14</v>
      </c>
      <c r="I171">
        <v>7</v>
      </c>
      <c r="J171">
        <v>9</v>
      </c>
      <c r="K171" t="s">
        <v>640</v>
      </c>
      <c r="L171">
        <v>166.29</v>
      </c>
      <c r="M171">
        <v>166.31</v>
      </c>
      <c r="N171">
        <v>166.29</v>
      </c>
      <c r="O171">
        <v>166.31</v>
      </c>
      <c r="P171">
        <v>2</v>
      </c>
      <c r="Q171">
        <v>7</v>
      </c>
      <c r="R171" t="s">
        <v>110</v>
      </c>
      <c r="S171" t="s">
        <v>111</v>
      </c>
      <c r="V171" t="s">
        <v>111</v>
      </c>
      <c r="W171" t="s">
        <v>641</v>
      </c>
      <c r="X171" s="7">
        <v>42054.763888888891</v>
      </c>
      <c r="Y171" t="s">
        <v>420</v>
      </c>
      <c r="Z171" t="s">
        <v>114</v>
      </c>
      <c r="AB171" t="s">
        <v>642</v>
      </c>
    </row>
    <row r="172" spans="1:28" x14ac:dyDescent="0.25">
      <c r="A172" t="str">
        <f t="shared" si="2"/>
        <v>U1451A028H1138</v>
      </c>
      <c r="B172">
        <v>354</v>
      </c>
      <c r="C172" t="s">
        <v>23</v>
      </c>
      <c r="D172" t="s">
        <v>21</v>
      </c>
      <c r="E172">
        <v>28</v>
      </c>
      <c r="F172" t="s">
        <v>17</v>
      </c>
      <c r="G172">
        <v>1</v>
      </c>
      <c r="H172" t="s">
        <v>14</v>
      </c>
      <c r="I172">
        <v>138</v>
      </c>
      <c r="J172">
        <v>140</v>
      </c>
      <c r="K172" t="s">
        <v>643</v>
      </c>
      <c r="L172">
        <v>170.38</v>
      </c>
      <c r="M172">
        <v>170.4</v>
      </c>
      <c r="N172">
        <v>170.38</v>
      </c>
      <c r="O172">
        <v>170.4</v>
      </c>
      <c r="P172">
        <v>2</v>
      </c>
      <c r="Q172">
        <v>7</v>
      </c>
      <c r="R172" t="s">
        <v>110</v>
      </c>
      <c r="S172" t="s">
        <v>111</v>
      </c>
      <c r="V172" t="s">
        <v>111</v>
      </c>
      <c r="W172" t="s">
        <v>644</v>
      </c>
      <c r="X172" s="7">
        <v>42054.830555555556</v>
      </c>
      <c r="Y172" t="s">
        <v>420</v>
      </c>
      <c r="Z172" t="s">
        <v>114</v>
      </c>
      <c r="AB172" t="s">
        <v>645</v>
      </c>
    </row>
    <row r="173" spans="1:28" x14ac:dyDescent="0.25">
      <c r="A173" t="str">
        <f t="shared" si="2"/>
        <v>U1451A028H2106</v>
      </c>
      <c r="B173">
        <v>354</v>
      </c>
      <c r="C173" t="s">
        <v>23</v>
      </c>
      <c r="D173" t="s">
        <v>21</v>
      </c>
      <c r="E173">
        <v>28</v>
      </c>
      <c r="F173" t="s">
        <v>17</v>
      </c>
      <c r="G173">
        <v>2</v>
      </c>
      <c r="H173" t="s">
        <v>14</v>
      </c>
      <c r="I173">
        <v>106</v>
      </c>
      <c r="J173">
        <v>108</v>
      </c>
      <c r="K173" t="s">
        <v>646</v>
      </c>
      <c r="L173">
        <v>171.56</v>
      </c>
      <c r="M173">
        <v>171.58</v>
      </c>
      <c r="N173">
        <v>171.56</v>
      </c>
      <c r="O173">
        <v>171.58</v>
      </c>
      <c r="P173">
        <v>2</v>
      </c>
      <c r="Q173">
        <v>7</v>
      </c>
      <c r="R173" t="s">
        <v>110</v>
      </c>
      <c r="S173" t="s">
        <v>111</v>
      </c>
      <c r="V173" t="s">
        <v>111</v>
      </c>
      <c r="W173" t="s">
        <v>647</v>
      </c>
      <c r="X173" s="7">
        <v>42054.830555555556</v>
      </c>
      <c r="Y173" t="s">
        <v>420</v>
      </c>
      <c r="Z173" t="s">
        <v>114</v>
      </c>
      <c r="AB173" t="s">
        <v>648</v>
      </c>
    </row>
    <row r="174" spans="1:28" x14ac:dyDescent="0.25">
      <c r="A174" t="str">
        <f t="shared" si="2"/>
        <v>U1451A028H3111</v>
      </c>
      <c r="B174">
        <v>354</v>
      </c>
      <c r="C174" t="s">
        <v>23</v>
      </c>
      <c r="D174" t="s">
        <v>21</v>
      </c>
      <c r="E174">
        <v>28</v>
      </c>
      <c r="F174" t="s">
        <v>17</v>
      </c>
      <c r="G174">
        <v>3</v>
      </c>
      <c r="H174" t="s">
        <v>14</v>
      </c>
      <c r="I174">
        <v>111</v>
      </c>
      <c r="J174">
        <v>113</v>
      </c>
      <c r="K174" t="s">
        <v>649</v>
      </c>
      <c r="L174">
        <v>173.11</v>
      </c>
      <c r="M174">
        <v>173.13</v>
      </c>
      <c r="N174">
        <v>173.11</v>
      </c>
      <c r="O174">
        <v>173.13</v>
      </c>
      <c r="P174">
        <v>2</v>
      </c>
      <c r="Q174">
        <v>7</v>
      </c>
      <c r="R174" t="s">
        <v>110</v>
      </c>
      <c r="S174" t="s">
        <v>111</v>
      </c>
      <c r="V174" t="s">
        <v>111</v>
      </c>
      <c r="W174" t="s">
        <v>650</v>
      </c>
      <c r="X174" s="7">
        <v>42054.830555555556</v>
      </c>
      <c r="Y174" t="s">
        <v>420</v>
      </c>
      <c r="Z174" t="s">
        <v>114</v>
      </c>
      <c r="AB174" t="s">
        <v>651</v>
      </c>
    </row>
    <row r="175" spans="1:28" x14ac:dyDescent="0.25">
      <c r="A175" t="str">
        <f t="shared" si="2"/>
        <v>U1451A028H4032</v>
      </c>
      <c r="B175">
        <v>354</v>
      </c>
      <c r="C175" t="s">
        <v>23</v>
      </c>
      <c r="D175" t="s">
        <v>21</v>
      </c>
      <c r="E175">
        <v>28</v>
      </c>
      <c r="F175" t="s">
        <v>17</v>
      </c>
      <c r="G175">
        <v>4</v>
      </c>
      <c r="H175" t="s">
        <v>14</v>
      </c>
      <c r="I175">
        <v>32</v>
      </c>
      <c r="J175">
        <v>34</v>
      </c>
      <c r="K175" t="s">
        <v>652</v>
      </c>
      <c r="L175">
        <v>173.82</v>
      </c>
      <c r="M175">
        <v>173.84</v>
      </c>
      <c r="N175">
        <v>173.82</v>
      </c>
      <c r="O175">
        <v>173.84</v>
      </c>
      <c r="P175">
        <v>2</v>
      </c>
      <c r="Q175">
        <v>7</v>
      </c>
      <c r="R175" t="s">
        <v>110</v>
      </c>
      <c r="S175" t="s">
        <v>111</v>
      </c>
      <c r="V175" t="s">
        <v>111</v>
      </c>
      <c r="W175" t="s">
        <v>653</v>
      </c>
      <c r="X175" s="7">
        <v>42054.830555555556</v>
      </c>
      <c r="Y175" t="s">
        <v>420</v>
      </c>
      <c r="Z175" t="s">
        <v>114</v>
      </c>
      <c r="AB175" t="s">
        <v>654</v>
      </c>
    </row>
    <row r="176" spans="1:28" x14ac:dyDescent="0.25">
      <c r="A176" t="str">
        <f t="shared" si="2"/>
        <v>U1451A029H1066</v>
      </c>
      <c r="B176">
        <v>354</v>
      </c>
      <c r="C176" t="s">
        <v>23</v>
      </c>
      <c r="D176" t="s">
        <v>21</v>
      </c>
      <c r="E176">
        <v>29</v>
      </c>
      <c r="F176" t="s">
        <v>17</v>
      </c>
      <c r="G176">
        <v>1</v>
      </c>
      <c r="H176" t="s">
        <v>14</v>
      </c>
      <c r="I176">
        <v>66</v>
      </c>
      <c r="J176">
        <v>68</v>
      </c>
      <c r="K176" t="s">
        <v>655</v>
      </c>
      <c r="L176">
        <v>179.16</v>
      </c>
      <c r="M176">
        <v>179.18</v>
      </c>
      <c r="N176">
        <v>179.16</v>
      </c>
      <c r="O176">
        <v>179.18</v>
      </c>
      <c r="P176">
        <v>2</v>
      </c>
      <c r="Q176">
        <v>7</v>
      </c>
      <c r="R176" t="s">
        <v>110</v>
      </c>
      <c r="S176" t="s">
        <v>111</v>
      </c>
      <c r="V176" t="s">
        <v>111</v>
      </c>
      <c r="W176" t="s">
        <v>656</v>
      </c>
      <c r="X176" s="7">
        <v>42054.902083333334</v>
      </c>
      <c r="Y176" t="s">
        <v>657</v>
      </c>
      <c r="Z176" t="s">
        <v>114</v>
      </c>
      <c r="AB176" t="s">
        <v>658</v>
      </c>
    </row>
    <row r="177" spans="1:28" x14ac:dyDescent="0.25">
      <c r="A177" t="str">
        <f t="shared" si="2"/>
        <v>U1451A030H2027</v>
      </c>
      <c r="B177">
        <v>354</v>
      </c>
      <c r="C177" t="s">
        <v>23</v>
      </c>
      <c r="D177" t="s">
        <v>21</v>
      </c>
      <c r="E177">
        <v>30</v>
      </c>
      <c r="F177" t="s">
        <v>17</v>
      </c>
      <c r="G177">
        <v>2</v>
      </c>
      <c r="H177" t="s">
        <v>14</v>
      </c>
      <c r="I177">
        <v>27</v>
      </c>
      <c r="J177">
        <v>29</v>
      </c>
      <c r="K177" t="s">
        <v>659</v>
      </c>
      <c r="L177">
        <v>188.63</v>
      </c>
      <c r="M177">
        <v>188.65</v>
      </c>
      <c r="N177">
        <v>188.63</v>
      </c>
      <c r="O177">
        <v>188.65</v>
      </c>
      <c r="P177">
        <v>2</v>
      </c>
      <c r="Q177">
        <v>7</v>
      </c>
      <c r="R177" t="s">
        <v>110</v>
      </c>
      <c r="S177" t="s">
        <v>111</v>
      </c>
      <c r="V177" t="s">
        <v>111</v>
      </c>
      <c r="W177" t="s">
        <v>660</v>
      </c>
      <c r="X177" s="7">
        <v>42055.06527777778</v>
      </c>
      <c r="Y177" t="s">
        <v>657</v>
      </c>
      <c r="Z177" t="s">
        <v>114</v>
      </c>
      <c r="AB177" t="s">
        <v>661</v>
      </c>
    </row>
    <row r="178" spans="1:28" x14ac:dyDescent="0.25">
      <c r="A178" t="str">
        <f t="shared" si="2"/>
        <v>U1451A031F1048</v>
      </c>
      <c r="B178">
        <v>354</v>
      </c>
      <c r="C178" t="s">
        <v>23</v>
      </c>
      <c r="D178" t="s">
        <v>21</v>
      </c>
      <c r="E178">
        <v>31</v>
      </c>
      <c r="F178" t="s">
        <v>13</v>
      </c>
      <c r="G178">
        <v>1</v>
      </c>
      <c r="H178" t="s">
        <v>14</v>
      </c>
      <c r="I178">
        <v>48</v>
      </c>
      <c r="J178">
        <v>50</v>
      </c>
      <c r="K178" t="s">
        <v>662</v>
      </c>
      <c r="L178">
        <v>197.98</v>
      </c>
      <c r="M178">
        <v>198</v>
      </c>
      <c r="N178">
        <v>197.98</v>
      </c>
      <c r="O178">
        <v>198</v>
      </c>
      <c r="P178">
        <v>2</v>
      </c>
      <c r="Q178">
        <v>7</v>
      </c>
      <c r="R178" t="s">
        <v>110</v>
      </c>
      <c r="S178" t="s">
        <v>111</v>
      </c>
      <c r="V178" t="s">
        <v>111</v>
      </c>
      <c r="W178" t="s">
        <v>663</v>
      </c>
      <c r="X178" s="7">
        <v>42055.113888888889</v>
      </c>
      <c r="Y178" t="s">
        <v>657</v>
      </c>
      <c r="Z178" t="s">
        <v>114</v>
      </c>
      <c r="AB178" t="s">
        <v>664</v>
      </c>
    </row>
    <row r="179" spans="1:28" x14ac:dyDescent="0.25">
      <c r="A179" t="str">
        <f t="shared" si="2"/>
        <v>U1451A035F1038</v>
      </c>
      <c r="B179">
        <v>354</v>
      </c>
      <c r="C179" t="s">
        <v>23</v>
      </c>
      <c r="D179" t="s">
        <v>21</v>
      </c>
      <c r="E179">
        <v>35</v>
      </c>
      <c r="F179" t="s">
        <v>13</v>
      </c>
      <c r="G179">
        <v>1</v>
      </c>
      <c r="H179" t="s">
        <v>14</v>
      </c>
      <c r="I179">
        <v>38</v>
      </c>
      <c r="J179">
        <v>40</v>
      </c>
      <c r="K179" t="s">
        <v>665</v>
      </c>
      <c r="L179">
        <v>216.88</v>
      </c>
      <c r="M179">
        <v>216.9</v>
      </c>
      <c r="N179">
        <v>216.86</v>
      </c>
      <c r="O179">
        <v>216.87899999999999</v>
      </c>
      <c r="P179">
        <v>2</v>
      </c>
      <c r="Q179">
        <v>7</v>
      </c>
      <c r="R179" t="s">
        <v>110</v>
      </c>
      <c r="S179" t="s">
        <v>111</v>
      </c>
      <c r="V179" t="s">
        <v>111</v>
      </c>
      <c r="W179" t="s">
        <v>666</v>
      </c>
      <c r="X179" s="7">
        <v>42055.216666666667</v>
      </c>
      <c r="Y179" t="s">
        <v>657</v>
      </c>
      <c r="Z179" t="s">
        <v>114</v>
      </c>
      <c r="AB179" t="s">
        <v>667</v>
      </c>
    </row>
    <row r="180" spans="1:28" x14ac:dyDescent="0.25">
      <c r="A180" t="str">
        <f t="shared" si="2"/>
        <v>U1451A035F2062</v>
      </c>
      <c r="B180">
        <v>354</v>
      </c>
      <c r="C180" t="s">
        <v>23</v>
      </c>
      <c r="D180" t="s">
        <v>21</v>
      </c>
      <c r="E180">
        <v>35</v>
      </c>
      <c r="F180" t="s">
        <v>13</v>
      </c>
      <c r="G180">
        <v>2</v>
      </c>
      <c r="H180" t="s">
        <v>14</v>
      </c>
      <c r="I180">
        <v>62</v>
      </c>
      <c r="J180">
        <v>64</v>
      </c>
      <c r="K180" t="s">
        <v>668</v>
      </c>
      <c r="L180">
        <v>218.62</v>
      </c>
      <c r="M180">
        <v>218.64</v>
      </c>
      <c r="N180">
        <v>218.50899999999999</v>
      </c>
      <c r="O180">
        <v>218.52699999999999</v>
      </c>
      <c r="P180">
        <v>2</v>
      </c>
      <c r="Q180">
        <v>7</v>
      </c>
      <c r="R180" t="s">
        <v>110</v>
      </c>
      <c r="S180" t="s">
        <v>111</v>
      </c>
      <c r="V180" t="s">
        <v>111</v>
      </c>
      <c r="W180" t="s">
        <v>669</v>
      </c>
      <c r="X180" s="7">
        <v>42055.217361111114</v>
      </c>
      <c r="Y180" t="s">
        <v>657</v>
      </c>
      <c r="Z180" t="s">
        <v>114</v>
      </c>
      <c r="AB180" t="s">
        <v>670</v>
      </c>
    </row>
    <row r="181" spans="1:28" x14ac:dyDescent="0.25">
      <c r="A181" t="str">
        <f t="shared" si="2"/>
        <v>U1451A043F2102</v>
      </c>
      <c r="B181">
        <v>354</v>
      </c>
      <c r="C181" t="s">
        <v>23</v>
      </c>
      <c r="D181" t="s">
        <v>21</v>
      </c>
      <c r="E181">
        <v>43</v>
      </c>
      <c r="F181" t="s">
        <v>13</v>
      </c>
      <c r="G181">
        <v>2</v>
      </c>
      <c r="H181" t="s">
        <v>14</v>
      </c>
      <c r="I181">
        <v>102</v>
      </c>
      <c r="J181">
        <v>104</v>
      </c>
      <c r="K181" t="s">
        <v>671</v>
      </c>
      <c r="L181">
        <v>257.02</v>
      </c>
      <c r="M181">
        <v>257.04000000000002</v>
      </c>
      <c r="N181">
        <v>256.83999999999997</v>
      </c>
      <c r="O181">
        <v>256.85899999999998</v>
      </c>
      <c r="P181">
        <v>2</v>
      </c>
      <c r="Q181">
        <v>7</v>
      </c>
      <c r="R181" t="s">
        <v>110</v>
      </c>
      <c r="S181" t="s">
        <v>111</v>
      </c>
      <c r="V181" t="s">
        <v>111</v>
      </c>
      <c r="W181" t="s">
        <v>672</v>
      </c>
      <c r="X181" s="7">
        <v>42055.578472222223</v>
      </c>
      <c r="Y181" t="s">
        <v>395</v>
      </c>
      <c r="Z181" t="s">
        <v>114</v>
      </c>
      <c r="AB181" t="s">
        <v>673</v>
      </c>
    </row>
    <row r="182" spans="1:28" x14ac:dyDescent="0.25">
      <c r="A182" t="str">
        <f t="shared" si="2"/>
        <v>U1451A043F2113</v>
      </c>
      <c r="B182">
        <v>354</v>
      </c>
      <c r="C182" t="s">
        <v>23</v>
      </c>
      <c r="D182" t="s">
        <v>21</v>
      </c>
      <c r="E182">
        <v>43</v>
      </c>
      <c r="F182" t="s">
        <v>13</v>
      </c>
      <c r="G182">
        <v>2</v>
      </c>
      <c r="H182" t="s">
        <v>14</v>
      </c>
      <c r="I182">
        <v>113</v>
      </c>
      <c r="J182">
        <v>115</v>
      </c>
      <c r="K182" t="s">
        <v>674</v>
      </c>
      <c r="L182">
        <v>257.13</v>
      </c>
      <c r="M182">
        <v>257.14999999999998</v>
      </c>
      <c r="N182">
        <v>256.94299999999998</v>
      </c>
      <c r="O182">
        <v>256.96100000000001</v>
      </c>
      <c r="P182">
        <v>2</v>
      </c>
      <c r="Q182">
        <v>7</v>
      </c>
      <c r="R182" t="s">
        <v>110</v>
      </c>
      <c r="S182" t="s">
        <v>111</v>
      </c>
      <c r="V182" t="s">
        <v>111</v>
      </c>
      <c r="W182" t="s">
        <v>675</v>
      </c>
      <c r="X182" s="7">
        <v>42055.578472222223</v>
      </c>
      <c r="Y182" t="s">
        <v>395</v>
      </c>
      <c r="Z182" t="s">
        <v>114</v>
      </c>
      <c r="AB182" t="s">
        <v>676</v>
      </c>
    </row>
    <row r="183" spans="1:28" x14ac:dyDescent="0.25">
      <c r="A183" t="str">
        <f t="shared" si="2"/>
        <v>U1451A051F2063</v>
      </c>
      <c r="B183">
        <v>354</v>
      </c>
      <c r="C183" t="s">
        <v>23</v>
      </c>
      <c r="D183" t="s">
        <v>21</v>
      </c>
      <c r="E183">
        <v>51</v>
      </c>
      <c r="F183" t="s">
        <v>13</v>
      </c>
      <c r="G183">
        <v>2</v>
      </c>
      <c r="H183" t="s">
        <v>14</v>
      </c>
      <c r="I183">
        <v>63</v>
      </c>
      <c r="J183">
        <v>65</v>
      </c>
      <c r="K183" t="s">
        <v>677</v>
      </c>
      <c r="L183">
        <v>294.63</v>
      </c>
      <c r="M183">
        <v>294.64999999999998</v>
      </c>
      <c r="N183">
        <v>294.61200000000002</v>
      </c>
      <c r="O183">
        <v>294.63200000000001</v>
      </c>
      <c r="P183">
        <v>2</v>
      </c>
      <c r="Q183">
        <v>7</v>
      </c>
      <c r="R183" t="s">
        <v>110</v>
      </c>
      <c r="S183" t="s">
        <v>111</v>
      </c>
      <c r="V183" t="s">
        <v>111</v>
      </c>
      <c r="W183" t="s">
        <v>678</v>
      </c>
      <c r="X183" s="7">
        <v>42056.196527777778</v>
      </c>
      <c r="Y183" t="s">
        <v>124</v>
      </c>
      <c r="Z183" t="s">
        <v>114</v>
      </c>
      <c r="AB183" t="s">
        <v>679</v>
      </c>
    </row>
    <row r="184" spans="1:28" x14ac:dyDescent="0.25">
      <c r="A184" t="str">
        <f t="shared" si="2"/>
        <v>U1451A052F3046</v>
      </c>
      <c r="B184">
        <v>354</v>
      </c>
      <c r="C184" t="s">
        <v>23</v>
      </c>
      <c r="D184" t="s">
        <v>21</v>
      </c>
      <c r="E184">
        <v>52</v>
      </c>
      <c r="F184" t="s">
        <v>13</v>
      </c>
      <c r="G184">
        <v>3</v>
      </c>
      <c r="H184" t="s">
        <v>14</v>
      </c>
      <c r="I184">
        <v>46</v>
      </c>
      <c r="J184">
        <v>48</v>
      </c>
      <c r="K184" t="s">
        <v>680</v>
      </c>
      <c r="L184">
        <v>300.66000000000003</v>
      </c>
      <c r="M184">
        <v>300.68</v>
      </c>
      <c r="N184">
        <v>300.43299999999999</v>
      </c>
      <c r="O184">
        <v>300.452</v>
      </c>
      <c r="P184">
        <v>2</v>
      </c>
      <c r="Q184">
        <v>7</v>
      </c>
      <c r="R184" t="s">
        <v>110</v>
      </c>
      <c r="S184" t="s">
        <v>111</v>
      </c>
      <c r="V184" t="s">
        <v>111</v>
      </c>
      <c r="W184" t="s">
        <v>681</v>
      </c>
      <c r="X184" s="7">
        <v>42056.197222222225</v>
      </c>
      <c r="Y184" t="s">
        <v>124</v>
      </c>
      <c r="Z184" t="s">
        <v>114</v>
      </c>
      <c r="AB184" t="s">
        <v>682</v>
      </c>
    </row>
    <row r="185" spans="1:28" x14ac:dyDescent="0.25">
      <c r="A185" t="str">
        <f t="shared" si="2"/>
        <v>U1451A054F1098</v>
      </c>
      <c r="B185">
        <v>354</v>
      </c>
      <c r="C185" t="s">
        <v>23</v>
      </c>
      <c r="D185" t="s">
        <v>21</v>
      </c>
      <c r="E185">
        <v>54</v>
      </c>
      <c r="F185" t="s">
        <v>13</v>
      </c>
      <c r="G185">
        <v>1</v>
      </c>
      <c r="H185" t="s">
        <v>14</v>
      </c>
      <c r="I185">
        <v>98</v>
      </c>
      <c r="J185">
        <v>100</v>
      </c>
      <c r="K185" t="s">
        <v>683</v>
      </c>
      <c r="L185">
        <v>307.68</v>
      </c>
      <c r="M185">
        <v>307.7</v>
      </c>
      <c r="N185">
        <v>307.65800000000002</v>
      </c>
      <c r="O185">
        <v>307.67700000000002</v>
      </c>
      <c r="P185">
        <v>2</v>
      </c>
      <c r="Q185">
        <v>7</v>
      </c>
      <c r="R185" t="s">
        <v>110</v>
      </c>
      <c r="S185" t="s">
        <v>111</v>
      </c>
      <c r="V185" t="s">
        <v>111</v>
      </c>
      <c r="W185" t="s">
        <v>684</v>
      </c>
      <c r="X185" s="7">
        <v>42055.843055555553</v>
      </c>
      <c r="Y185" t="s">
        <v>395</v>
      </c>
      <c r="Z185" t="s">
        <v>114</v>
      </c>
      <c r="AB185" t="s">
        <v>685</v>
      </c>
    </row>
    <row r="186" spans="1:28" x14ac:dyDescent="0.25">
      <c r="A186" t="str">
        <f t="shared" si="2"/>
        <v>U1451A062F1072</v>
      </c>
      <c r="B186">
        <v>354</v>
      </c>
      <c r="C186" t="s">
        <v>23</v>
      </c>
      <c r="D186" t="s">
        <v>21</v>
      </c>
      <c r="E186">
        <v>62</v>
      </c>
      <c r="F186" t="s">
        <v>13</v>
      </c>
      <c r="G186">
        <v>1</v>
      </c>
      <c r="H186" t="s">
        <v>14</v>
      </c>
      <c r="I186">
        <v>72</v>
      </c>
      <c r="J186">
        <v>74</v>
      </c>
      <c r="K186" t="s">
        <v>686</v>
      </c>
      <c r="L186">
        <v>345.42</v>
      </c>
      <c r="M186">
        <v>345.44</v>
      </c>
      <c r="N186">
        <v>345.39100000000002</v>
      </c>
      <c r="O186">
        <v>345.41</v>
      </c>
      <c r="P186">
        <v>2</v>
      </c>
      <c r="Q186">
        <v>7</v>
      </c>
      <c r="R186" t="s">
        <v>110</v>
      </c>
      <c r="S186" t="s">
        <v>111</v>
      </c>
      <c r="V186" t="s">
        <v>111</v>
      </c>
      <c r="W186" t="s">
        <v>687</v>
      </c>
      <c r="X186" s="7">
        <v>42056.614583333336</v>
      </c>
      <c r="Y186" t="s">
        <v>143</v>
      </c>
      <c r="Z186" t="s">
        <v>114</v>
      </c>
      <c r="AB186" t="s">
        <v>688</v>
      </c>
    </row>
    <row r="187" spans="1:28" x14ac:dyDescent="0.25">
      <c r="A187" t="str">
        <f t="shared" si="2"/>
        <v>U1451A062F1121</v>
      </c>
      <c r="B187">
        <v>354</v>
      </c>
      <c r="C187" t="s">
        <v>23</v>
      </c>
      <c r="D187" t="s">
        <v>21</v>
      </c>
      <c r="E187">
        <v>62</v>
      </c>
      <c r="F187" t="s">
        <v>13</v>
      </c>
      <c r="G187">
        <v>1</v>
      </c>
      <c r="H187" t="s">
        <v>14</v>
      </c>
      <c r="I187">
        <v>121</v>
      </c>
      <c r="J187">
        <v>123</v>
      </c>
      <c r="K187" t="s">
        <v>689</v>
      </c>
      <c r="L187">
        <v>345.91</v>
      </c>
      <c r="M187">
        <v>345.93</v>
      </c>
      <c r="N187">
        <v>345.86099999999999</v>
      </c>
      <c r="O187">
        <v>345.88</v>
      </c>
      <c r="P187">
        <v>2</v>
      </c>
      <c r="Q187">
        <v>7</v>
      </c>
      <c r="R187" t="s">
        <v>110</v>
      </c>
      <c r="S187" t="s">
        <v>111</v>
      </c>
      <c r="V187" t="s">
        <v>111</v>
      </c>
      <c r="W187" t="s">
        <v>690</v>
      </c>
      <c r="X187" s="7">
        <v>42056.614583333336</v>
      </c>
      <c r="Y187" t="s">
        <v>143</v>
      </c>
      <c r="Z187" t="s">
        <v>114</v>
      </c>
      <c r="AB187" t="s">
        <v>691</v>
      </c>
    </row>
    <row r="188" spans="1:28" x14ac:dyDescent="0.25">
      <c r="A188" t="str">
        <f t="shared" si="2"/>
        <v>U1451A070F1102</v>
      </c>
      <c r="B188">
        <v>354</v>
      </c>
      <c r="C188" t="s">
        <v>23</v>
      </c>
      <c r="D188" t="s">
        <v>21</v>
      </c>
      <c r="E188">
        <v>70</v>
      </c>
      <c r="F188" t="s">
        <v>13</v>
      </c>
      <c r="G188">
        <v>1</v>
      </c>
      <c r="H188" t="s">
        <v>14</v>
      </c>
      <c r="I188">
        <v>102</v>
      </c>
      <c r="J188">
        <v>104</v>
      </c>
      <c r="K188" t="s">
        <v>692</v>
      </c>
      <c r="L188">
        <v>383.72</v>
      </c>
      <c r="M188">
        <v>383.74</v>
      </c>
      <c r="N188">
        <v>383.65100000000001</v>
      </c>
      <c r="O188">
        <v>383.67</v>
      </c>
      <c r="P188">
        <v>2</v>
      </c>
      <c r="Q188">
        <v>7</v>
      </c>
      <c r="R188" t="s">
        <v>110</v>
      </c>
      <c r="S188" t="s">
        <v>111</v>
      </c>
      <c r="V188" t="s">
        <v>111</v>
      </c>
      <c r="W188" t="s">
        <v>693</v>
      </c>
      <c r="X188" s="7">
        <v>42056.800694444442</v>
      </c>
      <c r="Y188" t="s">
        <v>147</v>
      </c>
      <c r="Z188" t="s">
        <v>114</v>
      </c>
      <c r="AB188" t="s">
        <v>694</v>
      </c>
    </row>
    <row r="189" spans="1:28" x14ac:dyDescent="0.25">
      <c r="A189" t="str">
        <f t="shared" si="2"/>
        <v>U1451A082F1039</v>
      </c>
      <c r="B189">
        <v>354</v>
      </c>
      <c r="C189" t="s">
        <v>23</v>
      </c>
      <c r="D189" t="s">
        <v>21</v>
      </c>
      <c r="E189">
        <v>82</v>
      </c>
      <c r="F189" t="s">
        <v>13</v>
      </c>
      <c r="G189">
        <v>1</v>
      </c>
      <c r="H189" t="s">
        <v>14</v>
      </c>
      <c r="I189">
        <v>39</v>
      </c>
      <c r="J189">
        <v>41</v>
      </c>
      <c r="K189" t="s">
        <v>695</v>
      </c>
      <c r="L189">
        <v>440.09</v>
      </c>
      <c r="M189">
        <v>440.11</v>
      </c>
      <c r="N189">
        <v>440.09</v>
      </c>
      <c r="O189">
        <v>440.11</v>
      </c>
      <c r="P189">
        <v>2</v>
      </c>
      <c r="Q189">
        <v>7</v>
      </c>
      <c r="R189" t="s">
        <v>110</v>
      </c>
      <c r="S189" t="s">
        <v>111</v>
      </c>
      <c r="V189" t="s">
        <v>111</v>
      </c>
      <c r="W189" t="s">
        <v>696</v>
      </c>
      <c r="X189" s="7">
        <v>42056.004166666666</v>
      </c>
      <c r="Y189" t="s">
        <v>395</v>
      </c>
      <c r="Z189" t="s">
        <v>114</v>
      </c>
      <c r="AB189" t="s">
        <v>697</v>
      </c>
    </row>
    <row r="190" spans="1:28" x14ac:dyDescent="0.25">
      <c r="A190" t="str">
        <f t="shared" si="2"/>
        <v>U1451A082F1090</v>
      </c>
      <c r="B190">
        <v>354</v>
      </c>
      <c r="C190" t="s">
        <v>23</v>
      </c>
      <c r="D190" t="s">
        <v>21</v>
      </c>
      <c r="E190">
        <v>82</v>
      </c>
      <c r="F190" t="s">
        <v>13</v>
      </c>
      <c r="G190">
        <v>1</v>
      </c>
      <c r="H190" t="s">
        <v>14</v>
      </c>
      <c r="I190">
        <v>90</v>
      </c>
      <c r="J190">
        <v>92</v>
      </c>
      <c r="K190" t="s">
        <v>698</v>
      </c>
      <c r="L190">
        <v>440.6</v>
      </c>
      <c r="M190">
        <v>440.62</v>
      </c>
      <c r="N190">
        <v>440.6</v>
      </c>
      <c r="O190">
        <v>440.62</v>
      </c>
      <c r="P190">
        <v>2</v>
      </c>
      <c r="Q190">
        <v>7</v>
      </c>
      <c r="R190" t="s">
        <v>110</v>
      </c>
      <c r="S190" t="s">
        <v>111</v>
      </c>
      <c r="V190" t="s">
        <v>111</v>
      </c>
      <c r="W190" t="s">
        <v>699</v>
      </c>
      <c r="X190" s="7">
        <v>42056.006944444445</v>
      </c>
      <c r="Y190" t="s">
        <v>395</v>
      </c>
      <c r="Z190" t="s">
        <v>114</v>
      </c>
      <c r="AB190" t="s">
        <v>700</v>
      </c>
    </row>
    <row r="191" spans="1:28" x14ac:dyDescent="0.25">
      <c r="A191" t="str">
        <f t="shared" si="2"/>
        <v>U1451A096F1065</v>
      </c>
      <c r="B191">
        <v>354</v>
      </c>
      <c r="C191" t="s">
        <v>23</v>
      </c>
      <c r="D191" t="s">
        <v>21</v>
      </c>
      <c r="E191">
        <v>96</v>
      </c>
      <c r="F191" t="s">
        <v>13</v>
      </c>
      <c r="G191">
        <v>1</v>
      </c>
      <c r="H191" t="s">
        <v>14</v>
      </c>
      <c r="I191">
        <v>65</v>
      </c>
      <c r="J191">
        <v>67</v>
      </c>
      <c r="K191" t="s">
        <v>701</v>
      </c>
      <c r="L191">
        <v>506.85</v>
      </c>
      <c r="M191">
        <v>506.87</v>
      </c>
      <c r="N191">
        <v>506.85</v>
      </c>
      <c r="O191">
        <v>506.87</v>
      </c>
      <c r="P191">
        <v>2</v>
      </c>
      <c r="Q191">
        <v>7</v>
      </c>
      <c r="R191" t="s">
        <v>110</v>
      </c>
      <c r="S191" t="s">
        <v>111</v>
      </c>
      <c r="V191" t="s">
        <v>111</v>
      </c>
      <c r="W191" t="s">
        <v>702</v>
      </c>
      <c r="X191" s="7">
        <v>42056.359027777777</v>
      </c>
      <c r="Y191" t="s">
        <v>395</v>
      </c>
      <c r="Z191" t="s">
        <v>114</v>
      </c>
      <c r="AB191" t="s">
        <v>703</v>
      </c>
    </row>
    <row r="192" spans="1:28" x14ac:dyDescent="0.25">
      <c r="A192" t="str">
        <f t="shared" si="2"/>
        <v>U1451B003X3016</v>
      </c>
      <c r="B192">
        <v>354</v>
      </c>
      <c r="C192" t="s">
        <v>23</v>
      </c>
      <c r="D192" t="s">
        <v>12</v>
      </c>
      <c r="E192">
        <v>3</v>
      </c>
      <c r="F192" t="s">
        <v>704</v>
      </c>
      <c r="G192">
        <v>3</v>
      </c>
      <c r="H192" t="s">
        <v>14</v>
      </c>
      <c r="I192">
        <v>16</v>
      </c>
      <c r="J192">
        <v>18</v>
      </c>
      <c r="K192" t="s">
        <v>705</v>
      </c>
      <c r="L192">
        <v>554.86</v>
      </c>
      <c r="M192">
        <v>554.88</v>
      </c>
      <c r="N192">
        <v>554.86</v>
      </c>
      <c r="O192">
        <v>554.88</v>
      </c>
      <c r="P192">
        <v>2</v>
      </c>
      <c r="Q192">
        <v>7</v>
      </c>
      <c r="R192" t="s">
        <v>110</v>
      </c>
      <c r="S192" t="s">
        <v>111</v>
      </c>
      <c r="V192" t="s">
        <v>111</v>
      </c>
      <c r="W192" t="s">
        <v>706</v>
      </c>
      <c r="X192" s="7">
        <v>42060.775000000001</v>
      </c>
      <c r="Y192" t="s">
        <v>147</v>
      </c>
      <c r="Z192" t="s">
        <v>114</v>
      </c>
      <c r="AB192" t="s">
        <v>707</v>
      </c>
    </row>
    <row r="193" spans="1:28" x14ac:dyDescent="0.25">
      <c r="A193" t="str">
        <f t="shared" si="2"/>
        <v>U1451B006X1061</v>
      </c>
      <c r="B193">
        <v>354</v>
      </c>
      <c r="C193" t="s">
        <v>23</v>
      </c>
      <c r="D193" t="s">
        <v>12</v>
      </c>
      <c r="E193">
        <v>6</v>
      </c>
      <c r="F193" t="s">
        <v>704</v>
      </c>
      <c r="G193">
        <v>1</v>
      </c>
      <c r="H193" t="s">
        <v>14</v>
      </c>
      <c r="I193">
        <v>61</v>
      </c>
      <c r="J193">
        <v>63</v>
      </c>
      <c r="K193" t="s">
        <v>708</v>
      </c>
      <c r="L193">
        <v>581.41</v>
      </c>
      <c r="M193">
        <v>581.42999999999995</v>
      </c>
      <c r="N193">
        <v>581.41</v>
      </c>
      <c r="O193">
        <v>581.42999999999995</v>
      </c>
      <c r="P193">
        <v>2</v>
      </c>
      <c r="Q193">
        <v>7</v>
      </c>
      <c r="R193" t="s">
        <v>110</v>
      </c>
      <c r="S193" t="s">
        <v>111</v>
      </c>
      <c r="V193" t="s">
        <v>111</v>
      </c>
      <c r="W193" t="s">
        <v>709</v>
      </c>
      <c r="X193" s="7">
        <v>42061.2</v>
      </c>
      <c r="Y193" t="s">
        <v>147</v>
      </c>
      <c r="Z193" t="s">
        <v>114</v>
      </c>
      <c r="AB193" t="s">
        <v>710</v>
      </c>
    </row>
    <row r="194" spans="1:28" x14ac:dyDescent="0.25">
      <c r="A194" t="str">
        <f t="shared" si="2"/>
        <v>U1451B006X4088</v>
      </c>
      <c r="B194">
        <v>354</v>
      </c>
      <c r="C194" t="s">
        <v>23</v>
      </c>
      <c r="D194" t="s">
        <v>12</v>
      </c>
      <c r="E194">
        <v>6</v>
      </c>
      <c r="F194" t="s">
        <v>704</v>
      </c>
      <c r="G194">
        <v>4</v>
      </c>
      <c r="H194" t="s">
        <v>14</v>
      </c>
      <c r="I194">
        <v>88</v>
      </c>
      <c r="J194">
        <v>90</v>
      </c>
      <c r="K194" t="s">
        <v>711</v>
      </c>
      <c r="L194">
        <v>585.27</v>
      </c>
      <c r="M194">
        <v>585.29</v>
      </c>
      <c r="N194">
        <v>585.27</v>
      </c>
      <c r="O194">
        <v>585.29</v>
      </c>
      <c r="P194">
        <v>2</v>
      </c>
      <c r="Q194">
        <v>7</v>
      </c>
      <c r="R194" t="s">
        <v>110</v>
      </c>
      <c r="S194" t="s">
        <v>111</v>
      </c>
      <c r="V194" t="s">
        <v>111</v>
      </c>
      <c r="W194" t="s">
        <v>712</v>
      </c>
      <c r="X194" s="7">
        <v>42061.201388888891</v>
      </c>
      <c r="Y194" t="s">
        <v>147</v>
      </c>
      <c r="Z194" t="s">
        <v>114</v>
      </c>
      <c r="AB194" t="s">
        <v>713</v>
      </c>
    </row>
    <row r="195" spans="1:28" x14ac:dyDescent="0.25">
      <c r="A195" t="str">
        <f t="shared" ref="A195:A248" si="3">C195&amp;D195&amp;TEXT(E195,"000")&amp;F195&amp;TEXT(G195,"0")&amp;TEXT(I195,"000")</f>
        <v>U1451B007X1032</v>
      </c>
      <c r="B195">
        <v>354</v>
      </c>
      <c r="C195" t="s">
        <v>23</v>
      </c>
      <c r="D195" t="s">
        <v>12</v>
      </c>
      <c r="E195">
        <v>7</v>
      </c>
      <c r="F195" t="s">
        <v>704</v>
      </c>
      <c r="G195">
        <v>1</v>
      </c>
      <c r="H195" t="s">
        <v>14</v>
      </c>
      <c r="I195">
        <v>32</v>
      </c>
      <c r="J195">
        <v>34</v>
      </c>
      <c r="K195" t="s">
        <v>714</v>
      </c>
      <c r="L195">
        <v>590.82000000000005</v>
      </c>
      <c r="M195">
        <v>590.84</v>
      </c>
      <c r="N195">
        <v>590.82000000000005</v>
      </c>
      <c r="O195">
        <v>590.84</v>
      </c>
      <c r="P195">
        <v>2</v>
      </c>
      <c r="Q195">
        <v>7</v>
      </c>
      <c r="R195" t="s">
        <v>110</v>
      </c>
      <c r="S195" t="s">
        <v>111</v>
      </c>
      <c r="V195" t="s">
        <v>111</v>
      </c>
      <c r="W195" t="s">
        <v>715</v>
      </c>
      <c r="X195" s="7">
        <v>42061.234027777777</v>
      </c>
      <c r="Y195" t="s">
        <v>147</v>
      </c>
      <c r="Z195" t="s">
        <v>114</v>
      </c>
      <c r="AB195" t="s">
        <v>716</v>
      </c>
    </row>
    <row r="196" spans="1:28" x14ac:dyDescent="0.25">
      <c r="A196" t="str">
        <f t="shared" si="3"/>
        <v>U1451B019R1093</v>
      </c>
      <c r="B196">
        <v>354</v>
      </c>
      <c r="C196" t="s">
        <v>23</v>
      </c>
      <c r="D196" t="s">
        <v>12</v>
      </c>
      <c r="E196">
        <v>19</v>
      </c>
      <c r="F196" t="s">
        <v>29</v>
      </c>
      <c r="G196">
        <v>1</v>
      </c>
      <c r="H196" t="s">
        <v>14</v>
      </c>
      <c r="I196">
        <v>93</v>
      </c>
      <c r="J196">
        <v>95</v>
      </c>
      <c r="K196" t="s">
        <v>717</v>
      </c>
      <c r="L196">
        <v>685.93</v>
      </c>
      <c r="M196">
        <v>685.95</v>
      </c>
      <c r="N196">
        <v>685.93</v>
      </c>
      <c r="O196">
        <v>685.95</v>
      </c>
      <c r="P196">
        <v>2</v>
      </c>
      <c r="Q196">
        <v>7</v>
      </c>
      <c r="R196" t="s">
        <v>110</v>
      </c>
      <c r="S196" t="s">
        <v>111</v>
      </c>
      <c r="V196" t="s">
        <v>111</v>
      </c>
      <c r="W196" t="s">
        <v>718</v>
      </c>
      <c r="X196" s="7">
        <v>42063.95416666667</v>
      </c>
      <c r="Y196" t="s">
        <v>147</v>
      </c>
      <c r="Z196" t="s">
        <v>114</v>
      </c>
      <c r="AB196" t="s">
        <v>719</v>
      </c>
    </row>
    <row r="197" spans="1:28" x14ac:dyDescent="0.25">
      <c r="A197" t="str">
        <f t="shared" si="3"/>
        <v>U1451B020R2005</v>
      </c>
      <c r="B197">
        <v>354</v>
      </c>
      <c r="C197" t="s">
        <v>23</v>
      </c>
      <c r="D197" t="s">
        <v>12</v>
      </c>
      <c r="E197">
        <v>20</v>
      </c>
      <c r="F197" t="s">
        <v>29</v>
      </c>
      <c r="G197">
        <v>2</v>
      </c>
      <c r="H197" t="s">
        <v>14</v>
      </c>
      <c r="I197">
        <v>5</v>
      </c>
      <c r="J197">
        <v>7</v>
      </c>
      <c r="K197" t="s">
        <v>720</v>
      </c>
      <c r="L197">
        <v>696.35</v>
      </c>
      <c r="M197">
        <v>696.37</v>
      </c>
      <c r="N197">
        <v>696.35</v>
      </c>
      <c r="O197">
        <v>696.37</v>
      </c>
      <c r="P197">
        <v>2</v>
      </c>
      <c r="Q197">
        <v>7</v>
      </c>
      <c r="R197" t="s">
        <v>110</v>
      </c>
      <c r="S197" t="s">
        <v>111</v>
      </c>
      <c r="V197" t="s">
        <v>111</v>
      </c>
      <c r="W197" t="s">
        <v>721</v>
      </c>
      <c r="X197" s="7">
        <v>42064.085416666669</v>
      </c>
      <c r="Y197" t="s">
        <v>245</v>
      </c>
      <c r="Z197" t="s">
        <v>114</v>
      </c>
      <c r="AB197" t="s">
        <v>722</v>
      </c>
    </row>
    <row r="198" spans="1:28" x14ac:dyDescent="0.25">
      <c r="A198" t="str">
        <f t="shared" si="3"/>
        <v>U1451B021R1056</v>
      </c>
      <c r="B198">
        <v>354</v>
      </c>
      <c r="C198" t="s">
        <v>23</v>
      </c>
      <c r="D198" t="s">
        <v>12</v>
      </c>
      <c r="E198">
        <v>21</v>
      </c>
      <c r="F198" t="s">
        <v>29</v>
      </c>
      <c r="G198">
        <v>1</v>
      </c>
      <c r="H198" t="s">
        <v>14</v>
      </c>
      <c r="I198">
        <v>56</v>
      </c>
      <c r="J198">
        <v>58</v>
      </c>
      <c r="K198" t="s">
        <v>723</v>
      </c>
      <c r="L198">
        <v>705.16</v>
      </c>
      <c r="M198">
        <v>705.18</v>
      </c>
      <c r="N198">
        <v>705.16</v>
      </c>
      <c r="O198">
        <v>705.18</v>
      </c>
      <c r="P198">
        <v>2</v>
      </c>
      <c r="Q198">
        <v>7</v>
      </c>
      <c r="R198" t="s">
        <v>110</v>
      </c>
      <c r="S198" t="s">
        <v>111</v>
      </c>
      <c r="V198" t="s">
        <v>111</v>
      </c>
      <c r="W198" t="s">
        <v>724</v>
      </c>
      <c r="X198" s="7">
        <v>42071.035416666666</v>
      </c>
      <c r="Y198" t="s">
        <v>245</v>
      </c>
      <c r="Z198" t="s">
        <v>114</v>
      </c>
      <c r="AB198" t="s">
        <v>725</v>
      </c>
    </row>
    <row r="199" spans="1:28" x14ac:dyDescent="0.25">
      <c r="A199" t="str">
        <f t="shared" si="3"/>
        <v>U1451B021R2060</v>
      </c>
      <c r="B199">
        <v>354</v>
      </c>
      <c r="C199" t="s">
        <v>23</v>
      </c>
      <c r="D199" t="s">
        <v>12</v>
      </c>
      <c r="E199">
        <v>21</v>
      </c>
      <c r="F199" t="s">
        <v>29</v>
      </c>
      <c r="G199">
        <v>2</v>
      </c>
      <c r="H199" t="s">
        <v>14</v>
      </c>
      <c r="I199">
        <v>60</v>
      </c>
      <c r="J199">
        <v>62</v>
      </c>
      <c r="K199" t="s">
        <v>726</v>
      </c>
      <c r="L199">
        <v>706.55</v>
      </c>
      <c r="M199">
        <v>706.57</v>
      </c>
      <c r="N199">
        <v>706.55</v>
      </c>
      <c r="O199">
        <v>706.57</v>
      </c>
      <c r="P199">
        <v>2</v>
      </c>
      <c r="Q199">
        <v>7</v>
      </c>
      <c r="R199" t="s">
        <v>110</v>
      </c>
      <c r="S199" t="s">
        <v>111</v>
      </c>
      <c r="V199" t="s">
        <v>111</v>
      </c>
      <c r="W199" t="s">
        <v>727</v>
      </c>
      <c r="X199" s="7">
        <v>42064.904166666667</v>
      </c>
      <c r="Y199" t="s">
        <v>245</v>
      </c>
      <c r="Z199" t="s">
        <v>114</v>
      </c>
      <c r="AB199" t="s">
        <v>728</v>
      </c>
    </row>
    <row r="200" spans="1:28" x14ac:dyDescent="0.25">
      <c r="A200" t="str">
        <f t="shared" si="3"/>
        <v>U1451B030R2044</v>
      </c>
      <c r="B200">
        <v>354</v>
      </c>
      <c r="C200" t="s">
        <v>23</v>
      </c>
      <c r="D200" t="s">
        <v>12</v>
      </c>
      <c r="E200">
        <v>30</v>
      </c>
      <c r="F200" t="s">
        <v>29</v>
      </c>
      <c r="G200">
        <v>2</v>
      </c>
      <c r="H200" t="s">
        <v>14</v>
      </c>
      <c r="I200">
        <v>44</v>
      </c>
      <c r="J200">
        <v>46</v>
      </c>
      <c r="K200" t="s">
        <v>729</v>
      </c>
      <c r="L200">
        <v>794.13</v>
      </c>
      <c r="M200">
        <v>794.15</v>
      </c>
      <c r="N200">
        <v>794.13</v>
      </c>
      <c r="O200">
        <v>794.15</v>
      </c>
      <c r="P200">
        <v>2</v>
      </c>
      <c r="Q200">
        <v>7</v>
      </c>
      <c r="R200" t="s">
        <v>110</v>
      </c>
      <c r="S200" t="s">
        <v>111</v>
      </c>
      <c r="V200" t="s">
        <v>111</v>
      </c>
      <c r="W200" t="s">
        <v>730</v>
      </c>
      <c r="X200" s="7">
        <v>42065.063888888886</v>
      </c>
      <c r="Y200" t="s">
        <v>731</v>
      </c>
      <c r="Z200" t="s">
        <v>114</v>
      </c>
      <c r="AB200" t="s">
        <v>732</v>
      </c>
    </row>
    <row r="201" spans="1:28" x14ac:dyDescent="0.25">
      <c r="A201" t="str">
        <f t="shared" si="3"/>
        <v>U1451B030R3014</v>
      </c>
      <c r="B201">
        <v>354</v>
      </c>
      <c r="C201" t="s">
        <v>23</v>
      </c>
      <c r="D201" t="s">
        <v>12</v>
      </c>
      <c r="E201">
        <v>30</v>
      </c>
      <c r="F201" t="s">
        <v>29</v>
      </c>
      <c r="G201">
        <v>3</v>
      </c>
      <c r="H201" t="s">
        <v>14</v>
      </c>
      <c r="I201">
        <v>14</v>
      </c>
      <c r="J201">
        <v>16</v>
      </c>
      <c r="K201" t="s">
        <v>733</v>
      </c>
      <c r="L201">
        <v>795.33</v>
      </c>
      <c r="M201">
        <v>795.35</v>
      </c>
      <c r="N201">
        <v>795.33</v>
      </c>
      <c r="O201">
        <v>795.35</v>
      </c>
      <c r="P201">
        <v>2</v>
      </c>
      <c r="Q201">
        <v>7</v>
      </c>
      <c r="R201" t="s">
        <v>110</v>
      </c>
      <c r="S201" t="s">
        <v>111</v>
      </c>
      <c r="V201" t="s">
        <v>111</v>
      </c>
      <c r="W201" t="s">
        <v>734</v>
      </c>
      <c r="X201" s="7">
        <v>42065.063888888886</v>
      </c>
      <c r="Y201" t="s">
        <v>731</v>
      </c>
      <c r="Z201" t="s">
        <v>114</v>
      </c>
      <c r="AB201" t="s">
        <v>735</v>
      </c>
    </row>
    <row r="202" spans="1:28" x14ac:dyDescent="0.25">
      <c r="A202" t="str">
        <f t="shared" si="3"/>
        <v>U1452B010F3065</v>
      </c>
      <c r="B202">
        <v>354</v>
      </c>
      <c r="C202" t="s">
        <v>16</v>
      </c>
      <c r="D202" t="s">
        <v>12</v>
      </c>
      <c r="E202">
        <v>10</v>
      </c>
      <c r="F202" t="s">
        <v>13</v>
      </c>
      <c r="G202">
        <v>3</v>
      </c>
      <c r="H202" t="s">
        <v>14</v>
      </c>
      <c r="I202">
        <v>65</v>
      </c>
      <c r="J202">
        <v>67</v>
      </c>
      <c r="K202" t="s">
        <v>736</v>
      </c>
      <c r="L202">
        <v>60.64</v>
      </c>
      <c r="M202">
        <v>60.66</v>
      </c>
      <c r="N202">
        <v>60.506</v>
      </c>
      <c r="O202">
        <v>60.524999999999999</v>
      </c>
      <c r="P202">
        <v>2</v>
      </c>
      <c r="Q202">
        <v>7</v>
      </c>
      <c r="R202" t="s">
        <v>110</v>
      </c>
      <c r="S202" t="s">
        <v>111</v>
      </c>
      <c r="V202" t="s">
        <v>111</v>
      </c>
      <c r="W202" t="s">
        <v>737</v>
      </c>
      <c r="X202" s="7">
        <v>42076.204861111109</v>
      </c>
      <c r="Y202" t="s">
        <v>738</v>
      </c>
      <c r="Z202" t="s">
        <v>114</v>
      </c>
      <c r="AB202" t="s">
        <v>739</v>
      </c>
    </row>
    <row r="203" spans="1:28" x14ac:dyDescent="0.25">
      <c r="A203" t="str">
        <f t="shared" si="3"/>
        <v>U1452B026F1115</v>
      </c>
      <c r="B203">
        <v>354</v>
      </c>
      <c r="C203" t="s">
        <v>16</v>
      </c>
      <c r="D203" t="s">
        <v>12</v>
      </c>
      <c r="E203">
        <v>26</v>
      </c>
      <c r="F203" t="s">
        <v>13</v>
      </c>
      <c r="G203">
        <v>1</v>
      </c>
      <c r="H203" t="s">
        <v>14</v>
      </c>
      <c r="I203">
        <v>115</v>
      </c>
      <c r="J203">
        <v>117</v>
      </c>
      <c r="K203" t="s">
        <v>740</v>
      </c>
      <c r="L203">
        <v>134.05000000000001</v>
      </c>
      <c r="M203">
        <v>134.07</v>
      </c>
      <c r="N203">
        <v>134.05000000000001</v>
      </c>
      <c r="O203">
        <v>134.07</v>
      </c>
      <c r="P203">
        <v>2</v>
      </c>
      <c r="Q203">
        <v>7</v>
      </c>
      <c r="R203" t="s">
        <v>110</v>
      </c>
      <c r="S203" t="s">
        <v>111</v>
      </c>
      <c r="V203" t="s">
        <v>111</v>
      </c>
      <c r="W203" t="s">
        <v>741</v>
      </c>
      <c r="X203" s="7">
        <v>42076.757638888892</v>
      </c>
      <c r="Y203" t="s">
        <v>147</v>
      </c>
      <c r="Z203" t="s">
        <v>114</v>
      </c>
      <c r="AB203" t="s">
        <v>742</v>
      </c>
    </row>
    <row r="204" spans="1:28" x14ac:dyDescent="0.25">
      <c r="A204" t="str">
        <f t="shared" si="3"/>
        <v>U1452B026F2067</v>
      </c>
      <c r="B204">
        <v>354</v>
      </c>
      <c r="C204" t="s">
        <v>16</v>
      </c>
      <c r="D204" t="s">
        <v>12</v>
      </c>
      <c r="E204">
        <v>26</v>
      </c>
      <c r="F204" t="s">
        <v>13</v>
      </c>
      <c r="G204">
        <v>2</v>
      </c>
      <c r="H204" t="s">
        <v>14</v>
      </c>
      <c r="I204">
        <v>67</v>
      </c>
      <c r="J204">
        <v>69</v>
      </c>
      <c r="K204" t="s">
        <v>743</v>
      </c>
      <c r="L204">
        <v>134.87</v>
      </c>
      <c r="M204">
        <v>134.88999999999999</v>
      </c>
      <c r="N204">
        <v>134.87</v>
      </c>
      <c r="O204">
        <v>134.88999999999999</v>
      </c>
      <c r="P204">
        <v>2</v>
      </c>
      <c r="Q204">
        <v>7</v>
      </c>
      <c r="R204" t="s">
        <v>110</v>
      </c>
      <c r="S204" t="s">
        <v>111</v>
      </c>
      <c r="V204" t="s">
        <v>111</v>
      </c>
      <c r="W204" t="s">
        <v>744</v>
      </c>
      <c r="X204" s="7">
        <v>42076.762499999997</v>
      </c>
      <c r="Y204" t="s">
        <v>147</v>
      </c>
      <c r="Z204" t="s">
        <v>114</v>
      </c>
      <c r="AB204" t="s">
        <v>745</v>
      </c>
    </row>
    <row r="205" spans="1:28" x14ac:dyDescent="0.25">
      <c r="A205" t="str">
        <f t="shared" si="3"/>
        <v>U1452B028F2024</v>
      </c>
      <c r="B205">
        <v>354</v>
      </c>
      <c r="C205" t="s">
        <v>16</v>
      </c>
      <c r="D205" t="s">
        <v>12</v>
      </c>
      <c r="E205">
        <v>28</v>
      </c>
      <c r="F205" t="s">
        <v>13</v>
      </c>
      <c r="G205">
        <v>2</v>
      </c>
      <c r="H205" t="s">
        <v>14</v>
      </c>
      <c r="I205">
        <v>24</v>
      </c>
      <c r="J205">
        <v>26</v>
      </c>
      <c r="K205" t="s">
        <v>746</v>
      </c>
      <c r="L205">
        <v>144.13999999999999</v>
      </c>
      <c r="M205">
        <v>144.16</v>
      </c>
      <c r="N205">
        <v>144.13999999999999</v>
      </c>
      <c r="O205">
        <v>144.16</v>
      </c>
      <c r="P205">
        <v>2</v>
      </c>
      <c r="Q205">
        <v>7</v>
      </c>
      <c r="R205" t="s">
        <v>110</v>
      </c>
      <c r="S205" t="s">
        <v>111</v>
      </c>
      <c r="V205" t="s">
        <v>111</v>
      </c>
      <c r="W205" t="s">
        <v>747</v>
      </c>
      <c r="X205" s="7">
        <v>42076.84097222222</v>
      </c>
      <c r="Y205" t="s">
        <v>147</v>
      </c>
      <c r="Z205" t="s">
        <v>114</v>
      </c>
      <c r="AB205" t="s">
        <v>748</v>
      </c>
    </row>
    <row r="206" spans="1:28" x14ac:dyDescent="0.25">
      <c r="A206" t="str">
        <f t="shared" si="3"/>
        <v>U1452B029F1101</v>
      </c>
      <c r="B206">
        <v>354</v>
      </c>
      <c r="C206" t="s">
        <v>16</v>
      </c>
      <c r="D206" t="s">
        <v>12</v>
      </c>
      <c r="E206">
        <v>29</v>
      </c>
      <c r="F206" t="s">
        <v>13</v>
      </c>
      <c r="G206">
        <v>1</v>
      </c>
      <c r="H206" t="s">
        <v>14</v>
      </c>
      <c r="I206">
        <v>101</v>
      </c>
      <c r="J206">
        <v>103</v>
      </c>
      <c r="K206" t="s">
        <v>749</v>
      </c>
      <c r="L206">
        <v>148.11000000000001</v>
      </c>
      <c r="M206">
        <v>148.13</v>
      </c>
      <c r="N206">
        <v>148.05699999999999</v>
      </c>
      <c r="O206">
        <v>148.07599999999999</v>
      </c>
      <c r="P206">
        <v>2</v>
      </c>
      <c r="Q206">
        <v>7</v>
      </c>
      <c r="R206" t="s">
        <v>110</v>
      </c>
      <c r="S206" t="s">
        <v>111</v>
      </c>
      <c r="V206" t="s">
        <v>111</v>
      </c>
      <c r="W206" t="s">
        <v>750</v>
      </c>
      <c r="X206" s="7">
        <v>42076.88958333333</v>
      </c>
      <c r="Y206" t="s">
        <v>147</v>
      </c>
      <c r="Z206" t="s">
        <v>114</v>
      </c>
      <c r="AB206" t="s">
        <v>751</v>
      </c>
    </row>
    <row r="207" spans="1:28" x14ac:dyDescent="0.25">
      <c r="A207" t="str">
        <f t="shared" si="3"/>
        <v>U1453A002H3038</v>
      </c>
      <c r="B207">
        <v>354</v>
      </c>
      <c r="C207" t="s">
        <v>20</v>
      </c>
      <c r="D207" t="s">
        <v>21</v>
      </c>
      <c r="E207">
        <v>2</v>
      </c>
      <c r="F207" t="s">
        <v>17</v>
      </c>
      <c r="G207">
        <v>3</v>
      </c>
      <c r="H207" t="s">
        <v>14</v>
      </c>
      <c r="I207">
        <v>38</v>
      </c>
      <c r="J207">
        <v>40</v>
      </c>
      <c r="K207" t="s">
        <v>752</v>
      </c>
      <c r="L207">
        <v>12.38</v>
      </c>
      <c r="M207">
        <v>12.4</v>
      </c>
      <c r="N207">
        <v>12.375</v>
      </c>
      <c r="O207">
        <v>12.395</v>
      </c>
      <c r="P207">
        <v>2</v>
      </c>
      <c r="Q207">
        <v>7</v>
      </c>
      <c r="R207" t="s">
        <v>110</v>
      </c>
      <c r="S207" t="s">
        <v>111</v>
      </c>
      <c r="V207" t="s">
        <v>111</v>
      </c>
      <c r="W207" t="s">
        <v>753</v>
      </c>
      <c r="X207" s="7">
        <v>42078.589583333334</v>
      </c>
      <c r="Y207" t="s">
        <v>754</v>
      </c>
      <c r="Z207" t="s">
        <v>114</v>
      </c>
      <c r="AB207" t="s">
        <v>755</v>
      </c>
    </row>
    <row r="208" spans="1:28" x14ac:dyDescent="0.25">
      <c r="A208" t="str">
        <f t="shared" si="3"/>
        <v>U1453A006F1092</v>
      </c>
      <c r="B208">
        <v>354</v>
      </c>
      <c r="C208" t="s">
        <v>20</v>
      </c>
      <c r="D208" t="s">
        <v>21</v>
      </c>
      <c r="E208">
        <v>6</v>
      </c>
      <c r="F208" t="s">
        <v>13</v>
      </c>
      <c r="G208">
        <v>1</v>
      </c>
      <c r="H208" t="s">
        <v>14</v>
      </c>
      <c r="I208">
        <v>92</v>
      </c>
      <c r="J208">
        <v>94</v>
      </c>
      <c r="K208" t="s">
        <v>756</v>
      </c>
      <c r="L208">
        <v>35.22</v>
      </c>
      <c r="M208">
        <v>35.24</v>
      </c>
      <c r="N208">
        <v>35.22</v>
      </c>
      <c r="O208">
        <v>35.24</v>
      </c>
      <c r="P208">
        <v>2</v>
      </c>
      <c r="Q208">
        <v>7</v>
      </c>
      <c r="R208" t="s">
        <v>110</v>
      </c>
      <c r="S208" t="s">
        <v>111</v>
      </c>
      <c r="V208" t="s">
        <v>111</v>
      </c>
      <c r="W208" t="s">
        <v>757</v>
      </c>
      <c r="X208" s="7">
        <v>42078.97152777778</v>
      </c>
      <c r="Y208" t="s">
        <v>754</v>
      </c>
      <c r="Z208" t="s">
        <v>114</v>
      </c>
      <c r="AB208" t="s">
        <v>758</v>
      </c>
    </row>
    <row r="209" spans="1:28" x14ac:dyDescent="0.25">
      <c r="A209" t="str">
        <f t="shared" si="3"/>
        <v>U1453A006F2080</v>
      </c>
      <c r="B209">
        <v>354</v>
      </c>
      <c r="C209" t="s">
        <v>20</v>
      </c>
      <c r="D209" t="s">
        <v>21</v>
      </c>
      <c r="E209">
        <v>6</v>
      </c>
      <c r="F209" t="s">
        <v>13</v>
      </c>
      <c r="G209">
        <v>2</v>
      </c>
      <c r="H209" t="s">
        <v>14</v>
      </c>
      <c r="I209">
        <v>80</v>
      </c>
      <c r="J209">
        <v>82</v>
      </c>
      <c r="K209" t="s">
        <v>759</v>
      </c>
      <c r="L209">
        <v>36.6</v>
      </c>
      <c r="M209">
        <v>36.619999999999997</v>
      </c>
      <c r="N209">
        <v>36.6</v>
      </c>
      <c r="O209">
        <v>36.619999999999997</v>
      </c>
      <c r="P209">
        <v>2</v>
      </c>
      <c r="Q209">
        <v>7</v>
      </c>
      <c r="R209" t="s">
        <v>110</v>
      </c>
      <c r="S209" t="s">
        <v>111</v>
      </c>
      <c r="V209" t="s">
        <v>111</v>
      </c>
      <c r="W209" t="s">
        <v>760</v>
      </c>
      <c r="X209" s="7">
        <v>42078.981944444444</v>
      </c>
      <c r="Y209" t="s">
        <v>761</v>
      </c>
      <c r="Z209" t="s">
        <v>114</v>
      </c>
      <c r="AB209" t="s">
        <v>762</v>
      </c>
    </row>
    <row r="210" spans="1:28" x14ac:dyDescent="0.25">
      <c r="A210" t="str">
        <f t="shared" si="3"/>
        <v>U1453A006F3031</v>
      </c>
      <c r="B210">
        <v>354</v>
      </c>
      <c r="C210" t="s">
        <v>20</v>
      </c>
      <c r="D210" t="s">
        <v>21</v>
      </c>
      <c r="E210">
        <v>6</v>
      </c>
      <c r="F210" t="s">
        <v>13</v>
      </c>
      <c r="G210">
        <v>3</v>
      </c>
      <c r="H210" t="s">
        <v>14</v>
      </c>
      <c r="I210">
        <v>31</v>
      </c>
      <c r="J210">
        <v>33</v>
      </c>
      <c r="K210" t="s">
        <v>763</v>
      </c>
      <c r="L210">
        <v>37.61</v>
      </c>
      <c r="M210">
        <v>37.630000000000003</v>
      </c>
      <c r="N210">
        <v>37.61</v>
      </c>
      <c r="O210">
        <v>37.630000000000003</v>
      </c>
      <c r="P210">
        <v>2</v>
      </c>
      <c r="Q210">
        <v>7</v>
      </c>
      <c r="R210" t="s">
        <v>110</v>
      </c>
      <c r="S210" t="s">
        <v>111</v>
      </c>
      <c r="V210" t="s">
        <v>111</v>
      </c>
      <c r="W210" t="s">
        <v>764</v>
      </c>
      <c r="X210" s="7">
        <v>42078.982638888891</v>
      </c>
      <c r="Y210" t="s">
        <v>761</v>
      </c>
      <c r="Z210" t="s">
        <v>114</v>
      </c>
      <c r="AB210" t="s">
        <v>765</v>
      </c>
    </row>
    <row r="211" spans="1:28" x14ac:dyDescent="0.25">
      <c r="A211" t="str">
        <f t="shared" si="3"/>
        <v>U1453A008F2095</v>
      </c>
      <c r="B211">
        <v>354</v>
      </c>
      <c r="C211" t="s">
        <v>20</v>
      </c>
      <c r="D211" t="s">
        <v>21</v>
      </c>
      <c r="E211">
        <v>8</v>
      </c>
      <c r="F211" t="s">
        <v>13</v>
      </c>
      <c r="G211">
        <v>2</v>
      </c>
      <c r="H211" t="s">
        <v>14</v>
      </c>
      <c r="I211">
        <v>95</v>
      </c>
      <c r="J211">
        <v>97</v>
      </c>
      <c r="K211" t="s">
        <v>766</v>
      </c>
      <c r="L211">
        <v>46.15</v>
      </c>
      <c r="M211">
        <v>46.17</v>
      </c>
      <c r="N211">
        <v>46.15</v>
      </c>
      <c r="O211">
        <v>46.17</v>
      </c>
      <c r="P211">
        <v>2</v>
      </c>
      <c r="Q211">
        <v>7</v>
      </c>
      <c r="R211" t="s">
        <v>110</v>
      </c>
      <c r="S211" t="s">
        <v>111</v>
      </c>
      <c r="V211" t="s">
        <v>111</v>
      </c>
      <c r="W211" t="s">
        <v>767</v>
      </c>
      <c r="X211" s="7">
        <v>42079.207638888889</v>
      </c>
      <c r="Y211" t="s">
        <v>428</v>
      </c>
      <c r="Z211" t="s">
        <v>114</v>
      </c>
      <c r="AB211" t="s">
        <v>768</v>
      </c>
    </row>
    <row r="212" spans="1:28" x14ac:dyDescent="0.25">
      <c r="A212" t="str">
        <f t="shared" si="3"/>
        <v>U1453A012F1087</v>
      </c>
      <c r="B212">
        <v>354</v>
      </c>
      <c r="C212" t="s">
        <v>20</v>
      </c>
      <c r="D212" t="s">
        <v>21</v>
      </c>
      <c r="E212">
        <v>12</v>
      </c>
      <c r="F212" t="s">
        <v>13</v>
      </c>
      <c r="G212">
        <v>1</v>
      </c>
      <c r="H212" t="s">
        <v>14</v>
      </c>
      <c r="I212">
        <v>87</v>
      </c>
      <c r="J212">
        <v>89</v>
      </c>
      <c r="K212" t="s">
        <v>769</v>
      </c>
      <c r="L212">
        <v>63.37</v>
      </c>
      <c r="M212">
        <v>63.39</v>
      </c>
      <c r="N212">
        <v>63.37</v>
      </c>
      <c r="O212">
        <v>63.39</v>
      </c>
      <c r="P212">
        <v>2</v>
      </c>
      <c r="Q212">
        <v>7</v>
      </c>
      <c r="R212" t="s">
        <v>110</v>
      </c>
      <c r="S212" t="s">
        <v>111</v>
      </c>
      <c r="V212" t="s">
        <v>111</v>
      </c>
      <c r="W212" t="s">
        <v>770</v>
      </c>
      <c r="X212" s="7">
        <v>42079.325694444444</v>
      </c>
      <c r="Y212" t="s">
        <v>771</v>
      </c>
      <c r="Z212" t="s">
        <v>114</v>
      </c>
      <c r="AB212" t="s">
        <v>772</v>
      </c>
    </row>
    <row r="213" spans="1:28" x14ac:dyDescent="0.25">
      <c r="A213" t="str">
        <f t="shared" si="3"/>
        <v>U1453A014F3004</v>
      </c>
      <c r="B213">
        <v>354</v>
      </c>
      <c r="C213" t="s">
        <v>20</v>
      </c>
      <c r="D213" t="s">
        <v>21</v>
      </c>
      <c r="E213">
        <v>14</v>
      </c>
      <c r="F213" t="s">
        <v>13</v>
      </c>
      <c r="G213">
        <v>3</v>
      </c>
      <c r="H213" t="s">
        <v>14</v>
      </c>
      <c r="I213">
        <v>4</v>
      </c>
      <c r="J213">
        <v>6</v>
      </c>
      <c r="K213" t="s">
        <v>773</v>
      </c>
      <c r="L213">
        <v>74.94</v>
      </c>
      <c r="M213">
        <v>74.959999999999994</v>
      </c>
      <c r="N213">
        <v>74.786000000000001</v>
      </c>
      <c r="O213">
        <v>74.805000000000007</v>
      </c>
      <c r="P213">
        <v>2</v>
      </c>
      <c r="Q213">
        <v>7</v>
      </c>
      <c r="R213" t="s">
        <v>110</v>
      </c>
      <c r="S213" t="s">
        <v>111</v>
      </c>
      <c r="V213" t="s">
        <v>111</v>
      </c>
      <c r="W213" t="s">
        <v>774</v>
      </c>
      <c r="X213" s="7">
        <v>42079.426388888889</v>
      </c>
      <c r="Y213" t="s">
        <v>771</v>
      </c>
      <c r="Z213" t="s">
        <v>114</v>
      </c>
      <c r="AB213" t="s">
        <v>775</v>
      </c>
    </row>
    <row r="214" spans="1:28" x14ac:dyDescent="0.25">
      <c r="A214" t="str">
        <f t="shared" si="3"/>
        <v>U1453A017F2042</v>
      </c>
      <c r="B214">
        <v>354</v>
      </c>
      <c r="C214" t="s">
        <v>20</v>
      </c>
      <c r="D214" t="s">
        <v>21</v>
      </c>
      <c r="E214">
        <v>17</v>
      </c>
      <c r="F214" t="s">
        <v>13</v>
      </c>
      <c r="G214">
        <v>2</v>
      </c>
      <c r="H214" t="s">
        <v>14</v>
      </c>
      <c r="I214">
        <v>42</v>
      </c>
      <c r="J214">
        <v>44</v>
      </c>
      <c r="K214" t="s">
        <v>776</v>
      </c>
      <c r="L214">
        <v>87.92</v>
      </c>
      <c r="M214">
        <v>87.94</v>
      </c>
      <c r="N214">
        <v>87.811999999999998</v>
      </c>
      <c r="O214">
        <v>87.831000000000003</v>
      </c>
      <c r="P214">
        <v>2</v>
      </c>
      <c r="Q214">
        <v>7</v>
      </c>
      <c r="R214" t="s">
        <v>110</v>
      </c>
      <c r="S214" t="s">
        <v>111</v>
      </c>
      <c r="V214" t="s">
        <v>111</v>
      </c>
      <c r="W214" t="s">
        <v>777</v>
      </c>
      <c r="X214" s="7">
        <v>42079.57916666667</v>
      </c>
      <c r="Y214" t="s">
        <v>771</v>
      </c>
      <c r="Z214" t="s">
        <v>114</v>
      </c>
      <c r="AB214" t="s">
        <v>778</v>
      </c>
    </row>
    <row r="215" spans="1:28" x14ac:dyDescent="0.25">
      <c r="A215" t="str">
        <f t="shared" si="3"/>
        <v>U1453A023F2046</v>
      </c>
      <c r="B215">
        <v>354</v>
      </c>
      <c r="C215" t="s">
        <v>20</v>
      </c>
      <c r="D215" t="s">
        <v>21</v>
      </c>
      <c r="E215">
        <v>23</v>
      </c>
      <c r="F215" t="s">
        <v>13</v>
      </c>
      <c r="G215">
        <v>2</v>
      </c>
      <c r="H215" t="s">
        <v>14</v>
      </c>
      <c r="I215">
        <v>46</v>
      </c>
      <c r="J215">
        <v>48</v>
      </c>
      <c r="K215" t="s">
        <v>779</v>
      </c>
      <c r="L215">
        <v>116.16</v>
      </c>
      <c r="M215">
        <v>116.18</v>
      </c>
      <c r="N215">
        <v>116.05</v>
      </c>
      <c r="O215">
        <v>116.069</v>
      </c>
      <c r="P215">
        <v>2</v>
      </c>
      <c r="Q215">
        <v>7</v>
      </c>
      <c r="R215" t="s">
        <v>110</v>
      </c>
      <c r="S215" t="s">
        <v>111</v>
      </c>
      <c r="V215" t="s">
        <v>111</v>
      </c>
      <c r="W215" t="s">
        <v>780</v>
      </c>
      <c r="X215" s="7">
        <v>42080.040277777778</v>
      </c>
      <c r="Y215" t="s">
        <v>771</v>
      </c>
      <c r="Z215" t="s">
        <v>114</v>
      </c>
      <c r="AB215" t="s">
        <v>781</v>
      </c>
    </row>
    <row r="216" spans="1:28" x14ac:dyDescent="0.25">
      <c r="A216" t="str">
        <f t="shared" si="3"/>
        <v>U1453A028F2030</v>
      </c>
      <c r="B216">
        <v>354</v>
      </c>
      <c r="C216" t="s">
        <v>20</v>
      </c>
      <c r="D216" t="s">
        <v>21</v>
      </c>
      <c r="E216">
        <v>28</v>
      </c>
      <c r="F216" t="s">
        <v>13</v>
      </c>
      <c r="G216">
        <v>2</v>
      </c>
      <c r="H216" t="s">
        <v>14</v>
      </c>
      <c r="I216">
        <v>30</v>
      </c>
      <c r="J216">
        <v>32</v>
      </c>
      <c r="K216" t="s">
        <v>782</v>
      </c>
      <c r="L216">
        <v>139.5</v>
      </c>
      <c r="M216">
        <v>139.52000000000001</v>
      </c>
      <c r="N216">
        <v>139.5</v>
      </c>
      <c r="O216">
        <v>139.52000000000001</v>
      </c>
      <c r="P216">
        <v>2</v>
      </c>
      <c r="Q216">
        <v>7</v>
      </c>
      <c r="R216" t="s">
        <v>110</v>
      </c>
      <c r="S216" t="s">
        <v>111</v>
      </c>
      <c r="V216" t="s">
        <v>111</v>
      </c>
      <c r="W216" t="s">
        <v>783</v>
      </c>
      <c r="X216" s="7">
        <v>42080.2</v>
      </c>
      <c r="Y216" t="s">
        <v>771</v>
      </c>
      <c r="Z216" t="s">
        <v>114</v>
      </c>
      <c r="AB216" t="s">
        <v>784</v>
      </c>
    </row>
    <row r="217" spans="1:28" x14ac:dyDescent="0.25">
      <c r="A217" t="str">
        <f t="shared" si="3"/>
        <v>U1453A029H3028</v>
      </c>
      <c r="B217">
        <v>354</v>
      </c>
      <c r="C217" t="s">
        <v>20</v>
      </c>
      <c r="D217" t="s">
        <v>21</v>
      </c>
      <c r="E217">
        <v>29</v>
      </c>
      <c r="F217" t="s">
        <v>17</v>
      </c>
      <c r="G217">
        <v>3</v>
      </c>
      <c r="H217" t="s">
        <v>14</v>
      </c>
      <c r="I217">
        <v>28</v>
      </c>
      <c r="J217">
        <v>30</v>
      </c>
      <c r="K217" t="s">
        <v>785</v>
      </c>
      <c r="L217">
        <v>144.05000000000001</v>
      </c>
      <c r="M217">
        <v>144.07</v>
      </c>
      <c r="N217">
        <v>144.05000000000001</v>
      </c>
      <c r="O217">
        <v>144.07</v>
      </c>
      <c r="P217">
        <v>2</v>
      </c>
      <c r="Q217">
        <v>7</v>
      </c>
      <c r="R217" t="s">
        <v>110</v>
      </c>
      <c r="S217" t="s">
        <v>111</v>
      </c>
      <c r="V217" t="s">
        <v>111</v>
      </c>
      <c r="W217" t="s">
        <v>786</v>
      </c>
      <c r="X217" s="7">
        <v>42080.220138888886</v>
      </c>
      <c r="Y217" t="s">
        <v>771</v>
      </c>
      <c r="Z217" t="s">
        <v>114</v>
      </c>
      <c r="AB217" t="s">
        <v>787</v>
      </c>
    </row>
    <row r="218" spans="1:28" x14ac:dyDescent="0.25">
      <c r="A218" t="str">
        <f t="shared" si="3"/>
        <v>U1453A029H4055</v>
      </c>
      <c r="B218">
        <v>354</v>
      </c>
      <c r="C218" t="s">
        <v>20</v>
      </c>
      <c r="D218" t="s">
        <v>21</v>
      </c>
      <c r="E218">
        <v>29</v>
      </c>
      <c r="F218" t="s">
        <v>17</v>
      </c>
      <c r="G218">
        <v>4</v>
      </c>
      <c r="H218" t="s">
        <v>14</v>
      </c>
      <c r="I218">
        <v>55</v>
      </c>
      <c r="J218">
        <v>57</v>
      </c>
      <c r="K218" t="s">
        <v>788</v>
      </c>
      <c r="L218">
        <v>145.82</v>
      </c>
      <c r="M218">
        <v>145.84</v>
      </c>
      <c r="N218">
        <v>145.82</v>
      </c>
      <c r="O218">
        <v>145.84</v>
      </c>
      <c r="P218">
        <v>2</v>
      </c>
      <c r="Q218">
        <v>7</v>
      </c>
      <c r="R218" t="s">
        <v>110</v>
      </c>
      <c r="S218" t="s">
        <v>111</v>
      </c>
      <c r="V218" t="s">
        <v>111</v>
      </c>
      <c r="W218" t="s">
        <v>789</v>
      </c>
      <c r="X218" s="7">
        <v>42080.220138888886</v>
      </c>
      <c r="Y218" t="s">
        <v>771</v>
      </c>
      <c r="Z218" t="s">
        <v>114</v>
      </c>
      <c r="AB218" t="s">
        <v>790</v>
      </c>
    </row>
    <row r="219" spans="1:28" x14ac:dyDescent="0.25">
      <c r="A219" t="str">
        <f t="shared" si="3"/>
        <v>U1453A029H5077</v>
      </c>
      <c r="B219">
        <v>354</v>
      </c>
      <c r="C219" t="s">
        <v>20</v>
      </c>
      <c r="D219" t="s">
        <v>21</v>
      </c>
      <c r="E219">
        <v>29</v>
      </c>
      <c r="F219" t="s">
        <v>17</v>
      </c>
      <c r="G219">
        <v>5</v>
      </c>
      <c r="H219" t="s">
        <v>14</v>
      </c>
      <c r="I219">
        <v>77</v>
      </c>
      <c r="J219">
        <v>79</v>
      </c>
      <c r="K219" t="s">
        <v>791</v>
      </c>
      <c r="L219">
        <v>147.54</v>
      </c>
      <c r="M219">
        <v>147.56</v>
      </c>
      <c r="N219">
        <v>147.54</v>
      </c>
      <c r="O219">
        <v>147.56</v>
      </c>
      <c r="P219">
        <v>2</v>
      </c>
      <c r="Q219">
        <v>7</v>
      </c>
      <c r="R219" t="s">
        <v>110</v>
      </c>
      <c r="S219" t="s">
        <v>111</v>
      </c>
      <c r="V219" t="s">
        <v>111</v>
      </c>
      <c r="W219" t="s">
        <v>792</v>
      </c>
      <c r="X219" s="7">
        <v>42080.220138888886</v>
      </c>
      <c r="Y219" t="s">
        <v>771</v>
      </c>
      <c r="Z219" t="s">
        <v>114</v>
      </c>
      <c r="AB219" t="s">
        <v>793</v>
      </c>
    </row>
    <row r="220" spans="1:28" x14ac:dyDescent="0.25">
      <c r="A220" t="str">
        <f t="shared" si="3"/>
        <v>U1454A001H1018</v>
      </c>
      <c r="B220">
        <v>354</v>
      </c>
      <c r="C220" t="s">
        <v>11</v>
      </c>
      <c r="D220" t="s">
        <v>21</v>
      </c>
      <c r="E220">
        <v>1</v>
      </c>
      <c r="F220" t="s">
        <v>17</v>
      </c>
      <c r="G220">
        <v>1</v>
      </c>
      <c r="H220" t="s">
        <v>14</v>
      </c>
      <c r="I220">
        <v>18</v>
      </c>
      <c r="J220">
        <v>20</v>
      </c>
      <c r="K220" t="s">
        <v>794</v>
      </c>
      <c r="L220">
        <v>0.18</v>
      </c>
      <c r="M220">
        <v>0.2</v>
      </c>
      <c r="N220">
        <v>0.17899999999999999</v>
      </c>
      <c r="O220">
        <v>0.19900000000000001</v>
      </c>
      <c r="P220">
        <v>2</v>
      </c>
      <c r="Q220">
        <v>7</v>
      </c>
      <c r="R220" t="s">
        <v>110</v>
      </c>
      <c r="S220" t="s">
        <v>111</v>
      </c>
      <c r="V220" t="s">
        <v>111</v>
      </c>
      <c r="W220" t="s">
        <v>795</v>
      </c>
      <c r="X220" s="7">
        <v>42082.195833333331</v>
      </c>
      <c r="Y220" t="s">
        <v>771</v>
      </c>
      <c r="Z220" t="s">
        <v>114</v>
      </c>
      <c r="AB220" t="s">
        <v>796</v>
      </c>
    </row>
    <row r="221" spans="1:28" x14ac:dyDescent="0.25">
      <c r="A221" t="str">
        <f t="shared" si="3"/>
        <v>U1454A001H1036</v>
      </c>
      <c r="B221">
        <v>354</v>
      </c>
      <c r="C221" t="s">
        <v>11</v>
      </c>
      <c r="D221" t="s">
        <v>21</v>
      </c>
      <c r="E221">
        <v>1</v>
      </c>
      <c r="F221" t="s">
        <v>17</v>
      </c>
      <c r="G221">
        <v>1</v>
      </c>
      <c r="H221" t="s">
        <v>14</v>
      </c>
      <c r="I221">
        <v>36</v>
      </c>
      <c r="J221">
        <v>38</v>
      </c>
      <c r="K221" t="s">
        <v>797</v>
      </c>
      <c r="L221">
        <v>0.36</v>
      </c>
      <c r="M221">
        <v>0.38</v>
      </c>
      <c r="N221">
        <v>0.35799999999999998</v>
      </c>
      <c r="O221">
        <v>0.378</v>
      </c>
      <c r="P221">
        <v>2</v>
      </c>
      <c r="Q221">
        <v>7</v>
      </c>
      <c r="R221" t="s">
        <v>110</v>
      </c>
      <c r="S221" t="s">
        <v>111</v>
      </c>
      <c r="V221" t="s">
        <v>111</v>
      </c>
      <c r="W221" t="s">
        <v>798</v>
      </c>
      <c r="X221" s="7">
        <v>42082.195833333331</v>
      </c>
      <c r="Y221" t="s">
        <v>771</v>
      </c>
      <c r="Z221" t="s">
        <v>114</v>
      </c>
      <c r="AB221" t="s">
        <v>799</v>
      </c>
    </row>
    <row r="222" spans="1:28" x14ac:dyDescent="0.25">
      <c r="A222" t="str">
        <f t="shared" si="3"/>
        <v>U1454A001H4033</v>
      </c>
      <c r="B222">
        <v>354</v>
      </c>
      <c r="C222" t="s">
        <v>11</v>
      </c>
      <c r="D222" t="s">
        <v>21</v>
      </c>
      <c r="E222">
        <v>1</v>
      </c>
      <c r="F222" t="s">
        <v>17</v>
      </c>
      <c r="G222">
        <v>4</v>
      </c>
      <c r="H222" t="s">
        <v>14</v>
      </c>
      <c r="I222">
        <v>33</v>
      </c>
      <c r="J222">
        <v>35</v>
      </c>
      <c r="K222" t="s">
        <v>800</v>
      </c>
      <c r="L222">
        <v>4.83</v>
      </c>
      <c r="M222">
        <v>4.8499999999999996</v>
      </c>
      <c r="N222">
        <v>4.8040000000000003</v>
      </c>
      <c r="O222">
        <v>4.8239999999999998</v>
      </c>
      <c r="P222">
        <v>2</v>
      </c>
      <c r="Q222">
        <v>7</v>
      </c>
      <c r="R222" t="s">
        <v>110</v>
      </c>
      <c r="S222" t="s">
        <v>111</v>
      </c>
      <c r="V222" t="s">
        <v>111</v>
      </c>
      <c r="W222" t="s">
        <v>801</v>
      </c>
      <c r="X222" s="7">
        <v>42082.195833333331</v>
      </c>
      <c r="Y222" t="s">
        <v>771</v>
      </c>
      <c r="Z222" t="s">
        <v>114</v>
      </c>
      <c r="AB222" t="s">
        <v>802</v>
      </c>
    </row>
    <row r="223" spans="1:28" x14ac:dyDescent="0.25">
      <c r="A223" t="str">
        <f t="shared" si="3"/>
        <v>U1454A001H5031</v>
      </c>
      <c r="B223">
        <v>354</v>
      </c>
      <c r="C223" t="s">
        <v>11</v>
      </c>
      <c r="D223" t="s">
        <v>21</v>
      </c>
      <c r="E223">
        <v>1</v>
      </c>
      <c r="F223" t="s">
        <v>17</v>
      </c>
      <c r="G223">
        <v>5</v>
      </c>
      <c r="H223" t="s">
        <v>14</v>
      </c>
      <c r="I223">
        <v>31</v>
      </c>
      <c r="J223">
        <v>33</v>
      </c>
      <c r="K223" t="s">
        <v>803</v>
      </c>
      <c r="L223">
        <v>6.01</v>
      </c>
      <c r="M223">
        <v>6.03</v>
      </c>
      <c r="N223">
        <v>5.9779999999999998</v>
      </c>
      <c r="O223">
        <v>5.9980000000000002</v>
      </c>
      <c r="P223">
        <v>2</v>
      </c>
      <c r="Q223">
        <v>7</v>
      </c>
      <c r="R223" t="s">
        <v>110</v>
      </c>
      <c r="S223" t="s">
        <v>111</v>
      </c>
      <c r="V223" t="s">
        <v>111</v>
      </c>
      <c r="W223" t="s">
        <v>804</v>
      </c>
      <c r="X223" s="7">
        <v>42082.195833333331</v>
      </c>
      <c r="Y223" t="s">
        <v>771</v>
      </c>
      <c r="Z223" t="s">
        <v>114</v>
      </c>
      <c r="AB223" t="s">
        <v>805</v>
      </c>
    </row>
    <row r="224" spans="1:28" x14ac:dyDescent="0.25">
      <c r="A224" t="str">
        <f t="shared" si="3"/>
        <v>U1454B002HCC006</v>
      </c>
      <c r="B224">
        <v>354</v>
      </c>
      <c r="C224" t="s">
        <v>11</v>
      </c>
      <c r="D224" t="s">
        <v>12</v>
      </c>
      <c r="E224">
        <v>2</v>
      </c>
      <c r="F224" t="s">
        <v>17</v>
      </c>
      <c r="G224" t="s">
        <v>27</v>
      </c>
      <c r="H224" t="s">
        <v>14</v>
      </c>
      <c r="I224">
        <v>6</v>
      </c>
      <c r="J224">
        <v>8</v>
      </c>
      <c r="K224" t="s">
        <v>806</v>
      </c>
      <c r="L224">
        <v>15.9</v>
      </c>
      <c r="M224">
        <v>15.92</v>
      </c>
      <c r="N224">
        <v>15.9</v>
      </c>
      <c r="O224">
        <v>15.92</v>
      </c>
      <c r="P224">
        <v>2</v>
      </c>
      <c r="Q224">
        <v>7</v>
      </c>
      <c r="R224" t="s">
        <v>110</v>
      </c>
      <c r="S224" t="s">
        <v>111</v>
      </c>
      <c r="V224" t="s">
        <v>111</v>
      </c>
      <c r="W224" t="s">
        <v>807</v>
      </c>
      <c r="X224" s="7">
        <v>42082.430555555555</v>
      </c>
      <c r="Y224" t="s">
        <v>771</v>
      </c>
      <c r="Z224" t="s">
        <v>114</v>
      </c>
      <c r="AB224" t="s">
        <v>808</v>
      </c>
    </row>
    <row r="225" spans="1:28" x14ac:dyDescent="0.25">
      <c r="A225" t="str">
        <f t="shared" si="3"/>
        <v>U1454B003HCC003</v>
      </c>
      <c r="B225">
        <v>354</v>
      </c>
      <c r="C225" t="s">
        <v>11</v>
      </c>
      <c r="D225" t="s">
        <v>12</v>
      </c>
      <c r="E225">
        <v>3</v>
      </c>
      <c r="F225" t="s">
        <v>17</v>
      </c>
      <c r="G225" t="s">
        <v>27</v>
      </c>
      <c r="H225" t="s">
        <v>14</v>
      </c>
      <c r="I225">
        <v>3</v>
      </c>
      <c r="J225">
        <v>5</v>
      </c>
      <c r="K225" t="s">
        <v>809</v>
      </c>
      <c r="L225">
        <v>25.33</v>
      </c>
      <c r="M225">
        <v>25.35</v>
      </c>
      <c r="N225">
        <v>25.33</v>
      </c>
      <c r="O225">
        <v>25.35</v>
      </c>
      <c r="P225">
        <v>2</v>
      </c>
      <c r="Q225">
        <v>7</v>
      </c>
      <c r="R225" t="s">
        <v>110</v>
      </c>
      <c r="S225" t="s">
        <v>111</v>
      </c>
      <c r="V225" t="s">
        <v>111</v>
      </c>
      <c r="W225" t="s">
        <v>810</v>
      </c>
      <c r="X225" s="7">
        <v>42082.502083333333</v>
      </c>
      <c r="Y225" t="s">
        <v>771</v>
      </c>
      <c r="Z225" t="s">
        <v>114</v>
      </c>
      <c r="AB225" t="s">
        <v>811</v>
      </c>
    </row>
    <row r="226" spans="1:28" x14ac:dyDescent="0.25">
      <c r="A226" t="str">
        <f t="shared" si="3"/>
        <v>U1454B008F1136</v>
      </c>
      <c r="B226">
        <v>354</v>
      </c>
      <c r="C226" t="s">
        <v>11</v>
      </c>
      <c r="D226" t="s">
        <v>12</v>
      </c>
      <c r="E226">
        <v>8</v>
      </c>
      <c r="F226" t="s">
        <v>13</v>
      </c>
      <c r="G226">
        <v>1</v>
      </c>
      <c r="H226" t="s">
        <v>14</v>
      </c>
      <c r="I226">
        <v>136</v>
      </c>
      <c r="J226">
        <v>138</v>
      </c>
      <c r="K226" t="s">
        <v>812</v>
      </c>
      <c r="L226">
        <v>45.36</v>
      </c>
      <c r="M226">
        <v>45.38</v>
      </c>
      <c r="N226">
        <v>45.36</v>
      </c>
      <c r="O226">
        <v>45.38</v>
      </c>
      <c r="P226">
        <v>2</v>
      </c>
      <c r="Q226">
        <v>7</v>
      </c>
      <c r="R226" t="s">
        <v>110</v>
      </c>
      <c r="S226" t="s">
        <v>111</v>
      </c>
      <c r="V226" t="s">
        <v>111</v>
      </c>
      <c r="W226" t="s">
        <v>813</v>
      </c>
      <c r="X226" s="7">
        <v>42082.913194444445</v>
      </c>
      <c r="Y226" t="s">
        <v>771</v>
      </c>
      <c r="Z226" t="s">
        <v>114</v>
      </c>
      <c r="AB226" t="s">
        <v>814</v>
      </c>
    </row>
    <row r="227" spans="1:28" x14ac:dyDescent="0.25">
      <c r="A227" t="str">
        <f t="shared" si="3"/>
        <v>U1454B009F2140</v>
      </c>
      <c r="B227">
        <v>354</v>
      </c>
      <c r="C227" t="s">
        <v>11</v>
      </c>
      <c r="D227" t="s">
        <v>12</v>
      </c>
      <c r="E227">
        <v>9</v>
      </c>
      <c r="F227" t="s">
        <v>13</v>
      </c>
      <c r="G227">
        <v>2</v>
      </c>
      <c r="H227" t="s">
        <v>14</v>
      </c>
      <c r="I227">
        <v>140</v>
      </c>
      <c r="J227">
        <v>142</v>
      </c>
      <c r="K227" t="s">
        <v>815</v>
      </c>
      <c r="L227">
        <v>51.24</v>
      </c>
      <c r="M227">
        <v>51.26</v>
      </c>
      <c r="N227">
        <v>51.24</v>
      </c>
      <c r="O227">
        <v>51.26</v>
      </c>
      <c r="P227">
        <v>2</v>
      </c>
      <c r="Q227">
        <v>7</v>
      </c>
      <c r="R227" t="s">
        <v>110</v>
      </c>
      <c r="S227" t="s">
        <v>111</v>
      </c>
      <c r="V227" t="s">
        <v>111</v>
      </c>
      <c r="W227" t="s">
        <v>816</v>
      </c>
      <c r="X227" s="7">
        <v>42082.965277777781</v>
      </c>
      <c r="Y227" t="s">
        <v>771</v>
      </c>
      <c r="Z227" t="s">
        <v>114</v>
      </c>
      <c r="AB227" t="s">
        <v>817</v>
      </c>
    </row>
    <row r="228" spans="1:28" x14ac:dyDescent="0.25">
      <c r="A228" t="str">
        <f t="shared" si="3"/>
        <v>U1454B011F3004</v>
      </c>
      <c r="B228">
        <v>354</v>
      </c>
      <c r="C228" t="s">
        <v>11</v>
      </c>
      <c r="D228" t="s">
        <v>12</v>
      </c>
      <c r="E228">
        <v>11</v>
      </c>
      <c r="F228" t="s">
        <v>13</v>
      </c>
      <c r="G228">
        <v>3</v>
      </c>
      <c r="H228" t="s">
        <v>14</v>
      </c>
      <c r="I228">
        <v>4</v>
      </c>
      <c r="J228">
        <v>6</v>
      </c>
      <c r="K228" t="s">
        <v>818</v>
      </c>
      <c r="L228">
        <v>60.72</v>
      </c>
      <c r="M228">
        <v>60.74</v>
      </c>
      <c r="N228">
        <v>60.692999999999998</v>
      </c>
      <c r="O228">
        <v>60.712000000000003</v>
      </c>
      <c r="P228">
        <v>2</v>
      </c>
      <c r="Q228">
        <v>7</v>
      </c>
      <c r="R228" t="s">
        <v>110</v>
      </c>
      <c r="S228" t="s">
        <v>111</v>
      </c>
      <c r="V228" t="s">
        <v>111</v>
      </c>
      <c r="W228" t="s">
        <v>819</v>
      </c>
      <c r="X228" s="7">
        <v>42083.118750000001</v>
      </c>
      <c r="Y228" t="s">
        <v>771</v>
      </c>
      <c r="Z228" t="s">
        <v>114</v>
      </c>
      <c r="AB228" t="s">
        <v>820</v>
      </c>
    </row>
    <row r="229" spans="1:28" x14ac:dyDescent="0.25">
      <c r="A229" t="str">
        <f t="shared" si="3"/>
        <v>U1454B030FCC023</v>
      </c>
      <c r="B229">
        <v>354</v>
      </c>
      <c r="C229" t="s">
        <v>11</v>
      </c>
      <c r="D229" t="s">
        <v>12</v>
      </c>
      <c r="E229">
        <v>30</v>
      </c>
      <c r="F229" t="s">
        <v>13</v>
      </c>
      <c r="G229" t="s">
        <v>27</v>
      </c>
      <c r="H229" t="s">
        <v>14</v>
      </c>
      <c r="I229">
        <v>23</v>
      </c>
      <c r="J229">
        <v>25</v>
      </c>
      <c r="K229" t="s">
        <v>821</v>
      </c>
      <c r="L229">
        <v>152.71</v>
      </c>
      <c r="M229">
        <v>152.72999999999999</v>
      </c>
      <c r="N229">
        <v>152.26400000000001</v>
      </c>
      <c r="O229">
        <v>152.28200000000001</v>
      </c>
      <c r="P229">
        <v>2</v>
      </c>
      <c r="Q229">
        <v>7</v>
      </c>
      <c r="R229" t="s">
        <v>110</v>
      </c>
      <c r="S229" t="s">
        <v>111</v>
      </c>
      <c r="V229" t="s">
        <v>111</v>
      </c>
      <c r="W229" t="s">
        <v>822</v>
      </c>
      <c r="X229" s="7">
        <v>42083.880555555559</v>
      </c>
      <c r="Y229" t="s">
        <v>278</v>
      </c>
      <c r="Z229" t="s">
        <v>114</v>
      </c>
      <c r="AB229" t="s">
        <v>823</v>
      </c>
    </row>
    <row r="230" spans="1:28" x14ac:dyDescent="0.25">
      <c r="A230" t="str">
        <f t="shared" si="3"/>
        <v>U1455C008F2131</v>
      </c>
      <c r="B230">
        <v>354</v>
      </c>
      <c r="C230" t="s">
        <v>18</v>
      </c>
      <c r="D230" t="s">
        <v>19</v>
      </c>
      <c r="E230">
        <v>8</v>
      </c>
      <c r="F230" t="s">
        <v>13</v>
      </c>
      <c r="G230">
        <v>2</v>
      </c>
      <c r="H230" t="s">
        <v>14</v>
      </c>
      <c r="I230">
        <v>131</v>
      </c>
      <c r="J230">
        <v>133</v>
      </c>
      <c r="K230" t="s">
        <v>824</v>
      </c>
      <c r="L230">
        <v>44.81</v>
      </c>
      <c r="M230">
        <v>44.83</v>
      </c>
      <c r="N230">
        <v>44.661999999999999</v>
      </c>
      <c r="O230">
        <v>44.680999999999997</v>
      </c>
      <c r="P230">
        <v>2</v>
      </c>
      <c r="Q230">
        <v>7</v>
      </c>
      <c r="R230" t="s">
        <v>110</v>
      </c>
      <c r="S230" t="s">
        <v>111</v>
      </c>
      <c r="V230" t="s">
        <v>111</v>
      </c>
      <c r="W230" t="s">
        <v>825</v>
      </c>
      <c r="X230" s="7">
        <v>42085.834027777775</v>
      </c>
      <c r="Y230" t="s">
        <v>826</v>
      </c>
      <c r="Z230" t="s">
        <v>114</v>
      </c>
      <c r="AB230" t="s">
        <v>827</v>
      </c>
    </row>
    <row r="231" spans="1:28" x14ac:dyDescent="0.25">
      <c r="A231" t="str">
        <f t="shared" si="3"/>
        <v>U1455C008F3078</v>
      </c>
      <c r="B231">
        <v>354</v>
      </c>
      <c r="C231" t="s">
        <v>18</v>
      </c>
      <c r="D231" t="s">
        <v>19</v>
      </c>
      <c r="E231">
        <v>8</v>
      </c>
      <c r="F231" t="s">
        <v>13</v>
      </c>
      <c r="G231">
        <v>3</v>
      </c>
      <c r="H231" t="s">
        <v>14</v>
      </c>
      <c r="I231">
        <v>78</v>
      </c>
      <c r="J231">
        <v>80</v>
      </c>
      <c r="K231" t="s">
        <v>828</v>
      </c>
      <c r="L231">
        <v>45.78</v>
      </c>
      <c r="M231">
        <v>45.8</v>
      </c>
      <c r="N231">
        <v>45.582000000000001</v>
      </c>
      <c r="O231">
        <v>45.600999999999999</v>
      </c>
      <c r="P231">
        <v>2</v>
      </c>
      <c r="Q231">
        <v>7</v>
      </c>
      <c r="R231" t="s">
        <v>110</v>
      </c>
      <c r="S231" t="s">
        <v>111</v>
      </c>
      <c r="V231" t="s">
        <v>111</v>
      </c>
      <c r="W231" t="s">
        <v>829</v>
      </c>
      <c r="X231" s="7">
        <v>42085.834027777775</v>
      </c>
      <c r="Y231" t="s">
        <v>826</v>
      </c>
      <c r="Z231" t="s">
        <v>114</v>
      </c>
      <c r="AB231" t="s">
        <v>830</v>
      </c>
    </row>
    <row r="232" spans="1:28" x14ac:dyDescent="0.25">
      <c r="A232" t="str">
        <f t="shared" si="3"/>
        <v>U1455C008F4024</v>
      </c>
      <c r="B232">
        <v>354</v>
      </c>
      <c r="C232" t="s">
        <v>18</v>
      </c>
      <c r="D232" t="s">
        <v>19</v>
      </c>
      <c r="E232">
        <v>8</v>
      </c>
      <c r="F232" t="s">
        <v>13</v>
      </c>
      <c r="G232">
        <v>4</v>
      </c>
      <c r="H232" t="s">
        <v>14</v>
      </c>
      <c r="I232">
        <v>24</v>
      </c>
      <c r="J232">
        <v>26</v>
      </c>
      <c r="K232" t="s">
        <v>831</v>
      </c>
      <c r="L232">
        <v>46.25</v>
      </c>
      <c r="M232">
        <v>46.27</v>
      </c>
      <c r="N232">
        <v>46.027000000000001</v>
      </c>
      <c r="O232">
        <v>46.045999999999999</v>
      </c>
      <c r="P232">
        <v>2</v>
      </c>
      <c r="Q232">
        <v>7</v>
      </c>
      <c r="R232" t="s">
        <v>110</v>
      </c>
      <c r="S232" t="s">
        <v>111</v>
      </c>
      <c r="V232" t="s">
        <v>111</v>
      </c>
      <c r="W232" t="s">
        <v>832</v>
      </c>
      <c r="X232" s="7">
        <v>42085.834027777775</v>
      </c>
      <c r="Y232" t="s">
        <v>826</v>
      </c>
      <c r="Z232" t="s">
        <v>114</v>
      </c>
      <c r="AB232" t="s">
        <v>833</v>
      </c>
    </row>
    <row r="233" spans="1:28" x14ac:dyDescent="0.25">
      <c r="A233" t="str">
        <f t="shared" si="3"/>
        <v>U1455C013F1060</v>
      </c>
      <c r="B233">
        <v>354</v>
      </c>
      <c r="C233" t="s">
        <v>18</v>
      </c>
      <c r="D233" t="s">
        <v>19</v>
      </c>
      <c r="E233">
        <v>13</v>
      </c>
      <c r="F233" t="s">
        <v>13</v>
      </c>
      <c r="G233">
        <v>1</v>
      </c>
      <c r="H233" t="s">
        <v>14</v>
      </c>
      <c r="I233">
        <v>60</v>
      </c>
      <c r="J233">
        <v>62</v>
      </c>
      <c r="K233" t="s">
        <v>834</v>
      </c>
      <c r="L233">
        <v>66.3</v>
      </c>
      <c r="M233">
        <v>66.319999999999993</v>
      </c>
      <c r="N233">
        <v>66.3</v>
      </c>
      <c r="O233">
        <v>66.319999999999993</v>
      </c>
      <c r="P233">
        <v>2</v>
      </c>
      <c r="Q233">
        <v>7</v>
      </c>
      <c r="R233" t="s">
        <v>110</v>
      </c>
      <c r="S233" t="s">
        <v>111</v>
      </c>
      <c r="V233" t="s">
        <v>111</v>
      </c>
      <c r="W233" t="s">
        <v>835</v>
      </c>
      <c r="X233" s="7">
        <v>42085.938194444447</v>
      </c>
      <c r="Y233" t="s">
        <v>826</v>
      </c>
      <c r="Z233" t="s">
        <v>114</v>
      </c>
      <c r="AB233" t="s">
        <v>836</v>
      </c>
    </row>
    <row r="234" spans="1:28" x14ac:dyDescent="0.25">
      <c r="A234" t="str">
        <f t="shared" si="3"/>
        <v>U1455C013F2017</v>
      </c>
      <c r="B234">
        <v>354</v>
      </c>
      <c r="C234" t="s">
        <v>18</v>
      </c>
      <c r="D234" t="s">
        <v>19</v>
      </c>
      <c r="E234">
        <v>13</v>
      </c>
      <c r="F234" t="s">
        <v>13</v>
      </c>
      <c r="G234">
        <v>2</v>
      </c>
      <c r="H234" t="s">
        <v>14</v>
      </c>
      <c r="I234">
        <v>17</v>
      </c>
      <c r="J234">
        <v>19</v>
      </c>
      <c r="K234" t="s">
        <v>837</v>
      </c>
      <c r="L234">
        <v>67.37</v>
      </c>
      <c r="M234">
        <v>67.39</v>
      </c>
      <c r="N234">
        <v>67.37</v>
      </c>
      <c r="O234">
        <v>67.39</v>
      </c>
      <c r="P234">
        <v>2</v>
      </c>
      <c r="Q234">
        <v>7</v>
      </c>
      <c r="R234" t="s">
        <v>110</v>
      </c>
      <c r="S234" t="s">
        <v>111</v>
      </c>
      <c r="V234" t="s">
        <v>111</v>
      </c>
      <c r="W234" t="s">
        <v>838</v>
      </c>
      <c r="X234" s="7">
        <v>42085.943055555559</v>
      </c>
      <c r="Y234" t="s">
        <v>826</v>
      </c>
      <c r="Z234" t="s">
        <v>114</v>
      </c>
      <c r="AB234" t="s">
        <v>839</v>
      </c>
    </row>
    <row r="235" spans="1:28" x14ac:dyDescent="0.25">
      <c r="A235" t="str">
        <f t="shared" si="3"/>
        <v>U1455C023F1105</v>
      </c>
      <c r="B235">
        <v>354</v>
      </c>
      <c r="C235" t="s">
        <v>18</v>
      </c>
      <c r="D235" t="s">
        <v>19</v>
      </c>
      <c r="E235">
        <v>23</v>
      </c>
      <c r="F235" t="s">
        <v>13</v>
      </c>
      <c r="G235">
        <v>1</v>
      </c>
      <c r="H235" t="s">
        <v>14</v>
      </c>
      <c r="I235">
        <v>105</v>
      </c>
      <c r="J235">
        <v>107</v>
      </c>
      <c r="K235" t="s">
        <v>840</v>
      </c>
      <c r="L235">
        <v>113.95</v>
      </c>
      <c r="M235">
        <v>113.97</v>
      </c>
      <c r="N235">
        <v>113.95</v>
      </c>
      <c r="O235">
        <v>113.97</v>
      </c>
      <c r="P235">
        <v>2</v>
      </c>
      <c r="Q235">
        <v>7</v>
      </c>
      <c r="R235" t="s">
        <v>110</v>
      </c>
      <c r="S235" t="s">
        <v>111</v>
      </c>
      <c r="V235" t="s">
        <v>111</v>
      </c>
      <c r="W235" t="s">
        <v>841</v>
      </c>
      <c r="X235" s="7">
        <v>42086.342361111114</v>
      </c>
      <c r="Y235" t="s">
        <v>826</v>
      </c>
      <c r="Z235" t="s">
        <v>114</v>
      </c>
      <c r="AB235" t="s">
        <v>842</v>
      </c>
    </row>
    <row r="236" spans="1:28" x14ac:dyDescent="0.25">
      <c r="A236" t="str">
        <f t="shared" si="3"/>
        <v>U1455C027F1086</v>
      </c>
      <c r="B236">
        <v>354</v>
      </c>
      <c r="C236" t="s">
        <v>18</v>
      </c>
      <c r="D236" t="s">
        <v>19</v>
      </c>
      <c r="E236">
        <v>27</v>
      </c>
      <c r="F236" t="s">
        <v>13</v>
      </c>
      <c r="G236">
        <v>1</v>
      </c>
      <c r="H236" t="s">
        <v>14</v>
      </c>
      <c r="I236">
        <v>86</v>
      </c>
      <c r="J236">
        <v>88</v>
      </c>
      <c r="K236" t="s">
        <v>843</v>
      </c>
      <c r="L236">
        <v>365.36</v>
      </c>
      <c r="M236">
        <v>365.38</v>
      </c>
      <c r="N236">
        <v>365.36</v>
      </c>
      <c r="O236">
        <v>365.38</v>
      </c>
      <c r="P236">
        <v>2</v>
      </c>
      <c r="Q236">
        <v>7</v>
      </c>
      <c r="R236" t="s">
        <v>110</v>
      </c>
      <c r="S236" t="s">
        <v>111</v>
      </c>
      <c r="V236" t="s">
        <v>111</v>
      </c>
      <c r="W236" t="s">
        <v>844</v>
      </c>
      <c r="X236" s="7">
        <v>42086.611111111109</v>
      </c>
      <c r="Y236" t="s">
        <v>826</v>
      </c>
      <c r="Z236" t="s">
        <v>114</v>
      </c>
      <c r="AB236" t="s">
        <v>845</v>
      </c>
    </row>
    <row r="237" spans="1:28" x14ac:dyDescent="0.25">
      <c r="A237" t="str">
        <f t="shared" si="3"/>
        <v>U1455C028F1086</v>
      </c>
      <c r="B237">
        <v>354</v>
      </c>
      <c r="C237" t="s">
        <v>18</v>
      </c>
      <c r="D237" t="s">
        <v>19</v>
      </c>
      <c r="E237">
        <v>28</v>
      </c>
      <c r="F237" t="s">
        <v>13</v>
      </c>
      <c r="G237">
        <v>1</v>
      </c>
      <c r="H237" t="s">
        <v>14</v>
      </c>
      <c r="I237">
        <v>86</v>
      </c>
      <c r="J237">
        <v>88</v>
      </c>
      <c r="K237" t="s">
        <v>846</v>
      </c>
      <c r="L237">
        <v>367.36</v>
      </c>
      <c r="M237">
        <v>367.38</v>
      </c>
      <c r="N237">
        <v>367.36</v>
      </c>
      <c r="O237">
        <v>367.38</v>
      </c>
      <c r="P237">
        <v>2</v>
      </c>
      <c r="Q237">
        <v>7</v>
      </c>
      <c r="R237" t="s">
        <v>110</v>
      </c>
      <c r="S237" t="s">
        <v>111</v>
      </c>
      <c r="V237" t="s">
        <v>111</v>
      </c>
      <c r="W237" t="s">
        <v>847</v>
      </c>
      <c r="X237" s="7">
        <v>42086.765277777777</v>
      </c>
      <c r="Y237" t="s">
        <v>826</v>
      </c>
      <c r="Z237" t="s">
        <v>114</v>
      </c>
      <c r="AB237" t="s">
        <v>848</v>
      </c>
    </row>
    <row r="238" spans="1:28" x14ac:dyDescent="0.25">
      <c r="A238" t="str">
        <f t="shared" si="3"/>
        <v>U1455C029F2045</v>
      </c>
      <c r="B238">
        <v>354</v>
      </c>
      <c r="C238" t="s">
        <v>18</v>
      </c>
      <c r="D238" t="s">
        <v>19</v>
      </c>
      <c r="E238">
        <v>29</v>
      </c>
      <c r="F238" t="s">
        <v>13</v>
      </c>
      <c r="G238">
        <v>2</v>
      </c>
      <c r="H238" t="s">
        <v>14</v>
      </c>
      <c r="I238">
        <v>45</v>
      </c>
      <c r="J238">
        <v>47</v>
      </c>
      <c r="K238" t="s">
        <v>849</v>
      </c>
      <c r="L238">
        <v>372.21</v>
      </c>
      <c r="M238">
        <v>372.23</v>
      </c>
      <c r="N238">
        <v>372.21</v>
      </c>
      <c r="O238">
        <v>372.23</v>
      </c>
      <c r="P238">
        <v>2</v>
      </c>
      <c r="Q238">
        <v>7</v>
      </c>
      <c r="R238" t="s">
        <v>110</v>
      </c>
      <c r="S238" t="s">
        <v>111</v>
      </c>
      <c r="V238" t="s">
        <v>111</v>
      </c>
      <c r="W238" t="s">
        <v>850</v>
      </c>
      <c r="X238" s="7">
        <v>42086.82708333333</v>
      </c>
      <c r="Y238" t="s">
        <v>826</v>
      </c>
      <c r="Z238" t="s">
        <v>114</v>
      </c>
      <c r="AB238" t="s">
        <v>851</v>
      </c>
    </row>
    <row r="239" spans="1:28" x14ac:dyDescent="0.25">
      <c r="A239" t="str">
        <f t="shared" si="3"/>
        <v>U1455C029F3039</v>
      </c>
      <c r="B239">
        <v>354</v>
      </c>
      <c r="C239" t="s">
        <v>18</v>
      </c>
      <c r="D239" t="s">
        <v>19</v>
      </c>
      <c r="E239">
        <v>29</v>
      </c>
      <c r="F239" t="s">
        <v>13</v>
      </c>
      <c r="G239">
        <v>3</v>
      </c>
      <c r="H239" t="s">
        <v>14</v>
      </c>
      <c r="I239">
        <v>39</v>
      </c>
      <c r="J239">
        <v>41</v>
      </c>
      <c r="K239" t="s">
        <v>852</v>
      </c>
      <c r="L239">
        <v>373.65</v>
      </c>
      <c r="M239">
        <v>373.67</v>
      </c>
      <c r="N239">
        <v>373.65</v>
      </c>
      <c r="O239">
        <v>373.67</v>
      </c>
      <c r="P239">
        <v>2</v>
      </c>
      <c r="Q239">
        <v>7</v>
      </c>
      <c r="R239" t="s">
        <v>110</v>
      </c>
      <c r="S239" t="s">
        <v>111</v>
      </c>
      <c r="V239" t="s">
        <v>111</v>
      </c>
      <c r="W239" t="s">
        <v>853</v>
      </c>
      <c r="X239" s="7">
        <v>42086.827777777777</v>
      </c>
      <c r="Y239" t="s">
        <v>826</v>
      </c>
      <c r="Z239" t="s">
        <v>114</v>
      </c>
      <c r="AB239" t="s">
        <v>854</v>
      </c>
    </row>
    <row r="240" spans="1:28" x14ac:dyDescent="0.25">
      <c r="A240" t="str">
        <f t="shared" si="3"/>
        <v>U1455C029F3039</v>
      </c>
      <c r="B240">
        <v>354</v>
      </c>
      <c r="C240" t="s">
        <v>18</v>
      </c>
      <c r="D240" t="s">
        <v>19</v>
      </c>
      <c r="E240">
        <v>29</v>
      </c>
      <c r="F240" t="s">
        <v>13</v>
      </c>
      <c r="G240">
        <v>3</v>
      </c>
      <c r="I240">
        <v>39</v>
      </c>
      <c r="J240">
        <v>41</v>
      </c>
      <c r="K240" t="s">
        <v>852</v>
      </c>
      <c r="L240">
        <v>373.65</v>
      </c>
      <c r="M240">
        <v>373.67</v>
      </c>
      <c r="N240">
        <v>373.65</v>
      </c>
      <c r="O240">
        <v>373.67</v>
      </c>
      <c r="P240">
        <v>2</v>
      </c>
      <c r="Q240">
        <v>7</v>
      </c>
      <c r="R240" t="s">
        <v>110</v>
      </c>
      <c r="S240" t="s">
        <v>111</v>
      </c>
      <c r="V240" t="s">
        <v>111</v>
      </c>
      <c r="W240" t="s">
        <v>855</v>
      </c>
      <c r="X240" s="7">
        <v>42086.82708333333</v>
      </c>
      <c r="Y240" t="s">
        <v>826</v>
      </c>
      <c r="Z240" t="s">
        <v>114</v>
      </c>
      <c r="AB240" t="s">
        <v>856</v>
      </c>
    </row>
    <row r="241" spans="1:28" x14ac:dyDescent="0.25">
      <c r="A241" t="str">
        <f t="shared" si="3"/>
        <v>U1455C031F1095</v>
      </c>
      <c r="B241">
        <v>354</v>
      </c>
      <c r="C241" t="s">
        <v>18</v>
      </c>
      <c r="D241" t="s">
        <v>19</v>
      </c>
      <c r="E241">
        <v>31</v>
      </c>
      <c r="F241" t="s">
        <v>13</v>
      </c>
      <c r="G241">
        <v>1</v>
      </c>
      <c r="H241" t="s">
        <v>14</v>
      </c>
      <c r="I241">
        <v>95</v>
      </c>
      <c r="J241">
        <v>97</v>
      </c>
      <c r="K241" t="s">
        <v>857</v>
      </c>
      <c r="L241">
        <v>381.55</v>
      </c>
      <c r="M241">
        <v>381.57</v>
      </c>
      <c r="N241">
        <v>381.55</v>
      </c>
      <c r="O241">
        <v>381.57</v>
      </c>
      <c r="P241">
        <v>2</v>
      </c>
      <c r="Q241">
        <v>7</v>
      </c>
      <c r="R241" t="s">
        <v>110</v>
      </c>
      <c r="S241" t="s">
        <v>111</v>
      </c>
      <c r="V241" t="s">
        <v>111</v>
      </c>
      <c r="W241" t="s">
        <v>858</v>
      </c>
      <c r="X241" s="7">
        <v>42086.958333333336</v>
      </c>
      <c r="Y241" t="s">
        <v>826</v>
      </c>
      <c r="Z241" t="s">
        <v>114</v>
      </c>
      <c r="AB241" t="s">
        <v>859</v>
      </c>
    </row>
    <row r="242" spans="1:28" x14ac:dyDescent="0.25">
      <c r="A242" t="str">
        <f t="shared" si="3"/>
        <v>U1455C032F1044</v>
      </c>
      <c r="B242">
        <v>354</v>
      </c>
      <c r="C242" t="s">
        <v>18</v>
      </c>
      <c r="D242" t="s">
        <v>19</v>
      </c>
      <c r="E242">
        <v>32</v>
      </c>
      <c r="F242" t="s">
        <v>13</v>
      </c>
      <c r="G242">
        <v>1</v>
      </c>
      <c r="H242" t="s">
        <v>14</v>
      </c>
      <c r="I242">
        <v>44</v>
      </c>
      <c r="J242">
        <v>46</v>
      </c>
      <c r="K242" t="s">
        <v>860</v>
      </c>
      <c r="L242">
        <v>385.74</v>
      </c>
      <c r="M242">
        <v>385.76</v>
      </c>
      <c r="N242">
        <v>385.74</v>
      </c>
      <c r="O242">
        <v>385.76</v>
      </c>
      <c r="P242">
        <v>2</v>
      </c>
      <c r="Q242">
        <v>7</v>
      </c>
      <c r="R242" t="s">
        <v>110</v>
      </c>
      <c r="S242" t="s">
        <v>111</v>
      </c>
      <c r="V242" t="s">
        <v>111</v>
      </c>
      <c r="W242" t="s">
        <v>861</v>
      </c>
      <c r="X242" s="7">
        <v>42087.059027777781</v>
      </c>
      <c r="Y242" t="s">
        <v>278</v>
      </c>
      <c r="Z242" t="s">
        <v>114</v>
      </c>
      <c r="AB242" t="s">
        <v>862</v>
      </c>
    </row>
    <row r="243" spans="1:28" x14ac:dyDescent="0.25">
      <c r="A243" t="str">
        <f t="shared" si="3"/>
        <v>U1455C033F1057</v>
      </c>
      <c r="B243">
        <v>354</v>
      </c>
      <c r="C243" t="s">
        <v>18</v>
      </c>
      <c r="D243" t="s">
        <v>19</v>
      </c>
      <c r="E243">
        <v>33</v>
      </c>
      <c r="F243" t="s">
        <v>13</v>
      </c>
      <c r="G243">
        <v>1</v>
      </c>
      <c r="H243" t="s">
        <v>14</v>
      </c>
      <c r="I243">
        <v>57</v>
      </c>
      <c r="J243">
        <v>59</v>
      </c>
      <c r="K243" t="s">
        <v>863</v>
      </c>
      <c r="L243">
        <v>390.57</v>
      </c>
      <c r="M243">
        <v>390.59</v>
      </c>
      <c r="N243">
        <v>390.57</v>
      </c>
      <c r="O243">
        <v>390.59</v>
      </c>
      <c r="P243">
        <v>2</v>
      </c>
      <c r="Q243">
        <v>7</v>
      </c>
      <c r="R243" t="s">
        <v>110</v>
      </c>
      <c r="S243" t="s">
        <v>111</v>
      </c>
      <c r="V243" t="s">
        <v>111</v>
      </c>
      <c r="W243" t="s">
        <v>864</v>
      </c>
      <c r="X243" s="7">
        <v>42087.130555555559</v>
      </c>
      <c r="Y243" t="s">
        <v>278</v>
      </c>
      <c r="Z243" t="s">
        <v>114</v>
      </c>
      <c r="AB243" t="s">
        <v>865</v>
      </c>
    </row>
    <row r="244" spans="1:28" x14ac:dyDescent="0.25">
      <c r="A244" t="str">
        <f t="shared" si="3"/>
        <v>U1455C033F2047</v>
      </c>
      <c r="B244">
        <v>354</v>
      </c>
      <c r="C244" t="s">
        <v>18</v>
      </c>
      <c r="D244" t="s">
        <v>19</v>
      </c>
      <c r="E244">
        <v>33</v>
      </c>
      <c r="F244" t="s">
        <v>13</v>
      </c>
      <c r="G244">
        <v>2</v>
      </c>
      <c r="H244" t="s">
        <v>14</v>
      </c>
      <c r="I244">
        <v>47</v>
      </c>
      <c r="J244">
        <v>49</v>
      </c>
      <c r="K244" t="s">
        <v>866</v>
      </c>
      <c r="L244">
        <v>391.47</v>
      </c>
      <c r="M244">
        <v>391.49</v>
      </c>
      <c r="N244">
        <v>391.47</v>
      </c>
      <c r="O244">
        <v>391.49</v>
      </c>
      <c r="P244">
        <v>2</v>
      </c>
      <c r="Q244">
        <v>7</v>
      </c>
      <c r="R244" t="s">
        <v>110</v>
      </c>
      <c r="S244" t="s">
        <v>111</v>
      </c>
      <c r="V244" t="s">
        <v>111</v>
      </c>
      <c r="W244" t="s">
        <v>867</v>
      </c>
      <c r="X244" s="7">
        <v>42087.129166666666</v>
      </c>
      <c r="Y244" t="s">
        <v>278</v>
      </c>
      <c r="Z244" t="s">
        <v>114</v>
      </c>
      <c r="AB244" t="s">
        <v>868</v>
      </c>
    </row>
    <row r="245" spans="1:28" x14ac:dyDescent="0.25">
      <c r="A245" t="str">
        <f t="shared" si="3"/>
        <v>U1455C034F1078</v>
      </c>
      <c r="B245">
        <v>354</v>
      </c>
      <c r="C245" t="s">
        <v>18</v>
      </c>
      <c r="D245" t="s">
        <v>19</v>
      </c>
      <c r="E245">
        <v>34</v>
      </c>
      <c r="F245" t="s">
        <v>13</v>
      </c>
      <c r="G245">
        <v>1</v>
      </c>
      <c r="H245" t="s">
        <v>14</v>
      </c>
      <c r="I245">
        <v>78</v>
      </c>
      <c r="J245">
        <v>80</v>
      </c>
      <c r="K245" t="s">
        <v>869</v>
      </c>
      <c r="L245">
        <v>395.48</v>
      </c>
      <c r="M245">
        <v>395.5</v>
      </c>
      <c r="N245">
        <v>395.48</v>
      </c>
      <c r="O245">
        <v>395.5</v>
      </c>
      <c r="P245">
        <v>2</v>
      </c>
      <c r="Q245">
        <v>7</v>
      </c>
      <c r="R245" t="s">
        <v>110</v>
      </c>
      <c r="S245" t="s">
        <v>111</v>
      </c>
      <c r="V245" t="s">
        <v>111</v>
      </c>
      <c r="W245" t="s">
        <v>870</v>
      </c>
      <c r="X245" s="7">
        <v>42087.131944444445</v>
      </c>
      <c r="Y245" t="s">
        <v>278</v>
      </c>
      <c r="Z245" t="s">
        <v>114</v>
      </c>
      <c r="AB245" t="s">
        <v>871</v>
      </c>
    </row>
    <row r="246" spans="1:28" x14ac:dyDescent="0.25">
      <c r="A246" t="str">
        <f t="shared" si="3"/>
        <v>U1455C044R2018</v>
      </c>
      <c r="B246">
        <v>354</v>
      </c>
      <c r="C246" t="s">
        <v>18</v>
      </c>
      <c r="D246" t="s">
        <v>19</v>
      </c>
      <c r="E246">
        <v>44</v>
      </c>
      <c r="F246" t="s">
        <v>29</v>
      </c>
      <c r="G246">
        <v>2</v>
      </c>
      <c r="H246" t="s">
        <v>14</v>
      </c>
      <c r="I246">
        <v>18</v>
      </c>
      <c r="J246">
        <v>20</v>
      </c>
      <c r="K246" t="s">
        <v>872</v>
      </c>
      <c r="L246">
        <v>784.41</v>
      </c>
      <c r="M246">
        <v>784.43</v>
      </c>
      <c r="N246">
        <v>784.41</v>
      </c>
      <c r="O246">
        <v>784.43</v>
      </c>
      <c r="P246">
        <v>2</v>
      </c>
      <c r="Q246">
        <v>7</v>
      </c>
      <c r="R246" t="s">
        <v>110</v>
      </c>
      <c r="S246" t="s">
        <v>111</v>
      </c>
      <c r="V246" t="s">
        <v>111</v>
      </c>
      <c r="W246" t="s">
        <v>873</v>
      </c>
      <c r="X246" s="7">
        <v>42089.990277777775</v>
      </c>
      <c r="Y246" t="s">
        <v>395</v>
      </c>
      <c r="Z246" t="s">
        <v>114</v>
      </c>
      <c r="AB246" t="s">
        <v>874</v>
      </c>
    </row>
    <row r="247" spans="1:28" x14ac:dyDescent="0.25">
      <c r="A247" t="str">
        <f t="shared" si="3"/>
        <v>U1455C046R1128</v>
      </c>
      <c r="B247">
        <v>354</v>
      </c>
      <c r="C247" t="s">
        <v>18</v>
      </c>
      <c r="D247" t="s">
        <v>19</v>
      </c>
      <c r="E247">
        <v>46</v>
      </c>
      <c r="F247" t="s">
        <v>29</v>
      </c>
      <c r="G247">
        <v>1</v>
      </c>
      <c r="H247" t="s">
        <v>14</v>
      </c>
      <c r="I247">
        <v>128</v>
      </c>
      <c r="J247">
        <v>130</v>
      </c>
      <c r="K247" t="s">
        <v>875</v>
      </c>
      <c r="L247">
        <v>803.68</v>
      </c>
      <c r="M247">
        <v>803.7</v>
      </c>
      <c r="N247">
        <v>803.68</v>
      </c>
      <c r="O247">
        <v>803.7</v>
      </c>
      <c r="P247">
        <v>2</v>
      </c>
      <c r="Q247">
        <v>7</v>
      </c>
      <c r="R247" t="s">
        <v>110</v>
      </c>
      <c r="S247" t="s">
        <v>111</v>
      </c>
      <c r="V247" t="s">
        <v>111</v>
      </c>
      <c r="W247" t="s">
        <v>876</v>
      </c>
      <c r="X247" s="7">
        <v>42090.196527777778</v>
      </c>
      <c r="Y247" t="s">
        <v>877</v>
      </c>
      <c r="Z247" t="s">
        <v>114</v>
      </c>
      <c r="AB247" t="s">
        <v>878</v>
      </c>
    </row>
    <row r="248" spans="1:28" x14ac:dyDescent="0.25">
      <c r="A248" t="str">
        <f t="shared" si="3"/>
        <v>U1455C046R5010</v>
      </c>
      <c r="B248">
        <v>354</v>
      </c>
      <c r="C248" t="s">
        <v>18</v>
      </c>
      <c r="D248" t="s">
        <v>19</v>
      </c>
      <c r="E248">
        <v>46</v>
      </c>
      <c r="F248" t="s">
        <v>29</v>
      </c>
      <c r="G248">
        <v>5</v>
      </c>
      <c r="H248" t="s">
        <v>14</v>
      </c>
      <c r="I248">
        <v>10</v>
      </c>
      <c r="J248">
        <v>12</v>
      </c>
      <c r="K248" t="s">
        <v>879</v>
      </c>
      <c r="L248">
        <v>807.78</v>
      </c>
      <c r="M248">
        <v>807.8</v>
      </c>
      <c r="N248">
        <v>807.78</v>
      </c>
      <c r="O248">
        <v>807.8</v>
      </c>
      <c r="P248">
        <v>2</v>
      </c>
      <c r="Q248">
        <v>7</v>
      </c>
      <c r="R248" t="s">
        <v>110</v>
      </c>
      <c r="S248" t="s">
        <v>111</v>
      </c>
      <c r="V248" t="s">
        <v>111</v>
      </c>
      <c r="W248" t="s">
        <v>880</v>
      </c>
      <c r="X248" s="7">
        <v>42090.194444444445</v>
      </c>
      <c r="Y248" t="s">
        <v>877</v>
      </c>
      <c r="Z248" t="s">
        <v>114</v>
      </c>
      <c r="AB248" t="s">
        <v>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opLeftCell="A4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H22" sqref="H22"/>
    </sheetView>
  </sheetViews>
  <sheetFormatPr defaultRowHeight="15" x14ac:dyDescent="0.25"/>
  <cols>
    <col min="1" max="1" width="14.42578125" bestFit="1" customWidth="1"/>
    <col min="2" max="10" width="2.85546875" customWidth="1"/>
  </cols>
  <sheetData>
    <row r="3" spans="1:10" x14ac:dyDescent="0.25">
      <c r="A3" s="1" t="s">
        <v>37</v>
      </c>
      <c r="B3" s="1" t="s">
        <v>36</v>
      </c>
    </row>
    <row r="4" spans="1:10" s="6" customFormat="1" ht="102" x14ac:dyDescent="0.25">
      <c r="A4" s="5" t="s">
        <v>34</v>
      </c>
      <c r="B4" s="6" t="s">
        <v>15</v>
      </c>
      <c r="C4" s="6" t="s">
        <v>25</v>
      </c>
      <c r="D4" s="6" t="s">
        <v>26</v>
      </c>
      <c r="E4" s="6" t="s">
        <v>28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35</v>
      </c>
    </row>
    <row r="5" spans="1:10" x14ac:dyDescent="0.25">
      <c r="A5" s="2" t="s">
        <v>22</v>
      </c>
      <c r="B5" s="4">
        <v>1</v>
      </c>
      <c r="C5" s="4"/>
      <c r="D5" s="4">
        <v>4</v>
      </c>
      <c r="E5" s="4"/>
      <c r="F5" s="4"/>
      <c r="G5" s="4"/>
      <c r="H5" s="4">
        <v>1</v>
      </c>
      <c r="I5" s="4"/>
      <c r="J5" s="4">
        <v>6</v>
      </c>
    </row>
    <row r="6" spans="1:10" x14ac:dyDescent="0.25">
      <c r="A6" s="3" t="s">
        <v>21</v>
      </c>
      <c r="B6" s="4">
        <v>1</v>
      </c>
      <c r="C6" s="4"/>
      <c r="D6" s="4">
        <v>4</v>
      </c>
      <c r="E6" s="4"/>
      <c r="F6" s="4"/>
      <c r="G6" s="4"/>
      <c r="H6" s="4">
        <v>1</v>
      </c>
      <c r="I6" s="4"/>
      <c r="J6" s="4">
        <v>6</v>
      </c>
    </row>
    <row r="7" spans="1:10" x14ac:dyDescent="0.25">
      <c r="A7" s="2" t="s">
        <v>24</v>
      </c>
      <c r="B7" s="4"/>
      <c r="C7" s="4">
        <v>13</v>
      </c>
      <c r="D7" s="4">
        <v>2</v>
      </c>
      <c r="E7" s="4">
        <v>12</v>
      </c>
      <c r="F7" s="4">
        <v>3</v>
      </c>
      <c r="G7" s="4"/>
      <c r="H7" s="4">
        <v>2</v>
      </c>
      <c r="I7" s="4"/>
      <c r="J7" s="4">
        <v>32</v>
      </c>
    </row>
    <row r="8" spans="1:10" x14ac:dyDescent="0.25">
      <c r="A8" s="3" t="s">
        <v>21</v>
      </c>
      <c r="B8" s="4"/>
      <c r="C8" s="4">
        <v>13</v>
      </c>
      <c r="D8" s="4">
        <v>2</v>
      </c>
      <c r="E8" s="4">
        <v>12</v>
      </c>
      <c r="F8" s="4">
        <v>3</v>
      </c>
      <c r="G8" s="4"/>
      <c r="H8" s="4">
        <v>2</v>
      </c>
      <c r="I8" s="4"/>
      <c r="J8" s="4">
        <v>32</v>
      </c>
    </row>
    <row r="9" spans="1:10" x14ac:dyDescent="0.25">
      <c r="A9" s="2" t="s">
        <v>23</v>
      </c>
      <c r="B9" s="4">
        <v>2</v>
      </c>
      <c r="C9" s="4"/>
      <c r="D9" s="4">
        <v>2</v>
      </c>
      <c r="E9" s="4">
        <v>3</v>
      </c>
      <c r="F9" s="4"/>
      <c r="G9" s="4"/>
      <c r="H9" s="4">
        <v>4</v>
      </c>
      <c r="I9" s="4">
        <v>6</v>
      </c>
      <c r="J9" s="4">
        <v>17</v>
      </c>
    </row>
    <row r="10" spans="1:10" x14ac:dyDescent="0.25">
      <c r="A10" s="3" t="s">
        <v>21</v>
      </c>
      <c r="B10" s="4">
        <v>2</v>
      </c>
      <c r="C10" s="4"/>
      <c r="D10" s="4">
        <v>2</v>
      </c>
      <c r="E10" s="4">
        <v>2</v>
      </c>
      <c r="F10" s="4"/>
      <c r="G10" s="4"/>
      <c r="H10" s="4">
        <v>4</v>
      </c>
      <c r="I10" s="4">
        <v>5</v>
      </c>
      <c r="J10" s="4">
        <v>15</v>
      </c>
    </row>
    <row r="11" spans="1:10" x14ac:dyDescent="0.25">
      <c r="A11" s="3" t="s">
        <v>12</v>
      </c>
      <c r="B11" s="4"/>
      <c r="C11" s="4"/>
      <c r="D11" s="4"/>
      <c r="E11" s="4">
        <v>1</v>
      </c>
      <c r="F11" s="4"/>
      <c r="G11" s="4"/>
      <c r="H11" s="4"/>
      <c r="I11" s="4">
        <v>1</v>
      </c>
      <c r="J11" s="4">
        <v>2</v>
      </c>
    </row>
    <row r="12" spans="1:10" x14ac:dyDescent="0.25">
      <c r="A12" s="2" t="s">
        <v>16</v>
      </c>
      <c r="B12" s="4">
        <v>3</v>
      </c>
      <c r="C12" s="4"/>
      <c r="D12" s="4">
        <v>1</v>
      </c>
      <c r="E12" s="4"/>
      <c r="F12" s="4"/>
      <c r="G12" s="4">
        <v>3</v>
      </c>
      <c r="H12" s="4">
        <v>3</v>
      </c>
      <c r="I12" s="4"/>
      <c r="J12" s="4">
        <v>10</v>
      </c>
    </row>
    <row r="13" spans="1:10" x14ac:dyDescent="0.25">
      <c r="A13" s="3" t="s">
        <v>12</v>
      </c>
      <c r="B13" s="4">
        <v>3</v>
      </c>
      <c r="C13" s="4"/>
      <c r="D13" s="4">
        <v>1</v>
      </c>
      <c r="E13" s="4"/>
      <c r="F13" s="4"/>
      <c r="G13" s="4">
        <v>3</v>
      </c>
      <c r="H13" s="4">
        <v>3</v>
      </c>
      <c r="I13" s="4"/>
      <c r="J13" s="4">
        <v>10</v>
      </c>
    </row>
    <row r="14" spans="1:10" x14ac:dyDescent="0.25">
      <c r="A14" s="2" t="s">
        <v>20</v>
      </c>
      <c r="B14" s="4">
        <v>3</v>
      </c>
      <c r="C14" s="4"/>
      <c r="D14" s="4">
        <v>2</v>
      </c>
      <c r="E14" s="4"/>
      <c r="F14" s="4"/>
      <c r="G14" s="4">
        <v>7</v>
      </c>
      <c r="H14" s="4">
        <v>2</v>
      </c>
      <c r="I14" s="4"/>
      <c r="J14" s="4">
        <v>14</v>
      </c>
    </row>
    <row r="15" spans="1:10" x14ac:dyDescent="0.25">
      <c r="A15" s="3" t="s">
        <v>21</v>
      </c>
      <c r="B15" s="4">
        <v>3</v>
      </c>
      <c r="C15" s="4"/>
      <c r="D15" s="4">
        <v>2</v>
      </c>
      <c r="E15" s="4"/>
      <c r="F15" s="4"/>
      <c r="G15" s="4">
        <v>7</v>
      </c>
      <c r="H15" s="4">
        <v>2</v>
      </c>
      <c r="I15" s="4"/>
      <c r="J15" s="4">
        <v>14</v>
      </c>
    </row>
    <row r="16" spans="1:10" x14ac:dyDescent="0.25">
      <c r="A16" s="2" t="s">
        <v>11</v>
      </c>
      <c r="B16" s="4">
        <v>5</v>
      </c>
      <c r="C16" s="4"/>
      <c r="D16" s="4">
        <v>3</v>
      </c>
      <c r="E16" s="4"/>
      <c r="F16" s="4"/>
      <c r="G16" s="4">
        <v>2</v>
      </c>
      <c r="H16" s="4">
        <v>2</v>
      </c>
      <c r="I16" s="4"/>
      <c r="J16" s="4">
        <v>12</v>
      </c>
    </row>
    <row r="17" spans="1:10" x14ac:dyDescent="0.25">
      <c r="A17" s="3" t="s">
        <v>12</v>
      </c>
      <c r="B17" s="4">
        <v>5</v>
      </c>
      <c r="C17" s="4"/>
      <c r="D17" s="4">
        <v>3</v>
      </c>
      <c r="E17" s="4"/>
      <c r="F17" s="4"/>
      <c r="G17" s="4">
        <v>2</v>
      </c>
      <c r="H17" s="4">
        <v>2</v>
      </c>
      <c r="I17" s="4"/>
      <c r="J17" s="4">
        <v>12</v>
      </c>
    </row>
    <row r="18" spans="1:10" x14ac:dyDescent="0.25">
      <c r="A18" s="2" t="s">
        <v>18</v>
      </c>
      <c r="B18" s="4">
        <v>1</v>
      </c>
      <c r="C18" s="4">
        <v>1</v>
      </c>
      <c r="D18" s="4">
        <v>1</v>
      </c>
      <c r="E18" s="4"/>
      <c r="F18" s="4"/>
      <c r="G18" s="4">
        <v>3</v>
      </c>
      <c r="H18" s="4">
        <v>1</v>
      </c>
      <c r="I18" s="4"/>
      <c r="J18" s="4">
        <v>7</v>
      </c>
    </row>
    <row r="19" spans="1:10" x14ac:dyDescent="0.25">
      <c r="A19" s="3" t="s">
        <v>19</v>
      </c>
      <c r="B19" s="4">
        <v>1</v>
      </c>
      <c r="C19" s="4">
        <v>1</v>
      </c>
      <c r="D19" s="4">
        <v>1</v>
      </c>
      <c r="E19" s="4"/>
      <c r="F19" s="4"/>
      <c r="G19" s="4">
        <v>3</v>
      </c>
      <c r="H19" s="4">
        <v>1</v>
      </c>
      <c r="I19" s="4"/>
      <c r="J19" s="4">
        <v>7</v>
      </c>
    </row>
    <row r="20" spans="1:10" x14ac:dyDescent="0.25">
      <c r="A20" s="2" t="s">
        <v>35</v>
      </c>
      <c r="B20" s="4">
        <v>15</v>
      </c>
      <c r="C20" s="4">
        <v>14</v>
      </c>
      <c r="D20" s="4">
        <v>15</v>
      </c>
      <c r="E20" s="4">
        <v>15</v>
      </c>
      <c r="F20" s="4">
        <v>3</v>
      </c>
      <c r="G20" s="4">
        <v>15</v>
      </c>
      <c r="H20" s="4">
        <v>15</v>
      </c>
      <c r="I20" s="4">
        <v>6</v>
      </c>
      <c r="J20" s="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9"/>
  <sheetViews>
    <sheetView tabSelected="1" workbookViewId="0">
      <selection activeCell="L17" sqref="L17"/>
    </sheetView>
  </sheetViews>
  <sheetFormatPr defaultRowHeight="15" x14ac:dyDescent="0.25"/>
  <cols>
    <col min="12" max="12" width="19.42578125" bestFit="1" customWidth="1"/>
    <col min="13" max="13" width="17.285156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38</v>
      </c>
      <c r="N1" t="s">
        <v>81</v>
      </c>
      <c r="O1" t="s">
        <v>882</v>
      </c>
    </row>
    <row r="2" spans="1:15" x14ac:dyDescent="0.25">
      <c r="A2">
        <v>9</v>
      </c>
      <c r="B2">
        <v>354</v>
      </c>
      <c r="C2" t="s">
        <v>22</v>
      </c>
      <c r="D2" t="s">
        <v>21</v>
      </c>
      <c r="E2">
        <v>1</v>
      </c>
      <c r="F2" t="s">
        <v>17</v>
      </c>
      <c r="G2">
        <v>2</v>
      </c>
      <c r="H2" t="s">
        <v>14</v>
      </c>
      <c r="I2">
        <v>83</v>
      </c>
      <c r="J2">
        <v>85</v>
      </c>
      <c r="K2">
        <v>84</v>
      </c>
      <c r="L2" t="s">
        <v>15</v>
      </c>
      <c r="M2" t="str">
        <f t="shared" ref="M2:M33" si="0">C2&amp;D2&amp;TEXT(E2,"000")&amp;F2&amp;G2&amp;TEXT(I2,"000")</f>
        <v>U1449A001H2083</v>
      </c>
      <c r="N2" t="str">
        <f>IFERROR(MATCH(M2,random_sample!$A:$A,0),"")</f>
        <v/>
      </c>
      <c r="O2" t="e">
        <f>MATCH(M2,'samples-354-U1449_U1450_U1451_U'!$A$2:$A$248,0)</f>
        <v>#N/A</v>
      </c>
    </row>
    <row r="3" spans="1:15" x14ac:dyDescent="0.25">
      <c r="A3">
        <v>32</v>
      </c>
      <c r="B3">
        <v>354</v>
      </c>
      <c r="C3" t="s">
        <v>22</v>
      </c>
      <c r="D3" t="s">
        <v>21</v>
      </c>
      <c r="E3">
        <v>7</v>
      </c>
      <c r="F3" t="s">
        <v>17</v>
      </c>
      <c r="G3">
        <v>2</v>
      </c>
      <c r="H3" t="s">
        <v>14</v>
      </c>
      <c r="I3">
        <v>57</v>
      </c>
      <c r="J3">
        <v>59</v>
      </c>
      <c r="K3">
        <v>58</v>
      </c>
      <c r="L3" t="s">
        <v>26</v>
      </c>
      <c r="M3" t="str">
        <f t="shared" si="0"/>
        <v>U1449A007H2057</v>
      </c>
      <c r="N3" t="str">
        <f>IFERROR(MATCH(M3,random_sample!$A:$A,0),"")</f>
        <v/>
      </c>
      <c r="O3" t="e">
        <f>MATCH(M3,'samples-354-U1449_U1450_U1451_U'!$A$2:$A$248,0)</f>
        <v>#N/A</v>
      </c>
    </row>
    <row r="4" spans="1:15" x14ac:dyDescent="0.25">
      <c r="A4">
        <v>40</v>
      </c>
      <c r="B4">
        <v>354</v>
      </c>
      <c r="C4" t="s">
        <v>22</v>
      </c>
      <c r="D4" t="s">
        <v>21</v>
      </c>
      <c r="E4">
        <v>7</v>
      </c>
      <c r="F4" t="s">
        <v>17</v>
      </c>
      <c r="G4">
        <v>3</v>
      </c>
      <c r="H4" t="s">
        <v>14</v>
      </c>
      <c r="I4">
        <v>50</v>
      </c>
      <c r="J4">
        <v>52</v>
      </c>
      <c r="K4">
        <v>51</v>
      </c>
      <c r="L4" t="s">
        <v>26</v>
      </c>
      <c r="M4" t="str">
        <f t="shared" si="0"/>
        <v>U1449A007H3050</v>
      </c>
      <c r="N4" t="str">
        <f>IFERROR(MATCH(M4,random_sample!$A:$A,0),"")</f>
        <v/>
      </c>
      <c r="O4" t="e">
        <f>MATCH(M4,'samples-354-U1449_U1450_U1451_U'!$A$2:$A$248,0)</f>
        <v>#N/A</v>
      </c>
    </row>
    <row r="5" spans="1:15" x14ac:dyDescent="0.25">
      <c r="A5">
        <v>82</v>
      </c>
      <c r="B5">
        <v>354</v>
      </c>
      <c r="C5" t="s">
        <v>22</v>
      </c>
      <c r="D5" t="s">
        <v>21</v>
      </c>
      <c r="E5">
        <v>19</v>
      </c>
      <c r="F5" t="s">
        <v>17</v>
      </c>
      <c r="G5">
        <v>1</v>
      </c>
      <c r="H5" t="s">
        <v>14</v>
      </c>
      <c r="I5">
        <v>103</v>
      </c>
      <c r="J5">
        <v>105</v>
      </c>
      <c r="K5">
        <v>104</v>
      </c>
      <c r="L5" t="s">
        <v>32</v>
      </c>
      <c r="M5" t="str">
        <f t="shared" si="0"/>
        <v>U1449A019H1103</v>
      </c>
      <c r="N5" t="s">
        <v>884</v>
      </c>
      <c r="O5">
        <f>MATCH(M5,'samples-354-U1449_U1450_U1451_U'!$A$2:$A$248,0)</f>
        <v>20</v>
      </c>
    </row>
    <row r="6" spans="1:15" x14ac:dyDescent="0.25">
      <c r="A6">
        <v>35</v>
      </c>
      <c r="B6">
        <v>354</v>
      </c>
      <c r="C6" t="s">
        <v>22</v>
      </c>
      <c r="D6" t="s">
        <v>21</v>
      </c>
      <c r="E6">
        <v>19</v>
      </c>
      <c r="F6" t="s">
        <v>17</v>
      </c>
      <c r="G6">
        <v>3</v>
      </c>
      <c r="H6" t="s">
        <v>14</v>
      </c>
      <c r="I6">
        <v>55</v>
      </c>
      <c r="J6">
        <v>57</v>
      </c>
      <c r="K6">
        <v>56</v>
      </c>
      <c r="L6" t="s">
        <v>26</v>
      </c>
      <c r="M6" t="str">
        <f t="shared" si="0"/>
        <v>U1449A019H3055</v>
      </c>
      <c r="N6" t="s">
        <v>884</v>
      </c>
      <c r="O6">
        <f>MATCH(M6,'samples-354-U1449_U1450_U1451_U'!$A$2:$A$248,0)</f>
        <v>21</v>
      </c>
    </row>
    <row r="7" spans="1:15" x14ac:dyDescent="0.25">
      <c r="A7">
        <v>39</v>
      </c>
      <c r="B7">
        <v>354</v>
      </c>
      <c r="C7" t="s">
        <v>22</v>
      </c>
      <c r="D7" t="s">
        <v>21</v>
      </c>
      <c r="E7">
        <v>20</v>
      </c>
      <c r="F7" t="s">
        <v>17</v>
      </c>
      <c r="G7">
        <v>2</v>
      </c>
      <c r="H7" t="s">
        <v>14</v>
      </c>
      <c r="I7">
        <v>10</v>
      </c>
      <c r="J7">
        <v>12</v>
      </c>
      <c r="K7">
        <v>11</v>
      </c>
      <c r="L7" t="s">
        <v>26</v>
      </c>
      <c r="M7" t="str">
        <f t="shared" si="0"/>
        <v>U1449A020H2010</v>
      </c>
      <c r="N7" t="str">
        <f>IFERROR(MATCH(M7,random_sample!$A:$A,0),"")</f>
        <v/>
      </c>
      <c r="O7" t="e">
        <f>MATCH(M7,'samples-354-U1449_U1450_U1451_U'!$A$2:$A$248,0)</f>
        <v>#N/A</v>
      </c>
    </row>
    <row r="8" spans="1:15" x14ac:dyDescent="0.25">
      <c r="A8">
        <v>23</v>
      </c>
      <c r="B8">
        <v>354</v>
      </c>
      <c r="C8" t="s">
        <v>24</v>
      </c>
      <c r="D8" t="s">
        <v>21</v>
      </c>
      <c r="E8">
        <v>1</v>
      </c>
      <c r="F8" t="s">
        <v>17</v>
      </c>
      <c r="G8">
        <v>5</v>
      </c>
      <c r="H8" t="s">
        <v>14</v>
      </c>
      <c r="I8">
        <v>50</v>
      </c>
      <c r="J8">
        <v>52</v>
      </c>
      <c r="K8">
        <v>51</v>
      </c>
      <c r="L8" t="s">
        <v>25</v>
      </c>
      <c r="M8" t="str">
        <f t="shared" si="0"/>
        <v>U1450A001H5050</v>
      </c>
      <c r="N8" t="str">
        <f>IFERROR(MATCH(M8,random_sample!$A:$A,0),"")</f>
        <v/>
      </c>
      <c r="O8" t="e">
        <f>MATCH(M8,'samples-354-U1449_U1450_U1451_U'!$A$2:$A$248,0)</f>
        <v>#N/A</v>
      </c>
    </row>
    <row r="9" spans="1:15" x14ac:dyDescent="0.25">
      <c r="A9">
        <v>50</v>
      </c>
      <c r="B9">
        <v>354</v>
      </c>
      <c r="C9" t="s">
        <v>24</v>
      </c>
      <c r="D9" t="s">
        <v>21</v>
      </c>
      <c r="E9">
        <v>1</v>
      </c>
      <c r="F9" t="s">
        <v>17</v>
      </c>
      <c r="G9">
        <v>6</v>
      </c>
      <c r="H9" t="s">
        <v>14</v>
      </c>
      <c r="I9">
        <v>85</v>
      </c>
      <c r="J9">
        <v>87</v>
      </c>
      <c r="K9">
        <v>86</v>
      </c>
      <c r="L9" t="s">
        <v>28</v>
      </c>
      <c r="M9" t="str">
        <f t="shared" si="0"/>
        <v>U1450A001H6085</v>
      </c>
      <c r="N9" t="str">
        <f>IFERROR(MATCH(M9,random_sample!$A:$A,0),"")</f>
        <v/>
      </c>
      <c r="O9" t="e">
        <f>MATCH(M9,'samples-354-U1449_U1450_U1451_U'!$A$2:$A$248,0)</f>
        <v>#N/A</v>
      </c>
    </row>
    <row r="10" spans="1:15" x14ac:dyDescent="0.25">
      <c r="A10">
        <v>30</v>
      </c>
      <c r="B10">
        <v>354</v>
      </c>
      <c r="C10" t="s">
        <v>24</v>
      </c>
      <c r="D10" t="s">
        <v>21</v>
      </c>
      <c r="E10">
        <v>2</v>
      </c>
      <c r="F10" t="s">
        <v>17</v>
      </c>
      <c r="G10">
        <v>2</v>
      </c>
      <c r="H10" t="s">
        <v>14</v>
      </c>
      <c r="I10">
        <v>15</v>
      </c>
      <c r="J10">
        <v>17</v>
      </c>
      <c r="K10">
        <v>16</v>
      </c>
      <c r="L10" t="s">
        <v>26</v>
      </c>
      <c r="M10" t="str">
        <f t="shared" si="0"/>
        <v>U1450A002H2015</v>
      </c>
      <c r="N10" t="s">
        <v>884</v>
      </c>
      <c r="O10">
        <f>MATCH(M10,'samples-354-U1449_U1450_U1451_U'!$A$2:$A$248,0)</f>
        <v>48</v>
      </c>
    </row>
    <row r="11" spans="1:15" x14ac:dyDescent="0.25">
      <c r="A11">
        <v>59</v>
      </c>
      <c r="B11">
        <v>354</v>
      </c>
      <c r="C11" t="s">
        <v>24</v>
      </c>
      <c r="D11" t="s">
        <v>21</v>
      </c>
      <c r="E11">
        <v>3</v>
      </c>
      <c r="F11" t="s">
        <v>17</v>
      </c>
      <c r="G11">
        <v>2</v>
      </c>
      <c r="H11" t="s">
        <v>14</v>
      </c>
      <c r="I11">
        <v>5</v>
      </c>
      <c r="J11">
        <v>7</v>
      </c>
      <c r="K11">
        <v>6</v>
      </c>
      <c r="L11" t="s">
        <v>28</v>
      </c>
      <c r="M11" t="str">
        <f t="shared" si="0"/>
        <v>U1450A003H2005</v>
      </c>
      <c r="N11" t="str">
        <f>IFERROR(MATCH(M11,random_sample!$A:$A,0),"")</f>
        <v/>
      </c>
      <c r="O11" t="e">
        <f>MATCH(M11,'samples-354-U1449_U1450_U1451_U'!$A$2:$A$248,0)</f>
        <v>#N/A</v>
      </c>
    </row>
    <row r="12" spans="1:15" x14ac:dyDescent="0.25">
      <c r="A12">
        <v>24</v>
      </c>
      <c r="B12">
        <v>354</v>
      </c>
      <c r="C12" t="s">
        <v>24</v>
      </c>
      <c r="D12" t="s">
        <v>21</v>
      </c>
      <c r="E12">
        <v>3</v>
      </c>
      <c r="F12" t="s">
        <v>17</v>
      </c>
      <c r="G12">
        <v>3</v>
      </c>
      <c r="H12" t="s">
        <v>14</v>
      </c>
      <c r="I12">
        <v>82</v>
      </c>
      <c r="J12">
        <v>84</v>
      </c>
      <c r="K12">
        <v>83</v>
      </c>
      <c r="L12" t="s">
        <v>25</v>
      </c>
      <c r="M12" t="str">
        <f t="shared" si="0"/>
        <v>U1450A003H3082</v>
      </c>
      <c r="N12" t="str">
        <f>IFERROR(MATCH(M12,random_sample!$A:$A,0),"")</f>
        <v/>
      </c>
      <c r="O12" t="e">
        <f>MATCH(M12,'samples-354-U1449_U1450_U1451_U'!$A$2:$A$248,0)</f>
        <v>#N/A</v>
      </c>
    </row>
    <row r="13" spans="1:15" x14ac:dyDescent="0.25">
      <c r="A13">
        <v>33</v>
      </c>
      <c r="B13">
        <v>354</v>
      </c>
      <c r="C13" t="s">
        <v>24</v>
      </c>
      <c r="D13" t="s">
        <v>21</v>
      </c>
      <c r="E13">
        <v>3</v>
      </c>
      <c r="F13" t="s">
        <v>17</v>
      </c>
      <c r="G13">
        <v>5</v>
      </c>
      <c r="H13" t="s">
        <v>14</v>
      </c>
      <c r="I13">
        <v>100</v>
      </c>
      <c r="J13">
        <v>102</v>
      </c>
      <c r="K13">
        <v>101</v>
      </c>
      <c r="L13" t="s">
        <v>26</v>
      </c>
      <c r="M13" t="str">
        <f t="shared" si="0"/>
        <v>U1450A003H5100</v>
      </c>
      <c r="N13" t="str">
        <f>IFERROR(MATCH(M13,random_sample!$A:$A,0),"")</f>
        <v/>
      </c>
      <c r="O13" t="e">
        <f>MATCH(M13,'samples-354-U1449_U1450_U1451_U'!$A$2:$A$248,0)</f>
        <v>#N/A</v>
      </c>
    </row>
    <row r="14" spans="1:15" x14ac:dyDescent="0.25">
      <c r="A14">
        <v>25</v>
      </c>
      <c r="B14">
        <v>354</v>
      </c>
      <c r="C14" t="s">
        <v>24</v>
      </c>
      <c r="D14" t="s">
        <v>21</v>
      </c>
      <c r="E14">
        <v>7</v>
      </c>
      <c r="F14" t="s">
        <v>13</v>
      </c>
      <c r="G14">
        <v>1</v>
      </c>
      <c r="H14" t="s">
        <v>14</v>
      </c>
      <c r="I14">
        <v>50</v>
      </c>
      <c r="J14">
        <v>52</v>
      </c>
      <c r="K14">
        <v>51</v>
      </c>
      <c r="L14" t="s">
        <v>25</v>
      </c>
      <c r="M14" t="str">
        <f t="shared" si="0"/>
        <v>U1450A007F1050</v>
      </c>
      <c r="N14" t="str">
        <f>IFERROR(MATCH(M14,random_sample!$A:$A,0),"")</f>
        <v/>
      </c>
      <c r="O14" t="e">
        <f>MATCH(M14,'samples-354-U1449_U1450_U1451_U'!$A$2:$A$248,0)</f>
        <v>#N/A</v>
      </c>
    </row>
    <row r="15" spans="1:15" x14ac:dyDescent="0.25">
      <c r="A15">
        <v>48</v>
      </c>
      <c r="B15">
        <v>354</v>
      </c>
      <c r="C15" t="s">
        <v>24</v>
      </c>
      <c r="D15" t="s">
        <v>21</v>
      </c>
      <c r="E15">
        <v>8</v>
      </c>
      <c r="F15" t="s">
        <v>13</v>
      </c>
      <c r="G15">
        <v>1</v>
      </c>
      <c r="H15" t="s">
        <v>14</v>
      </c>
      <c r="I15">
        <v>127</v>
      </c>
      <c r="J15">
        <v>129</v>
      </c>
      <c r="K15">
        <v>128</v>
      </c>
      <c r="L15" t="s">
        <v>28</v>
      </c>
      <c r="M15" t="str">
        <f t="shared" si="0"/>
        <v>U1450A008F1127</v>
      </c>
      <c r="N15" t="s">
        <v>884</v>
      </c>
      <c r="O15">
        <f>MATCH(M15,'samples-354-U1449_U1450_U1451_U'!$A$2:$A$248,0)</f>
        <v>50</v>
      </c>
    </row>
    <row r="16" spans="1:15" x14ac:dyDescent="0.25">
      <c r="A16">
        <v>53</v>
      </c>
      <c r="B16">
        <v>354</v>
      </c>
      <c r="C16" t="s">
        <v>24</v>
      </c>
      <c r="D16" t="s">
        <v>21</v>
      </c>
      <c r="E16">
        <v>11</v>
      </c>
      <c r="F16" t="s">
        <v>13</v>
      </c>
      <c r="G16">
        <v>1</v>
      </c>
      <c r="H16" t="s">
        <v>14</v>
      </c>
      <c r="I16">
        <v>30</v>
      </c>
      <c r="J16">
        <v>32</v>
      </c>
      <c r="K16">
        <v>31</v>
      </c>
      <c r="L16" t="s">
        <v>28</v>
      </c>
      <c r="M16" t="str">
        <f t="shared" si="0"/>
        <v>U1450A011F1030</v>
      </c>
      <c r="N16" t="str">
        <f>IFERROR(MATCH(M16,random_sample!$A:$A,0),"")</f>
        <v/>
      </c>
      <c r="O16" t="e">
        <f>MATCH(M16,'samples-354-U1449_U1450_U1451_U'!$A$2:$A$248,0)</f>
        <v>#N/A</v>
      </c>
    </row>
    <row r="17" spans="1:15" x14ac:dyDescent="0.25">
      <c r="A17">
        <v>90</v>
      </c>
      <c r="B17">
        <v>354</v>
      </c>
      <c r="C17" t="s">
        <v>24</v>
      </c>
      <c r="D17" t="s">
        <v>21</v>
      </c>
      <c r="E17">
        <v>11</v>
      </c>
      <c r="F17" t="s">
        <v>13</v>
      </c>
      <c r="G17">
        <v>2</v>
      </c>
      <c r="H17" t="s">
        <v>14</v>
      </c>
      <c r="I17">
        <v>98</v>
      </c>
      <c r="J17">
        <v>100</v>
      </c>
      <c r="K17">
        <v>99</v>
      </c>
      <c r="L17" t="s">
        <v>32</v>
      </c>
      <c r="M17" t="str">
        <f t="shared" si="0"/>
        <v>U1450A011F2098</v>
      </c>
      <c r="N17" t="str">
        <f>IFERROR(MATCH(M17,random_sample!$A:$A,0),"")</f>
        <v/>
      </c>
      <c r="O17" t="e">
        <f>MATCH(M17,'samples-354-U1449_U1450_U1451_U'!$A$2:$A$248,0)</f>
        <v>#N/A</v>
      </c>
    </row>
    <row r="18" spans="1:15" x14ac:dyDescent="0.25">
      <c r="A18">
        <v>52</v>
      </c>
      <c r="B18">
        <v>354</v>
      </c>
      <c r="C18" t="s">
        <v>24</v>
      </c>
      <c r="D18" t="s">
        <v>21</v>
      </c>
      <c r="E18">
        <v>14</v>
      </c>
      <c r="F18" t="s">
        <v>13</v>
      </c>
      <c r="G18">
        <v>1</v>
      </c>
      <c r="H18" t="s">
        <v>14</v>
      </c>
      <c r="I18">
        <v>130</v>
      </c>
      <c r="J18">
        <v>132</v>
      </c>
      <c r="K18">
        <v>131</v>
      </c>
      <c r="L18" t="s">
        <v>28</v>
      </c>
      <c r="M18" t="str">
        <f t="shared" si="0"/>
        <v>U1450A014F1130</v>
      </c>
      <c r="N18" t="str">
        <f>IFERROR(MATCH(M18,random_sample!$A:$A,0),"")</f>
        <v/>
      </c>
      <c r="O18" t="e">
        <f>MATCH(M18,'samples-354-U1449_U1450_U1451_U'!$A$2:$A$248,0)</f>
        <v>#N/A</v>
      </c>
    </row>
    <row r="19" spans="1:15" x14ac:dyDescent="0.25">
      <c r="A19">
        <v>26</v>
      </c>
      <c r="B19">
        <v>354</v>
      </c>
      <c r="C19" t="s">
        <v>24</v>
      </c>
      <c r="D19" t="s">
        <v>21</v>
      </c>
      <c r="E19">
        <v>14</v>
      </c>
      <c r="F19" t="s">
        <v>13</v>
      </c>
      <c r="G19">
        <v>3</v>
      </c>
      <c r="H19" t="s">
        <v>14</v>
      </c>
      <c r="I19">
        <v>77</v>
      </c>
      <c r="J19">
        <v>79</v>
      </c>
      <c r="K19">
        <v>78</v>
      </c>
      <c r="L19" t="s">
        <v>25</v>
      </c>
      <c r="M19" t="str">
        <f t="shared" si="0"/>
        <v>U1450A014F3077</v>
      </c>
      <c r="N19" t="str">
        <f>IFERROR(MATCH(M19,random_sample!$A:$A,0),"")</f>
        <v/>
      </c>
      <c r="O19" t="e">
        <f>MATCH(M19,'samples-354-U1449_U1450_U1451_U'!$A$2:$A$248,0)</f>
        <v>#N/A</v>
      </c>
    </row>
    <row r="20" spans="1:15" x14ac:dyDescent="0.25">
      <c r="A20">
        <v>27</v>
      </c>
      <c r="B20">
        <v>354</v>
      </c>
      <c r="C20" t="s">
        <v>24</v>
      </c>
      <c r="D20" t="s">
        <v>21</v>
      </c>
      <c r="E20">
        <v>17</v>
      </c>
      <c r="F20" t="s">
        <v>13</v>
      </c>
      <c r="G20">
        <v>2</v>
      </c>
      <c r="H20" t="s">
        <v>14</v>
      </c>
      <c r="I20">
        <v>50</v>
      </c>
      <c r="J20">
        <v>52</v>
      </c>
      <c r="K20">
        <v>51</v>
      </c>
      <c r="L20" t="s">
        <v>25</v>
      </c>
      <c r="M20" t="str">
        <f t="shared" si="0"/>
        <v>U1450A017F2050</v>
      </c>
      <c r="N20" t="str">
        <f>IFERROR(MATCH(M20,random_sample!$A:$A,0),"")</f>
        <v/>
      </c>
      <c r="O20" t="e">
        <f>MATCH(M20,'samples-354-U1449_U1450_U1451_U'!$A$2:$A$248,0)</f>
        <v>#N/A</v>
      </c>
    </row>
    <row r="21" spans="1:15" x14ac:dyDescent="0.25">
      <c r="A21">
        <v>60</v>
      </c>
      <c r="B21">
        <v>354</v>
      </c>
      <c r="C21" t="s">
        <v>24</v>
      </c>
      <c r="D21" t="s">
        <v>21</v>
      </c>
      <c r="E21">
        <v>18</v>
      </c>
      <c r="F21" t="s">
        <v>13</v>
      </c>
      <c r="G21">
        <v>1</v>
      </c>
      <c r="H21" t="s">
        <v>14</v>
      </c>
      <c r="I21">
        <v>95</v>
      </c>
      <c r="J21">
        <v>97</v>
      </c>
      <c r="K21">
        <v>96</v>
      </c>
      <c r="L21" t="s">
        <v>30</v>
      </c>
      <c r="M21" t="str">
        <f t="shared" si="0"/>
        <v>U1450A018F1095</v>
      </c>
      <c r="N21" t="s">
        <v>884</v>
      </c>
      <c r="O21">
        <f>MATCH(M21,'samples-354-U1449_U1450_U1451_U'!$A$2:$A$248,0)</f>
        <v>55</v>
      </c>
    </row>
    <row r="22" spans="1:15" x14ac:dyDescent="0.25">
      <c r="A22">
        <v>16</v>
      </c>
      <c r="B22">
        <v>354</v>
      </c>
      <c r="C22" t="s">
        <v>24</v>
      </c>
      <c r="D22" t="s">
        <v>21</v>
      </c>
      <c r="E22">
        <v>20</v>
      </c>
      <c r="F22" t="s">
        <v>13</v>
      </c>
      <c r="G22">
        <v>2</v>
      </c>
      <c r="H22" t="s">
        <v>14</v>
      </c>
      <c r="I22">
        <v>70</v>
      </c>
      <c r="J22">
        <v>72</v>
      </c>
      <c r="K22">
        <v>71</v>
      </c>
      <c r="L22" t="s">
        <v>25</v>
      </c>
      <c r="M22" t="str">
        <f t="shared" si="0"/>
        <v>U1450A020F2070</v>
      </c>
      <c r="N22" t="s">
        <v>884</v>
      </c>
      <c r="O22">
        <f>MATCH(M22,'samples-354-U1449_U1450_U1451_U'!$A$2:$A$248,0)</f>
        <v>57</v>
      </c>
    </row>
    <row r="23" spans="1:15" x14ac:dyDescent="0.25">
      <c r="A23">
        <v>56</v>
      </c>
      <c r="B23">
        <v>354</v>
      </c>
      <c r="C23" t="s">
        <v>24</v>
      </c>
      <c r="D23" t="s">
        <v>21</v>
      </c>
      <c r="E23">
        <v>20</v>
      </c>
      <c r="F23" t="s">
        <v>13</v>
      </c>
      <c r="G23">
        <v>2</v>
      </c>
      <c r="H23" t="s">
        <v>14</v>
      </c>
      <c r="I23">
        <v>97</v>
      </c>
      <c r="J23">
        <v>99</v>
      </c>
      <c r="K23">
        <v>98</v>
      </c>
      <c r="L23" t="s">
        <v>28</v>
      </c>
      <c r="M23" t="str">
        <f t="shared" si="0"/>
        <v>U1450A020F2097</v>
      </c>
      <c r="N23" t="str">
        <f>IFERROR(MATCH(M23,random_sample!$A:$A,0),"")</f>
        <v/>
      </c>
      <c r="O23" t="e">
        <f>MATCH(M23,'samples-354-U1449_U1450_U1451_U'!$A$2:$A$248,0)</f>
        <v>#N/A</v>
      </c>
    </row>
    <row r="24" spans="1:15" x14ac:dyDescent="0.25">
      <c r="A24">
        <v>49</v>
      </c>
      <c r="B24">
        <v>354</v>
      </c>
      <c r="C24" t="s">
        <v>24</v>
      </c>
      <c r="D24" t="s">
        <v>21</v>
      </c>
      <c r="E24">
        <v>20</v>
      </c>
      <c r="F24" t="s">
        <v>13</v>
      </c>
      <c r="G24">
        <v>3</v>
      </c>
      <c r="H24" t="s">
        <v>14</v>
      </c>
      <c r="I24">
        <v>5</v>
      </c>
      <c r="J24">
        <v>7</v>
      </c>
      <c r="K24">
        <v>6</v>
      </c>
      <c r="L24" t="s">
        <v>28</v>
      </c>
      <c r="M24" t="str">
        <f t="shared" si="0"/>
        <v>U1450A020F3005</v>
      </c>
      <c r="N24" t="str">
        <f>IFERROR(MATCH(M24,random_sample!$A:$A,0),"")</f>
        <v/>
      </c>
      <c r="O24" t="e">
        <f>MATCH(M24,'samples-354-U1449_U1450_U1451_U'!$A$2:$A$248,0)</f>
        <v>#N/A</v>
      </c>
    </row>
    <row r="25" spans="1:15" x14ac:dyDescent="0.25">
      <c r="A25">
        <v>17</v>
      </c>
      <c r="B25">
        <v>354</v>
      </c>
      <c r="C25" t="s">
        <v>24</v>
      </c>
      <c r="D25" t="s">
        <v>21</v>
      </c>
      <c r="E25">
        <v>20</v>
      </c>
      <c r="F25" t="s">
        <v>13</v>
      </c>
      <c r="G25">
        <v>3</v>
      </c>
      <c r="H25" t="s">
        <v>14</v>
      </c>
      <c r="I25">
        <v>39</v>
      </c>
      <c r="J25">
        <v>41</v>
      </c>
      <c r="K25">
        <v>40</v>
      </c>
      <c r="L25" t="s">
        <v>25</v>
      </c>
      <c r="M25" t="str">
        <f t="shared" si="0"/>
        <v>U1450A020F3039</v>
      </c>
      <c r="N25" t="s">
        <v>884</v>
      </c>
      <c r="O25">
        <f>MATCH(M25,'samples-354-U1449_U1450_U1451_U'!$A$2:$A$248,0)</f>
        <v>58</v>
      </c>
    </row>
    <row r="26" spans="1:15" x14ac:dyDescent="0.25">
      <c r="A26">
        <v>58</v>
      </c>
      <c r="B26">
        <v>354</v>
      </c>
      <c r="C26" t="s">
        <v>24</v>
      </c>
      <c r="D26" t="s">
        <v>21</v>
      </c>
      <c r="E26">
        <v>27</v>
      </c>
      <c r="F26" t="s">
        <v>13</v>
      </c>
      <c r="G26">
        <v>1</v>
      </c>
      <c r="H26" t="s">
        <v>14</v>
      </c>
      <c r="I26">
        <v>122</v>
      </c>
      <c r="J26">
        <v>124</v>
      </c>
      <c r="K26">
        <v>123</v>
      </c>
      <c r="L26" t="s">
        <v>28</v>
      </c>
      <c r="M26" t="str">
        <f t="shared" si="0"/>
        <v>U1450A027F1122</v>
      </c>
      <c r="N26" t="s">
        <v>884</v>
      </c>
      <c r="O26">
        <f>MATCH(M26,'samples-354-U1449_U1450_U1451_U'!$A$2:$A$248,0)</f>
        <v>60</v>
      </c>
    </row>
    <row r="27" spans="1:15" x14ac:dyDescent="0.25">
      <c r="A27">
        <v>55</v>
      </c>
      <c r="B27">
        <v>354</v>
      </c>
      <c r="C27" t="s">
        <v>24</v>
      </c>
      <c r="D27" t="s">
        <v>21</v>
      </c>
      <c r="E27">
        <v>28</v>
      </c>
      <c r="F27" t="s">
        <v>13</v>
      </c>
      <c r="G27">
        <v>1</v>
      </c>
      <c r="H27" t="s">
        <v>14</v>
      </c>
      <c r="I27">
        <v>144</v>
      </c>
      <c r="J27">
        <v>146</v>
      </c>
      <c r="K27">
        <v>145</v>
      </c>
      <c r="L27" t="s">
        <v>28</v>
      </c>
      <c r="M27" t="str">
        <f t="shared" si="0"/>
        <v>U1450A028F1144</v>
      </c>
      <c r="N27" t="str">
        <f>IFERROR(MATCH(M27,random_sample!$A:$A,0),"")</f>
        <v/>
      </c>
      <c r="O27" t="e">
        <f>MATCH(M27,'samples-354-U1449_U1450_U1451_U'!$A$2:$A$248,0)</f>
        <v>#N/A</v>
      </c>
    </row>
    <row r="28" spans="1:15" x14ac:dyDescent="0.25">
      <c r="A28">
        <v>47</v>
      </c>
      <c r="B28">
        <v>354</v>
      </c>
      <c r="C28" t="s">
        <v>24</v>
      </c>
      <c r="D28" t="s">
        <v>21</v>
      </c>
      <c r="E28">
        <v>30</v>
      </c>
      <c r="F28" t="s">
        <v>13</v>
      </c>
      <c r="G28">
        <v>1</v>
      </c>
      <c r="H28" t="s">
        <v>14</v>
      </c>
      <c r="I28">
        <v>100</v>
      </c>
      <c r="J28">
        <v>102</v>
      </c>
      <c r="K28">
        <v>101</v>
      </c>
      <c r="L28" t="s">
        <v>28</v>
      </c>
      <c r="M28" t="str">
        <f t="shared" si="0"/>
        <v>U1450A030F1100</v>
      </c>
      <c r="N28" t="str">
        <f>IFERROR(MATCH(M28,random_sample!$A:$A,0),"")</f>
        <v/>
      </c>
      <c r="O28" t="e">
        <f>MATCH(M28,'samples-354-U1449_U1450_U1451_U'!$A$2:$A$248,0)</f>
        <v>#N/A</v>
      </c>
    </row>
    <row r="29" spans="1:15" x14ac:dyDescent="0.25">
      <c r="A29">
        <v>28</v>
      </c>
      <c r="B29">
        <v>354</v>
      </c>
      <c r="C29" t="s">
        <v>24</v>
      </c>
      <c r="D29" t="s">
        <v>21</v>
      </c>
      <c r="E29">
        <v>32</v>
      </c>
      <c r="F29" t="s">
        <v>13</v>
      </c>
      <c r="G29">
        <v>1</v>
      </c>
      <c r="H29" t="s">
        <v>14</v>
      </c>
      <c r="I29">
        <v>8</v>
      </c>
      <c r="J29">
        <v>10</v>
      </c>
      <c r="K29">
        <v>9</v>
      </c>
      <c r="L29" t="s">
        <v>25</v>
      </c>
      <c r="M29" t="str">
        <f t="shared" si="0"/>
        <v>U1450A032F1008</v>
      </c>
      <c r="N29" t="str">
        <f>IFERROR(MATCH(M29,random_sample!$A:$A,0),"")</f>
        <v/>
      </c>
      <c r="O29" t="e">
        <f>MATCH(M29,'samples-354-U1449_U1450_U1451_U'!$A$2:$A$248,0)</f>
        <v>#N/A</v>
      </c>
    </row>
    <row r="30" spans="1:15" x14ac:dyDescent="0.25">
      <c r="A30">
        <v>51</v>
      </c>
      <c r="B30">
        <v>354</v>
      </c>
      <c r="C30" t="s">
        <v>24</v>
      </c>
      <c r="D30" t="s">
        <v>21</v>
      </c>
      <c r="E30">
        <v>34</v>
      </c>
      <c r="F30" t="s">
        <v>13</v>
      </c>
      <c r="G30">
        <v>3</v>
      </c>
      <c r="H30" t="s">
        <v>14</v>
      </c>
      <c r="I30">
        <v>22</v>
      </c>
      <c r="J30">
        <v>24</v>
      </c>
      <c r="K30">
        <v>23</v>
      </c>
      <c r="L30" t="s">
        <v>28</v>
      </c>
      <c r="M30" t="str">
        <f t="shared" si="0"/>
        <v>U1450A034F3022</v>
      </c>
      <c r="N30" t="s">
        <v>884</v>
      </c>
      <c r="O30">
        <f>MATCH(M30,'samples-354-U1449_U1450_U1451_U'!$A$2:$A$248,0)</f>
        <v>67</v>
      </c>
    </row>
    <row r="31" spans="1:15" x14ac:dyDescent="0.25">
      <c r="A31">
        <v>29</v>
      </c>
      <c r="B31">
        <v>354</v>
      </c>
      <c r="C31" t="s">
        <v>24</v>
      </c>
      <c r="D31" t="s">
        <v>21</v>
      </c>
      <c r="E31">
        <v>42</v>
      </c>
      <c r="F31" t="s">
        <v>13</v>
      </c>
      <c r="G31">
        <v>1</v>
      </c>
      <c r="H31" t="s">
        <v>14</v>
      </c>
      <c r="I31">
        <v>10</v>
      </c>
      <c r="J31">
        <v>12</v>
      </c>
      <c r="K31">
        <v>11</v>
      </c>
      <c r="L31" t="s">
        <v>25</v>
      </c>
      <c r="M31" t="str">
        <f t="shared" si="0"/>
        <v>U1450A042F1010</v>
      </c>
      <c r="N31" t="str">
        <f>IFERROR(MATCH(M31,random_sample!$A:$A,0),"")</f>
        <v/>
      </c>
      <c r="O31" t="e">
        <f>MATCH(M31,'samples-354-U1449_U1450_U1451_U'!$A$2:$A$248,0)</f>
        <v>#N/A</v>
      </c>
    </row>
    <row r="32" spans="1:15" x14ac:dyDescent="0.25">
      <c r="A32">
        <v>61</v>
      </c>
      <c r="B32">
        <v>354</v>
      </c>
      <c r="C32" t="s">
        <v>24</v>
      </c>
      <c r="D32" t="s">
        <v>21</v>
      </c>
      <c r="E32">
        <v>42</v>
      </c>
      <c r="F32" t="s">
        <v>13</v>
      </c>
      <c r="G32">
        <v>2</v>
      </c>
      <c r="H32" t="s">
        <v>14</v>
      </c>
      <c r="I32">
        <v>15</v>
      </c>
      <c r="J32">
        <v>17</v>
      </c>
      <c r="K32">
        <v>16</v>
      </c>
      <c r="L32" t="s">
        <v>30</v>
      </c>
      <c r="M32" t="str">
        <f t="shared" si="0"/>
        <v>U1450A042F2015</v>
      </c>
      <c r="N32" t="s">
        <v>884</v>
      </c>
      <c r="O32">
        <f>MATCH(M32,'samples-354-U1449_U1450_U1451_U'!$A$2:$A$248,0)</f>
        <v>73</v>
      </c>
    </row>
    <row r="33" spans="1:15" x14ac:dyDescent="0.25">
      <c r="A33">
        <v>45</v>
      </c>
      <c r="B33">
        <v>354</v>
      </c>
      <c r="C33" t="s">
        <v>24</v>
      </c>
      <c r="D33" t="s">
        <v>21</v>
      </c>
      <c r="E33">
        <v>44</v>
      </c>
      <c r="F33" t="s">
        <v>13</v>
      </c>
      <c r="G33">
        <v>1</v>
      </c>
      <c r="H33" t="s">
        <v>14</v>
      </c>
      <c r="I33">
        <v>125</v>
      </c>
      <c r="J33">
        <v>127</v>
      </c>
      <c r="K33">
        <v>126</v>
      </c>
      <c r="L33" t="s">
        <v>28</v>
      </c>
      <c r="M33" t="str">
        <f t="shared" si="0"/>
        <v>U1450A044F1125</v>
      </c>
      <c r="N33" t="str">
        <f>IFERROR(MATCH(M33,random_sample!$A:$A,0),"")</f>
        <v/>
      </c>
      <c r="O33" t="e">
        <f>MATCH(M33,'samples-354-U1449_U1450_U1451_U'!$A$2:$A$248,0)</f>
        <v>#N/A</v>
      </c>
    </row>
    <row r="34" spans="1:15" x14ac:dyDescent="0.25">
      <c r="A34">
        <v>18</v>
      </c>
      <c r="B34">
        <v>354</v>
      </c>
      <c r="C34" t="s">
        <v>24</v>
      </c>
      <c r="D34" t="s">
        <v>21</v>
      </c>
      <c r="E34">
        <v>46</v>
      </c>
      <c r="F34" t="s">
        <v>13</v>
      </c>
      <c r="G34">
        <v>1</v>
      </c>
      <c r="H34" t="s">
        <v>14</v>
      </c>
      <c r="I34">
        <v>114</v>
      </c>
      <c r="J34">
        <v>116</v>
      </c>
      <c r="K34">
        <v>115</v>
      </c>
      <c r="L34" t="s">
        <v>25</v>
      </c>
      <c r="M34" t="str">
        <f t="shared" ref="M34:M65" si="1">C34&amp;D34&amp;TEXT(E34,"000")&amp;F34&amp;G34&amp;TEXT(I34,"000")</f>
        <v>U1450A046F1114</v>
      </c>
      <c r="N34" t="s">
        <v>885</v>
      </c>
      <c r="O34">
        <f>MATCH(M34,'samples-354-U1449_U1450_U1451_U'!$A$2:$A$248,0)</f>
        <v>75</v>
      </c>
    </row>
    <row r="35" spans="1:15" x14ac:dyDescent="0.25">
      <c r="A35">
        <v>19</v>
      </c>
      <c r="B35">
        <v>354</v>
      </c>
      <c r="C35" t="s">
        <v>24</v>
      </c>
      <c r="D35" t="s">
        <v>21</v>
      </c>
      <c r="E35">
        <v>48</v>
      </c>
      <c r="F35" t="s">
        <v>13</v>
      </c>
      <c r="G35">
        <v>1</v>
      </c>
      <c r="H35" t="s">
        <v>14</v>
      </c>
      <c r="I35">
        <v>134</v>
      </c>
      <c r="J35">
        <v>136</v>
      </c>
      <c r="K35">
        <v>135</v>
      </c>
      <c r="L35" t="s">
        <v>25</v>
      </c>
      <c r="M35" t="str">
        <f t="shared" si="1"/>
        <v>U1450A048F1134</v>
      </c>
      <c r="N35" t="s">
        <v>884</v>
      </c>
      <c r="O35">
        <f>MATCH(M35,'samples-354-U1449_U1450_U1451_U'!$A$2:$A$248,0)</f>
        <v>76</v>
      </c>
    </row>
    <row r="36" spans="1:15" x14ac:dyDescent="0.25">
      <c r="A36">
        <v>83</v>
      </c>
      <c r="B36">
        <v>354</v>
      </c>
      <c r="C36" t="s">
        <v>24</v>
      </c>
      <c r="D36" t="s">
        <v>21</v>
      </c>
      <c r="E36">
        <v>82</v>
      </c>
      <c r="F36" t="s">
        <v>13</v>
      </c>
      <c r="G36">
        <v>1</v>
      </c>
      <c r="H36" t="s">
        <v>14</v>
      </c>
      <c r="I36">
        <v>64</v>
      </c>
      <c r="J36">
        <v>66</v>
      </c>
      <c r="K36">
        <v>65</v>
      </c>
      <c r="L36" t="s">
        <v>32</v>
      </c>
      <c r="M36" t="str">
        <f t="shared" si="1"/>
        <v>U1450A082F1064</v>
      </c>
      <c r="N36" t="s">
        <v>884</v>
      </c>
      <c r="O36">
        <f>MATCH(M36,'samples-354-U1449_U1450_U1451_U'!$A$2:$A$248,0)</f>
        <v>88</v>
      </c>
    </row>
    <row r="37" spans="1:15" x14ac:dyDescent="0.25">
      <c r="A37">
        <v>62</v>
      </c>
      <c r="B37">
        <v>354</v>
      </c>
      <c r="C37" t="s">
        <v>24</v>
      </c>
      <c r="D37" t="s">
        <v>21</v>
      </c>
      <c r="E37">
        <v>92</v>
      </c>
      <c r="F37" t="s">
        <v>13</v>
      </c>
      <c r="G37">
        <v>2</v>
      </c>
      <c r="H37" t="s">
        <v>14</v>
      </c>
      <c r="I37">
        <v>111</v>
      </c>
      <c r="J37">
        <v>113</v>
      </c>
      <c r="K37">
        <v>112</v>
      </c>
      <c r="L37" t="s">
        <v>30</v>
      </c>
      <c r="M37" t="str">
        <f t="shared" si="1"/>
        <v>U1450A092F2111</v>
      </c>
      <c r="N37" t="s">
        <v>884</v>
      </c>
      <c r="O37">
        <f>MATCH(M37,'samples-354-U1449_U1450_U1451_U'!$A$2:$A$248,0)</f>
        <v>91</v>
      </c>
    </row>
    <row r="38" spans="1:15" x14ac:dyDescent="0.25">
      <c r="A38">
        <v>20</v>
      </c>
      <c r="B38">
        <v>354</v>
      </c>
      <c r="C38" t="s">
        <v>24</v>
      </c>
      <c r="D38" t="s">
        <v>21</v>
      </c>
      <c r="E38">
        <v>106</v>
      </c>
      <c r="F38" t="s">
        <v>13</v>
      </c>
      <c r="G38">
        <v>1</v>
      </c>
      <c r="H38" t="s">
        <v>14</v>
      </c>
      <c r="I38">
        <v>69</v>
      </c>
      <c r="J38">
        <v>71</v>
      </c>
      <c r="K38">
        <v>70</v>
      </c>
      <c r="L38" t="s">
        <v>25</v>
      </c>
      <c r="M38" t="str">
        <f t="shared" si="1"/>
        <v>U1450A106F1069</v>
      </c>
      <c r="N38" t="s">
        <v>886</v>
      </c>
      <c r="O38">
        <f>MATCH(M38,'samples-354-U1449_U1450_U1451_U'!$A$2:$A$248,0)</f>
        <v>93</v>
      </c>
    </row>
    <row r="39" spans="1:15" x14ac:dyDescent="0.25">
      <c r="A39">
        <v>21</v>
      </c>
      <c r="B39">
        <v>354</v>
      </c>
      <c r="C39" t="s">
        <v>24</v>
      </c>
      <c r="D39" t="s">
        <v>21</v>
      </c>
      <c r="E39">
        <v>115</v>
      </c>
      <c r="F39" t="s">
        <v>13</v>
      </c>
      <c r="G39">
        <v>1</v>
      </c>
      <c r="H39" t="s">
        <v>14</v>
      </c>
      <c r="I39">
        <v>39</v>
      </c>
      <c r="J39">
        <v>41</v>
      </c>
      <c r="K39">
        <v>40</v>
      </c>
      <c r="L39" t="s">
        <v>25</v>
      </c>
      <c r="M39" t="str">
        <f t="shared" si="1"/>
        <v>U1450A115F1039</v>
      </c>
      <c r="N39" t="str">
        <f>IFERROR(MATCH(M39,random_sample!$A:$A,0),"")</f>
        <v/>
      </c>
      <c r="O39">
        <f>MATCH(M39,'samples-354-U1449_U1450_U1451_U'!$A$2:$A$248,0)</f>
        <v>94</v>
      </c>
    </row>
    <row r="40" spans="1:15" x14ac:dyDescent="0.25">
      <c r="A40">
        <v>43</v>
      </c>
      <c r="B40">
        <v>354</v>
      </c>
      <c r="C40" t="s">
        <v>23</v>
      </c>
      <c r="D40" t="s">
        <v>21</v>
      </c>
      <c r="E40">
        <v>1</v>
      </c>
      <c r="F40" t="s">
        <v>17</v>
      </c>
      <c r="G40">
        <v>2</v>
      </c>
      <c r="H40" t="s">
        <v>14</v>
      </c>
      <c r="I40">
        <v>88</v>
      </c>
      <c r="J40">
        <v>90</v>
      </c>
      <c r="K40">
        <v>89</v>
      </c>
      <c r="L40" t="s">
        <v>26</v>
      </c>
      <c r="M40" t="str">
        <f t="shared" si="1"/>
        <v>U1451A001H2088</v>
      </c>
      <c r="N40" t="str">
        <f>IFERROR(MATCH(M40,random_sample!$A:$A,0),"")</f>
        <v/>
      </c>
      <c r="O40">
        <f>MATCH(M40,'samples-354-U1449_U1450_U1451_U'!$A$2:$A$248,0)</f>
        <v>108</v>
      </c>
    </row>
    <row r="41" spans="1:15" x14ac:dyDescent="0.25">
      <c r="A41">
        <v>12</v>
      </c>
      <c r="B41">
        <v>354</v>
      </c>
      <c r="C41" t="s">
        <v>23</v>
      </c>
      <c r="D41" t="s">
        <v>21</v>
      </c>
      <c r="E41">
        <v>1</v>
      </c>
      <c r="F41" t="s">
        <v>17</v>
      </c>
      <c r="G41">
        <v>3</v>
      </c>
      <c r="H41" t="s">
        <v>14</v>
      </c>
      <c r="I41">
        <v>43</v>
      </c>
      <c r="J41">
        <v>45</v>
      </c>
      <c r="K41">
        <v>44</v>
      </c>
      <c r="L41" t="s">
        <v>15</v>
      </c>
      <c r="M41" t="str">
        <f t="shared" si="1"/>
        <v>U1451A001H3043</v>
      </c>
      <c r="N41" t="s">
        <v>884</v>
      </c>
      <c r="O41">
        <f>MATCH(M41,'samples-354-U1449_U1450_U1451_U'!$A$2:$A$248,0)</f>
        <v>109</v>
      </c>
    </row>
    <row r="42" spans="1:15" x14ac:dyDescent="0.25">
      <c r="A42">
        <v>44</v>
      </c>
      <c r="B42">
        <v>354</v>
      </c>
      <c r="C42" t="s">
        <v>23</v>
      </c>
      <c r="D42" t="s">
        <v>21</v>
      </c>
      <c r="E42">
        <v>2</v>
      </c>
      <c r="F42" t="s">
        <v>17</v>
      </c>
      <c r="G42">
        <v>2</v>
      </c>
      <c r="H42" t="s">
        <v>14</v>
      </c>
      <c r="I42">
        <v>75</v>
      </c>
      <c r="J42">
        <v>77</v>
      </c>
      <c r="K42">
        <v>76</v>
      </c>
      <c r="L42" t="s">
        <v>26</v>
      </c>
      <c r="M42" t="str">
        <f t="shared" si="1"/>
        <v>U1451A002H2075</v>
      </c>
      <c r="N42" t="str">
        <f>IFERROR(MATCH(M42,random_sample!$A:$A,0),"")</f>
        <v/>
      </c>
      <c r="O42" t="e">
        <f>MATCH(M42,'samples-354-U1449_U1450_U1451_U'!$A$2:$A$248,0)</f>
        <v>#N/A</v>
      </c>
    </row>
    <row r="43" spans="1:15" x14ac:dyDescent="0.25">
      <c r="A43">
        <v>92</v>
      </c>
      <c r="B43">
        <v>354</v>
      </c>
      <c r="C43" t="s">
        <v>23</v>
      </c>
      <c r="D43" t="s">
        <v>21</v>
      </c>
      <c r="E43">
        <v>5</v>
      </c>
      <c r="F43" t="s">
        <v>17</v>
      </c>
      <c r="G43">
        <v>4</v>
      </c>
      <c r="H43" t="s">
        <v>14</v>
      </c>
      <c r="I43">
        <v>80</v>
      </c>
      <c r="J43">
        <v>82</v>
      </c>
      <c r="K43">
        <v>81</v>
      </c>
      <c r="L43" t="s">
        <v>32</v>
      </c>
      <c r="M43" t="str">
        <f t="shared" si="1"/>
        <v>U1451A005H4080</v>
      </c>
      <c r="N43" t="str">
        <f>IFERROR(MATCH(M43,random_sample!$A:$A,0),"")</f>
        <v/>
      </c>
      <c r="O43" t="e">
        <f>MATCH(M43,'samples-354-U1449_U1450_U1451_U'!$A$2:$A$248,0)</f>
        <v>#N/A</v>
      </c>
    </row>
    <row r="44" spans="1:15" x14ac:dyDescent="0.25">
      <c r="A44">
        <v>93</v>
      </c>
      <c r="B44">
        <v>354</v>
      </c>
      <c r="C44" t="s">
        <v>23</v>
      </c>
      <c r="D44" t="s">
        <v>21</v>
      </c>
      <c r="E44">
        <v>13</v>
      </c>
      <c r="F44" t="s">
        <v>13</v>
      </c>
      <c r="G44">
        <v>2</v>
      </c>
      <c r="H44" t="s">
        <v>14</v>
      </c>
      <c r="I44">
        <v>60</v>
      </c>
      <c r="J44">
        <v>62</v>
      </c>
      <c r="K44">
        <v>61</v>
      </c>
      <c r="L44" t="s">
        <v>33</v>
      </c>
      <c r="M44" t="str">
        <f t="shared" si="1"/>
        <v>U1451A013F2060</v>
      </c>
      <c r="N44" t="str">
        <f>IFERROR(MATCH(M44,random_sample!$A:$A,0),"")</f>
        <v/>
      </c>
      <c r="O44">
        <f>MATCH(M44,'samples-354-U1449_U1450_U1451_U'!$A$2:$A$248,0)</f>
        <v>129</v>
      </c>
    </row>
    <row r="45" spans="1:15" x14ac:dyDescent="0.25">
      <c r="A45">
        <v>54</v>
      </c>
      <c r="B45">
        <v>354</v>
      </c>
      <c r="C45" t="s">
        <v>23</v>
      </c>
      <c r="D45" t="s">
        <v>21</v>
      </c>
      <c r="E45">
        <v>15</v>
      </c>
      <c r="F45" t="s">
        <v>13</v>
      </c>
      <c r="G45">
        <v>1</v>
      </c>
      <c r="H45" t="s">
        <v>14</v>
      </c>
      <c r="I45">
        <v>93</v>
      </c>
      <c r="J45">
        <v>95</v>
      </c>
      <c r="K45">
        <v>94</v>
      </c>
      <c r="L45" t="s">
        <v>28</v>
      </c>
      <c r="M45" t="str">
        <f t="shared" si="1"/>
        <v>U1451A015F1093</v>
      </c>
      <c r="N45" t="str">
        <f>IFERROR(MATCH(M45,random_sample!$A:$A,0),"")</f>
        <v/>
      </c>
      <c r="O45">
        <f>MATCH(M45,'samples-354-U1449_U1450_U1451_U'!$A$2:$A$248,0)</f>
        <v>133</v>
      </c>
    </row>
    <row r="46" spans="1:15" x14ac:dyDescent="0.25">
      <c r="A46">
        <v>94</v>
      </c>
      <c r="B46">
        <v>354</v>
      </c>
      <c r="C46" t="s">
        <v>23</v>
      </c>
      <c r="D46" t="s">
        <v>21</v>
      </c>
      <c r="E46">
        <v>15</v>
      </c>
      <c r="F46" t="s">
        <v>13</v>
      </c>
      <c r="G46">
        <v>3</v>
      </c>
      <c r="H46" t="s">
        <v>14</v>
      </c>
      <c r="I46">
        <v>94</v>
      </c>
      <c r="J46">
        <v>96</v>
      </c>
      <c r="K46">
        <v>95</v>
      </c>
      <c r="L46" t="s">
        <v>33</v>
      </c>
      <c r="M46" t="str">
        <f t="shared" si="1"/>
        <v>U1451A015F3094</v>
      </c>
      <c r="N46" t="str">
        <f>IFERROR(MATCH(M46,random_sample!$A:$A,0),"")</f>
        <v/>
      </c>
      <c r="O46">
        <f>MATCH(M46,'samples-354-U1449_U1450_U1451_U'!$A$2:$A$248,0)</f>
        <v>135</v>
      </c>
    </row>
    <row r="47" spans="1:15" x14ac:dyDescent="0.25">
      <c r="A47">
        <v>13</v>
      </c>
      <c r="B47">
        <v>354</v>
      </c>
      <c r="C47" t="s">
        <v>23</v>
      </c>
      <c r="D47" t="s">
        <v>21</v>
      </c>
      <c r="E47">
        <v>17</v>
      </c>
      <c r="F47" t="s">
        <v>13</v>
      </c>
      <c r="G47">
        <v>2</v>
      </c>
      <c r="H47" t="s">
        <v>14</v>
      </c>
      <c r="I47">
        <v>33</v>
      </c>
      <c r="J47">
        <v>35</v>
      </c>
      <c r="K47">
        <v>34</v>
      </c>
      <c r="L47" t="s">
        <v>15</v>
      </c>
      <c r="M47" t="str">
        <f t="shared" si="1"/>
        <v>U1451A017F2033</v>
      </c>
      <c r="N47" t="s">
        <v>884</v>
      </c>
      <c r="O47">
        <f>MATCH(M47,'samples-354-U1449_U1450_U1451_U'!$A$2:$A$248,0)</f>
        <v>141</v>
      </c>
    </row>
    <row r="48" spans="1:15" x14ac:dyDescent="0.25">
      <c r="A48">
        <v>89</v>
      </c>
      <c r="B48">
        <v>354</v>
      </c>
      <c r="C48" t="s">
        <v>23</v>
      </c>
      <c r="D48" t="s">
        <v>21</v>
      </c>
      <c r="E48">
        <v>19</v>
      </c>
      <c r="F48" t="s">
        <v>13</v>
      </c>
      <c r="G48">
        <v>3</v>
      </c>
      <c r="H48" t="s">
        <v>14</v>
      </c>
      <c r="I48">
        <v>75</v>
      </c>
      <c r="J48">
        <v>77</v>
      </c>
      <c r="K48">
        <v>76</v>
      </c>
      <c r="L48" t="s">
        <v>32</v>
      </c>
      <c r="M48" t="str">
        <f t="shared" si="1"/>
        <v>U1451A019F3075</v>
      </c>
      <c r="N48" t="str">
        <f>IFERROR(MATCH(M48,random_sample!$A:$A,0),"")</f>
        <v/>
      </c>
      <c r="O48">
        <f>MATCH(M48,'samples-354-U1449_U1450_U1451_U'!$A$2:$A$248,0)</f>
        <v>148</v>
      </c>
    </row>
    <row r="49" spans="1:15" x14ac:dyDescent="0.25">
      <c r="A49">
        <v>95</v>
      </c>
      <c r="B49">
        <v>354</v>
      </c>
      <c r="C49" t="s">
        <v>23</v>
      </c>
      <c r="D49" t="s">
        <v>21</v>
      </c>
      <c r="E49">
        <v>24</v>
      </c>
      <c r="F49" t="s">
        <v>17</v>
      </c>
      <c r="G49">
        <v>4</v>
      </c>
      <c r="H49" t="s">
        <v>14</v>
      </c>
      <c r="I49">
        <v>30</v>
      </c>
      <c r="J49">
        <v>32</v>
      </c>
      <c r="K49">
        <v>31</v>
      </c>
      <c r="L49" t="s">
        <v>33</v>
      </c>
      <c r="M49" t="str">
        <f t="shared" si="1"/>
        <v>U1451A024H4030</v>
      </c>
      <c r="N49" t="str">
        <f>IFERROR(MATCH(M49,random_sample!$A:$A,0),"")</f>
        <v/>
      </c>
      <c r="O49">
        <f>MATCH(M49,'samples-354-U1449_U1450_U1451_U'!$A$2:$A$248,0)</f>
        <v>159</v>
      </c>
    </row>
    <row r="50" spans="1:15" x14ac:dyDescent="0.25">
      <c r="A50">
        <v>88</v>
      </c>
      <c r="B50">
        <v>354</v>
      </c>
      <c r="C50" t="s">
        <v>23</v>
      </c>
      <c r="D50" t="s">
        <v>21</v>
      </c>
      <c r="E50">
        <v>26</v>
      </c>
      <c r="F50" t="s">
        <v>17</v>
      </c>
      <c r="G50">
        <v>1</v>
      </c>
      <c r="H50" t="s">
        <v>14</v>
      </c>
      <c r="I50">
        <v>134</v>
      </c>
      <c r="J50">
        <v>136</v>
      </c>
      <c r="K50">
        <v>135</v>
      </c>
      <c r="L50" t="s">
        <v>32</v>
      </c>
      <c r="M50" t="str">
        <f t="shared" si="1"/>
        <v>U1451A026H1134</v>
      </c>
      <c r="N50" t="str">
        <f>IFERROR(MATCH(M50,random_sample!$A:$A,0),"")</f>
        <v/>
      </c>
      <c r="O50">
        <f>MATCH(M50,'samples-354-U1449_U1450_U1451_U'!$A$2:$A$248,0)</f>
        <v>164</v>
      </c>
    </row>
    <row r="51" spans="1:15" x14ac:dyDescent="0.25">
      <c r="A51">
        <v>96</v>
      </c>
      <c r="B51">
        <v>354</v>
      </c>
      <c r="C51" t="s">
        <v>23</v>
      </c>
      <c r="D51" t="s">
        <v>21</v>
      </c>
      <c r="E51">
        <v>26</v>
      </c>
      <c r="F51" t="s">
        <v>17</v>
      </c>
      <c r="G51">
        <v>3</v>
      </c>
      <c r="H51" t="s">
        <v>14</v>
      </c>
      <c r="I51">
        <v>49</v>
      </c>
      <c r="J51">
        <v>51</v>
      </c>
      <c r="K51">
        <v>50</v>
      </c>
      <c r="L51" t="s">
        <v>33</v>
      </c>
      <c r="M51" t="str">
        <f t="shared" si="1"/>
        <v>U1451A026H3049</v>
      </c>
      <c r="N51" t="str">
        <f>IFERROR(MATCH(M51,random_sample!$A:$A,0),"")</f>
        <v/>
      </c>
      <c r="O51">
        <f>MATCH(M51,'samples-354-U1449_U1450_U1451_U'!$A$2:$A$248,0)</f>
        <v>165</v>
      </c>
    </row>
    <row r="52" spans="1:15" x14ac:dyDescent="0.25">
      <c r="A52">
        <v>80</v>
      </c>
      <c r="B52">
        <v>354</v>
      </c>
      <c r="C52" t="s">
        <v>23</v>
      </c>
      <c r="D52" t="s">
        <v>21</v>
      </c>
      <c r="E52">
        <v>62</v>
      </c>
      <c r="F52" t="s">
        <v>13</v>
      </c>
      <c r="G52">
        <v>1</v>
      </c>
      <c r="H52" t="s">
        <v>14</v>
      </c>
      <c r="I52">
        <v>121</v>
      </c>
      <c r="J52">
        <v>123</v>
      </c>
      <c r="K52">
        <v>122</v>
      </c>
      <c r="L52" t="s">
        <v>32</v>
      </c>
      <c r="M52" t="str">
        <f t="shared" si="1"/>
        <v>U1451A062F1121</v>
      </c>
      <c r="N52" t="str">
        <f>IFERROR(MATCH(M52,random_sample!$A:$A,0),"")</f>
        <v/>
      </c>
      <c r="O52">
        <f>MATCH(M52,'samples-354-U1449_U1450_U1451_U'!$A$2:$A$248,0)</f>
        <v>186</v>
      </c>
    </row>
    <row r="53" spans="1:15" x14ac:dyDescent="0.25">
      <c r="A53">
        <v>46</v>
      </c>
      <c r="B53">
        <v>354</v>
      </c>
      <c r="C53" t="s">
        <v>23</v>
      </c>
      <c r="D53" t="s">
        <v>21</v>
      </c>
      <c r="E53">
        <v>70</v>
      </c>
      <c r="F53" t="s">
        <v>13</v>
      </c>
      <c r="G53">
        <v>1</v>
      </c>
      <c r="H53" t="s">
        <v>14</v>
      </c>
      <c r="I53">
        <v>102</v>
      </c>
      <c r="J53">
        <v>104</v>
      </c>
      <c r="K53">
        <v>103</v>
      </c>
      <c r="L53" t="s">
        <v>28</v>
      </c>
      <c r="M53" t="str">
        <f t="shared" si="1"/>
        <v>U1451A070F1102</v>
      </c>
      <c r="N53" t="str">
        <f>IFERROR(MATCH(M53,random_sample!$A:$A,0),"")</f>
        <v/>
      </c>
      <c r="O53">
        <f>MATCH(M53,'samples-354-U1449_U1450_U1451_U'!$A$2:$A$248,0)</f>
        <v>187</v>
      </c>
    </row>
    <row r="54" spans="1:15" x14ac:dyDescent="0.25">
      <c r="A54">
        <v>97</v>
      </c>
      <c r="B54">
        <v>354</v>
      </c>
      <c r="C54" t="s">
        <v>23</v>
      </c>
      <c r="D54" t="s">
        <v>21</v>
      </c>
      <c r="E54">
        <v>82</v>
      </c>
      <c r="F54" t="s">
        <v>13</v>
      </c>
      <c r="G54">
        <v>1</v>
      </c>
      <c r="H54" t="s">
        <v>14</v>
      </c>
      <c r="I54">
        <v>90</v>
      </c>
      <c r="J54">
        <v>92</v>
      </c>
      <c r="K54">
        <v>91</v>
      </c>
      <c r="L54" t="s">
        <v>33</v>
      </c>
      <c r="M54" t="str">
        <f t="shared" si="1"/>
        <v>U1451A082F1090</v>
      </c>
      <c r="N54" t="s">
        <v>884</v>
      </c>
      <c r="O54">
        <f>MATCH(M54,'samples-354-U1449_U1450_U1451_U'!$A$2:$A$248,0)</f>
        <v>189</v>
      </c>
    </row>
    <row r="55" spans="1:15" x14ac:dyDescent="0.25">
      <c r="A55">
        <v>98</v>
      </c>
      <c r="B55">
        <v>354</v>
      </c>
      <c r="C55" t="s">
        <v>23</v>
      </c>
      <c r="D55" t="s">
        <v>12</v>
      </c>
      <c r="E55">
        <v>19</v>
      </c>
      <c r="F55" t="s">
        <v>29</v>
      </c>
      <c r="G55">
        <v>1</v>
      </c>
      <c r="H55" t="s">
        <v>14</v>
      </c>
      <c r="I55">
        <v>93</v>
      </c>
      <c r="J55">
        <v>95</v>
      </c>
      <c r="K55">
        <v>94</v>
      </c>
      <c r="L55" t="s">
        <v>33</v>
      </c>
      <c r="M55" t="str">
        <f t="shared" si="1"/>
        <v>U1451B019R1093</v>
      </c>
      <c r="N55" t="str">
        <f>IFERROR(MATCH(M55,random_sample!$A:$A,0),"")</f>
        <v/>
      </c>
      <c r="O55">
        <f>MATCH(M55,'samples-354-U1449_U1450_U1451_U'!$A$2:$A$248,0)</f>
        <v>195</v>
      </c>
    </row>
    <row r="56" spans="1:15" x14ac:dyDescent="0.25">
      <c r="A56">
        <v>57</v>
      </c>
      <c r="B56">
        <v>354</v>
      </c>
      <c r="C56" t="s">
        <v>23</v>
      </c>
      <c r="D56" t="s">
        <v>12</v>
      </c>
      <c r="E56">
        <v>21</v>
      </c>
      <c r="F56" t="s">
        <v>29</v>
      </c>
      <c r="G56">
        <v>1</v>
      </c>
      <c r="H56" t="s">
        <v>14</v>
      </c>
      <c r="I56">
        <v>56</v>
      </c>
      <c r="J56">
        <v>58</v>
      </c>
      <c r="K56">
        <v>57</v>
      </c>
      <c r="L56" t="s">
        <v>28</v>
      </c>
      <c r="M56" t="str">
        <f t="shared" si="1"/>
        <v>U1451B021R1056</v>
      </c>
      <c r="N56" t="str">
        <f>IFERROR(MATCH(M56,random_sample!$A:$A,0),"")</f>
        <v/>
      </c>
      <c r="O56">
        <f>MATCH(M56,'samples-354-U1449_U1450_U1451_U'!$A$2:$A$248,0)</f>
        <v>197</v>
      </c>
    </row>
    <row r="57" spans="1:15" x14ac:dyDescent="0.25">
      <c r="A57">
        <v>2</v>
      </c>
      <c r="B57">
        <v>354</v>
      </c>
      <c r="C57" t="s">
        <v>16</v>
      </c>
      <c r="D57" t="s">
        <v>12</v>
      </c>
      <c r="E57">
        <v>1</v>
      </c>
      <c r="F57" t="s">
        <v>17</v>
      </c>
      <c r="G57">
        <v>1</v>
      </c>
      <c r="H57" t="s">
        <v>14</v>
      </c>
      <c r="I57">
        <v>75</v>
      </c>
      <c r="J57">
        <v>77</v>
      </c>
      <c r="K57">
        <v>76</v>
      </c>
      <c r="L57" t="s">
        <v>15</v>
      </c>
      <c r="M57" t="str">
        <f t="shared" si="1"/>
        <v>U1452B001H1075</v>
      </c>
      <c r="N57" t="str">
        <f>IFERROR(MATCH(M57,random_sample!$A:$A,0),"")</f>
        <v/>
      </c>
      <c r="O57" t="e">
        <f>MATCH(M57,'samples-354-U1449_U1450_U1451_U'!$A$2:$A$248,0)</f>
        <v>#N/A</v>
      </c>
    </row>
    <row r="58" spans="1:15" x14ac:dyDescent="0.25">
      <c r="A58">
        <v>7</v>
      </c>
      <c r="B58">
        <v>354</v>
      </c>
      <c r="C58" t="s">
        <v>16</v>
      </c>
      <c r="D58" t="s">
        <v>12</v>
      </c>
      <c r="E58">
        <v>1</v>
      </c>
      <c r="F58" t="s">
        <v>17</v>
      </c>
      <c r="G58">
        <v>6</v>
      </c>
      <c r="H58" t="s">
        <v>14</v>
      </c>
      <c r="I58">
        <v>30</v>
      </c>
      <c r="J58">
        <v>32</v>
      </c>
      <c r="K58">
        <v>31</v>
      </c>
      <c r="L58" t="s">
        <v>15</v>
      </c>
      <c r="M58" t="str">
        <f t="shared" si="1"/>
        <v>U1452B001H6030</v>
      </c>
      <c r="N58" t="str">
        <f>IFERROR(MATCH(M58,random_sample!$A:$A,0),"")</f>
        <v/>
      </c>
      <c r="O58" t="e">
        <f>MATCH(M58,'samples-354-U1449_U1450_U1451_U'!$A$2:$A$248,0)</f>
        <v>#N/A</v>
      </c>
    </row>
    <row r="59" spans="1:15" x14ac:dyDescent="0.25">
      <c r="A59">
        <v>91</v>
      </c>
      <c r="B59">
        <v>354</v>
      </c>
      <c r="C59" t="s">
        <v>16</v>
      </c>
      <c r="D59" t="s">
        <v>12</v>
      </c>
      <c r="E59">
        <v>3</v>
      </c>
      <c r="F59" t="s">
        <v>17</v>
      </c>
      <c r="G59">
        <v>4</v>
      </c>
      <c r="H59" t="s">
        <v>14</v>
      </c>
      <c r="I59">
        <v>99</v>
      </c>
      <c r="J59">
        <v>101</v>
      </c>
      <c r="K59">
        <v>100</v>
      </c>
      <c r="L59" t="s">
        <v>32</v>
      </c>
      <c r="M59" t="str">
        <f t="shared" si="1"/>
        <v>U1452B003H4099</v>
      </c>
      <c r="N59" t="str">
        <f>IFERROR(MATCH(M59,random_sample!$A:$A,0),"")</f>
        <v/>
      </c>
      <c r="O59" t="e">
        <f>MATCH(M59,'samples-354-U1449_U1450_U1451_U'!$A$2:$A$248,0)</f>
        <v>#N/A</v>
      </c>
    </row>
    <row r="60" spans="1:15" x14ac:dyDescent="0.25">
      <c r="A60">
        <v>87</v>
      </c>
      <c r="B60">
        <v>354</v>
      </c>
      <c r="C60" t="s">
        <v>16</v>
      </c>
      <c r="D60" t="s">
        <v>12</v>
      </c>
      <c r="E60">
        <v>3</v>
      </c>
      <c r="F60" t="s">
        <v>17</v>
      </c>
      <c r="G60">
        <v>5</v>
      </c>
      <c r="H60" t="s">
        <v>14</v>
      </c>
      <c r="I60">
        <v>10</v>
      </c>
      <c r="J60">
        <v>12</v>
      </c>
      <c r="K60">
        <v>11</v>
      </c>
      <c r="L60" t="s">
        <v>32</v>
      </c>
      <c r="M60" t="str">
        <f t="shared" si="1"/>
        <v>U1452B003H5010</v>
      </c>
      <c r="N60" t="str">
        <f>IFERROR(MATCH(M60,random_sample!$A:$A,0),"")</f>
        <v/>
      </c>
      <c r="O60" t="e">
        <f>MATCH(M60,'samples-354-U1449_U1450_U1451_U'!$A$2:$A$248,0)</f>
        <v>#N/A</v>
      </c>
    </row>
    <row r="61" spans="1:15" x14ac:dyDescent="0.25">
      <c r="A61">
        <v>72</v>
      </c>
      <c r="B61">
        <v>354</v>
      </c>
      <c r="C61" t="s">
        <v>16</v>
      </c>
      <c r="D61" t="s">
        <v>12</v>
      </c>
      <c r="E61">
        <v>10</v>
      </c>
      <c r="F61" t="s">
        <v>13</v>
      </c>
      <c r="G61">
        <v>3</v>
      </c>
      <c r="H61" t="s">
        <v>14</v>
      </c>
      <c r="I61">
        <v>9</v>
      </c>
      <c r="J61">
        <v>11</v>
      </c>
      <c r="K61">
        <v>10</v>
      </c>
      <c r="L61" t="s">
        <v>31</v>
      </c>
      <c r="M61" t="str">
        <f t="shared" si="1"/>
        <v>U1452B010F3009</v>
      </c>
      <c r="N61" t="str">
        <f>IFERROR(MATCH(M61,random_sample!$A:$A,0),"")</f>
        <v/>
      </c>
      <c r="O61" t="e">
        <f>MATCH(M61,'samples-354-U1449_U1450_U1451_U'!$A$2:$A$248,0)</f>
        <v>#N/A</v>
      </c>
    </row>
    <row r="62" spans="1:15" x14ac:dyDescent="0.25">
      <c r="A62">
        <v>79</v>
      </c>
      <c r="B62">
        <v>354</v>
      </c>
      <c r="C62" t="s">
        <v>16</v>
      </c>
      <c r="D62" t="s">
        <v>12</v>
      </c>
      <c r="E62">
        <v>10</v>
      </c>
      <c r="F62" t="s">
        <v>13</v>
      </c>
      <c r="G62">
        <v>3</v>
      </c>
      <c r="H62" t="s">
        <v>14</v>
      </c>
      <c r="I62">
        <v>94</v>
      </c>
      <c r="J62">
        <v>96</v>
      </c>
      <c r="K62">
        <v>95</v>
      </c>
      <c r="L62" t="s">
        <v>32</v>
      </c>
      <c r="M62" t="str">
        <f t="shared" si="1"/>
        <v>U1452B010F3094</v>
      </c>
      <c r="N62" t="str">
        <f>IFERROR(MATCH(M62,random_sample!$A:$A,0),"")</f>
        <v/>
      </c>
      <c r="O62" t="e">
        <f>MATCH(M62,'samples-354-U1449_U1450_U1451_U'!$A$2:$A$248,0)</f>
        <v>#N/A</v>
      </c>
    </row>
    <row r="63" spans="1:15" x14ac:dyDescent="0.25">
      <c r="A63">
        <v>5</v>
      </c>
      <c r="B63">
        <v>354</v>
      </c>
      <c r="C63" t="s">
        <v>16</v>
      </c>
      <c r="D63" t="s">
        <v>12</v>
      </c>
      <c r="E63">
        <v>26</v>
      </c>
      <c r="F63" t="s">
        <v>13</v>
      </c>
      <c r="G63">
        <v>2</v>
      </c>
      <c r="H63" t="s">
        <v>14</v>
      </c>
      <c r="I63">
        <v>67</v>
      </c>
      <c r="J63">
        <v>69</v>
      </c>
      <c r="K63">
        <v>68</v>
      </c>
      <c r="L63" t="s">
        <v>15</v>
      </c>
      <c r="M63" t="str">
        <f t="shared" si="1"/>
        <v>U1452B026F2067</v>
      </c>
      <c r="N63" t="s">
        <v>884</v>
      </c>
      <c r="O63">
        <f>MATCH(M63,'samples-354-U1449_U1450_U1451_U'!$A$2:$A$248,0)</f>
        <v>203</v>
      </c>
    </row>
    <row r="64" spans="1:15" x14ac:dyDescent="0.25">
      <c r="A64">
        <v>31</v>
      </c>
      <c r="B64">
        <v>354</v>
      </c>
      <c r="C64" t="s">
        <v>16</v>
      </c>
      <c r="D64" t="s">
        <v>12</v>
      </c>
      <c r="E64">
        <v>28</v>
      </c>
      <c r="F64" t="s">
        <v>13</v>
      </c>
      <c r="G64">
        <v>1</v>
      </c>
      <c r="H64" t="s">
        <v>14</v>
      </c>
      <c r="I64">
        <v>137</v>
      </c>
      <c r="J64">
        <v>139</v>
      </c>
      <c r="K64">
        <v>138</v>
      </c>
      <c r="L64" t="s">
        <v>26</v>
      </c>
      <c r="M64" t="str">
        <f t="shared" si="1"/>
        <v>U1452B028F1137</v>
      </c>
      <c r="N64" t="str">
        <f>IFERROR(MATCH(M64,random_sample!$A:$A,0),"")</f>
        <v/>
      </c>
      <c r="O64" t="e">
        <f>MATCH(M64,'samples-354-U1449_U1450_U1451_U'!$A$2:$A$248,0)</f>
        <v>#N/A</v>
      </c>
    </row>
    <row r="65" spans="1:15" x14ac:dyDescent="0.25">
      <c r="A65">
        <v>77</v>
      </c>
      <c r="B65">
        <v>354</v>
      </c>
      <c r="C65" t="s">
        <v>16</v>
      </c>
      <c r="D65" t="s">
        <v>12</v>
      </c>
      <c r="E65">
        <v>30</v>
      </c>
      <c r="F65" t="s">
        <v>13</v>
      </c>
      <c r="G65">
        <v>1</v>
      </c>
      <c r="H65" t="s">
        <v>14</v>
      </c>
      <c r="I65">
        <v>70</v>
      </c>
      <c r="J65">
        <v>72</v>
      </c>
      <c r="K65">
        <v>71</v>
      </c>
      <c r="L65" t="s">
        <v>31</v>
      </c>
      <c r="M65" t="str">
        <f t="shared" si="1"/>
        <v>U1452B030F1070</v>
      </c>
      <c r="N65" t="str">
        <f>IFERROR(MATCH(M65,random_sample!$A:$A,0),"")</f>
        <v/>
      </c>
      <c r="O65" t="e">
        <f>MATCH(M65,'samples-354-U1449_U1450_U1451_U'!$A$2:$A$248,0)</f>
        <v>#N/A</v>
      </c>
    </row>
    <row r="66" spans="1:15" x14ac:dyDescent="0.25">
      <c r="A66">
        <v>66</v>
      </c>
      <c r="B66">
        <v>354</v>
      </c>
      <c r="C66" t="s">
        <v>16</v>
      </c>
      <c r="D66" t="s">
        <v>12</v>
      </c>
      <c r="E66">
        <v>30</v>
      </c>
      <c r="F66" t="s">
        <v>13</v>
      </c>
      <c r="G66">
        <v>2</v>
      </c>
      <c r="H66" t="s">
        <v>14</v>
      </c>
      <c r="I66">
        <v>10</v>
      </c>
      <c r="J66">
        <v>12</v>
      </c>
      <c r="K66">
        <v>11</v>
      </c>
      <c r="L66" t="s">
        <v>31</v>
      </c>
      <c r="M66" t="str">
        <f t="shared" ref="M66:M99" si="2">C66&amp;D66&amp;TEXT(E66,"000")&amp;F66&amp;G66&amp;TEXT(I66,"000")</f>
        <v>U1452B030F2010</v>
      </c>
      <c r="N66" t="str">
        <f>IFERROR(MATCH(M66,random_sample!$A:$A,0),"")</f>
        <v/>
      </c>
      <c r="O66" t="e">
        <f>MATCH(M66,'samples-354-U1449_U1450_U1451_U'!$A$2:$A$248,0)</f>
        <v>#N/A</v>
      </c>
    </row>
    <row r="67" spans="1:15" x14ac:dyDescent="0.25">
      <c r="A67">
        <v>14</v>
      </c>
      <c r="B67">
        <v>354</v>
      </c>
      <c r="C67" t="s">
        <v>20</v>
      </c>
      <c r="D67" t="s">
        <v>21</v>
      </c>
      <c r="E67">
        <v>1</v>
      </c>
      <c r="F67" t="s">
        <v>17</v>
      </c>
      <c r="G67">
        <v>1</v>
      </c>
      <c r="H67" t="s">
        <v>14</v>
      </c>
      <c r="I67">
        <v>71</v>
      </c>
      <c r="J67">
        <v>73</v>
      </c>
      <c r="K67">
        <v>72</v>
      </c>
      <c r="L67" t="s">
        <v>15</v>
      </c>
      <c r="M67" t="str">
        <f t="shared" si="2"/>
        <v>U1453A001H1071</v>
      </c>
      <c r="N67" t="str">
        <f>IFERROR(MATCH(M67,random_sample!$A:$A,0),"")</f>
        <v/>
      </c>
      <c r="O67" t="e">
        <f>MATCH(M67,'samples-354-U1449_U1450_U1451_U'!$A$2:$A$248,0)</f>
        <v>#N/A</v>
      </c>
    </row>
    <row r="68" spans="1:15" x14ac:dyDescent="0.25">
      <c r="A68">
        <v>84</v>
      </c>
      <c r="B68">
        <v>354</v>
      </c>
      <c r="C68" t="s">
        <v>20</v>
      </c>
      <c r="D68" t="s">
        <v>21</v>
      </c>
      <c r="E68">
        <v>8</v>
      </c>
      <c r="F68" t="s">
        <v>13</v>
      </c>
      <c r="G68">
        <v>3</v>
      </c>
      <c r="H68" t="s">
        <v>14</v>
      </c>
      <c r="I68">
        <v>10</v>
      </c>
      <c r="J68">
        <v>12</v>
      </c>
      <c r="K68">
        <v>11</v>
      </c>
      <c r="L68" t="s">
        <v>32</v>
      </c>
      <c r="M68" t="str">
        <f t="shared" si="2"/>
        <v>U1453A008F3010</v>
      </c>
      <c r="N68" t="str">
        <f>IFERROR(MATCH(M68,random_sample!$A:$A,0),"")</f>
        <v/>
      </c>
      <c r="O68" t="e">
        <f>MATCH(M68,'samples-354-U1449_U1450_U1451_U'!$A$2:$A$248,0)</f>
        <v>#N/A</v>
      </c>
    </row>
    <row r="69" spans="1:15" x14ac:dyDescent="0.25">
      <c r="A69">
        <v>64</v>
      </c>
      <c r="B69">
        <v>354</v>
      </c>
      <c r="C69" t="s">
        <v>20</v>
      </c>
      <c r="D69" t="s">
        <v>21</v>
      </c>
      <c r="E69">
        <v>12</v>
      </c>
      <c r="F69" t="s">
        <v>13</v>
      </c>
      <c r="G69">
        <v>1</v>
      </c>
      <c r="H69" t="s">
        <v>14</v>
      </c>
      <c r="I69">
        <v>80</v>
      </c>
      <c r="J69">
        <v>82</v>
      </c>
      <c r="K69">
        <v>81</v>
      </c>
      <c r="L69" t="s">
        <v>31</v>
      </c>
      <c r="M69" t="str">
        <f t="shared" si="2"/>
        <v>U1453A012F1080</v>
      </c>
      <c r="N69" t="str">
        <f>IFERROR(MATCH(M69,random_sample!$A:$A,0),"")</f>
        <v/>
      </c>
      <c r="O69" t="e">
        <f>MATCH(M69,'samples-354-U1449_U1450_U1451_U'!$A$2:$A$248,0)</f>
        <v>#N/A</v>
      </c>
    </row>
    <row r="70" spans="1:15" x14ac:dyDescent="0.25">
      <c r="A70">
        <v>85</v>
      </c>
      <c r="B70">
        <v>354</v>
      </c>
      <c r="C70" t="s">
        <v>20</v>
      </c>
      <c r="D70" t="s">
        <v>21</v>
      </c>
      <c r="E70">
        <v>12</v>
      </c>
      <c r="F70" t="s">
        <v>13</v>
      </c>
      <c r="G70">
        <v>2</v>
      </c>
      <c r="H70" t="s">
        <v>14</v>
      </c>
      <c r="I70">
        <v>100</v>
      </c>
      <c r="J70">
        <v>102</v>
      </c>
      <c r="K70">
        <v>101</v>
      </c>
      <c r="L70" t="s">
        <v>32</v>
      </c>
      <c r="M70" t="str">
        <f t="shared" si="2"/>
        <v>U1453A012F2100</v>
      </c>
      <c r="N70" t="str">
        <f>IFERROR(MATCH(M70,random_sample!$A:$A,0),"")</f>
        <v/>
      </c>
      <c r="O70" t="e">
        <f>MATCH(M70,'samples-354-U1449_U1450_U1451_U'!$A$2:$A$248,0)</f>
        <v>#N/A</v>
      </c>
    </row>
    <row r="71" spans="1:15" x14ac:dyDescent="0.25">
      <c r="A71">
        <v>71</v>
      </c>
      <c r="B71">
        <v>354</v>
      </c>
      <c r="C71" t="s">
        <v>20</v>
      </c>
      <c r="D71" t="s">
        <v>21</v>
      </c>
      <c r="E71">
        <v>15</v>
      </c>
      <c r="F71" t="s">
        <v>13</v>
      </c>
      <c r="G71">
        <v>1</v>
      </c>
      <c r="H71" t="s">
        <v>14</v>
      </c>
      <c r="I71">
        <v>77</v>
      </c>
      <c r="J71">
        <v>79</v>
      </c>
      <c r="K71">
        <v>78</v>
      </c>
      <c r="L71" t="s">
        <v>31</v>
      </c>
      <c r="M71" t="str">
        <f t="shared" si="2"/>
        <v>U1453A015F1077</v>
      </c>
      <c r="N71" t="str">
        <f>IFERROR(MATCH(M71,random_sample!$A:$A,0),"")</f>
        <v/>
      </c>
      <c r="O71" t="e">
        <f>MATCH(M71,'samples-354-U1449_U1450_U1451_U'!$A$2:$A$248,0)</f>
        <v>#N/A</v>
      </c>
    </row>
    <row r="72" spans="1:15" x14ac:dyDescent="0.25">
      <c r="A72">
        <v>42</v>
      </c>
      <c r="B72">
        <v>354</v>
      </c>
      <c r="C72" t="s">
        <v>20</v>
      </c>
      <c r="D72" t="s">
        <v>21</v>
      </c>
      <c r="E72">
        <v>21</v>
      </c>
      <c r="F72" t="s">
        <v>13</v>
      </c>
      <c r="G72">
        <v>1</v>
      </c>
      <c r="H72" t="s">
        <v>14</v>
      </c>
      <c r="I72">
        <v>30</v>
      </c>
      <c r="J72">
        <v>32</v>
      </c>
      <c r="K72">
        <v>31</v>
      </c>
      <c r="L72" t="s">
        <v>26</v>
      </c>
      <c r="M72" t="str">
        <f t="shared" si="2"/>
        <v>U1453A021F1030</v>
      </c>
      <c r="N72" t="str">
        <f>IFERROR(MATCH(M72,random_sample!$A:$A,0),"")</f>
        <v/>
      </c>
      <c r="O72" t="e">
        <f>MATCH(M72,'samples-354-U1449_U1450_U1451_U'!$A$2:$A$248,0)</f>
        <v>#N/A</v>
      </c>
    </row>
    <row r="73" spans="1:15" x14ac:dyDescent="0.25">
      <c r="A73">
        <v>38</v>
      </c>
      <c r="B73">
        <v>354</v>
      </c>
      <c r="C73" t="s">
        <v>20</v>
      </c>
      <c r="D73" t="s">
        <v>21</v>
      </c>
      <c r="E73">
        <v>22</v>
      </c>
      <c r="F73" t="s">
        <v>13</v>
      </c>
      <c r="G73">
        <v>3</v>
      </c>
      <c r="H73" t="s">
        <v>14</v>
      </c>
      <c r="I73">
        <v>40</v>
      </c>
      <c r="J73">
        <v>42</v>
      </c>
      <c r="K73">
        <v>41</v>
      </c>
      <c r="L73" t="s">
        <v>26</v>
      </c>
      <c r="M73" t="str">
        <f t="shared" si="2"/>
        <v>U1453A022F3040</v>
      </c>
      <c r="N73" t="str">
        <f>IFERROR(MATCH(M73,random_sample!$A:$A,0),"")</f>
        <v/>
      </c>
      <c r="O73" t="e">
        <f>MATCH(M73,'samples-354-U1449_U1450_U1451_U'!$A$2:$A$248,0)</f>
        <v>#N/A</v>
      </c>
    </row>
    <row r="74" spans="1:15" x14ac:dyDescent="0.25">
      <c r="A74">
        <v>74</v>
      </c>
      <c r="B74">
        <v>354</v>
      </c>
      <c r="C74" t="s">
        <v>20</v>
      </c>
      <c r="D74" t="s">
        <v>21</v>
      </c>
      <c r="E74">
        <v>24</v>
      </c>
      <c r="F74" t="s">
        <v>13</v>
      </c>
      <c r="G74">
        <v>2</v>
      </c>
      <c r="H74" t="s">
        <v>14</v>
      </c>
      <c r="I74">
        <v>100</v>
      </c>
      <c r="J74">
        <v>102</v>
      </c>
      <c r="K74">
        <v>101</v>
      </c>
      <c r="L74" t="s">
        <v>31</v>
      </c>
      <c r="M74" t="str">
        <f t="shared" si="2"/>
        <v>U1453A024F2100</v>
      </c>
      <c r="N74" t="str">
        <f>IFERROR(MATCH(M74,random_sample!$A:$A,0),"")</f>
        <v/>
      </c>
      <c r="O74" t="e">
        <f>MATCH(M74,'samples-354-U1449_U1450_U1451_U'!$A$2:$A$248,0)</f>
        <v>#N/A</v>
      </c>
    </row>
    <row r="75" spans="1:15" x14ac:dyDescent="0.25">
      <c r="A75">
        <v>11</v>
      </c>
      <c r="B75">
        <v>354</v>
      </c>
      <c r="C75" t="s">
        <v>20</v>
      </c>
      <c r="D75" t="s">
        <v>21</v>
      </c>
      <c r="E75">
        <v>29</v>
      </c>
      <c r="F75" t="s">
        <v>17</v>
      </c>
      <c r="G75">
        <v>5</v>
      </c>
      <c r="H75" t="s">
        <v>14</v>
      </c>
      <c r="I75">
        <v>77</v>
      </c>
      <c r="J75">
        <v>79</v>
      </c>
      <c r="K75">
        <v>78</v>
      </c>
      <c r="L75" t="s">
        <v>15</v>
      </c>
      <c r="M75" t="str">
        <f t="shared" si="2"/>
        <v>U1453A029H5077</v>
      </c>
      <c r="N75" t="s">
        <v>884</v>
      </c>
      <c r="O75">
        <f>MATCH(M75,'samples-354-U1449_U1450_U1451_U'!$A$2:$A$248,0)</f>
        <v>218</v>
      </c>
    </row>
    <row r="76" spans="1:15" x14ac:dyDescent="0.25">
      <c r="A76">
        <v>6</v>
      </c>
      <c r="B76">
        <v>354</v>
      </c>
      <c r="C76" t="s">
        <v>20</v>
      </c>
      <c r="D76" t="s">
        <v>21</v>
      </c>
      <c r="E76">
        <v>30</v>
      </c>
      <c r="F76" t="s">
        <v>13</v>
      </c>
      <c r="G76">
        <v>4</v>
      </c>
      <c r="H76" t="s">
        <v>14</v>
      </c>
      <c r="I76">
        <v>27</v>
      </c>
      <c r="J76">
        <v>29</v>
      </c>
      <c r="K76">
        <v>28</v>
      </c>
      <c r="L76" t="s">
        <v>15</v>
      </c>
      <c r="M76" t="str">
        <f t="shared" si="2"/>
        <v>U1453A030F4027</v>
      </c>
      <c r="N76" t="str">
        <f>IFERROR(MATCH(M76,random_sample!$A:$A,0),"")</f>
        <v/>
      </c>
      <c r="O76" t="e">
        <f>MATCH(M76,'samples-354-U1449_U1450_U1451_U'!$A$2:$A$248,0)</f>
        <v>#N/A</v>
      </c>
    </row>
    <row r="77" spans="1:15" x14ac:dyDescent="0.25">
      <c r="A77">
        <v>65</v>
      </c>
      <c r="B77">
        <v>354</v>
      </c>
      <c r="C77" t="s">
        <v>20</v>
      </c>
      <c r="D77" t="s">
        <v>21</v>
      </c>
      <c r="E77">
        <v>31</v>
      </c>
      <c r="F77" t="s">
        <v>13</v>
      </c>
      <c r="G77">
        <v>3</v>
      </c>
      <c r="H77" t="s">
        <v>14</v>
      </c>
      <c r="I77">
        <v>50</v>
      </c>
      <c r="J77">
        <v>52</v>
      </c>
      <c r="K77">
        <v>51</v>
      </c>
      <c r="L77" t="s">
        <v>31</v>
      </c>
      <c r="M77" t="str">
        <f t="shared" si="2"/>
        <v>U1453A031F3050</v>
      </c>
      <c r="N77" t="str">
        <f>IFERROR(MATCH(M77,random_sample!$A:$A,0),"")</f>
        <v/>
      </c>
      <c r="O77" t="e">
        <f>MATCH(M77,'samples-354-U1449_U1450_U1451_U'!$A$2:$A$248,0)</f>
        <v>#N/A</v>
      </c>
    </row>
    <row r="78" spans="1:15" x14ac:dyDescent="0.25">
      <c r="A78">
        <v>75</v>
      </c>
      <c r="B78">
        <v>354</v>
      </c>
      <c r="C78" t="s">
        <v>20</v>
      </c>
      <c r="D78" t="s">
        <v>21</v>
      </c>
      <c r="E78">
        <v>31</v>
      </c>
      <c r="F78" t="s">
        <v>13</v>
      </c>
      <c r="G78">
        <v>4</v>
      </c>
      <c r="H78" t="s">
        <v>14</v>
      </c>
      <c r="I78">
        <v>30</v>
      </c>
      <c r="J78">
        <v>32</v>
      </c>
      <c r="K78">
        <v>31</v>
      </c>
      <c r="L78" t="s">
        <v>31</v>
      </c>
      <c r="M78" t="str">
        <f t="shared" si="2"/>
        <v>U1453A031F4030</v>
      </c>
      <c r="N78" t="str">
        <f>IFERROR(MATCH(M78,random_sample!$A:$A,0),"")</f>
        <v/>
      </c>
      <c r="O78" t="e">
        <f>MATCH(M78,'samples-354-U1449_U1450_U1451_U'!$A$2:$A$248,0)</f>
        <v>#N/A</v>
      </c>
    </row>
    <row r="79" spans="1:15" x14ac:dyDescent="0.25">
      <c r="A79">
        <v>69</v>
      </c>
      <c r="B79">
        <v>354</v>
      </c>
      <c r="C79" t="s">
        <v>20</v>
      </c>
      <c r="D79" t="s">
        <v>21</v>
      </c>
      <c r="E79">
        <v>32</v>
      </c>
      <c r="F79" t="s">
        <v>13</v>
      </c>
      <c r="G79">
        <v>1</v>
      </c>
      <c r="H79" t="s">
        <v>14</v>
      </c>
      <c r="I79">
        <v>30</v>
      </c>
      <c r="J79">
        <v>32</v>
      </c>
      <c r="K79">
        <v>31</v>
      </c>
      <c r="L79" t="s">
        <v>31</v>
      </c>
      <c r="M79" t="str">
        <f t="shared" si="2"/>
        <v>U1453A032F1030</v>
      </c>
      <c r="N79" t="str">
        <f>IFERROR(MATCH(M79,random_sample!$A:$A,0),"")</f>
        <v/>
      </c>
      <c r="O79" t="e">
        <f>MATCH(M79,'samples-354-U1449_U1450_U1451_U'!$A$2:$A$248,0)</f>
        <v>#N/A</v>
      </c>
    </row>
    <row r="80" spans="1:15" x14ac:dyDescent="0.25">
      <c r="A80">
        <v>76</v>
      </c>
      <c r="B80">
        <v>354</v>
      </c>
      <c r="C80" t="s">
        <v>20</v>
      </c>
      <c r="D80" t="s">
        <v>21</v>
      </c>
      <c r="E80">
        <v>33</v>
      </c>
      <c r="F80" t="s">
        <v>13</v>
      </c>
      <c r="G80">
        <v>3</v>
      </c>
      <c r="H80" t="s">
        <v>14</v>
      </c>
      <c r="I80">
        <v>10</v>
      </c>
      <c r="J80">
        <v>12</v>
      </c>
      <c r="K80">
        <v>11</v>
      </c>
      <c r="L80" t="s">
        <v>31</v>
      </c>
      <c r="M80" t="str">
        <f t="shared" si="2"/>
        <v>U1453A033F3010</v>
      </c>
      <c r="N80" t="str">
        <f>IFERROR(MATCH(M80,random_sample!$A:$A,0),"")</f>
        <v/>
      </c>
      <c r="O80" t="e">
        <f>MATCH(M80,'samples-354-U1449_U1450_U1451_U'!$A$2:$A$248,0)</f>
        <v>#N/A</v>
      </c>
    </row>
    <row r="81" spans="1:15" x14ac:dyDescent="0.25">
      <c r="A81">
        <v>86</v>
      </c>
      <c r="B81">
        <v>354</v>
      </c>
      <c r="C81" t="s">
        <v>11</v>
      </c>
      <c r="D81" t="s">
        <v>12</v>
      </c>
      <c r="E81">
        <v>1</v>
      </c>
      <c r="F81" t="s">
        <v>17</v>
      </c>
      <c r="G81">
        <v>2</v>
      </c>
      <c r="H81" t="s">
        <v>14</v>
      </c>
      <c r="I81">
        <v>10</v>
      </c>
      <c r="J81">
        <v>12</v>
      </c>
      <c r="K81">
        <v>11</v>
      </c>
      <c r="L81" t="s">
        <v>32</v>
      </c>
      <c r="M81" t="str">
        <f t="shared" si="2"/>
        <v>U1454B001H2010</v>
      </c>
      <c r="N81" t="str">
        <f>IFERROR(MATCH(M81,random_sample!$A:$A,0),"")</f>
        <v/>
      </c>
      <c r="O81" t="e">
        <f>MATCH(M81,'samples-354-U1449_U1450_U1451_U'!$A$2:$A$248,0)</f>
        <v>#N/A</v>
      </c>
    </row>
    <row r="82" spans="1:15" x14ac:dyDescent="0.25">
      <c r="A82">
        <v>34</v>
      </c>
      <c r="B82">
        <v>354</v>
      </c>
      <c r="C82" t="s">
        <v>11</v>
      </c>
      <c r="D82" t="s">
        <v>12</v>
      </c>
      <c r="E82">
        <v>2</v>
      </c>
      <c r="F82" t="s">
        <v>17</v>
      </c>
      <c r="G82">
        <v>3</v>
      </c>
      <c r="H82" t="s">
        <v>14</v>
      </c>
      <c r="I82">
        <v>60</v>
      </c>
      <c r="J82">
        <v>62</v>
      </c>
      <c r="K82">
        <v>61</v>
      </c>
      <c r="L82" t="s">
        <v>26</v>
      </c>
      <c r="M82" t="str">
        <f t="shared" si="2"/>
        <v>U1454B002H3060</v>
      </c>
      <c r="N82" t="str">
        <f>IFERROR(MATCH(M82,random_sample!$A:$A,0),"")</f>
        <v/>
      </c>
      <c r="O82" t="e">
        <f>MATCH(M82,'samples-354-U1449_U1450_U1451_U'!$A$2:$A$248,0)</f>
        <v>#N/A</v>
      </c>
    </row>
    <row r="83" spans="1:15" x14ac:dyDescent="0.25">
      <c r="A83">
        <v>15</v>
      </c>
      <c r="B83">
        <v>354</v>
      </c>
      <c r="C83" t="s">
        <v>11</v>
      </c>
      <c r="D83" t="s">
        <v>12</v>
      </c>
      <c r="E83">
        <v>2</v>
      </c>
      <c r="F83" t="s">
        <v>17</v>
      </c>
      <c r="G83">
        <v>4</v>
      </c>
      <c r="H83" t="s">
        <v>14</v>
      </c>
      <c r="I83">
        <v>30</v>
      </c>
      <c r="J83">
        <v>32</v>
      </c>
      <c r="K83">
        <v>31</v>
      </c>
      <c r="L83" t="s">
        <v>15</v>
      </c>
      <c r="M83" t="str">
        <f t="shared" si="2"/>
        <v>U1454B002H4030</v>
      </c>
      <c r="N83" t="str">
        <f>IFERROR(MATCH(M83,random_sample!$A:$A,0),"")</f>
        <v/>
      </c>
      <c r="O83" t="e">
        <f>MATCH(M83,'samples-354-U1449_U1450_U1451_U'!$A$2:$A$248,0)</f>
        <v>#N/A</v>
      </c>
    </row>
    <row r="84" spans="1:15" x14ac:dyDescent="0.25">
      <c r="A84">
        <v>36</v>
      </c>
      <c r="B84">
        <v>354</v>
      </c>
      <c r="C84" t="s">
        <v>11</v>
      </c>
      <c r="D84" t="s">
        <v>12</v>
      </c>
      <c r="E84">
        <v>2</v>
      </c>
      <c r="F84" t="s">
        <v>17</v>
      </c>
      <c r="G84" t="s">
        <v>27</v>
      </c>
      <c r="H84" t="s">
        <v>14</v>
      </c>
      <c r="I84">
        <v>6</v>
      </c>
      <c r="J84">
        <v>8</v>
      </c>
      <c r="K84">
        <v>7</v>
      </c>
      <c r="L84" t="s">
        <v>26</v>
      </c>
      <c r="M84" t="str">
        <f t="shared" si="2"/>
        <v>U1454B002HCC006</v>
      </c>
      <c r="N84" t="str">
        <f>IFERROR(MATCH(M84,random_sample!$A:$A,0),"")</f>
        <v/>
      </c>
      <c r="O84">
        <f>MATCH(M84,'samples-354-U1449_U1450_U1451_U'!$A$2:$A$248,0)</f>
        <v>223</v>
      </c>
    </row>
    <row r="85" spans="1:15" x14ac:dyDescent="0.25">
      <c r="A85">
        <v>41</v>
      </c>
      <c r="B85">
        <v>354</v>
      </c>
      <c r="C85" t="s">
        <v>11</v>
      </c>
      <c r="D85" t="s">
        <v>12</v>
      </c>
      <c r="E85">
        <v>3</v>
      </c>
      <c r="F85" t="s">
        <v>17</v>
      </c>
      <c r="G85">
        <v>2</v>
      </c>
      <c r="H85" t="s">
        <v>14</v>
      </c>
      <c r="I85">
        <v>30</v>
      </c>
      <c r="J85">
        <v>32</v>
      </c>
      <c r="K85">
        <v>31</v>
      </c>
      <c r="L85" t="s">
        <v>26</v>
      </c>
      <c r="M85" t="str">
        <f t="shared" si="2"/>
        <v>U1454B003H2030</v>
      </c>
      <c r="N85" t="str">
        <f>IFERROR(MATCH(M85,random_sample!$A:$A,0),"")</f>
        <v/>
      </c>
      <c r="O85" t="e">
        <f>MATCH(M85,'samples-354-U1449_U1450_U1451_U'!$A$2:$A$248,0)</f>
        <v>#N/A</v>
      </c>
    </row>
    <row r="86" spans="1:15" x14ac:dyDescent="0.25">
      <c r="A86">
        <v>67</v>
      </c>
      <c r="B86">
        <v>354</v>
      </c>
      <c r="C86" t="s">
        <v>11</v>
      </c>
      <c r="D86" t="s">
        <v>12</v>
      </c>
      <c r="E86">
        <v>3</v>
      </c>
      <c r="F86" t="s">
        <v>17</v>
      </c>
      <c r="G86">
        <v>6</v>
      </c>
      <c r="H86" t="s">
        <v>14</v>
      </c>
      <c r="I86">
        <v>93</v>
      </c>
      <c r="J86">
        <v>95</v>
      </c>
      <c r="K86">
        <v>94</v>
      </c>
      <c r="L86" t="s">
        <v>31</v>
      </c>
      <c r="M86" t="str">
        <f t="shared" si="2"/>
        <v>U1454B003H6093</v>
      </c>
      <c r="N86" t="str">
        <f>IFERROR(MATCH(M86,random_sample!$A:$A,0),"")</f>
        <v/>
      </c>
      <c r="O86" t="e">
        <f>MATCH(M86,'samples-354-U1449_U1450_U1451_U'!$A$2:$A$248,0)</f>
        <v>#N/A</v>
      </c>
    </row>
    <row r="87" spans="1:15" x14ac:dyDescent="0.25">
      <c r="A87">
        <v>68</v>
      </c>
      <c r="B87">
        <v>354</v>
      </c>
      <c r="C87" t="s">
        <v>11</v>
      </c>
      <c r="D87" t="s">
        <v>12</v>
      </c>
      <c r="E87">
        <v>4</v>
      </c>
      <c r="F87" t="s">
        <v>17</v>
      </c>
      <c r="G87">
        <v>2</v>
      </c>
      <c r="H87" t="s">
        <v>14</v>
      </c>
      <c r="I87">
        <v>10</v>
      </c>
      <c r="J87">
        <v>12</v>
      </c>
      <c r="K87">
        <v>11</v>
      </c>
      <c r="L87" t="s">
        <v>31</v>
      </c>
      <c r="M87" t="str">
        <f t="shared" si="2"/>
        <v>U1454B004H2010</v>
      </c>
      <c r="N87" t="str">
        <f>IFERROR(MATCH(M87,random_sample!$A:$A,0),"")</f>
        <v/>
      </c>
      <c r="O87" t="e">
        <f>MATCH(M87,'samples-354-U1449_U1450_U1451_U'!$A$2:$A$248,0)</f>
        <v>#N/A</v>
      </c>
    </row>
    <row r="88" spans="1:15" x14ac:dyDescent="0.25">
      <c r="A88">
        <v>78</v>
      </c>
      <c r="B88">
        <v>354</v>
      </c>
      <c r="C88" t="s">
        <v>11</v>
      </c>
      <c r="D88" t="s">
        <v>12</v>
      </c>
      <c r="E88">
        <v>4</v>
      </c>
      <c r="F88" t="s">
        <v>17</v>
      </c>
      <c r="G88">
        <v>4</v>
      </c>
      <c r="H88" t="s">
        <v>14</v>
      </c>
      <c r="I88">
        <v>50</v>
      </c>
      <c r="J88">
        <v>52</v>
      </c>
      <c r="K88">
        <v>51</v>
      </c>
      <c r="L88" t="s">
        <v>32</v>
      </c>
      <c r="M88" t="str">
        <f t="shared" si="2"/>
        <v>U1454B004H4050</v>
      </c>
      <c r="N88" t="str">
        <f>IFERROR(MATCH(M88,random_sample!$A:$A,0),"")</f>
        <v/>
      </c>
      <c r="O88" t="e">
        <f>MATCH(M88,'samples-354-U1449_U1450_U1451_U'!$A$2:$A$248,0)</f>
        <v>#N/A</v>
      </c>
    </row>
    <row r="89" spans="1:15" x14ac:dyDescent="0.25">
      <c r="A89">
        <v>1</v>
      </c>
      <c r="B89">
        <v>354</v>
      </c>
      <c r="C89" t="s">
        <v>11</v>
      </c>
      <c r="D89" t="s">
        <v>12</v>
      </c>
      <c r="E89">
        <v>22</v>
      </c>
      <c r="F89" t="s">
        <v>13</v>
      </c>
      <c r="G89">
        <v>1</v>
      </c>
      <c r="H89" t="s">
        <v>14</v>
      </c>
      <c r="I89">
        <v>80</v>
      </c>
      <c r="J89">
        <v>82</v>
      </c>
      <c r="K89">
        <v>81</v>
      </c>
      <c r="L89" t="s">
        <v>15</v>
      </c>
      <c r="M89" t="str">
        <f t="shared" si="2"/>
        <v>U1454B022F1080</v>
      </c>
      <c r="N89" t="str">
        <f>IFERROR(MATCH(M89,random_sample!$A:$A,0),"")</f>
        <v/>
      </c>
      <c r="O89" t="e">
        <f>MATCH(M89,'samples-354-U1449_U1450_U1451_U'!$A$2:$A$248,0)</f>
        <v>#N/A</v>
      </c>
    </row>
    <row r="90" spans="1:15" x14ac:dyDescent="0.25">
      <c r="A90">
        <v>8</v>
      </c>
      <c r="B90">
        <v>354</v>
      </c>
      <c r="C90" t="s">
        <v>11</v>
      </c>
      <c r="D90" t="s">
        <v>12</v>
      </c>
      <c r="E90">
        <v>22</v>
      </c>
      <c r="F90" t="s">
        <v>13</v>
      </c>
      <c r="G90">
        <v>1</v>
      </c>
      <c r="H90" t="s">
        <v>14</v>
      </c>
      <c r="I90">
        <v>130</v>
      </c>
      <c r="J90">
        <v>132</v>
      </c>
      <c r="K90">
        <v>131</v>
      </c>
      <c r="L90" t="s">
        <v>15</v>
      </c>
      <c r="M90" t="str">
        <f t="shared" si="2"/>
        <v>U1454B022F1130</v>
      </c>
      <c r="N90" t="str">
        <f>IFERROR(MATCH(M90,random_sample!$A:$A,0),"")</f>
        <v/>
      </c>
      <c r="O90" t="e">
        <f>MATCH(M90,'samples-354-U1449_U1450_U1451_U'!$A$2:$A$248,0)</f>
        <v>#N/A</v>
      </c>
    </row>
    <row r="91" spans="1:15" x14ac:dyDescent="0.25">
      <c r="A91">
        <v>10</v>
      </c>
      <c r="B91">
        <v>354</v>
      </c>
      <c r="C91" t="s">
        <v>11</v>
      </c>
      <c r="D91" t="s">
        <v>12</v>
      </c>
      <c r="E91">
        <v>24</v>
      </c>
      <c r="F91" t="s">
        <v>13</v>
      </c>
      <c r="G91">
        <v>2</v>
      </c>
      <c r="H91" t="s">
        <v>14</v>
      </c>
      <c r="I91">
        <v>10</v>
      </c>
      <c r="J91">
        <v>12</v>
      </c>
      <c r="K91">
        <v>11</v>
      </c>
      <c r="L91" t="s">
        <v>15</v>
      </c>
      <c r="M91" t="str">
        <f t="shared" si="2"/>
        <v>U1454B024F2010</v>
      </c>
      <c r="N91" t="str">
        <f>IFERROR(MATCH(M91,random_sample!$A:$A,0),"")</f>
        <v/>
      </c>
      <c r="O91" t="e">
        <f>MATCH(M91,'samples-354-U1449_U1450_U1451_U'!$A$2:$A$248,0)</f>
        <v>#N/A</v>
      </c>
    </row>
    <row r="92" spans="1:15" x14ac:dyDescent="0.25">
      <c r="A92">
        <v>3</v>
      </c>
      <c r="B92">
        <v>354</v>
      </c>
      <c r="C92" t="s">
        <v>11</v>
      </c>
      <c r="D92" t="s">
        <v>12</v>
      </c>
      <c r="E92">
        <v>24</v>
      </c>
      <c r="F92" t="s">
        <v>13</v>
      </c>
      <c r="G92">
        <v>3</v>
      </c>
      <c r="H92" t="s">
        <v>14</v>
      </c>
      <c r="I92">
        <v>10</v>
      </c>
      <c r="J92">
        <v>12</v>
      </c>
      <c r="K92">
        <v>11</v>
      </c>
      <c r="L92" t="s">
        <v>15</v>
      </c>
      <c r="M92" t="str">
        <f t="shared" si="2"/>
        <v>U1454B024F3010</v>
      </c>
      <c r="N92" t="str">
        <f>IFERROR(MATCH(M92,random_sample!$A:$A,0),"")</f>
        <v/>
      </c>
      <c r="O92" t="e">
        <f>MATCH(M92,'samples-354-U1449_U1450_U1451_U'!$A$2:$A$248,0)</f>
        <v>#N/A</v>
      </c>
    </row>
    <row r="93" spans="1:15" x14ac:dyDescent="0.25">
      <c r="A93">
        <v>4</v>
      </c>
      <c r="B93">
        <v>354</v>
      </c>
      <c r="C93" t="s">
        <v>18</v>
      </c>
      <c r="D93" t="s">
        <v>19</v>
      </c>
      <c r="E93">
        <v>2</v>
      </c>
      <c r="F93" t="s">
        <v>17</v>
      </c>
      <c r="G93">
        <v>1</v>
      </c>
      <c r="H93" t="s">
        <v>14</v>
      </c>
      <c r="I93">
        <v>90</v>
      </c>
      <c r="J93">
        <v>92</v>
      </c>
      <c r="K93">
        <v>91</v>
      </c>
      <c r="L93" t="s">
        <v>15</v>
      </c>
      <c r="M93" t="str">
        <f t="shared" si="2"/>
        <v>U1455C002H1090</v>
      </c>
      <c r="N93" t="str">
        <f>IFERROR(MATCH(M93,random_sample!$A:$A,0),"")</f>
        <v/>
      </c>
      <c r="O93" t="e">
        <f>MATCH(M93,'samples-354-U1449_U1450_U1451_U'!$A$2:$A$248,0)</f>
        <v>#N/A</v>
      </c>
    </row>
    <row r="94" spans="1:15" x14ac:dyDescent="0.25">
      <c r="A94">
        <v>70</v>
      </c>
      <c r="B94">
        <v>354</v>
      </c>
      <c r="C94" t="s">
        <v>18</v>
      </c>
      <c r="D94" t="s">
        <v>19</v>
      </c>
      <c r="E94">
        <v>2</v>
      </c>
      <c r="F94" t="s">
        <v>17</v>
      </c>
      <c r="G94">
        <v>6</v>
      </c>
      <c r="H94" t="s">
        <v>14</v>
      </c>
      <c r="I94">
        <v>10</v>
      </c>
      <c r="J94">
        <v>12</v>
      </c>
      <c r="K94">
        <v>11</v>
      </c>
      <c r="L94" t="s">
        <v>31</v>
      </c>
      <c r="M94" t="str">
        <f t="shared" si="2"/>
        <v>U1455C002H6010</v>
      </c>
      <c r="N94" t="str">
        <f>IFERROR(MATCH(M94,random_sample!$A:$A,0),"")</f>
        <v/>
      </c>
      <c r="O94" t="e">
        <f>MATCH(M94,'samples-354-U1449_U1450_U1451_U'!$A$2:$A$248,0)</f>
        <v>#N/A</v>
      </c>
    </row>
    <row r="95" spans="1:15" x14ac:dyDescent="0.25">
      <c r="A95">
        <v>63</v>
      </c>
      <c r="B95">
        <v>354</v>
      </c>
      <c r="C95" t="s">
        <v>18</v>
      </c>
      <c r="D95" t="s">
        <v>19</v>
      </c>
      <c r="E95">
        <v>2</v>
      </c>
      <c r="F95" t="s">
        <v>17</v>
      </c>
      <c r="G95">
        <v>6</v>
      </c>
      <c r="H95" t="s">
        <v>14</v>
      </c>
      <c r="I95">
        <v>100</v>
      </c>
      <c r="J95">
        <v>102</v>
      </c>
      <c r="K95">
        <v>101</v>
      </c>
      <c r="L95" t="s">
        <v>31</v>
      </c>
      <c r="M95" t="str">
        <f t="shared" si="2"/>
        <v>U1455C002H6100</v>
      </c>
      <c r="N95" t="str">
        <f>IFERROR(MATCH(M95,random_sample!$A:$A,0),"")</f>
        <v/>
      </c>
      <c r="O95" t="e">
        <f>MATCH(M95,'samples-354-U1449_U1450_U1451_U'!$A$2:$A$248,0)</f>
        <v>#N/A</v>
      </c>
    </row>
    <row r="96" spans="1:15" x14ac:dyDescent="0.25">
      <c r="A96">
        <v>73</v>
      </c>
      <c r="B96">
        <v>354</v>
      </c>
      <c r="C96" t="s">
        <v>18</v>
      </c>
      <c r="D96" t="s">
        <v>19</v>
      </c>
      <c r="E96">
        <v>3</v>
      </c>
      <c r="F96" t="s">
        <v>17</v>
      </c>
      <c r="G96">
        <v>2</v>
      </c>
      <c r="H96" t="s">
        <v>14</v>
      </c>
      <c r="I96">
        <v>95</v>
      </c>
      <c r="J96">
        <v>97</v>
      </c>
      <c r="K96">
        <v>96</v>
      </c>
      <c r="L96" t="s">
        <v>31</v>
      </c>
      <c r="M96" t="str">
        <f t="shared" si="2"/>
        <v>U1455C003H2095</v>
      </c>
      <c r="N96" t="str">
        <f>IFERROR(MATCH(M96,random_sample!$A:$A,0),"")</f>
        <v/>
      </c>
      <c r="O96" t="e">
        <f>MATCH(M96,'samples-354-U1449_U1450_U1451_U'!$A$2:$A$248,0)</f>
        <v>#N/A</v>
      </c>
    </row>
    <row r="97" spans="1:15" x14ac:dyDescent="0.25">
      <c r="A97">
        <v>81</v>
      </c>
      <c r="B97">
        <v>354</v>
      </c>
      <c r="C97" t="s">
        <v>18</v>
      </c>
      <c r="D97" t="s">
        <v>19</v>
      </c>
      <c r="E97">
        <v>7</v>
      </c>
      <c r="F97" t="s">
        <v>13</v>
      </c>
      <c r="G97">
        <v>2</v>
      </c>
      <c r="H97" t="s">
        <v>14</v>
      </c>
      <c r="I97">
        <v>96</v>
      </c>
      <c r="J97">
        <v>98</v>
      </c>
      <c r="K97">
        <v>97</v>
      </c>
      <c r="L97" t="s">
        <v>32</v>
      </c>
      <c r="M97" t="str">
        <f t="shared" si="2"/>
        <v>U1455C007F2096</v>
      </c>
      <c r="N97" t="str">
        <f>IFERROR(MATCH(M97,random_sample!$A:$A,0),"")</f>
        <v/>
      </c>
      <c r="O97" t="e">
        <f>MATCH(M97,'samples-354-U1449_U1450_U1451_U'!$A$2:$A$248,0)</f>
        <v>#N/A</v>
      </c>
    </row>
    <row r="98" spans="1:15" x14ac:dyDescent="0.25">
      <c r="A98">
        <v>37</v>
      </c>
      <c r="B98">
        <v>354</v>
      </c>
      <c r="C98" t="s">
        <v>18</v>
      </c>
      <c r="D98" t="s">
        <v>19</v>
      </c>
      <c r="E98">
        <v>8</v>
      </c>
      <c r="F98" t="s">
        <v>13</v>
      </c>
      <c r="G98">
        <v>2</v>
      </c>
      <c r="H98" t="s">
        <v>14</v>
      </c>
      <c r="I98">
        <v>131</v>
      </c>
      <c r="J98">
        <v>133</v>
      </c>
      <c r="K98">
        <v>132</v>
      </c>
      <c r="L98" t="s">
        <v>26</v>
      </c>
      <c r="M98" t="str">
        <f t="shared" si="2"/>
        <v>U1455C008F2131</v>
      </c>
      <c r="N98" t="str">
        <f>IFERROR(MATCH(M98,random_sample!$A:$A,0),"")</f>
        <v/>
      </c>
      <c r="O98">
        <f>MATCH(M98,'samples-354-U1449_U1450_U1451_U'!$A$2:$A$248,0)</f>
        <v>229</v>
      </c>
    </row>
    <row r="99" spans="1:15" x14ac:dyDescent="0.25">
      <c r="A99">
        <v>22</v>
      </c>
      <c r="B99">
        <v>354</v>
      </c>
      <c r="C99" t="s">
        <v>18</v>
      </c>
      <c r="D99" t="s">
        <v>19</v>
      </c>
      <c r="E99">
        <v>33</v>
      </c>
      <c r="F99" t="s">
        <v>13</v>
      </c>
      <c r="G99">
        <v>1</v>
      </c>
      <c r="H99" t="s">
        <v>14</v>
      </c>
      <c r="I99">
        <v>57</v>
      </c>
      <c r="J99">
        <v>59</v>
      </c>
      <c r="K99">
        <v>58</v>
      </c>
      <c r="L99" t="s">
        <v>25</v>
      </c>
      <c r="M99" t="str">
        <f t="shared" si="2"/>
        <v>U1455C033F1057</v>
      </c>
      <c r="N99" t="str">
        <f>IFERROR(MATCH(M99,random_sample!$A:$A,0),"")</f>
        <v/>
      </c>
      <c r="O99">
        <f>MATCH(M99,'samples-354-U1449_U1450_U1451_U'!$A$2:$A$248,0)</f>
        <v>242</v>
      </c>
    </row>
  </sheetData>
  <sortState ref="A2:O99">
    <sortCondition ref="M2:M99"/>
    <sortCondition ref="C2:C99"/>
    <sortCondition ref="D2:D99"/>
    <sortCondition ref="E2:E99"/>
    <sortCondition ref="G2:G99"/>
    <sortCondition ref="I2:I99"/>
  </sortState>
  <conditionalFormatting sqref="L1:L1048576 M1:O1">
    <cfRule type="containsText" dxfId="4" priority="1" operator="containsText" text="limestone">
      <formula>NOT(ISERROR(SEARCH("limestone",L1)))</formula>
    </cfRule>
    <cfRule type="containsText" dxfId="3" priority="2" operator="containsText" text="silt">
      <formula>NOT(ISERROR(SEARCH("silt",L1)))</formula>
    </cfRule>
    <cfRule type="containsText" dxfId="2" priority="3" operator="containsText" text="sand">
      <formula>NOT(ISERROR(SEARCH("sand",L1)))</formula>
    </cfRule>
    <cfRule type="beginsWith" dxfId="1" priority="4" operator="beginsWith" text="clay">
      <formula>LEFT(L1,LEN("clay"))="clay"</formula>
    </cfRule>
    <cfRule type="containsText" dxfId="0" priority="5" operator="containsText" text="Calcareous">
      <formula>NOT(ISERROR(SEARCH("Calcareous",L1)))</formula>
    </cfRule>
  </conditionalFormatting>
  <pageMargins left="0.7" right="0.7" top="0.75" bottom="0.75" header="0.3" footer="0.3"/>
  <pageSetup scale="4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G38" sqref="G38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t="s">
        <v>78</v>
      </c>
    </row>
    <row r="4" spans="1:1" x14ac:dyDescent="0.25">
      <c r="A4" t="s">
        <v>77</v>
      </c>
    </row>
    <row r="5" spans="1:1" x14ac:dyDescent="0.25">
      <c r="A5" t="s">
        <v>76</v>
      </c>
    </row>
    <row r="6" spans="1:1" x14ac:dyDescent="0.25">
      <c r="A6" t="s">
        <v>75</v>
      </c>
    </row>
    <row r="7" spans="1:1" x14ac:dyDescent="0.25">
      <c r="A7" t="s">
        <v>74</v>
      </c>
    </row>
    <row r="8" spans="1:1" x14ac:dyDescent="0.25">
      <c r="A8" t="s">
        <v>73</v>
      </c>
    </row>
    <row r="9" spans="1:1" x14ac:dyDescent="0.25">
      <c r="A9" t="s">
        <v>72</v>
      </c>
    </row>
    <row r="10" spans="1:1" x14ac:dyDescent="0.25">
      <c r="A10" t="s">
        <v>71</v>
      </c>
    </row>
    <row r="11" spans="1:1" x14ac:dyDescent="0.25">
      <c r="A11" t="s">
        <v>70</v>
      </c>
    </row>
    <row r="12" spans="1:1" x14ac:dyDescent="0.25">
      <c r="A12" t="s">
        <v>69</v>
      </c>
    </row>
    <row r="13" spans="1:1" x14ac:dyDescent="0.25">
      <c r="A13" t="s">
        <v>68</v>
      </c>
    </row>
    <row r="14" spans="1:1" x14ac:dyDescent="0.25">
      <c r="A14" t="s">
        <v>67</v>
      </c>
    </row>
    <row r="15" spans="1:1" x14ac:dyDescent="0.25">
      <c r="A15" t="s">
        <v>66</v>
      </c>
    </row>
    <row r="16" spans="1:1" x14ac:dyDescent="0.25">
      <c r="A16" t="s">
        <v>65</v>
      </c>
    </row>
    <row r="17" spans="1:1" x14ac:dyDescent="0.25">
      <c r="A17" t="s">
        <v>64</v>
      </c>
    </row>
    <row r="18" spans="1:1" x14ac:dyDescent="0.25">
      <c r="A18" t="s">
        <v>63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60</v>
      </c>
    </row>
    <row r="22" spans="1:1" x14ac:dyDescent="0.25">
      <c r="A22" t="s">
        <v>59</v>
      </c>
    </row>
    <row r="23" spans="1:1" x14ac:dyDescent="0.25">
      <c r="A23" t="s">
        <v>58</v>
      </c>
    </row>
    <row r="24" spans="1:1" x14ac:dyDescent="0.25">
      <c r="A24" t="s">
        <v>57</v>
      </c>
    </row>
    <row r="25" spans="1:1" x14ac:dyDescent="0.25">
      <c r="A25" t="s">
        <v>56</v>
      </c>
    </row>
    <row r="26" spans="1:1" x14ac:dyDescent="0.25">
      <c r="A26" t="s">
        <v>55</v>
      </c>
    </row>
    <row r="27" spans="1:1" x14ac:dyDescent="0.25">
      <c r="A27" t="s">
        <v>54</v>
      </c>
    </row>
    <row r="28" spans="1:1" x14ac:dyDescent="0.25">
      <c r="A28" t="s">
        <v>53</v>
      </c>
    </row>
    <row r="29" spans="1:1" x14ac:dyDescent="0.25">
      <c r="A29" t="s">
        <v>52</v>
      </c>
    </row>
    <row r="30" spans="1:1" x14ac:dyDescent="0.25">
      <c r="A30" t="s">
        <v>51</v>
      </c>
    </row>
    <row r="31" spans="1:1" x14ac:dyDescent="0.25">
      <c r="A31" t="s">
        <v>50</v>
      </c>
    </row>
    <row r="32" spans="1:1" x14ac:dyDescent="0.25">
      <c r="A32" t="s">
        <v>49</v>
      </c>
    </row>
    <row r="33" spans="1:1" x14ac:dyDescent="0.25">
      <c r="A33" t="s">
        <v>48</v>
      </c>
    </row>
    <row r="34" spans="1:1" x14ac:dyDescent="0.25">
      <c r="A34" t="s">
        <v>47</v>
      </c>
    </row>
    <row r="35" spans="1:1" x14ac:dyDescent="0.25">
      <c r="A35" t="s">
        <v>46</v>
      </c>
    </row>
    <row r="36" spans="1:1" x14ac:dyDescent="0.25">
      <c r="A36" t="s">
        <v>45</v>
      </c>
    </row>
    <row r="37" spans="1:1" x14ac:dyDescent="0.25">
      <c r="A37" t="s">
        <v>44</v>
      </c>
    </row>
    <row r="38" spans="1:1" x14ac:dyDescent="0.25">
      <c r="A38" t="s">
        <v>43</v>
      </c>
    </row>
    <row r="39" spans="1:1" x14ac:dyDescent="0.25">
      <c r="A39" t="s">
        <v>42</v>
      </c>
    </row>
    <row r="40" spans="1:1" x14ac:dyDescent="0.25">
      <c r="A40" t="s">
        <v>41</v>
      </c>
    </row>
    <row r="41" spans="1:1" x14ac:dyDescent="0.25">
      <c r="A41" t="s">
        <v>40</v>
      </c>
    </row>
    <row r="42" spans="1:1" x14ac:dyDescent="0.25">
      <c r="A42" t="s">
        <v>39</v>
      </c>
    </row>
  </sheetData>
  <sortState ref="A1:A47">
    <sortCondition ref="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samples-354-U1449_U1450_U1451_U</vt:lpstr>
      <vt:lpstr>Coverage</vt:lpstr>
      <vt:lpstr>random_sample</vt:lpstr>
      <vt:lpstr>samplelist</vt:lpstr>
      <vt:lpstr>random_sample!Print_Area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2018-06-15T16:36:46Z</cp:lastPrinted>
  <dcterms:created xsi:type="dcterms:W3CDTF">2016-08-05T07:44:33Z</dcterms:created>
  <dcterms:modified xsi:type="dcterms:W3CDTF">2018-06-18T05:03:34Z</dcterms:modified>
</cp:coreProperties>
</file>