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aselkin\Dropbox\Research\intrusion_magnetics\published-data-to-magic\data\"/>
    </mc:Choice>
  </mc:AlternateContent>
  <xr:revisionPtr revIDLastSave="0" documentId="13_ncr:1_{331E826A-8C49-48E6-92A1-762C69B36ADA}" xr6:coauthVersionLast="47" xr6:coauthVersionMax="47" xr10:uidLastSave="{00000000-0000-0000-0000-000000000000}"/>
  <bookViews>
    <workbookView xWindow="-98" yWindow="-98" windowWidth="21795" windowHeight="13875" activeTab="1" xr2:uid="{3F3E2042-24C8-0C42-BB17-F06159D9F4F8}"/>
  </bookViews>
  <sheets>
    <sheet name="Kosterov 1996" sheetId="1" r:id="rId1"/>
    <sheet name="Moulin 2017" sheetId="4" r:id="rId2"/>
    <sheet name="Moulin 2012" sheetId="2" r:id="rId3"/>
    <sheet name="Moulin 201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1" i="1" l="1"/>
  <c r="N80" i="1"/>
  <c r="N79" i="1"/>
  <c r="N78" i="1"/>
  <c r="N76" i="1"/>
  <c r="N75" i="1"/>
  <c r="N74" i="1"/>
  <c r="N73" i="1"/>
  <c r="N72" i="1"/>
  <c r="N70" i="1"/>
  <c r="N69" i="1"/>
  <c r="N68" i="1"/>
  <c r="N67" i="1"/>
  <c r="N66" i="1"/>
  <c r="N65" i="1"/>
  <c r="N64" i="1"/>
  <c r="N63" i="1"/>
  <c r="N62" i="1"/>
  <c r="N61" i="1"/>
  <c r="N59" i="1"/>
  <c r="N58" i="1"/>
  <c r="N57" i="1"/>
  <c r="N56" i="1"/>
  <c r="N55" i="1"/>
  <c r="N54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6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54" i="1"/>
  <c r="E79" i="1"/>
  <c r="E80" i="1"/>
  <c r="E81" i="1"/>
  <c r="E78" i="1"/>
  <c r="E73" i="1"/>
  <c r="E74" i="1"/>
  <c r="E75" i="1"/>
  <c r="E76" i="1"/>
  <c r="E72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tc={BCE22765-0D16-BE41-AAC6-265520DAB6A5}</author>
    <author>tc={740B64AB-C0FB-2B4D-BCAA-B537E333EA5A}</author>
  </authors>
  <commentList>
    <comment ref="D60" authorId="0" shapeId="0" xr:uid="{BCE22765-0D16-BE41-AAC6-265520DAB6A5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not used</t>
        </r>
      </text>
    </comment>
    <comment ref="D73" authorId="1" shapeId="0" xr:uid="{740B64AB-C0FB-2B4D-BCAA-B537E333EA5A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not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tc={08380D81-4EB5-FB42-8136-FCE4AF588E89}</author>
    <author>tc={0D00A84D-439B-6349-A54F-E0CD3EF9996E}</author>
    <author>tc={6A2E4F68-8EE3-2F45-8BC1-CA7F0D374DA9}</author>
    <author>tc={9A1D9F60-C583-6F4F-BFFD-B9AE11D3CA42}</author>
    <author>tc={47E93A58-3EAF-CD45-B23B-688ABD4AE11B}</author>
  </authors>
  <commentList>
    <comment ref="I5" authorId="0" shapeId="0" xr:uid="{08380D81-4EB5-FB42-8136-FCE4AF588E89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Dec ChRM</t>
        </r>
      </text>
    </comment>
    <comment ref="J5" authorId="1" shapeId="0" xr:uid="{0D00A84D-439B-6349-A54F-E0CD3EF9996E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Inc ChRM</t>
        </r>
      </text>
    </comment>
    <comment ref="N5" authorId="2" shapeId="0" xr:uid="{6A2E4F68-8EE3-2F45-8BC1-CA7F0D374DA9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after rotation of mean VGP to geographic pole</t>
        </r>
      </text>
    </comment>
    <comment ref="O5" authorId="3" shapeId="0" xr:uid="{9A1D9F60-C583-6F4F-BFFD-B9AE11D3CA42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after rotation of mean VGP to Besse and Courtillot 182 Ma African pole</t>
        </r>
      </text>
    </comment>
    <comment ref="AA5" authorId="4" shapeId="0" xr:uid="{47E93A58-3EAF-CD45-B23B-688ABD4AE11B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sigma reported for n=2</t>
        </r>
      </text>
    </comment>
  </commentList>
</comments>
</file>

<file path=xl/sharedStrings.xml><?xml version="1.0" encoding="utf-8"?>
<sst xmlns="http://schemas.openxmlformats.org/spreadsheetml/2006/main" count="1090" uniqueCount="361">
  <si>
    <t>Kosterov, A.A. and M. Perrin, 1996, Paleomagnetism of the Lesotho basalt, southern Africa, EPSL, 139, 63-78</t>
  </si>
  <si>
    <t>no tilt correction applied</t>
  </si>
  <si>
    <t>AF or thermal</t>
  </si>
  <si>
    <t>Location</t>
  </si>
  <si>
    <t>Lat</t>
  </si>
  <si>
    <t>Long</t>
  </si>
  <si>
    <t>Mafika</t>
  </si>
  <si>
    <t>Flow</t>
  </si>
  <si>
    <t>Alt(m)</t>
  </si>
  <si>
    <t>Inc</t>
  </si>
  <si>
    <t>Dec</t>
  </si>
  <si>
    <t>k</t>
  </si>
  <si>
    <t>a95</t>
  </si>
  <si>
    <t>Group</t>
  </si>
  <si>
    <t>VGP Lat</t>
  </si>
  <si>
    <t>VGP Long</t>
  </si>
  <si>
    <t>n</t>
  </si>
  <si>
    <t>N</t>
  </si>
  <si>
    <t>Sani Pass</t>
  </si>
  <si>
    <t>21a</t>
  </si>
  <si>
    <t>Nazareth</t>
  </si>
  <si>
    <t>Rhodes</t>
  </si>
  <si>
    <t>age 180 ± 5</t>
  </si>
  <si>
    <t>Moulin, M., Courtillot, V., Fluteau, F. and J.-P. Valet, 2012, The "van Zijl" Jurassic geomagnetic reversal revisited, G3, 13.</t>
  </si>
  <si>
    <t xml:space="preserve">10.1029/2011GC003910 </t>
  </si>
  <si>
    <t>Site</t>
  </si>
  <si>
    <t>Dir. Group</t>
  </si>
  <si>
    <t>Naude's Nek</t>
  </si>
  <si>
    <t>NN38</t>
  </si>
  <si>
    <t>DG16</t>
  </si>
  <si>
    <t>NN39</t>
  </si>
  <si>
    <t>NN40</t>
  </si>
  <si>
    <t>NN42</t>
  </si>
  <si>
    <t>DG15</t>
  </si>
  <si>
    <t>NN43</t>
  </si>
  <si>
    <t>NN44</t>
  </si>
  <si>
    <t>NN45</t>
  </si>
  <si>
    <t>NNPR</t>
  </si>
  <si>
    <t>NN46</t>
  </si>
  <si>
    <t>DG13</t>
  </si>
  <si>
    <t>NN47</t>
  </si>
  <si>
    <t>DG11</t>
  </si>
  <si>
    <t>ND48</t>
  </si>
  <si>
    <t>ND49</t>
  </si>
  <si>
    <t>ND50</t>
  </si>
  <si>
    <t>ND52</t>
  </si>
  <si>
    <t>ND51</t>
  </si>
  <si>
    <t>ND53</t>
  </si>
  <si>
    <t>ND54</t>
  </si>
  <si>
    <t>ND55</t>
  </si>
  <si>
    <t>DG9</t>
  </si>
  <si>
    <t>ND56</t>
  </si>
  <si>
    <t>ND57</t>
  </si>
  <si>
    <t>ND58</t>
  </si>
  <si>
    <t>DG7</t>
  </si>
  <si>
    <t>ND59</t>
  </si>
  <si>
    <t>ND60</t>
  </si>
  <si>
    <t>Oxbow-Moteng Pass</t>
  </si>
  <si>
    <t>MP24</t>
  </si>
  <si>
    <t>OM11</t>
  </si>
  <si>
    <t>MP23</t>
  </si>
  <si>
    <t>OM10</t>
  </si>
  <si>
    <t>MP22</t>
  </si>
  <si>
    <t>OM9</t>
  </si>
  <si>
    <t>MP21</t>
  </si>
  <si>
    <t>DG-OM8</t>
  </si>
  <si>
    <t>MP20</t>
  </si>
  <si>
    <t>MP19</t>
  </si>
  <si>
    <t>OM7</t>
  </si>
  <si>
    <t>MP18</t>
  </si>
  <si>
    <t>OM6</t>
  </si>
  <si>
    <t>MP17</t>
  </si>
  <si>
    <t>DG-OM5</t>
  </si>
  <si>
    <t>MP16</t>
  </si>
  <si>
    <t>MP15</t>
  </si>
  <si>
    <t>MP14</t>
  </si>
  <si>
    <t>MP13</t>
  </si>
  <si>
    <t>OM4</t>
  </si>
  <si>
    <t>Polarity</t>
  </si>
  <si>
    <t>T</t>
  </si>
  <si>
    <t>NN38,NN40</t>
  </si>
  <si>
    <t>NN42, NN44, NN45</t>
  </si>
  <si>
    <t>NN46, NN47</t>
  </si>
  <si>
    <t>ND51 to ND53</t>
  </si>
  <si>
    <t>ND55, ND56</t>
  </si>
  <si>
    <t>ND58, ND60</t>
  </si>
  <si>
    <t>Dir Group</t>
  </si>
  <si>
    <t>Sites</t>
  </si>
  <si>
    <t>Dg</t>
  </si>
  <si>
    <t>Ig</t>
  </si>
  <si>
    <t>MP20, MP21</t>
  </si>
  <si>
    <t>MP15 to MP17</t>
  </si>
  <si>
    <t>X26, R1, R2, R3, R4</t>
  </si>
  <si>
    <t>X25</t>
  </si>
  <si>
    <t>X23B, X24</t>
  </si>
  <si>
    <t>X23A</t>
  </si>
  <si>
    <t>X21</t>
  </si>
  <si>
    <t>X20</t>
  </si>
  <si>
    <t>X19</t>
  </si>
  <si>
    <t>X16, X17, X18</t>
  </si>
  <si>
    <t>X14, X15</t>
  </si>
  <si>
    <t>X12, X13</t>
  </si>
  <si>
    <t>X11</t>
  </si>
  <si>
    <t>X10</t>
  </si>
  <si>
    <t>X9</t>
  </si>
  <si>
    <t>X8</t>
  </si>
  <si>
    <t>X7</t>
  </si>
  <si>
    <t>X6</t>
  </si>
  <si>
    <t>X5</t>
  </si>
  <si>
    <t>X4</t>
  </si>
  <si>
    <t>Z7, Z9, Z10, X1, X2, X3</t>
  </si>
  <si>
    <t>Z6</t>
  </si>
  <si>
    <t>Z5</t>
  </si>
  <si>
    <t>Bushmen's Pass</t>
  </si>
  <si>
    <t>(from Prevot et al, 2003)</t>
  </si>
  <si>
    <t>focus on transitional record, relative intensities as well</t>
  </si>
  <si>
    <t>NN02</t>
  </si>
  <si>
    <t>DG29</t>
  </si>
  <si>
    <t>NN03</t>
  </si>
  <si>
    <t>NN04</t>
  </si>
  <si>
    <t>NN05</t>
  </si>
  <si>
    <t>DG28</t>
  </si>
  <si>
    <t>NN06</t>
  </si>
  <si>
    <t>NN07</t>
  </si>
  <si>
    <t>NN08</t>
  </si>
  <si>
    <t>NN09</t>
  </si>
  <si>
    <t>NN10</t>
  </si>
  <si>
    <t>NN11</t>
  </si>
  <si>
    <t>NN12</t>
  </si>
  <si>
    <t>NN13</t>
  </si>
  <si>
    <t>NN14B</t>
  </si>
  <si>
    <t>DG27</t>
  </si>
  <si>
    <t>NN15</t>
  </si>
  <si>
    <t>NN16</t>
  </si>
  <si>
    <t>NN17</t>
  </si>
  <si>
    <t>NN18</t>
  </si>
  <si>
    <t>NN19</t>
  </si>
  <si>
    <t>NN20</t>
  </si>
  <si>
    <t>DG25</t>
  </si>
  <si>
    <t>NN21</t>
  </si>
  <si>
    <t>NN22</t>
  </si>
  <si>
    <t>NN23</t>
  </si>
  <si>
    <t>NN24</t>
  </si>
  <si>
    <t>DG24</t>
  </si>
  <si>
    <t>NN25</t>
  </si>
  <si>
    <t>NN26B</t>
  </si>
  <si>
    <t>NN27</t>
  </si>
  <si>
    <t>NN28</t>
  </si>
  <si>
    <t>NN29</t>
  </si>
  <si>
    <t>NN30</t>
  </si>
  <si>
    <t>DG23</t>
  </si>
  <si>
    <t>NN31</t>
  </si>
  <si>
    <t>NN32</t>
  </si>
  <si>
    <t>NN33</t>
  </si>
  <si>
    <t>NN34</t>
  </si>
  <si>
    <t>NN35A</t>
  </si>
  <si>
    <t>NN35B</t>
  </si>
  <si>
    <t>NN35C</t>
  </si>
  <si>
    <t>NN36</t>
  </si>
  <si>
    <t>DG17</t>
  </si>
  <si>
    <t>NN37</t>
  </si>
  <si>
    <t>ND61</t>
  </si>
  <si>
    <t>DG5</t>
  </si>
  <si>
    <t>ND62</t>
  </si>
  <si>
    <t>ND63</t>
  </si>
  <si>
    <t>ND64</t>
  </si>
  <si>
    <t>ND65</t>
  </si>
  <si>
    <t>DG4</t>
  </si>
  <si>
    <t>ND66</t>
  </si>
  <si>
    <t>NC07</t>
  </si>
  <si>
    <t>DG3</t>
  </si>
  <si>
    <t>NC06</t>
  </si>
  <si>
    <t>DG2</t>
  </si>
  <si>
    <t>NC05</t>
  </si>
  <si>
    <t>NC04</t>
  </si>
  <si>
    <t>NC03</t>
  </si>
  <si>
    <t>NC02</t>
  </si>
  <si>
    <t>NC01</t>
  </si>
  <si>
    <t>NN48</t>
  </si>
  <si>
    <t>DG6</t>
  </si>
  <si>
    <t>NN49</t>
  </si>
  <si>
    <t>NN50</t>
  </si>
  <si>
    <t>NN51</t>
  </si>
  <si>
    <t>NN52</t>
  </si>
  <si>
    <t>NN53</t>
  </si>
  <si>
    <t>NN54</t>
  </si>
  <si>
    <t>NN55</t>
  </si>
  <si>
    <t>NN56</t>
  </si>
  <si>
    <t>NN57</t>
  </si>
  <si>
    <t>NN58</t>
  </si>
  <si>
    <t>DG1</t>
  </si>
  <si>
    <t>NN59</t>
  </si>
  <si>
    <t>Naude's Nek Section</t>
  </si>
  <si>
    <t>Dir. Group or Flow</t>
  </si>
  <si>
    <t>Elev.(m)</t>
  </si>
  <si>
    <t>Slat</t>
  </si>
  <si>
    <t>Slon</t>
  </si>
  <si>
    <t>VGP Lat (A)</t>
  </si>
  <si>
    <t>VGP Lat (B)</t>
  </si>
  <si>
    <t>Moulin et al, 2011, An attempt to constrain the age, duration, and eruptive history of the Karoo flood basalt: Naude's Nek section (South Africa), JGR, 116</t>
  </si>
  <si>
    <t>doi:10.1029/2011JB008210</t>
  </si>
  <si>
    <t>NN02 to NN04</t>
  </si>
  <si>
    <t>NN05 to NN13</t>
  </si>
  <si>
    <t>NN14B to NN18</t>
  </si>
  <si>
    <t>NN20 to NN23</t>
  </si>
  <si>
    <t>NN24 to NN28</t>
  </si>
  <si>
    <t>NN30 to NN32</t>
  </si>
  <si>
    <t>NN36, NN37</t>
  </si>
  <si>
    <r>
      <t>σ</t>
    </r>
    <r>
      <rPr>
        <sz val="12"/>
        <color theme="1"/>
        <rFont val="Aptos Narrow"/>
        <family val="2"/>
        <scheme val="minor"/>
      </rPr>
      <t xml:space="preserve"> = 4.4</t>
    </r>
  </si>
  <si>
    <r>
      <t>σ</t>
    </r>
    <r>
      <rPr>
        <sz val="12"/>
        <color theme="1"/>
        <rFont val="Aptos Narrow"/>
        <family val="2"/>
        <scheme val="minor"/>
      </rPr>
      <t xml:space="preserve"> = 3.4</t>
    </r>
  </si>
  <si>
    <r>
      <t>σ</t>
    </r>
    <r>
      <rPr>
        <sz val="12"/>
        <color theme="1"/>
        <rFont val="Aptos Narrow"/>
        <family val="2"/>
        <scheme val="minor"/>
      </rPr>
      <t xml:space="preserve"> = 6.2</t>
    </r>
  </si>
  <si>
    <r>
      <t>σ</t>
    </r>
    <r>
      <rPr>
        <sz val="12"/>
        <color theme="1"/>
        <rFont val="Aptos Narrow"/>
        <family val="2"/>
        <scheme val="minor"/>
      </rPr>
      <t xml:space="preserve"> = 7.6</t>
    </r>
  </si>
  <si>
    <r>
      <t>σ</t>
    </r>
    <r>
      <rPr>
        <sz val="12"/>
        <color theme="1"/>
        <rFont val="Aptos Narrow"/>
        <family val="2"/>
        <scheme val="minor"/>
      </rPr>
      <t xml:space="preserve"> = 10.8</t>
    </r>
  </si>
  <si>
    <t>NN48, NN49</t>
  </si>
  <si>
    <r>
      <t>σ</t>
    </r>
    <r>
      <rPr>
        <sz val="12"/>
        <color theme="1"/>
        <rFont val="Aptos Narrow"/>
        <family val="2"/>
        <scheme val="minor"/>
      </rPr>
      <t xml:space="preserve"> = 7.4</t>
    </r>
  </si>
  <si>
    <t>ND61 to ND64</t>
  </si>
  <si>
    <t>ND65, ND66</t>
  </si>
  <si>
    <r>
      <t>σ</t>
    </r>
    <r>
      <rPr>
        <sz val="12"/>
        <color theme="1"/>
        <rFont val="Aptos Narrow"/>
        <family val="2"/>
        <scheme val="minor"/>
      </rPr>
      <t xml:space="preserve"> = 5.9</t>
    </r>
  </si>
  <si>
    <t>NN50 to NN53; NC07</t>
  </si>
  <si>
    <t>dg3a</t>
  </si>
  <si>
    <t>NN50 to NN53</t>
  </si>
  <si>
    <t>NN54 to NN57; NC01 to NC06</t>
  </si>
  <si>
    <t>dg2b</t>
  </si>
  <si>
    <t>NC01 to NC06</t>
  </si>
  <si>
    <t>dg2a</t>
  </si>
  <si>
    <t>NN54 to NN57</t>
  </si>
  <si>
    <t>NN58, NN59</t>
  </si>
  <si>
    <r>
      <t>σ</t>
    </r>
    <r>
      <rPr>
        <sz val="12"/>
        <color theme="1"/>
        <rFont val="Aptos Narrow"/>
        <family val="2"/>
        <scheme val="minor"/>
      </rPr>
      <t xml:space="preserve"> = 7.5</t>
    </r>
  </si>
  <si>
    <t>Dir. Group or single flow</t>
  </si>
  <si>
    <t>nsites</t>
  </si>
  <si>
    <t>R</t>
  </si>
  <si>
    <t>red directions not used in group means</t>
  </si>
  <si>
    <t>OX01</t>
  </si>
  <si>
    <t>OM37</t>
  </si>
  <si>
    <t>OX02</t>
  </si>
  <si>
    <t>OM36</t>
  </si>
  <si>
    <t>OX04</t>
  </si>
  <si>
    <t>OX05</t>
  </si>
  <si>
    <t>OM35</t>
  </si>
  <si>
    <t>OX06</t>
  </si>
  <si>
    <t>DG-OM34</t>
  </si>
  <si>
    <t>OX07</t>
  </si>
  <si>
    <t>OX08</t>
  </si>
  <si>
    <t>OX09</t>
  </si>
  <si>
    <t>OX10</t>
  </si>
  <si>
    <t>OM33</t>
  </si>
  <si>
    <t>OX11</t>
  </si>
  <si>
    <t>OM32</t>
  </si>
  <si>
    <t>OX12</t>
  </si>
  <si>
    <t>DG-OM31</t>
  </si>
  <si>
    <t>OX13</t>
  </si>
  <si>
    <t>OX14</t>
  </si>
  <si>
    <t>OX15</t>
  </si>
  <si>
    <t>OX16</t>
  </si>
  <si>
    <t>OX17</t>
  </si>
  <si>
    <t>DG-OM30</t>
  </si>
  <si>
    <t>OX18</t>
  </si>
  <si>
    <t>OX19</t>
  </si>
  <si>
    <t>DG-OM29</t>
  </si>
  <si>
    <t>OX20</t>
  </si>
  <si>
    <t>OX21</t>
  </si>
  <si>
    <t>DG-OM28</t>
  </si>
  <si>
    <t>OX22</t>
  </si>
  <si>
    <t>OX23</t>
  </si>
  <si>
    <t>OX24</t>
  </si>
  <si>
    <t>DG-OM26</t>
  </si>
  <si>
    <t>OX25</t>
  </si>
  <si>
    <t>OX26</t>
  </si>
  <si>
    <t>OX27</t>
  </si>
  <si>
    <t>DG-OM25</t>
  </si>
  <si>
    <t>OX28</t>
  </si>
  <si>
    <t>OX29</t>
  </si>
  <si>
    <t>OX30</t>
  </si>
  <si>
    <t>DG-OM23</t>
  </si>
  <si>
    <t>OX31</t>
  </si>
  <si>
    <t>OX32</t>
  </si>
  <si>
    <t>DG-OM22</t>
  </si>
  <si>
    <t>OX33</t>
  </si>
  <si>
    <t>OX34</t>
  </si>
  <si>
    <t>OX35</t>
  </si>
  <si>
    <t>OX36</t>
  </si>
  <si>
    <t>DG-OM21</t>
  </si>
  <si>
    <t>OX37</t>
  </si>
  <si>
    <t>DG-OM19</t>
  </si>
  <si>
    <t>OX39</t>
  </si>
  <si>
    <t>OM20</t>
  </si>
  <si>
    <t>MP53</t>
  </si>
  <si>
    <t>OM27</t>
  </si>
  <si>
    <t>MP52</t>
  </si>
  <si>
    <t>MP51</t>
  </si>
  <si>
    <t>MP50</t>
  </si>
  <si>
    <t>MP49</t>
  </si>
  <si>
    <t>MP48</t>
  </si>
  <si>
    <t>MP47</t>
  </si>
  <si>
    <t>MP46</t>
  </si>
  <si>
    <t>MP45</t>
  </si>
  <si>
    <t>DG-OM24</t>
  </si>
  <si>
    <t>MP44</t>
  </si>
  <si>
    <t>MP43</t>
  </si>
  <si>
    <t>MP42</t>
  </si>
  <si>
    <t>MP41</t>
  </si>
  <si>
    <t>MP40</t>
  </si>
  <si>
    <t>MP39</t>
  </si>
  <si>
    <t>MP38</t>
  </si>
  <si>
    <t>DG-OM18</t>
  </si>
  <si>
    <t>MP37</t>
  </si>
  <si>
    <t>MP35</t>
  </si>
  <si>
    <t>OM17</t>
  </si>
  <si>
    <t>MP34</t>
  </si>
  <si>
    <t>OM16</t>
  </si>
  <si>
    <t>MP33</t>
  </si>
  <si>
    <t>DG-OM15</t>
  </si>
  <si>
    <t>MP36</t>
  </si>
  <si>
    <t>MP32</t>
  </si>
  <si>
    <t>DG-OM14</t>
  </si>
  <si>
    <t>MP31</t>
  </si>
  <si>
    <t>MP30</t>
  </si>
  <si>
    <t>MP29</t>
  </si>
  <si>
    <t>MP28</t>
  </si>
  <si>
    <t>MP27</t>
  </si>
  <si>
    <t>DG-OM13</t>
  </si>
  <si>
    <t>MP26</t>
  </si>
  <si>
    <t>MP25</t>
  </si>
  <si>
    <t>OM12</t>
  </si>
  <si>
    <t>MG06</t>
  </si>
  <si>
    <t>MP10</t>
  </si>
  <si>
    <t>DG-OM3</t>
  </si>
  <si>
    <t>MG04</t>
  </si>
  <si>
    <t>DG-OM2</t>
  </si>
  <si>
    <t>MP09</t>
  </si>
  <si>
    <t>MP08</t>
  </si>
  <si>
    <t>MG03</t>
  </si>
  <si>
    <t>DG-OM1</t>
  </si>
  <si>
    <t>MP06</t>
  </si>
  <si>
    <t>MG02</t>
  </si>
  <si>
    <t>MG01</t>
  </si>
  <si>
    <t>MP05</t>
  </si>
  <si>
    <t>MP04</t>
  </si>
  <si>
    <t>MP03</t>
  </si>
  <si>
    <t>MP02</t>
  </si>
  <si>
    <t>MP01</t>
  </si>
  <si>
    <t>Moulin, M., Fluteau, F., Courtillot, V., Marsh, J., Delpech, G., Quidelleur, X., &amp; Gérard, M. (2017). Eruptive history of the Karoo lava flows and their impact on early Jurassic environmental change. Journal of Geophysical Research: Solid Earth, 122(2), 738–772. https://doi.org/10.1002/2016JB013354</t>
  </si>
  <si>
    <t>Directional Group or Single Flow</t>
  </si>
  <si>
    <t>Elevation (m)</t>
  </si>
  <si>
    <t>Slat (deg)</t>
  </si>
  <si>
    <t>Slon (deg)</t>
  </si>
  <si>
    <t>Dg (deg)</t>
  </si>
  <si>
    <t>Ig (deg)</t>
  </si>
  <si>
    <t>K</t>
  </si>
  <si>
    <t>Section</t>
  </si>
  <si>
    <t>Oxbow</t>
  </si>
  <si>
    <t>Moteng Pass</t>
  </si>
  <si>
    <t>ID</t>
  </si>
  <si>
    <t>GroupID</t>
  </si>
  <si>
    <t>Age</t>
  </si>
  <si>
    <t>dAge</t>
  </si>
  <si>
    <t>Formation</t>
  </si>
  <si>
    <t>Mafika Lisiu</t>
  </si>
  <si>
    <t>Moshesh's Ford</t>
  </si>
  <si>
    <t>Unknown</t>
  </si>
  <si>
    <t>a95 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</si>
</sst>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>
    <font>
      <sz val="12"/>
      <color theme="1"/>
      <name val="Aptos Narrow"/>
      <family val="2"/>
      <scheme val="minor"/>
    </font>
    <font>
      <sz val="9"/>
      <color rgb="FF3A0F7A"/>
      <name val="AdvTT182ff89e"/>
    </font>
    <font>
      <sz val="12"/>
      <color rgb="FFFF0000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1" fillId="0" borderId="0" xfId="0" applyFon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164" fontId="0" fillId="0" borderId="0" xfId="0" applyNumberFormat="1" applyAlignment="1">
      <alignment horizontal="center"/>
    </xf>
    <xf numFmtId="0" fontId="0" fillId="3" borderId="0" xfId="0" applyFill="1"/>
    <xf numFmtId="0" fontId="2" fillId="0" borderId="0" xfId="0" applyFont="1"/>
    <xf numFmtId="165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0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ee, Jeffrey" id="{66A9F490-EABC-AE48-8113-1CB0DE304BA0}" userId="S::jsgee@ucsd.edu::290e737c-3946-4028-99c4-5e4f7794be6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60" dT="2024-08-10T01:34:24.59" personId="{66A9F490-EABC-AE48-8113-1CB0DE304BA0}" id="{BCE22765-0D16-BE41-AAC6-265520DAB6A5}">
    <text>not used</text>
  </threadedComment>
  <threadedComment ref="D73" dT="2024-08-10T01:41:23.48" personId="{66A9F490-EABC-AE48-8113-1CB0DE304BA0}" id="{740B64AB-C0FB-2B4D-BCAA-B537E333EA5A}">
    <text>not used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5" dT="2024-08-10T16:51:05.17" personId="{66A9F490-EABC-AE48-8113-1CB0DE304BA0}" id="{08380D81-4EB5-FB42-8136-FCE4AF588E89}">
    <text>Dec ChRM</text>
  </threadedComment>
  <threadedComment ref="J5" dT="2024-08-10T16:51:16.71" personId="{66A9F490-EABC-AE48-8113-1CB0DE304BA0}" id="{0D00A84D-439B-6349-A54F-E0CD3EF9996E}">
    <text>Inc ChRM</text>
  </threadedComment>
  <threadedComment ref="N5" dT="2024-08-10T16:52:31.55" personId="{66A9F490-EABC-AE48-8113-1CB0DE304BA0}" id="{6A2E4F68-8EE3-2F45-8BC1-CA7F0D374DA9}">
    <text>after rotation of mean VGP to geographic pole</text>
  </threadedComment>
  <threadedComment ref="O5" dT="2024-08-10T16:53:06.43" personId="{66A9F490-EABC-AE48-8113-1CB0DE304BA0}" id="{9A1D9F60-C583-6F4F-BFFD-B9AE11D3CA42}">
    <text>after rotation of mean VGP to Besse and Courtillot 182 Ma African pole</text>
  </threadedComment>
  <threadedComment ref="X5" dT="2024-08-10T16:35:59.84" personId="{66A9F490-EABC-AE48-8113-1CB0DE304BA0}" id="{47E93A58-3EAF-CD45-B23B-688ABD4AE11B}">
    <text>sigma reported for n=2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EC2C7-CDF4-6944-8FF2-254351E31375}">
  <dimension ref="A1:T81"/>
  <sheetViews>
    <sheetView workbookViewId="0">
      <selection activeCell="L77" sqref="L77"/>
    </sheetView>
  </sheetViews>
  <sheetFormatPr defaultColWidth="10.6640625" defaultRowHeight="15"/>
  <cols>
    <col min="2" max="6" width="9.33203125" customWidth="1"/>
    <col min="7" max="7" width="3.5" customWidth="1"/>
    <col min="8" max="8" width="4.5" customWidth="1"/>
    <col min="9" max="10" width="9.33203125" style="1" customWidth="1"/>
    <col min="11" max="11" width="9.33203125" customWidth="1"/>
    <col min="12" max="12" width="9.33203125" style="1" customWidth="1"/>
    <col min="13" max="14" width="9.33203125" style="2" customWidth="1"/>
    <col min="15" max="16" width="9.33203125" style="1" customWidth="1"/>
    <col min="17" max="17" width="9.33203125" style="2" customWidth="1"/>
    <col min="18" max="20" width="9.33203125" style="1" customWidth="1"/>
  </cols>
  <sheetData>
    <row r="1" spans="1:20">
      <c r="A1" t="s">
        <v>0</v>
      </c>
    </row>
    <row r="2" spans="1:20">
      <c r="A2" t="s">
        <v>1</v>
      </c>
    </row>
    <row r="3" spans="1:20">
      <c r="A3" t="s">
        <v>2</v>
      </c>
    </row>
    <row r="4" spans="1:20">
      <c r="A4" t="s">
        <v>22</v>
      </c>
    </row>
    <row r="5" spans="1:20">
      <c r="A5" t="s">
        <v>3</v>
      </c>
      <c r="B5" t="s">
        <v>4</v>
      </c>
      <c r="C5" t="s">
        <v>5</v>
      </c>
      <c r="D5" t="s">
        <v>7</v>
      </c>
      <c r="E5" t="s">
        <v>352</v>
      </c>
      <c r="F5" t="s">
        <v>8</v>
      </c>
      <c r="G5" t="s">
        <v>16</v>
      </c>
      <c r="H5" t="s">
        <v>17</v>
      </c>
      <c r="I5" s="1" t="s">
        <v>9</v>
      </c>
      <c r="J5" s="1" t="s">
        <v>10</v>
      </c>
      <c r="K5" t="s">
        <v>11</v>
      </c>
      <c r="L5" s="1" t="s">
        <v>12</v>
      </c>
      <c r="M5" s="2" t="s">
        <v>13</v>
      </c>
      <c r="N5" s="2" t="s">
        <v>353</v>
      </c>
      <c r="O5" s="1" t="s">
        <v>9</v>
      </c>
      <c r="P5" s="1" t="s">
        <v>10</v>
      </c>
      <c r="Q5" s="2" t="s">
        <v>11</v>
      </c>
      <c r="R5" s="1" t="s">
        <v>12</v>
      </c>
      <c r="S5" s="1" t="s">
        <v>14</v>
      </c>
      <c r="T5" s="1" t="s">
        <v>15</v>
      </c>
    </row>
    <row r="6" spans="1:20">
      <c r="A6" t="s">
        <v>6</v>
      </c>
      <c r="B6">
        <v>-29.07</v>
      </c>
      <c r="C6">
        <v>28.38</v>
      </c>
      <c r="D6">
        <v>101</v>
      </c>
      <c r="E6" t="str">
        <f>LEFT(A6,1)&amp;"-"&amp;D6</f>
        <v>M-101</v>
      </c>
      <c r="F6">
        <v>3075</v>
      </c>
      <c r="G6">
        <v>3</v>
      </c>
      <c r="H6">
        <v>3</v>
      </c>
      <c r="I6" s="1">
        <v>-74.900000000000006</v>
      </c>
      <c r="J6" s="1">
        <v>328.1</v>
      </c>
      <c r="K6">
        <v>1738</v>
      </c>
      <c r="L6" s="1">
        <v>3</v>
      </c>
      <c r="M6" s="2">
        <v>28</v>
      </c>
      <c r="N6" s="2" t="str">
        <f>"G"&amp;LEFT(E6,FIND("-",E6))&amp;M6</f>
        <v>GM-28</v>
      </c>
      <c r="O6" s="1">
        <v>-75.400000000000006</v>
      </c>
      <c r="P6" s="1">
        <v>328.3</v>
      </c>
      <c r="Q6" s="2">
        <v>2665</v>
      </c>
      <c r="R6" s="1">
        <v>1.3</v>
      </c>
      <c r="S6" s="1">
        <v>50.8</v>
      </c>
      <c r="T6" s="1">
        <v>231</v>
      </c>
    </row>
    <row r="7" spans="1:20">
      <c r="A7" t="s">
        <v>6</v>
      </c>
      <c r="B7">
        <v>-29.07</v>
      </c>
      <c r="C7">
        <v>28.38</v>
      </c>
      <c r="D7">
        <v>100</v>
      </c>
      <c r="E7" t="str">
        <f t="shared" ref="E7:E52" si="0">LEFT(A7,1)&amp;"-"&amp;D7</f>
        <v>M-100</v>
      </c>
      <c r="F7">
        <v>3065</v>
      </c>
      <c r="G7">
        <v>3</v>
      </c>
      <c r="H7">
        <v>3</v>
      </c>
      <c r="I7" s="1">
        <v>-75.8</v>
      </c>
      <c r="J7" s="1">
        <v>328.5</v>
      </c>
      <c r="K7">
        <v>3680</v>
      </c>
      <c r="L7" s="1">
        <v>2</v>
      </c>
      <c r="M7" s="2">
        <v>28</v>
      </c>
      <c r="N7" s="2" t="str">
        <f t="shared" ref="N7:N72" si="1">"G"&amp;LEFT(E7,FIND("-",E7))&amp;M7</f>
        <v>GM-28</v>
      </c>
    </row>
    <row r="8" spans="1:20">
      <c r="A8" t="s">
        <v>6</v>
      </c>
      <c r="B8">
        <v>-29.07</v>
      </c>
      <c r="C8">
        <v>28.38</v>
      </c>
      <c r="D8">
        <v>95</v>
      </c>
      <c r="E8" t="str">
        <f t="shared" si="0"/>
        <v>M-95</v>
      </c>
      <c r="F8">
        <v>3025</v>
      </c>
      <c r="G8">
        <v>4</v>
      </c>
      <c r="H8">
        <v>5</v>
      </c>
      <c r="I8" s="1">
        <v>-58.3</v>
      </c>
      <c r="J8" s="1">
        <v>337.1</v>
      </c>
      <c r="K8">
        <v>1028</v>
      </c>
      <c r="L8" s="1">
        <v>2.9</v>
      </c>
      <c r="M8" s="2">
        <v>27</v>
      </c>
      <c r="N8" s="2" t="str">
        <f t="shared" si="1"/>
        <v>GM-27</v>
      </c>
      <c r="O8" s="1">
        <v>-58.3</v>
      </c>
      <c r="P8" s="1">
        <v>337.1</v>
      </c>
      <c r="Q8" s="2">
        <v>1028</v>
      </c>
      <c r="R8" s="1">
        <v>2.9</v>
      </c>
      <c r="S8" s="1">
        <v>68.7</v>
      </c>
      <c r="T8" s="1">
        <v>264.7</v>
      </c>
    </row>
    <row r="9" spans="1:20">
      <c r="A9" t="s">
        <v>6</v>
      </c>
      <c r="B9">
        <v>-29.07</v>
      </c>
      <c r="C9">
        <v>28.38</v>
      </c>
      <c r="D9">
        <v>93</v>
      </c>
      <c r="E9" t="str">
        <f t="shared" si="0"/>
        <v>M-93</v>
      </c>
      <c r="F9">
        <v>3015</v>
      </c>
      <c r="G9">
        <v>3</v>
      </c>
      <c r="H9">
        <v>3</v>
      </c>
      <c r="I9" s="1">
        <v>-54</v>
      </c>
      <c r="J9" s="1">
        <v>334.5</v>
      </c>
      <c r="K9">
        <v>1601</v>
      </c>
      <c r="L9" s="1">
        <v>3.1</v>
      </c>
      <c r="M9" s="2">
        <v>26</v>
      </c>
      <c r="N9" s="2" t="str">
        <f t="shared" si="1"/>
        <v>GM-26</v>
      </c>
      <c r="O9" s="1">
        <v>-54.3</v>
      </c>
      <c r="P9" s="1">
        <v>335.2</v>
      </c>
      <c r="Q9" s="2">
        <v>2938</v>
      </c>
      <c r="R9" s="1">
        <v>0.8</v>
      </c>
      <c r="S9" s="1">
        <v>68.2</v>
      </c>
      <c r="T9" s="1">
        <v>276.60000000000002</v>
      </c>
    </row>
    <row r="10" spans="1:20">
      <c r="A10" t="s">
        <v>6</v>
      </c>
      <c r="B10">
        <v>-29.07</v>
      </c>
      <c r="C10">
        <v>28.38</v>
      </c>
      <c r="D10">
        <v>91</v>
      </c>
      <c r="E10" t="str">
        <f t="shared" si="0"/>
        <v>M-91</v>
      </c>
      <c r="F10">
        <v>3000</v>
      </c>
      <c r="G10">
        <v>3</v>
      </c>
      <c r="H10">
        <v>3</v>
      </c>
      <c r="I10" s="1">
        <v>-54.5</v>
      </c>
      <c r="J10" s="1">
        <v>335.2</v>
      </c>
      <c r="K10">
        <v>2683</v>
      </c>
      <c r="L10" s="1">
        <v>2.4</v>
      </c>
      <c r="M10" s="2">
        <v>26</v>
      </c>
      <c r="N10" s="2" t="str">
        <f t="shared" si="1"/>
        <v>GM-26</v>
      </c>
    </row>
    <row r="11" spans="1:20">
      <c r="A11" t="s">
        <v>6</v>
      </c>
      <c r="B11">
        <v>-29.07</v>
      </c>
      <c r="C11">
        <v>28.38</v>
      </c>
      <c r="D11">
        <v>89</v>
      </c>
      <c r="E11" t="str">
        <f t="shared" si="0"/>
        <v>M-89</v>
      </c>
      <c r="F11">
        <v>2985</v>
      </c>
      <c r="G11">
        <v>3</v>
      </c>
      <c r="H11">
        <v>3</v>
      </c>
      <c r="I11" s="1">
        <v>-54.1</v>
      </c>
      <c r="J11" s="1">
        <v>336.2</v>
      </c>
      <c r="K11">
        <v>2618</v>
      </c>
      <c r="L11" s="1">
        <v>2.4</v>
      </c>
      <c r="M11" s="2">
        <v>26</v>
      </c>
      <c r="N11" s="2" t="str">
        <f t="shared" si="1"/>
        <v>GM-26</v>
      </c>
    </row>
    <row r="12" spans="1:20">
      <c r="A12" t="s">
        <v>6</v>
      </c>
      <c r="B12">
        <v>-29.07</v>
      </c>
      <c r="C12">
        <v>28.38</v>
      </c>
      <c r="D12">
        <v>88</v>
      </c>
      <c r="E12" t="str">
        <f t="shared" si="0"/>
        <v>M-88</v>
      </c>
      <c r="F12">
        <v>2975</v>
      </c>
      <c r="G12">
        <v>3</v>
      </c>
      <c r="H12">
        <v>3</v>
      </c>
      <c r="I12" s="1">
        <v>-54.8</v>
      </c>
      <c r="J12" s="1">
        <v>334.9</v>
      </c>
      <c r="K12">
        <v>3641</v>
      </c>
      <c r="L12" s="1">
        <v>2</v>
      </c>
      <c r="M12" s="2">
        <v>26</v>
      </c>
      <c r="N12" s="2" t="str">
        <f t="shared" si="1"/>
        <v>GM-26</v>
      </c>
    </row>
    <row r="13" spans="1:20">
      <c r="A13" t="s">
        <v>6</v>
      </c>
      <c r="B13">
        <v>-29.07</v>
      </c>
      <c r="C13">
        <v>28.38</v>
      </c>
      <c r="D13">
        <v>86</v>
      </c>
      <c r="E13" t="str">
        <f t="shared" si="0"/>
        <v>M-86</v>
      </c>
      <c r="F13">
        <v>2960</v>
      </c>
      <c r="G13">
        <v>5</v>
      </c>
      <c r="H13">
        <v>5</v>
      </c>
      <c r="I13" s="1">
        <v>-49.9</v>
      </c>
      <c r="J13" s="1">
        <v>336</v>
      </c>
      <c r="K13">
        <v>3303</v>
      </c>
      <c r="L13" s="1">
        <v>1.3</v>
      </c>
      <c r="M13" s="2">
        <v>25</v>
      </c>
      <c r="N13" s="2" t="str">
        <f t="shared" si="1"/>
        <v>GM-25</v>
      </c>
      <c r="O13" s="1">
        <v>-49.9</v>
      </c>
      <c r="P13" s="1">
        <v>336</v>
      </c>
      <c r="Q13" s="2">
        <v>3303</v>
      </c>
      <c r="R13" s="1">
        <v>1.3</v>
      </c>
      <c r="S13" s="1">
        <v>69.2</v>
      </c>
      <c r="T13" s="1">
        <v>287.89999999999998</v>
      </c>
    </row>
    <row r="14" spans="1:20">
      <c r="A14" t="s">
        <v>6</v>
      </c>
      <c r="B14">
        <v>-29.07</v>
      </c>
      <c r="C14">
        <v>28.38</v>
      </c>
      <c r="D14">
        <v>84</v>
      </c>
      <c r="E14" t="str">
        <f t="shared" si="0"/>
        <v>M-84</v>
      </c>
      <c r="F14">
        <v>2950</v>
      </c>
      <c r="G14">
        <v>3</v>
      </c>
      <c r="H14">
        <v>3</v>
      </c>
      <c r="I14" s="1">
        <v>-54</v>
      </c>
      <c r="J14" s="1">
        <v>333.3</v>
      </c>
      <c r="K14">
        <v>4423</v>
      </c>
      <c r="L14" s="1">
        <v>1.9</v>
      </c>
      <c r="M14" s="2">
        <v>24</v>
      </c>
      <c r="N14" s="2" t="str">
        <f t="shared" si="1"/>
        <v>GM-24</v>
      </c>
      <c r="O14" s="1">
        <v>-53.8</v>
      </c>
      <c r="P14" s="1">
        <v>333.5</v>
      </c>
      <c r="Q14" s="2">
        <v>2661</v>
      </c>
      <c r="R14" s="1">
        <v>0.7</v>
      </c>
      <c r="S14" s="1">
        <v>66.900000000000006</v>
      </c>
      <c r="T14" s="1">
        <v>278.3</v>
      </c>
    </row>
    <row r="15" spans="1:20">
      <c r="A15" t="s">
        <v>6</v>
      </c>
      <c r="B15">
        <v>-29.07</v>
      </c>
      <c r="C15">
        <v>28.38</v>
      </c>
      <c r="D15">
        <v>82</v>
      </c>
      <c r="E15" t="str">
        <f t="shared" si="0"/>
        <v>M-82</v>
      </c>
      <c r="F15">
        <v>2935</v>
      </c>
      <c r="G15">
        <v>3</v>
      </c>
      <c r="H15">
        <v>3</v>
      </c>
      <c r="I15" s="1">
        <v>-52.8</v>
      </c>
      <c r="J15" s="1">
        <v>333.1</v>
      </c>
      <c r="K15">
        <v>1799</v>
      </c>
      <c r="L15" s="1">
        <v>2.9</v>
      </c>
      <c r="M15" s="2">
        <v>24</v>
      </c>
      <c r="N15" s="2" t="str">
        <f t="shared" si="1"/>
        <v>GM-24</v>
      </c>
    </row>
    <row r="16" spans="1:20">
      <c r="A16" t="s">
        <v>6</v>
      </c>
      <c r="B16">
        <v>-29.07</v>
      </c>
      <c r="C16">
        <v>28.38</v>
      </c>
      <c r="D16">
        <v>80</v>
      </c>
      <c r="E16" t="str">
        <f t="shared" si="0"/>
        <v>M-80</v>
      </c>
      <c r="F16">
        <v>2920</v>
      </c>
      <c r="G16">
        <v>3</v>
      </c>
      <c r="H16">
        <v>3</v>
      </c>
      <c r="I16" s="1">
        <v>-55.4</v>
      </c>
      <c r="J16" s="1">
        <v>333</v>
      </c>
      <c r="K16">
        <v>8573</v>
      </c>
      <c r="L16" s="1">
        <v>1.3</v>
      </c>
      <c r="M16" s="2">
        <v>24</v>
      </c>
      <c r="N16" s="2" t="str">
        <f t="shared" si="1"/>
        <v>GM-24</v>
      </c>
    </row>
    <row r="17" spans="1:20">
      <c r="A17" t="s">
        <v>6</v>
      </c>
      <c r="B17">
        <v>-29.07</v>
      </c>
      <c r="C17">
        <v>28.38</v>
      </c>
      <c r="D17">
        <v>76</v>
      </c>
      <c r="E17" t="str">
        <f t="shared" si="0"/>
        <v>M-76</v>
      </c>
      <c r="F17">
        <v>2890</v>
      </c>
      <c r="G17">
        <v>3</v>
      </c>
      <c r="H17">
        <v>3</v>
      </c>
      <c r="I17" s="1">
        <v>-54.1</v>
      </c>
      <c r="J17" s="1">
        <v>334.8</v>
      </c>
      <c r="K17">
        <v>4587</v>
      </c>
      <c r="L17" s="1">
        <v>1.8</v>
      </c>
      <c r="M17" s="2">
        <v>24</v>
      </c>
      <c r="N17" s="2" t="str">
        <f t="shared" si="1"/>
        <v>GM-24</v>
      </c>
    </row>
    <row r="18" spans="1:20">
      <c r="A18" t="s">
        <v>6</v>
      </c>
      <c r="B18">
        <v>-29.07</v>
      </c>
      <c r="C18">
        <v>28.38</v>
      </c>
      <c r="D18">
        <v>71</v>
      </c>
      <c r="E18" t="str">
        <f t="shared" si="0"/>
        <v>M-71</v>
      </c>
      <c r="F18">
        <v>2855</v>
      </c>
      <c r="G18">
        <v>3</v>
      </c>
      <c r="H18">
        <v>3</v>
      </c>
      <c r="I18" s="1">
        <v>-52.8</v>
      </c>
      <c r="J18" s="1">
        <v>333.4</v>
      </c>
      <c r="K18">
        <v>3857</v>
      </c>
      <c r="L18" s="1">
        <v>2</v>
      </c>
      <c r="M18" s="2">
        <v>24</v>
      </c>
      <c r="N18" s="2" t="str">
        <f t="shared" si="1"/>
        <v>GM-24</v>
      </c>
    </row>
    <row r="19" spans="1:20">
      <c r="A19" t="s">
        <v>6</v>
      </c>
      <c r="B19">
        <v>-29.07</v>
      </c>
      <c r="C19">
        <v>28.38</v>
      </c>
      <c r="D19">
        <v>69</v>
      </c>
      <c r="E19" t="str">
        <f t="shared" si="0"/>
        <v>M-69</v>
      </c>
      <c r="F19">
        <v>2840</v>
      </c>
      <c r="G19">
        <v>4</v>
      </c>
      <c r="H19">
        <v>4</v>
      </c>
      <c r="I19" s="1">
        <v>-65.900000000000006</v>
      </c>
      <c r="J19" s="1">
        <v>352.7</v>
      </c>
      <c r="K19">
        <v>805</v>
      </c>
      <c r="L19" s="1">
        <v>3.2</v>
      </c>
      <c r="M19" s="2">
        <v>23</v>
      </c>
      <c r="N19" s="2" t="str">
        <f t="shared" si="1"/>
        <v>GM-23</v>
      </c>
      <c r="O19" s="1">
        <v>-65.900000000000006</v>
      </c>
      <c r="P19" s="1">
        <v>352.7</v>
      </c>
      <c r="Q19" s="2">
        <v>805</v>
      </c>
      <c r="R19" s="1">
        <v>3.2</v>
      </c>
      <c r="S19" s="1">
        <v>70.099999999999994</v>
      </c>
      <c r="T19" s="1">
        <v>222.8</v>
      </c>
    </row>
    <row r="20" spans="1:20">
      <c r="A20" t="s">
        <v>6</v>
      </c>
      <c r="B20">
        <v>-29.07</v>
      </c>
      <c r="C20">
        <v>28.38</v>
      </c>
      <c r="D20">
        <v>67</v>
      </c>
      <c r="E20" t="str">
        <f t="shared" si="0"/>
        <v>M-67</v>
      </c>
      <c r="F20">
        <v>2825</v>
      </c>
      <c r="G20">
        <v>5</v>
      </c>
      <c r="H20">
        <v>5</v>
      </c>
      <c r="I20" s="1">
        <v>-70.2</v>
      </c>
      <c r="J20" s="1">
        <v>0.3</v>
      </c>
      <c r="K20">
        <v>9862</v>
      </c>
      <c r="L20" s="1">
        <v>0.8</v>
      </c>
      <c r="M20" s="2">
        <v>22</v>
      </c>
      <c r="N20" s="2" t="str">
        <f t="shared" si="1"/>
        <v>GM-22</v>
      </c>
      <c r="O20" s="1">
        <v>-70.2</v>
      </c>
      <c r="P20" s="1">
        <v>0.3</v>
      </c>
      <c r="Q20" s="2">
        <v>9862</v>
      </c>
      <c r="R20" s="1">
        <v>0.8</v>
      </c>
      <c r="S20" s="1">
        <v>64.900000000000006</v>
      </c>
      <c r="T20" s="1">
        <v>207.9</v>
      </c>
    </row>
    <row r="21" spans="1:20">
      <c r="A21" t="s">
        <v>6</v>
      </c>
      <c r="B21">
        <v>-29.07</v>
      </c>
      <c r="C21">
        <v>28.38</v>
      </c>
      <c r="D21">
        <v>66</v>
      </c>
      <c r="E21" t="str">
        <f t="shared" si="0"/>
        <v>M-66</v>
      </c>
      <c r="F21">
        <v>2815</v>
      </c>
      <c r="G21">
        <v>3</v>
      </c>
      <c r="H21">
        <v>3</v>
      </c>
      <c r="I21" s="1">
        <v>-59.6</v>
      </c>
      <c r="J21" s="1">
        <v>344.6</v>
      </c>
      <c r="K21">
        <v>632</v>
      </c>
      <c r="L21" s="1">
        <v>4.9000000000000004</v>
      </c>
      <c r="M21" s="2">
        <v>21</v>
      </c>
      <c r="N21" s="2" t="str">
        <f t="shared" si="1"/>
        <v>GM-21</v>
      </c>
      <c r="O21" s="1">
        <v>-59.7</v>
      </c>
      <c r="P21" s="1">
        <v>347.3</v>
      </c>
      <c r="Q21" s="2">
        <v>647</v>
      </c>
      <c r="R21" s="1">
        <v>2.6</v>
      </c>
      <c r="S21" s="1">
        <v>74.5</v>
      </c>
      <c r="T21" s="1">
        <v>247.1</v>
      </c>
    </row>
    <row r="22" spans="1:20">
      <c r="A22" t="s">
        <v>6</v>
      </c>
      <c r="B22">
        <v>-29.07</v>
      </c>
      <c r="C22">
        <v>28.38</v>
      </c>
      <c r="D22">
        <v>64</v>
      </c>
      <c r="E22" t="str">
        <f t="shared" si="0"/>
        <v>M-64</v>
      </c>
      <c r="F22">
        <v>2800</v>
      </c>
      <c r="G22">
        <v>3</v>
      </c>
      <c r="H22">
        <v>5</v>
      </c>
      <c r="I22" s="1">
        <v>-59.8</v>
      </c>
      <c r="J22" s="1">
        <v>350</v>
      </c>
      <c r="K22">
        <v>704</v>
      </c>
      <c r="L22" s="1">
        <v>4.5999999999999996</v>
      </c>
      <c r="M22" s="2">
        <v>21</v>
      </c>
      <c r="N22" s="2" t="str">
        <f t="shared" si="1"/>
        <v>GM-21</v>
      </c>
    </row>
    <row r="23" spans="1:20">
      <c r="A23" t="s">
        <v>6</v>
      </c>
      <c r="B23">
        <v>-29.07</v>
      </c>
      <c r="C23">
        <v>28.38</v>
      </c>
      <c r="D23">
        <v>61</v>
      </c>
      <c r="E23" t="str">
        <f t="shared" si="0"/>
        <v>M-61</v>
      </c>
      <c r="F23">
        <v>2780</v>
      </c>
      <c r="G23">
        <v>3</v>
      </c>
      <c r="H23">
        <v>3</v>
      </c>
      <c r="I23" s="1">
        <v>-52.4</v>
      </c>
      <c r="J23" s="1">
        <v>345.2</v>
      </c>
      <c r="K23">
        <v>1970</v>
      </c>
      <c r="L23" s="1">
        <v>2.8</v>
      </c>
      <c r="M23" s="2">
        <v>20</v>
      </c>
      <c r="N23" s="2" t="str">
        <f t="shared" si="1"/>
        <v>GM-20</v>
      </c>
      <c r="O23" s="1">
        <v>-53</v>
      </c>
      <c r="P23" s="1">
        <v>344.1</v>
      </c>
      <c r="Q23" s="2">
        <v>2472</v>
      </c>
      <c r="R23" s="1">
        <v>1.3</v>
      </c>
      <c r="S23" s="1">
        <v>75.7</v>
      </c>
      <c r="T23" s="1">
        <v>276</v>
      </c>
    </row>
    <row r="24" spans="1:20">
      <c r="A24" t="s">
        <v>6</v>
      </c>
      <c r="B24">
        <v>-29.07</v>
      </c>
      <c r="C24">
        <v>28.38</v>
      </c>
      <c r="D24">
        <v>59</v>
      </c>
      <c r="E24" t="str">
        <f t="shared" si="0"/>
        <v>M-59</v>
      </c>
      <c r="F24">
        <v>2765</v>
      </c>
      <c r="G24">
        <v>3</v>
      </c>
      <c r="H24">
        <v>3</v>
      </c>
      <c r="I24" s="1">
        <v>-53.6</v>
      </c>
      <c r="J24" s="1">
        <v>342.9</v>
      </c>
      <c r="K24">
        <v>8505</v>
      </c>
      <c r="L24" s="1">
        <v>1.3</v>
      </c>
      <c r="M24" s="2">
        <v>20</v>
      </c>
      <c r="N24" s="2" t="str">
        <f t="shared" si="1"/>
        <v>GM-20</v>
      </c>
    </row>
    <row r="25" spans="1:20">
      <c r="A25" t="s">
        <v>6</v>
      </c>
      <c r="B25">
        <v>-29.07</v>
      </c>
      <c r="C25">
        <v>28.38</v>
      </c>
      <c r="D25">
        <v>55</v>
      </c>
      <c r="E25" t="str">
        <f t="shared" si="0"/>
        <v>M-55</v>
      </c>
      <c r="F25">
        <v>2740</v>
      </c>
      <c r="G25">
        <v>5</v>
      </c>
      <c r="H25">
        <v>5</v>
      </c>
      <c r="I25" s="1">
        <v>-65.8</v>
      </c>
      <c r="J25" s="1">
        <v>344</v>
      </c>
      <c r="K25">
        <v>1933</v>
      </c>
      <c r="L25" s="1">
        <v>1.7</v>
      </c>
      <c r="M25" s="2">
        <v>19</v>
      </c>
      <c r="N25" s="2" t="str">
        <f t="shared" si="1"/>
        <v>GM-19</v>
      </c>
      <c r="O25" s="1">
        <v>-65.8</v>
      </c>
      <c r="P25" s="1">
        <v>344</v>
      </c>
      <c r="Q25" s="2">
        <v>1933</v>
      </c>
      <c r="R25" s="1">
        <v>1.7</v>
      </c>
      <c r="S25" s="1">
        <v>67.400000000000006</v>
      </c>
      <c r="T25" s="1">
        <v>237</v>
      </c>
    </row>
    <row r="26" spans="1:20">
      <c r="A26" t="s">
        <v>6</v>
      </c>
      <c r="B26">
        <v>-29.07</v>
      </c>
      <c r="C26">
        <v>28.38</v>
      </c>
      <c r="D26">
        <v>53</v>
      </c>
      <c r="E26" t="str">
        <f t="shared" si="0"/>
        <v>M-53</v>
      </c>
      <c r="F26">
        <v>2725</v>
      </c>
      <c r="G26">
        <v>5</v>
      </c>
      <c r="H26">
        <v>5</v>
      </c>
      <c r="I26" s="1">
        <v>-63.7</v>
      </c>
      <c r="J26" s="1">
        <v>348.9</v>
      </c>
      <c r="K26">
        <v>1433</v>
      </c>
      <c r="L26" s="1">
        <v>2</v>
      </c>
      <c r="M26" s="2">
        <v>18</v>
      </c>
      <c r="N26" s="2" t="str">
        <f t="shared" si="1"/>
        <v>GM-18</v>
      </c>
      <c r="O26" s="1">
        <v>-63.7</v>
      </c>
      <c r="P26" s="1">
        <v>348.9</v>
      </c>
      <c r="Q26" s="2">
        <v>1433</v>
      </c>
      <c r="R26" s="1">
        <v>2</v>
      </c>
      <c r="S26" s="1">
        <v>71.400000000000006</v>
      </c>
      <c r="T26" s="1">
        <v>234.6</v>
      </c>
    </row>
    <row r="27" spans="1:20">
      <c r="A27" t="s">
        <v>6</v>
      </c>
      <c r="B27">
        <v>-29.07</v>
      </c>
      <c r="C27">
        <v>28.38</v>
      </c>
      <c r="D27">
        <v>51</v>
      </c>
      <c r="E27" t="str">
        <f t="shared" si="0"/>
        <v>M-51</v>
      </c>
      <c r="F27">
        <v>2710</v>
      </c>
      <c r="G27">
        <v>3</v>
      </c>
      <c r="H27">
        <v>3</v>
      </c>
      <c r="I27" s="1">
        <v>-52.4</v>
      </c>
      <c r="J27" s="1">
        <v>334.4</v>
      </c>
      <c r="K27">
        <v>1318</v>
      </c>
      <c r="L27" s="1">
        <v>3.4</v>
      </c>
      <c r="M27" s="2">
        <v>17</v>
      </c>
      <c r="N27" s="2" t="str">
        <f t="shared" si="1"/>
        <v>GM-17</v>
      </c>
      <c r="O27" s="1">
        <v>-52.6</v>
      </c>
      <c r="P27" s="1">
        <v>333.6</v>
      </c>
      <c r="Q27" s="2">
        <v>1436</v>
      </c>
      <c r="R27" s="1">
        <v>1.8</v>
      </c>
      <c r="S27" s="1">
        <v>67.099999999999994</v>
      </c>
      <c r="T27" s="1">
        <v>281.3</v>
      </c>
    </row>
    <row r="28" spans="1:20">
      <c r="A28" t="s">
        <v>6</v>
      </c>
      <c r="B28">
        <v>-29.07</v>
      </c>
      <c r="C28">
        <v>28.38</v>
      </c>
      <c r="D28">
        <v>49</v>
      </c>
      <c r="E28" t="str">
        <f t="shared" si="0"/>
        <v>M-49</v>
      </c>
      <c r="F28">
        <v>2695</v>
      </c>
      <c r="G28">
        <v>3</v>
      </c>
      <c r="H28">
        <v>3</v>
      </c>
      <c r="I28" s="1">
        <v>-52.9</v>
      </c>
      <c r="J28" s="1">
        <v>332.8</v>
      </c>
      <c r="K28">
        <v>1188</v>
      </c>
      <c r="L28" s="1">
        <v>3.6</v>
      </c>
      <c r="M28" s="2">
        <v>17</v>
      </c>
      <c r="N28" s="2" t="str">
        <f t="shared" si="1"/>
        <v>GM-17</v>
      </c>
    </row>
    <row r="29" spans="1:20">
      <c r="A29" t="s">
        <v>6</v>
      </c>
      <c r="B29">
        <v>-29.07</v>
      </c>
      <c r="C29">
        <v>28.38</v>
      </c>
      <c r="D29">
        <v>47</v>
      </c>
      <c r="E29" t="str">
        <f t="shared" si="0"/>
        <v>M-47</v>
      </c>
      <c r="F29">
        <v>2680</v>
      </c>
      <c r="G29">
        <v>5</v>
      </c>
      <c r="H29">
        <v>5</v>
      </c>
      <c r="I29" s="1">
        <v>-52.2</v>
      </c>
      <c r="J29" s="1">
        <v>348.3</v>
      </c>
      <c r="K29">
        <v>1235</v>
      </c>
      <c r="L29" s="1">
        <v>2.2000000000000002</v>
      </c>
      <c r="M29" s="2">
        <v>16</v>
      </c>
      <c r="N29" s="2" t="str">
        <f t="shared" si="1"/>
        <v>GM-16</v>
      </c>
      <c r="O29" s="1">
        <v>-52.2</v>
      </c>
      <c r="P29" s="1">
        <v>348.3</v>
      </c>
      <c r="Q29" s="2">
        <v>1235</v>
      </c>
      <c r="R29" s="1">
        <v>2.2000000000000002</v>
      </c>
      <c r="S29" s="1">
        <v>79.3</v>
      </c>
      <c r="T29" s="1">
        <v>275.2</v>
      </c>
    </row>
    <row r="30" spans="1:20">
      <c r="A30" t="s">
        <v>6</v>
      </c>
      <c r="B30">
        <v>-29.07</v>
      </c>
      <c r="C30">
        <v>28.38</v>
      </c>
      <c r="D30">
        <v>45</v>
      </c>
      <c r="E30" t="str">
        <f t="shared" si="0"/>
        <v>M-45</v>
      </c>
      <c r="F30">
        <v>2670</v>
      </c>
      <c r="G30">
        <v>5</v>
      </c>
      <c r="H30">
        <v>5</v>
      </c>
      <c r="I30" s="1">
        <v>-58.3</v>
      </c>
      <c r="J30" s="1">
        <v>353.3</v>
      </c>
      <c r="K30">
        <v>1491</v>
      </c>
      <c r="L30" s="1">
        <v>2</v>
      </c>
      <c r="M30" s="2">
        <v>15</v>
      </c>
      <c r="N30" s="2" t="str">
        <f t="shared" si="1"/>
        <v>GM-15</v>
      </c>
      <c r="O30" s="1">
        <v>-58.3</v>
      </c>
      <c r="P30" s="1">
        <v>353.3</v>
      </c>
      <c r="Q30" s="2">
        <v>1491</v>
      </c>
      <c r="R30" s="1">
        <v>2</v>
      </c>
      <c r="S30" s="1">
        <v>78.7</v>
      </c>
      <c r="T30" s="1">
        <v>235.9</v>
      </c>
    </row>
    <row r="31" spans="1:20">
      <c r="A31" t="s">
        <v>6</v>
      </c>
      <c r="B31">
        <v>-29.07</v>
      </c>
      <c r="C31">
        <v>28.38</v>
      </c>
      <c r="D31">
        <v>43</v>
      </c>
      <c r="E31" t="str">
        <f t="shared" si="0"/>
        <v>M-43</v>
      </c>
      <c r="F31">
        <v>2645</v>
      </c>
      <c r="G31">
        <v>9</v>
      </c>
      <c r="H31">
        <v>9</v>
      </c>
      <c r="I31" s="1">
        <v>-54.8</v>
      </c>
      <c r="J31" s="1">
        <v>357.7</v>
      </c>
      <c r="K31">
        <v>155</v>
      </c>
      <c r="L31" s="1">
        <v>4.0999999999999996</v>
      </c>
      <c r="M31" s="2">
        <v>14</v>
      </c>
      <c r="N31" s="2" t="str">
        <f t="shared" si="1"/>
        <v>GM-14</v>
      </c>
      <c r="O31" s="1">
        <v>-54.8</v>
      </c>
      <c r="P31" s="1">
        <v>357.7</v>
      </c>
      <c r="Q31" s="2">
        <v>155</v>
      </c>
      <c r="R31" s="1">
        <v>4.0999999999999996</v>
      </c>
      <c r="S31" s="1">
        <v>83</v>
      </c>
      <c r="T31" s="1">
        <v>225.3</v>
      </c>
    </row>
    <row r="32" spans="1:20">
      <c r="A32" t="s">
        <v>6</v>
      </c>
      <c r="B32">
        <v>-29.07</v>
      </c>
      <c r="C32">
        <v>28.38</v>
      </c>
      <c r="D32">
        <v>41</v>
      </c>
      <c r="E32" t="str">
        <f t="shared" si="0"/>
        <v>M-41</v>
      </c>
      <c r="F32">
        <v>2630</v>
      </c>
      <c r="G32">
        <v>5</v>
      </c>
      <c r="H32">
        <v>5</v>
      </c>
      <c r="I32" s="1">
        <v>-45.8</v>
      </c>
      <c r="J32" s="1">
        <v>11.1</v>
      </c>
      <c r="K32">
        <v>3322</v>
      </c>
      <c r="L32" s="1">
        <v>1.3</v>
      </c>
      <c r="M32" s="2">
        <v>13</v>
      </c>
      <c r="N32" s="2" t="str">
        <f t="shared" si="1"/>
        <v>GM-13</v>
      </c>
      <c r="O32" s="1">
        <v>-45.8</v>
      </c>
      <c r="P32" s="1">
        <v>11.1</v>
      </c>
      <c r="Q32" s="2">
        <v>3322</v>
      </c>
      <c r="R32" s="1">
        <v>1.3</v>
      </c>
      <c r="S32" s="1">
        <v>80</v>
      </c>
      <c r="T32" s="1">
        <v>110.2</v>
      </c>
    </row>
    <row r="33" spans="1:20">
      <c r="A33" t="s">
        <v>6</v>
      </c>
      <c r="B33">
        <v>-29.07</v>
      </c>
      <c r="C33">
        <v>28.38</v>
      </c>
      <c r="D33">
        <v>39</v>
      </c>
      <c r="E33" t="str">
        <f t="shared" si="0"/>
        <v>M-39</v>
      </c>
      <c r="F33">
        <v>2625</v>
      </c>
      <c r="G33">
        <v>4</v>
      </c>
      <c r="H33">
        <v>5</v>
      </c>
      <c r="I33" s="1">
        <v>-58.4</v>
      </c>
      <c r="J33" s="1">
        <v>339.6</v>
      </c>
      <c r="K33">
        <v>288</v>
      </c>
      <c r="L33" s="1">
        <v>5.4</v>
      </c>
      <c r="M33" s="2">
        <v>12</v>
      </c>
      <c r="N33" s="2" t="str">
        <f t="shared" si="1"/>
        <v>GM-12</v>
      </c>
      <c r="O33" s="1">
        <v>-58.4</v>
      </c>
      <c r="P33" s="1">
        <v>339.6</v>
      </c>
      <c r="Q33" s="2">
        <v>288</v>
      </c>
      <c r="R33" s="1">
        <v>5.4</v>
      </c>
      <c r="S33" s="1">
        <v>70.400000000000006</v>
      </c>
      <c r="T33" s="1">
        <v>262.2</v>
      </c>
    </row>
    <row r="34" spans="1:20">
      <c r="A34" t="s">
        <v>6</v>
      </c>
      <c r="B34">
        <v>-29.07</v>
      </c>
      <c r="C34">
        <v>28.38</v>
      </c>
      <c r="D34">
        <v>37</v>
      </c>
      <c r="E34" t="str">
        <f t="shared" si="0"/>
        <v>M-37</v>
      </c>
      <c r="F34">
        <v>2610</v>
      </c>
      <c r="G34">
        <v>5</v>
      </c>
      <c r="H34">
        <v>5</v>
      </c>
      <c r="I34" s="1">
        <v>-62.9</v>
      </c>
      <c r="J34" s="1">
        <v>334.6</v>
      </c>
      <c r="K34">
        <v>432</v>
      </c>
      <c r="L34" s="1">
        <v>3.7</v>
      </c>
      <c r="M34" s="2">
        <v>11</v>
      </c>
      <c r="N34" s="2" t="str">
        <f t="shared" si="1"/>
        <v>GM-11</v>
      </c>
      <c r="O34" s="1">
        <v>-62.9</v>
      </c>
      <c r="P34" s="1">
        <v>334.6</v>
      </c>
      <c r="Q34" s="2">
        <v>432</v>
      </c>
      <c r="R34" s="1">
        <v>3.7</v>
      </c>
      <c r="S34" s="1">
        <v>64.7</v>
      </c>
      <c r="T34" s="1">
        <v>254.3</v>
      </c>
    </row>
    <row r="35" spans="1:20">
      <c r="A35" t="s">
        <v>6</v>
      </c>
      <c r="B35">
        <v>-29.07</v>
      </c>
      <c r="C35">
        <v>28.38</v>
      </c>
      <c r="D35">
        <v>35</v>
      </c>
      <c r="E35" t="str">
        <f t="shared" si="0"/>
        <v>M-35</v>
      </c>
      <c r="F35">
        <v>2595</v>
      </c>
      <c r="G35">
        <v>5</v>
      </c>
      <c r="H35">
        <v>5</v>
      </c>
      <c r="I35" s="1">
        <v>-60.7</v>
      </c>
      <c r="J35" s="1">
        <v>334.4</v>
      </c>
      <c r="K35">
        <v>1132</v>
      </c>
      <c r="L35" s="1">
        <v>2.2999999999999998</v>
      </c>
      <c r="M35" s="2">
        <v>10</v>
      </c>
      <c r="N35" s="2" t="str">
        <f t="shared" si="1"/>
        <v>GM-10</v>
      </c>
      <c r="O35" s="1">
        <v>-61</v>
      </c>
      <c r="P35" s="1">
        <v>335.2</v>
      </c>
      <c r="Q35" s="2">
        <v>675</v>
      </c>
      <c r="R35" s="1">
        <v>1.9</v>
      </c>
      <c r="S35" s="1">
        <v>66.2</v>
      </c>
      <c r="T35" s="1">
        <v>258.8</v>
      </c>
    </row>
    <row r="36" spans="1:20">
      <c r="A36" t="s">
        <v>6</v>
      </c>
      <c r="B36">
        <v>-29.07</v>
      </c>
      <c r="C36">
        <v>28.38</v>
      </c>
      <c r="D36">
        <v>33</v>
      </c>
      <c r="E36" t="str">
        <f t="shared" si="0"/>
        <v>M-33</v>
      </c>
      <c r="F36">
        <v>2580</v>
      </c>
      <c r="G36">
        <v>5</v>
      </c>
      <c r="H36">
        <v>5</v>
      </c>
      <c r="I36" s="1">
        <v>-61.2</v>
      </c>
      <c r="J36" s="1">
        <v>336.1</v>
      </c>
      <c r="K36">
        <v>424</v>
      </c>
      <c r="L36" s="1">
        <v>3.7</v>
      </c>
      <c r="M36" s="2">
        <v>10</v>
      </c>
      <c r="N36" s="2" t="str">
        <f t="shared" si="1"/>
        <v>GM-10</v>
      </c>
    </row>
    <row r="37" spans="1:20">
      <c r="A37" t="s">
        <v>6</v>
      </c>
      <c r="B37">
        <v>-29.07</v>
      </c>
      <c r="C37">
        <v>28.38</v>
      </c>
      <c r="D37">
        <v>30</v>
      </c>
      <c r="E37" t="str">
        <f t="shared" si="0"/>
        <v>M-30</v>
      </c>
      <c r="F37">
        <v>2555</v>
      </c>
      <c r="G37">
        <v>5</v>
      </c>
      <c r="H37">
        <v>5</v>
      </c>
      <c r="I37" s="1">
        <v>-40.299999999999997</v>
      </c>
      <c r="J37" s="1">
        <v>334.3</v>
      </c>
      <c r="K37">
        <v>636</v>
      </c>
      <c r="L37" s="1">
        <v>3</v>
      </c>
      <c r="M37" s="2">
        <v>9</v>
      </c>
      <c r="N37" s="2" t="str">
        <f t="shared" si="1"/>
        <v>GM-9</v>
      </c>
      <c r="O37" s="1">
        <v>-40.299999999999997</v>
      </c>
      <c r="P37" s="1">
        <v>334.3</v>
      </c>
      <c r="Q37" s="2">
        <v>636</v>
      </c>
      <c r="R37" s="1">
        <v>3</v>
      </c>
      <c r="S37" s="1">
        <v>66.2</v>
      </c>
      <c r="T37" s="1">
        <v>307.3</v>
      </c>
    </row>
    <row r="38" spans="1:20">
      <c r="A38" t="s">
        <v>6</v>
      </c>
      <c r="B38">
        <v>-29.07</v>
      </c>
      <c r="C38">
        <v>28.38</v>
      </c>
      <c r="D38">
        <v>29</v>
      </c>
      <c r="E38" t="str">
        <f t="shared" si="0"/>
        <v>M-29</v>
      </c>
      <c r="F38">
        <v>2550</v>
      </c>
      <c r="G38">
        <v>4</v>
      </c>
      <c r="H38">
        <v>5</v>
      </c>
      <c r="I38" s="1">
        <v>-36.200000000000003</v>
      </c>
      <c r="J38" s="1">
        <v>333.5</v>
      </c>
      <c r="K38">
        <v>1229</v>
      </c>
      <c r="L38" s="1">
        <v>2.6</v>
      </c>
      <c r="M38" s="2">
        <v>8</v>
      </c>
      <c r="N38" s="2" t="str">
        <f t="shared" si="1"/>
        <v>GM-8</v>
      </c>
      <c r="O38" s="1">
        <v>-36.200000000000003</v>
      </c>
      <c r="P38" s="1">
        <v>333.5</v>
      </c>
      <c r="Q38" s="2">
        <v>1229</v>
      </c>
      <c r="R38" s="1">
        <v>2.6</v>
      </c>
      <c r="S38" s="1">
        <v>64.400000000000006</v>
      </c>
      <c r="T38" s="1">
        <v>312.8</v>
      </c>
    </row>
    <row r="39" spans="1:20">
      <c r="A39" t="s">
        <v>6</v>
      </c>
      <c r="B39">
        <v>-29.07</v>
      </c>
      <c r="C39">
        <v>28.38</v>
      </c>
      <c r="D39">
        <v>27</v>
      </c>
      <c r="E39" t="str">
        <f t="shared" si="0"/>
        <v>M-27</v>
      </c>
      <c r="F39">
        <v>2530</v>
      </c>
      <c r="G39">
        <v>5</v>
      </c>
      <c r="H39">
        <v>5</v>
      </c>
      <c r="I39" s="1">
        <v>-38.200000000000003</v>
      </c>
      <c r="J39" s="1">
        <v>330.4</v>
      </c>
      <c r="K39">
        <v>280</v>
      </c>
      <c r="L39" s="1">
        <v>4.5999999999999996</v>
      </c>
      <c r="M39" s="2">
        <v>7</v>
      </c>
      <c r="N39" s="2" t="str">
        <f t="shared" si="1"/>
        <v>GM-7</v>
      </c>
      <c r="O39" s="1">
        <v>-38.1</v>
      </c>
      <c r="P39" s="1">
        <v>330.5</v>
      </c>
      <c r="Q39" s="2">
        <v>466</v>
      </c>
      <c r="R39" s="1">
        <v>2.2000000000000002</v>
      </c>
      <c r="S39" s="1">
        <v>62.3</v>
      </c>
      <c r="T39" s="1">
        <v>307.7</v>
      </c>
    </row>
    <row r="40" spans="1:20">
      <c r="A40" t="s">
        <v>6</v>
      </c>
      <c r="B40">
        <v>-29.07</v>
      </c>
      <c r="C40">
        <v>28.38</v>
      </c>
      <c r="D40">
        <v>26</v>
      </c>
      <c r="E40" t="str">
        <f t="shared" si="0"/>
        <v>M-26</v>
      </c>
      <c r="F40">
        <v>2525</v>
      </c>
      <c r="G40">
        <v>5</v>
      </c>
      <c r="H40">
        <v>5</v>
      </c>
      <c r="I40" s="1">
        <v>-38</v>
      </c>
      <c r="J40" s="1">
        <v>330.7</v>
      </c>
      <c r="K40">
        <v>807</v>
      </c>
      <c r="L40" s="1">
        <v>2.7</v>
      </c>
      <c r="M40" s="2">
        <v>7</v>
      </c>
      <c r="N40" s="2" t="str">
        <f t="shared" si="1"/>
        <v>GM-7</v>
      </c>
    </row>
    <row r="41" spans="1:20">
      <c r="A41" t="s">
        <v>6</v>
      </c>
      <c r="B41">
        <v>-29.07</v>
      </c>
      <c r="C41">
        <v>28.38</v>
      </c>
      <c r="D41">
        <v>24</v>
      </c>
      <c r="E41" t="str">
        <f t="shared" si="0"/>
        <v>M-24</v>
      </c>
      <c r="F41">
        <v>2510</v>
      </c>
      <c r="G41">
        <v>5</v>
      </c>
      <c r="H41">
        <v>5</v>
      </c>
      <c r="I41" s="1">
        <v>-35.299999999999997</v>
      </c>
      <c r="J41" s="1">
        <v>331.7</v>
      </c>
      <c r="K41">
        <v>1254</v>
      </c>
      <c r="L41" s="1">
        <v>2.2000000000000002</v>
      </c>
      <c r="M41" s="2">
        <v>6</v>
      </c>
      <c r="N41" s="2" t="str">
        <f t="shared" si="1"/>
        <v>GM-6</v>
      </c>
      <c r="O41" s="1">
        <v>-35.299999999999997</v>
      </c>
      <c r="P41" s="1">
        <v>331.7</v>
      </c>
      <c r="Q41" s="2">
        <v>1254</v>
      </c>
      <c r="R41" s="1">
        <v>2.2000000000000002</v>
      </c>
      <c r="S41" s="1">
        <v>62.5</v>
      </c>
      <c r="T41" s="1">
        <v>312.39999999999998</v>
      </c>
    </row>
    <row r="42" spans="1:20">
      <c r="A42" t="s">
        <v>6</v>
      </c>
      <c r="B42">
        <v>-29.07</v>
      </c>
      <c r="C42">
        <v>28.38</v>
      </c>
      <c r="D42">
        <v>22</v>
      </c>
      <c r="E42" t="str">
        <f t="shared" si="0"/>
        <v>M-22</v>
      </c>
      <c r="F42">
        <v>2490</v>
      </c>
      <c r="G42">
        <v>5</v>
      </c>
      <c r="H42">
        <v>5</v>
      </c>
      <c r="I42" s="1">
        <v>-51.9</v>
      </c>
      <c r="J42" s="1">
        <v>330.9</v>
      </c>
      <c r="K42">
        <v>787</v>
      </c>
      <c r="L42" s="1">
        <v>2.7</v>
      </c>
      <c r="M42" s="2">
        <v>5</v>
      </c>
      <c r="N42" s="2" t="str">
        <f t="shared" si="1"/>
        <v>GM-5</v>
      </c>
      <c r="O42" s="1">
        <v>-51.9</v>
      </c>
      <c r="P42" s="1">
        <v>330.9</v>
      </c>
      <c r="Q42" s="2">
        <v>787</v>
      </c>
      <c r="R42" s="1">
        <v>2.7</v>
      </c>
      <c r="S42" s="1">
        <v>64.8</v>
      </c>
      <c r="T42" s="1">
        <v>283.2</v>
      </c>
    </row>
    <row r="43" spans="1:20">
      <c r="A43" t="s">
        <v>6</v>
      </c>
      <c r="B43">
        <v>-29.07</v>
      </c>
      <c r="C43">
        <v>28.38</v>
      </c>
      <c r="D43">
        <v>21</v>
      </c>
      <c r="E43" t="str">
        <f t="shared" si="0"/>
        <v>M-21</v>
      </c>
      <c r="F43">
        <v>2480</v>
      </c>
      <c r="G43">
        <v>5</v>
      </c>
      <c r="H43">
        <v>5</v>
      </c>
      <c r="I43" s="1">
        <v>-50</v>
      </c>
      <c r="J43" s="1">
        <v>325.60000000000002</v>
      </c>
      <c r="K43">
        <v>3899</v>
      </c>
      <c r="L43" s="1">
        <v>1.2</v>
      </c>
      <c r="M43" s="2">
        <v>4</v>
      </c>
      <c r="N43" s="2" t="str">
        <f t="shared" si="1"/>
        <v>GM-4</v>
      </c>
      <c r="O43" s="1">
        <v>-50</v>
      </c>
      <c r="P43" s="1">
        <v>325.60000000000002</v>
      </c>
      <c r="Q43" s="2">
        <v>3899</v>
      </c>
      <c r="R43" s="1">
        <v>1.2</v>
      </c>
      <c r="S43" s="1">
        <v>60.2</v>
      </c>
      <c r="T43" s="1">
        <v>286.5</v>
      </c>
    </row>
    <row r="44" spans="1:20">
      <c r="A44" t="s">
        <v>6</v>
      </c>
      <c r="B44">
        <v>-29.07</v>
      </c>
      <c r="C44">
        <v>28.38</v>
      </c>
      <c r="D44">
        <v>18</v>
      </c>
      <c r="E44" t="str">
        <f t="shared" si="0"/>
        <v>M-18</v>
      </c>
      <c r="F44">
        <v>2450</v>
      </c>
      <c r="G44">
        <v>4</v>
      </c>
      <c r="H44">
        <v>4</v>
      </c>
      <c r="I44" s="1">
        <v>-48.8</v>
      </c>
      <c r="J44" s="1">
        <v>341.4</v>
      </c>
      <c r="K44">
        <v>339</v>
      </c>
      <c r="L44" s="1">
        <v>5</v>
      </c>
      <c r="M44" s="2">
        <v>3</v>
      </c>
      <c r="N44" s="2" t="str">
        <f t="shared" si="1"/>
        <v>GM-3</v>
      </c>
      <c r="O44" s="1">
        <v>-48.5</v>
      </c>
      <c r="P44" s="1">
        <v>342.6</v>
      </c>
      <c r="Q44" s="2">
        <v>540</v>
      </c>
      <c r="R44" s="1">
        <v>2.1</v>
      </c>
      <c r="S44" s="1">
        <v>74.900000000000006</v>
      </c>
      <c r="T44" s="1">
        <v>292.7</v>
      </c>
    </row>
    <row r="45" spans="1:20">
      <c r="A45" t="s">
        <v>6</v>
      </c>
      <c r="B45">
        <v>-29.07</v>
      </c>
      <c r="C45">
        <v>28.38</v>
      </c>
      <c r="D45">
        <v>17</v>
      </c>
      <c r="E45" t="str">
        <f t="shared" si="0"/>
        <v>M-17</v>
      </c>
      <c r="F45">
        <v>2445</v>
      </c>
      <c r="G45">
        <v>3</v>
      </c>
      <c r="H45">
        <v>3</v>
      </c>
      <c r="I45" s="1">
        <v>-46.7</v>
      </c>
      <c r="J45" s="1">
        <v>343.1</v>
      </c>
      <c r="K45">
        <v>478</v>
      </c>
      <c r="L45" s="1">
        <v>5.6</v>
      </c>
      <c r="M45" s="2">
        <v>3</v>
      </c>
      <c r="N45" s="2" t="str">
        <f t="shared" si="1"/>
        <v>GM-3</v>
      </c>
    </row>
    <row r="46" spans="1:20">
      <c r="A46" t="s">
        <v>6</v>
      </c>
      <c r="B46">
        <v>-29.07</v>
      </c>
      <c r="C46">
        <v>28.38</v>
      </c>
      <c r="D46">
        <v>15</v>
      </c>
      <c r="E46" t="str">
        <f t="shared" si="0"/>
        <v>M-15</v>
      </c>
      <c r="F46">
        <v>2435</v>
      </c>
      <c r="G46">
        <v>3</v>
      </c>
      <c r="H46">
        <v>3</v>
      </c>
      <c r="I46" s="1">
        <v>-49.9</v>
      </c>
      <c r="J46" s="1">
        <v>343.9</v>
      </c>
      <c r="K46">
        <v>4439</v>
      </c>
      <c r="L46" s="1">
        <v>1.9</v>
      </c>
      <c r="M46" s="2">
        <v>3</v>
      </c>
      <c r="N46" s="2" t="str">
        <f t="shared" si="1"/>
        <v>GM-3</v>
      </c>
    </row>
    <row r="47" spans="1:20">
      <c r="A47" t="s">
        <v>6</v>
      </c>
      <c r="B47">
        <v>-29.07</v>
      </c>
      <c r="C47">
        <v>28.38</v>
      </c>
      <c r="D47">
        <v>13</v>
      </c>
      <c r="E47" t="str">
        <f t="shared" si="0"/>
        <v>M-13</v>
      </c>
      <c r="F47">
        <v>2420</v>
      </c>
      <c r="G47">
        <v>3</v>
      </c>
      <c r="H47">
        <v>3</v>
      </c>
      <c r="I47" s="1">
        <v>-53.3</v>
      </c>
      <c r="J47" s="1">
        <v>340.6</v>
      </c>
      <c r="K47">
        <v>514</v>
      </c>
      <c r="L47" s="1">
        <v>5.4</v>
      </c>
      <c r="M47" s="2">
        <v>2</v>
      </c>
      <c r="N47" s="2" t="str">
        <f t="shared" si="1"/>
        <v>GM-2</v>
      </c>
      <c r="O47" s="1">
        <v>-52.8</v>
      </c>
      <c r="P47" s="1">
        <v>338.7</v>
      </c>
      <c r="Q47" s="2">
        <v>891</v>
      </c>
      <c r="R47" s="1">
        <v>1.3</v>
      </c>
      <c r="S47" s="1">
        <v>71.400000000000006</v>
      </c>
      <c r="T47" s="1">
        <v>279.7</v>
      </c>
    </row>
    <row r="48" spans="1:20">
      <c r="A48" t="s">
        <v>6</v>
      </c>
      <c r="B48">
        <v>-29.07</v>
      </c>
      <c r="C48">
        <v>28.38</v>
      </c>
      <c r="D48">
        <v>11</v>
      </c>
      <c r="E48" t="str">
        <f t="shared" si="0"/>
        <v>M-11</v>
      </c>
      <c r="F48">
        <v>2410</v>
      </c>
      <c r="G48">
        <v>3</v>
      </c>
      <c r="H48">
        <v>3</v>
      </c>
      <c r="I48" s="1">
        <v>-53</v>
      </c>
      <c r="J48" s="1">
        <v>337.3</v>
      </c>
      <c r="K48">
        <v>678</v>
      </c>
      <c r="L48" s="1">
        <v>4.7</v>
      </c>
      <c r="M48" s="2">
        <v>2</v>
      </c>
      <c r="N48" s="2" t="str">
        <f t="shared" si="1"/>
        <v>GM-2</v>
      </c>
    </row>
    <row r="49" spans="1:20">
      <c r="A49" t="s">
        <v>6</v>
      </c>
      <c r="B49">
        <v>-29.07</v>
      </c>
      <c r="C49">
        <v>28.38</v>
      </c>
      <c r="D49">
        <v>9</v>
      </c>
      <c r="E49" t="str">
        <f t="shared" si="0"/>
        <v>M-9</v>
      </c>
      <c r="F49">
        <v>2405</v>
      </c>
      <c r="G49">
        <v>3</v>
      </c>
      <c r="H49">
        <v>3</v>
      </c>
      <c r="I49" s="1">
        <v>-53.5</v>
      </c>
      <c r="J49" s="1">
        <v>340.2</v>
      </c>
      <c r="K49">
        <v>545</v>
      </c>
      <c r="L49" s="1">
        <v>5.3</v>
      </c>
      <c r="M49" s="2">
        <v>2</v>
      </c>
      <c r="N49" s="2" t="str">
        <f t="shared" si="1"/>
        <v>GM-2</v>
      </c>
    </row>
    <row r="50" spans="1:20">
      <c r="A50" t="s">
        <v>6</v>
      </c>
      <c r="B50">
        <v>-29.07</v>
      </c>
      <c r="C50">
        <v>28.38</v>
      </c>
      <c r="D50">
        <v>7</v>
      </c>
      <c r="E50" t="str">
        <f t="shared" si="0"/>
        <v>M-7</v>
      </c>
      <c r="F50">
        <v>2385</v>
      </c>
      <c r="G50">
        <v>3</v>
      </c>
      <c r="H50">
        <v>3</v>
      </c>
      <c r="I50" s="1">
        <v>-52.4</v>
      </c>
      <c r="J50" s="1">
        <v>338.8</v>
      </c>
      <c r="K50">
        <v>11491</v>
      </c>
      <c r="L50" s="1">
        <v>1.2</v>
      </c>
      <c r="M50" s="2">
        <v>2</v>
      </c>
      <c r="N50" s="2" t="str">
        <f t="shared" si="1"/>
        <v>GM-2</v>
      </c>
    </row>
    <row r="51" spans="1:20">
      <c r="A51" t="s">
        <v>6</v>
      </c>
      <c r="B51">
        <v>-29.07</v>
      </c>
      <c r="C51">
        <v>28.38</v>
      </c>
      <c r="D51">
        <v>3</v>
      </c>
      <c r="E51" t="str">
        <f t="shared" si="0"/>
        <v>M-3</v>
      </c>
      <c r="F51">
        <v>2360</v>
      </c>
      <c r="G51">
        <v>3</v>
      </c>
      <c r="H51">
        <v>3</v>
      </c>
      <c r="I51" s="1">
        <v>-51.7</v>
      </c>
      <c r="J51" s="1">
        <v>336.9</v>
      </c>
      <c r="K51">
        <v>906</v>
      </c>
      <c r="L51" s="1">
        <v>4.0999999999999996</v>
      </c>
      <c r="M51" s="2">
        <v>2</v>
      </c>
      <c r="N51" s="2" t="str">
        <f t="shared" si="1"/>
        <v>GM-2</v>
      </c>
    </row>
    <row r="52" spans="1:20">
      <c r="A52" t="s">
        <v>6</v>
      </c>
      <c r="B52">
        <v>-29.07</v>
      </c>
      <c r="C52">
        <v>28.38</v>
      </c>
      <c r="D52">
        <v>1</v>
      </c>
      <c r="E52" t="str">
        <f t="shared" si="0"/>
        <v>M-1</v>
      </c>
      <c r="F52">
        <v>2350</v>
      </c>
      <c r="G52">
        <v>5</v>
      </c>
      <c r="H52">
        <v>5</v>
      </c>
      <c r="I52" s="1">
        <v>-60.7</v>
      </c>
      <c r="J52" s="1">
        <v>334.8</v>
      </c>
      <c r="K52">
        <v>2865</v>
      </c>
      <c r="L52" s="1">
        <v>1.4</v>
      </c>
      <c r="M52" s="2">
        <v>1</v>
      </c>
      <c r="N52" s="2" t="str">
        <f t="shared" si="1"/>
        <v>GM-1</v>
      </c>
      <c r="O52" s="1">
        <v>-60.7</v>
      </c>
      <c r="P52" s="1">
        <v>334.8</v>
      </c>
      <c r="Q52" s="2">
        <v>2865</v>
      </c>
      <c r="R52" s="1">
        <v>1.4</v>
      </c>
      <c r="S52" s="1">
        <v>66</v>
      </c>
      <c r="T52" s="1">
        <v>259.89999999999998</v>
      </c>
    </row>
    <row r="54" spans="1:20">
      <c r="A54" t="s">
        <v>18</v>
      </c>
      <c r="B54">
        <v>-29.6</v>
      </c>
      <c r="C54">
        <v>29.33</v>
      </c>
      <c r="D54">
        <v>22</v>
      </c>
      <c r="E54" t="str">
        <f>"SP-"&amp;D54</f>
        <v>SP-22</v>
      </c>
      <c r="F54">
        <v>2390</v>
      </c>
      <c r="G54">
        <v>5</v>
      </c>
      <c r="H54">
        <v>5</v>
      </c>
      <c r="I54" s="1">
        <v>36.799999999999997</v>
      </c>
      <c r="J54" s="1">
        <v>146.1</v>
      </c>
      <c r="K54">
        <v>1188</v>
      </c>
      <c r="L54" s="1">
        <v>2.2000000000000002</v>
      </c>
      <c r="M54" s="2">
        <v>12</v>
      </c>
      <c r="N54" s="2" t="str">
        <f t="shared" si="1"/>
        <v>GSP-12</v>
      </c>
      <c r="O54" s="1">
        <v>36.799999999999997</v>
      </c>
      <c r="P54" s="1">
        <v>146.1</v>
      </c>
      <c r="Q54" s="2">
        <v>1188</v>
      </c>
      <c r="R54" s="1">
        <v>2.2000000000000002</v>
      </c>
      <c r="S54" s="1">
        <v>-58.1</v>
      </c>
      <c r="T54" s="1">
        <v>127.9</v>
      </c>
    </row>
    <row r="55" spans="1:20">
      <c r="A55" t="s">
        <v>18</v>
      </c>
      <c r="B55">
        <v>-29.6</v>
      </c>
      <c r="C55">
        <v>29.33</v>
      </c>
      <c r="D55" t="s">
        <v>19</v>
      </c>
      <c r="E55" t="str">
        <f t="shared" ref="E55:E70" si="2">"SP-"&amp;D55</f>
        <v>SP-21a</v>
      </c>
      <c r="F55">
        <v>2340</v>
      </c>
      <c r="G55">
        <v>3</v>
      </c>
      <c r="H55">
        <v>6</v>
      </c>
      <c r="I55" s="1">
        <v>40.799999999999997</v>
      </c>
      <c r="J55" s="1">
        <v>152.19999999999999</v>
      </c>
      <c r="K55">
        <v>460</v>
      </c>
      <c r="L55" s="1">
        <v>5.8</v>
      </c>
      <c r="M55" s="2">
        <v>11</v>
      </c>
      <c r="N55" s="2" t="str">
        <f t="shared" si="1"/>
        <v>GSP-11</v>
      </c>
      <c r="O55" s="1">
        <v>38.6</v>
      </c>
      <c r="P55" s="1">
        <v>152.1</v>
      </c>
      <c r="Q55" s="2">
        <v>394</v>
      </c>
      <c r="R55" s="1">
        <v>2.8</v>
      </c>
      <c r="S55" s="1">
        <v>-63.7</v>
      </c>
      <c r="T55" s="1">
        <v>130.19999999999999</v>
      </c>
    </row>
    <row r="56" spans="1:20">
      <c r="A56" t="s">
        <v>18</v>
      </c>
      <c r="B56">
        <v>-29.6</v>
      </c>
      <c r="C56">
        <v>29.33</v>
      </c>
      <c r="D56">
        <v>21</v>
      </c>
      <c r="E56" t="str">
        <f t="shared" si="2"/>
        <v>SP-21</v>
      </c>
      <c r="F56">
        <v>2335</v>
      </c>
      <c r="G56">
        <v>5</v>
      </c>
      <c r="H56">
        <v>5</v>
      </c>
      <c r="I56" s="1">
        <v>37.299999999999997</v>
      </c>
      <c r="J56" s="1">
        <v>152</v>
      </c>
      <c r="K56">
        <v>404</v>
      </c>
      <c r="L56" s="1">
        <v>3.8</v>
      </c>
      <c r="M56" s="2">
        <v>11</v>
      </c>
      <c r="N56" s="2" t="str">
        <f t="shared" si="1"/>
        <v>GSP-11</v>
      </c>
    </row>
    <row r="57" spans="1:20">
      <c r="A57" t="s">
        <v>18</v>
      </c>
      <c r="B57">
        <v>-29.6</v>
      </c>
      <c r="C57">
        <v>29.33</v>
      </c>
      <c r="D57">
        <v>20</v>
      </c>
      <c r="E57" t="str">
        <f t="shared" si="2"/>
        <v>SP-20</v>
      </c>
      <c r="F57">
        <v>2330</v>
      </c>
      <c r="G57">
        <v>4</v>
      </c>
      <c r="H57">
        <v>5</v>
      </c>
      <c r="I57" s="1">
        <v>41.1</v>
      </c>
      <c r="J57" s="1">
        <v>146.19999999999999</v>
      </c>
      <c r="K57">
        <v>497</v>
      </c>
      <c r="L57" s="1">
        <v>4.0999999999999996</v>
      </c>
      <c r="M57" s="2">
        <v>10</v>
      </c>
      <c r="N57" s="2" t="str">
        <f t="shared" si="1"/>
        <v>GSP-10</v>
      </c>
      <c r="O57" s="1">
        <v>40.6</v>
      </c>
      <c r="P57" s="1">
        <v>146.4</v>
      </c>
      <c r="Q57" s="2">
        <v>376</v>
      </c>
      <c r="R57" s="1">
        <v>2.9</v>
      </c>
      <c r="S57" s="1">
        <v>-59.3</v>
      </c>
      <c r="T57" s="1">
        <v>123.3</v>
      </c>
    </row>
    <row r="58" spans="1:20">
      <c r="A58" t="s">
        <v>18</v>
      </c>
      <c r="B58">
        <v>-29.6</v>
      </c>
      <c r="C58">
        <v>29.33</v>
      </c>
      <c r="D58">
        <v>19</v>
      </c>
      <c r="E58" t="str">
        <f t="shared" si="2"/>
        <v>SP-19</v>
      </c>
      <c r="F58">
        <v>2300</v>
      </c>
      <c r="G58">
        <v>4</v>
      </c>
      <c r="H58">
        <v>5</v>
      </c>
      <c r="I58" s="1">
        <v>40.1</v>
      </c>
      <c r="J58" s="1">
        <v>146.6</v>
      </c>
      <c r="K58">
        <v>245</v>
      </c>
      <c r="L58" s="1">
        <v>5.9</v>
      </c>
      <c r="M58" s="2">
        <v>10</v>
      </c>
      <c r="N58" s="2" t="str">
        <f t="shared" si="1"/>
        <v>GSP-10</v>
      </c>
    </row>
    <row r="59" spans="1:20">
      <c r="A59" t="s">
        <v>18</v>
      </c>
      <c r="B59">
        <v>-29.6</v>
      </c>
      <c r="C59">
        <v>29.33</v>
      </c>
      <c r="D59">
        <v>18</v>
      </c>
      <c r="E59" t="str">
        <f t="shared" si="2"/>
        <v>SP-18</v>
      </c>
      <c r="F59">
        <v>2285</v>
      </c>
      <c r="G59">
        <v>4</v>
      </c>
      <c r="H59">
        <v>5</v>
      </c>
      <c r="I59" s="1">
        <v>41</v>
      </c>
      <c r="J59" s="1">
        <v>140</v>
      </c>
      <c r="K59">
        <v>9311</v>
      </c>
      <c r="L59" s="1">
        <v>1</v>
      </c>
      <c r="M59" s="2">
        <v>9</v>
      </c>
      <c r="N59" s="2" t="str">
        <f t="shared" si="1"/>
        <v>GSP-9</v>
      </c>
      <c r="O59" s="1">
        <v>41</v>
      </c>
      <c r="P59" s="1">
        <v>140</v>
      </c>
      <c r="Q59" s="2">
        <v>9311</v>
      </c>
      <c r="R59" s="1">
        <v>1</v>
      </c>
      <c r="S59" s="1">
        <v>-53.9</v>
      </c>
      <c r="T59" s="1">
        <v>119.4</v>
      </c>
    </row>
    <row r="60" spans="1:20">
      <c r="A60" t="s">
        <v>18</v>
      </c>
      <c r="B60">
        <v>-29.6</v>
      </c>
      <c r="C60">
        <v>29.33</v>
      </c>
      <c r="D60" s="3">
        <v>17</v>
      </c>
      <c r="E60" t="str">
        <f t="shared" si="2"/>
        <v>SP-17</v>
      </c>
      <c r="F60" s="3">
        <v>2270</v>
      </c>
      <c r="G60" s="3">
        <v>2</v>
      </c>
      <c r="H60" s="3">
        <v>5</v>
      </c>
      <c r="I60" s="4">
        <v>60.1</v>
      </c>
      <c r="J60" s="4">
        <v>160</v>
      </c>
      <c r="K60" s="3"/>
      <c r="L60" s="4"/>
    </row>
    <row r="61" spans="1:20">
      <c r="A61" t="s">
        <v>18</v>
      </c>
      <c r="B61">
        <v>-29.6</v>
      </c>
      <c r="C61">
        <v>29.33</v>
      </c>
      <c r="D61">
        <v>16</v>
      </c>
      <c r="E61" t="str">
        <f t="shared" si="2"/>
        <v>SP-16</v>
      </c>
      <c r="F61">
        <v>2265</v>
      </c>
      <c r="G61">
        <v>4</v>
      </c>
      <c r="H61">
        <v>4</v>
      </c>
      <c r="I61" s="1">
        <v>40.4</v>
      </c>
      <c r="J61" s="1">
        <v>159.69999999999999</v>
      </c>
      <c r="K61">
        <v>247</v>
      </c>
      <c r="L61" s="1">
        <v>5.9</v>
      </c>
      <c r="M61" s="2">
        <v>8</v>
      </c>
      <c r="N61" s="2" t="str">
        <f t="shared" si="1"/>
        <v>GSP-8</v>
      </c>
      <c r="O61" s="1">
        <v>40.4</v>
      </c>
      <c r="P61" s="1">
        <v>159.69999999999999</v>
      </c>
      <c r="Q61" s="2">
        <v>247</v>
      </c>
      <c r="R61" s="1">
        <v>5.9</v>
      </c>
      <c r="S61" s="1">
        <v>-70.7</v>
      </c>
      <c r="T61" s="1">
        <v>134.5</v>
      </c>
    </row>
    <row r="62" spans="1:20">
      <c r="A62" t="s">
        <v>18</v>
      </c>
      <c r="B62">
        <v>-29.6</v>
      </c>
      <c r="C62">
        <v>29.33</v>
      </c>
      <c r="D62">
        <v>15</v>
      </c>
      <c r="E62" t="str">
        <f t="shared" si="2"/>
        <v>SP-15</v>
      </c>
      <c r="F62">
        <v>2255</v>
      </c>
      <c r="G62">
        <v>4</v>
      </c>
      <c r="H62">
        <v>5</v>
      </c>
      <c r="I62" s="1">
        <v>39.700000000000003</v>
      </c>
      <c r="J62" s="1">
        <v>154.19999999999999</v>
      </c>
      <c r="K62">
        <v>1923</v>
      </c>
      <c r="L62" s="1">
        <v>2.1</v>
      </c>
      <c r="M62" s="2">
        <v>7</v>
      </c>
      <c r="N62" s="2" t="str">
        <f t="shared" si="1"/>
        <v>GSP-7</v>
      </c>
      <c r="O62" s="1">
        <v>39.700000000000003</v>
      </c>
      <c r="P62" s="1">
        <v>154.19999999999999</v>
      </c>
      <c r="Q62" s="2">
        <v>1923</v>
      </c>
      <c r="R62" s="1">
        <v>2.1</v>
      </c>
      <c r="S62" s="1">
        <v>-65.900000000000006</v>
      </c>
      <c r="T62" s="1">
        <v>130.30000000000001</v>
      </c>
    </row>
    <row r="63" spans="1:20">
      <c r="A63" t="s">
        <v>18</v>
      </c>
      <c r="B63">
        <v>-29.6</v>
      </c>
      <c r="C63">
        <v>29.33</v>
      </c>
      <c r="D63">
        <v>14</v>
      </c>
      <c r="E63" t="str">
        <f t="shared" si="2"/>
        <v>SP-14</v>
      </c>
      <c r="F63">
        <v>2240</v>
      </c>
      <c r="G63">
        <v>4</v>
      </c>
      <c r="H63">
        <v>5</v>
      </c>
      <c r="I63" s="1">
        <v>54.7</v>
      </c>
      <c r="J63" s="1">
        <v>164.3</v>
      </c>
      <c r="K63">
        <v>2575</v>
      </c>
      <c r="L63" s="1">
        <v>1.8</v>
      </c>
      <c r="M63" s="2">
        <v>6</v>
      </c>
      <c r="N63" s="2" t="str">
        <f t="shared" si="1"/>
        <v>GSP-6</v>
      </c>
      <c r="O63" s="1">
        <v>54.7</v>
      </c>
      <c r="P63" s="1">
        <v>164.3</v>
      </c>
      <c r="Q63" s="2">
        <v>2575</v>
      </c>
      <c r="R63" s="1">
        <v>1.8</v>
      </c>
      <c r="S63" s="1">
        <v>-75.599999999999994</v>
      </c>
      <c r="T63" s="1">
        <v>92.4</v>
      </c>
    </row>
    <row r="64" spans="1:20">
      <c r="A64" t="s">
        <v>18</v>
      </c>
      <c r="B64">
        <v>-29.6</v>
      </c>
      <c r="C64">
        <v>29.33</v>
      </c>
      <c r="D64">
        <v>13</v>
      </c>
      <c r="E64" t="str">
        <f t="shared" si="2"/>
        <v>SP-13</v>
      </c>
      <c r="F64">
        <v>2235</v>
      </c>
      <c r="G64">
        <v>4</v>
      </c>
      <c r="H64">
        <v>5</v>
      </c>
      <c r="I64" s="1">
        <v>69.5</v>
      </c>
      <c r="J64" s="1">
        <v>187.1</v>
      </c>
      <c r="K64">
        <v>1024</v>
      </c>
      <c r="L64" s="1">
        <v>2.9</v>
      </c>
      <c r="M64" s="2">
        <v>5</v>
      </c>
      <c r="N64" s="2" t="str">
        <f t="shared" si="1"/>
        <v>GSP-5</v>
      </c>
      <c r="O64" s="1">
        <v>69.5</v>
      </c>
      <c r="P64" s="1">
        <v>187.1</v>
      </c>
      <c r="Q64" s="2">
        <v>1024</v>
      </c>
      <c r="R64" s="1">
        <v>2.9</v>
      </c>
      <c r="S64" s="1">
        <v>-65.8</v>
      </c>
      <c r="T64" s="1">
        <v>18.8</v>
      </c>
    </row>
    <row r="65" spans="1:20">
      <c r="A65" t="s">
        <v>18</v>
      </c>
      <c r="B65">
        <v>-29.6</v>
      </c>
      <c r="C65">
        <v>29.33</v>
      </c>
      <c r="D65">
        <v>11</v>
      </c>
      <c r="E65" t="str">
        <f t="shared" si="2"/>
        <v>SP-11</v>
      </c>
      <c r="F65">
        <v>2230</v>
      </c>
      <c r="G65">
        <v>5</v>
      </c>
      <c r="H65">
        <v>5</v>
      </c>
      <c r="I65" s="1">
        <v>61.8</v>
      </c>
      <c r="J65" s="1">
        <v>177.8</v>
      </c>
      <c r="K65">
        <v>1044</v>
      </c>
      <c r="L65" s="1">
        <v>2.4</v>
      </c>
      <c r="M65" s="2">
        <v>4</v>
      </c>
      <c r="N65" s="2" t="str">
        <f t="shared" si="1"/>
        <v>GSP-4</v>
      </c>
      <c r="O65" s="1">
        <v>61.8</v>
      </c>
      <c r="P65" s="1">
        <v>177.8</v>
      </c>
      <c r="Q65" s="2">
        <v>1044</v>
      </c>
      <c r="R65" s="1">
        <v>2.4</v>
      </c>
      <c r="S65" s="1">
        <v>-76.5</v>
      </c>
      <c r="T65" s="1">
        <v>36.200000000000003</v>
      </c>
    </row>
    <row r="66" spans="1:20">
      <c r="A66" t="s">
        <v>18</v>
      </c>
      <c r="B66">
        <v>-29.6</v>
      </c>
      <c r="C66">
        <v>29.33</v>
      </c>
      <c r="D66">
        <v>10</v>
      </c>
      <c r="E66" t="str">
        <f t="shared" si="2"/>
        <v>SP-10</v>
      </c>
      <c r="F66">
        <v>2210</v>
      </c>
      <c r="G66">
        <v>3</v>
      </c>
      <c r="H66">
        <v>5</v>
      </c>
      <c r="I66" s="1">
        <v>55</v>
      </c>
      <c r="J66" s="1">
        <v>179.9</v>
      </c>
      <c r="K66">
        <v>1652</v>
      </c>
      <c r="L66" s="1">
        <v>3</v>
      </c>
      <c r="M66" s="2">
        <v>3</v>
      </c>
      <c r="N66" s="2" t="str">
        <f t="shared" si="1"/>
        <v>GSP-3</v>
      </c>
      <c r="O66" s="1">
        <v>53.9</v>
      </c>
      <c r="P66" s="1">
        <v>177.6</v>
      </c>
      <c r="Q66" s="2">
        <v>977</v>
      </c>
      <c r="R66" s="1">
        <v>1.8</v>
      </c>
      <c r="S66" s="1">
        <v>-84.7</v>
      </c>
      <c r="T66" s="1">
        <v>51.9</v>
      </c>
    </row>
    <row r="67" spans="1:20">
      <c r="A67" t="s">
        <v>18</v>
      </c>
      <c r="B67">
        <v>-29.6</v>
      </c>
      <c r="C67">
        <v>29.33</v>
      </c>
      <c r="D67">
        <v>8</v>
      </c>
      <c r="E67" t="str">
        <f t="shared" si="2"/>
        <v>SP-8</v>
      </c>
      <c r="F67">
        <v>2170</v>
      </c>
      <c r="G67">
        <v>5</v>
      </c>
      <c r="H67">
        <v>5</v>
      </c>
      <c r="I67" s="1">
        <v>53.2</v>
      </c>
      <c r="J67" s="1">
        <v>176.2</v>
      </c>
      <c r="K67">
        <v>1100</v>
      </c>
      <c r="L67" s="1">
        <v>2.2999999999999998</v>
      </c>
      <c r="M67" s="2">
        <v>3</v>
      </c>
      <c r="N67" s="2" t="str">
        <f t="shared" si="1"/>
        <v>GSP-3</v>
      </c>
    </row>
    <row r="68" spans="1:20">
      <c r="A68" t="s">
        <v>18</v>
      </c>
      <c r="B68">
        <v>-29.6</v>
      </c>
      <c r="C68">
        <v>29.33</v>
      </c>
      <c r="D68">
        <v>4</v>
      </c>
      <c r="E68" t="str">
        <f t="shared" si="2"/>
        <v>SP-4</v>
      </c>
      <c r="F68">
        <v>2125</v>
      </c>
      <c r="G68">
        <v>4</v>
      </c>
      <c r="H68">
        <v>4</v>
      </c>
      <c r="I68" s="1">
        <v>59.7</v>
      </c>
      <c r="J68" s="1">
        <v>154.19999999999999</v>
      </c>
      <c r="K68">
        <v>1199</v>
      </c>
      <c r="L68" s="1">
        <v>2.7</v>
      </c>
      <c r="M68" s="2">
        <v>2</v>
      </c>
      <c r="N68" s="2" t="str">
        <f t="shared" si="1"/>
        <v>GSP-2</v>
      </c>
      <c r="O68" s="1">
        <v>59.5</v>
      </c>
      <c r="P68" s="1">
        <v>152.9</v>
      </c>
      <c r="Q68" s="2">
        <v>1233</v>
      </c>
      <c r="R68" s="1">
        <v>1.7</v>
      </c>
      <c r="S68" s="1">
        <v>-65.400000000000006</v>
      </c>
      <c r="T68" s="1">
        <v>86</v>
      </c>
    </row>
    <row r="69" spans="1:20">
      <c r="A69" t="s">
        <v>18</v>
      </c>
      <c r="B69">
        <v>-29.6</v>
      </c>
      <c r="C69">
        <v>29.33</v>
      </c>
      <c r="D69">
        <v>2</v>
      </c>
      <c r="E69" t="str">
        <f t="shared" si="2"/>
        <v>SP-2</v>
      </c>
      <c r="F69">
        <v>2100</v>
      </c>
      <c r="G69">
        <v>3</v>
      </c>
      <c r="H69">
        <v>3</v>
      </c>
      <c r="I69" s="1">
        <v>59.3</v>
      </c>
      <c r="J69" s="1">
        <v>151.1</v>
      </c>
      <c r="K69">
        <v>1195</v>
      </c>
      <c r="L69" s="1">
        <v>3.6</v>
      </c>
      <c r="M69" s="2">
        <v>2</v>
      </c>
      <c r="N69" s="2" t="str">
        <f t="shared" si="1"/>
        <v>GSP-2</v>
      </c>
    </row>
    <row r="70" spans="1:20">
      <c r="A70" t="s">
        <v>18</v>
      </c>
      <c r="B70">
        <v>-29.6</v>
      </c>
      <c r="C70">
        <v>29.33</v>
      </c>
      <c r="D70">
        <v>1</v>
      </c>
      <c r="E70" t="str">
        <f t="shared" si="2"/>
        <v>SP-1</v>
      </c>
      <c r="F70">
        <v>2095</v>
      </c>
      <c r="G70">
        <v>5</v>
      </c>
      <c r="H70">
        <v>5</v>
      </c>
      <c r="I70" s="1">
        <v>45.9</v>
      </c>
      <c r="J70" s="1">
        <v>152.1</v>
      </c>
      <c r="K70">
        <v>457</v>
      </c>
      <c r="L70" s="1">
        <v>3.6</v>
      </c>
      <c r="M70" s="2">
        <v>1</v>
      </c>
      <c r="N70" s="2" t="str">
        <f t="shared" si="1"/>
        <v>GSP-1</v>
      </c>
      <c r="O70" s="1">
        <v>45.9</v>
      </c>
      <c r="P70" s="1">
        <v>152.1</v>
      </c>
      <c r="Q70" s="2">
        <v>457</v>
      </c>
      <c r="R70" s="1">
        <v>3.6</v>
      </c>
      <c r="S70" s="1">
        <v>-65.400000000000006</v>
      </c>
      <c r="T70" s="1">
        <v>117.9</v>
      </c>
    </row>
    <row r="72" spans="1:20">
      <c r="A72" t="s">
        <v>20</v>
      </c>
      <c r="B72">
        <v>-29.41</v>
      </c>
      <c r="C72">
        <v>27.82</v>
      </c>
      <c r="D72">
        <v>1</v>
      </c>
      <c r="E72" t="str">
        <f>LEFT(A72,1)&amp;"-"&amp;D72</f>
        <v>N-1</v>
      </c>
      <c r="G72">
        <v>5</v>
      </c>
      <c r="H72">
        <v>5</v>
      </c>
      <c r="I72" s="1">
        <v>55.4</v>
      </c>
      <c r="J72" s="1">
        <v>148.19999999999999</v>
      </c>
      <c r="K72">
        <v>906</v>
      </c>
      <c r="L72" s="1">
        <v>2.5</v>
      </c>
      <c r="M72" s="2">
        <v>1</v>
      </c>
      <c r="N72" s="2" t="str">
        <f t="shared" si="1"/>
        <v>GN-1</v>
      </c>
      <c r="O72" s="1">
        <v>55.4</v>
      </c>
      <c r="P72" s="1">
        <v>148.19999999999999</v>
      </c>
      <c r="Q72" s="2">
        <v>906</v>
      </c>
      <c r="R72" s="1">
        <v>2.5</v>
      </c>
      <c r="S72" s="1">
        <v>-62.6</v>
      </c>
      <c r="T72" s="1">
        <v>95.7</v>
      </c>
    </row>
    <row r="73" spans="1:20">
      <c r="A73" t="s">
        <v>20</v>
      </c>
      <c r="B73">
        <v>-29.41</v>
      </c>
      <c r="C73">
        <v>27.82</v>
      </c>
      <c r="D73">
        <v>2</v>
      </c>
      <c r="E73" t="str">
        <f t="shared" ref="E73:E76" si="3">LEFT(A73,1)&amp;"-"&amp;D73</f>
        <v>N-2</v>
      </c>
      <c r="G73">
        <v>4</v>
      </c>
      <c r="H73">
        <v>5</v>
      </c>
      <c r="I73" s="1">
        <v>48.6</v>
      </c>
      <c r="J73" s="1">
        <v>183.1</v>
      </c>
      <c r="K73">
        <v>38</v>
      </c>
      <c r="L73" s="1">
        <v>15</v>
      </c>
      <c r="M73" s="2">
        <v>1</v>
      </c>
      <c r="N73" s="2" t="str">
        <f t="shared" ref="N73:N76" si="4">"G"&amp;LEFT(E73,FIND("-",E73))&amp;M73</f>
        <v>GN-1</v>
      </c>
    </row>
    <row r="74" spans="1:20">
      <c r="A74" t="s">
        <v>20</v>
      </c>
      <c r="B74">
        <v>-29.41</v>
      </c>
      <c r="C74">
        <v>27.82</v>
      </c>
      <c r="D74">
        <v>3</v>
      </c>
      <c r="E74" t="str">
        <f t="shared" si="3"/>
        <v>N-3</v>
      </c>
      <c r="G74">
        <v>5</v>
      </c>
      <c r="H74">
        <v>6</v>
      </c>
      <c r="I74" s="1">
        <v>60.3</v>
      </c>
      <c r="J74" s="1">
        <v>167.5</v>
      </c>
      <c r="K74">
        <v>255</v>
      </c>
      <c r="L74" s="1">
        <v>4.8</v>
      </c>
      <c r="M74" s="2">
        <v>2</v>
      </c>
      <c r="N74" s="2" t="str">
        <f t="shared" si="4"/>
        <v>GN-2</v>
      </c>
      <c r="O74" s="1">
        <v>60.3</v>
      </c>
      <c r="P74" s="1">
        <v>167.5</v>
      </c>
      <c r="Q74" s="2">
        <v>255</v>
      </c>
      <c r="R74" s="1">
        <v>4.8</v>
      </c>
      <c r="S74" s="1">
        <v>-74.5</v>
      </c>
      <c r="T74" s="1">
        <v>65.099999999999994</v>
      </c>
    </row>
    <row r="75" spans="1:20">
      <c r="A75" t="s">
        <v>20</v>
      </c>
      <c r="B75">
        <v>-29.41</v>
      </c>
      <c r="C75">
        <v>27.82</v>
      </c>
      <c r="D75">
        <v>4</v>
      </c>
      <c r="E75" t="str">
        <f t="shared" si="3"/>
        <v>N-4</v>
      </c>
      <c r="G75">
        <v>4</v>
      </c>
      <c r="H75">
        <v>6</v>
      </c>
      <c r="I75" s="1">
        <v>72</v>
      </c>
      <c r="J75" s="1">
        <v>166.5</v>
      </c>
      <c r="K75">
        <v>1613</v>
      </c>
      <c r="L75" s="1">
        <v>2.2999999999999998</v>
      </c>
      <c r="M75" s="2">
        <v>3</v>
      </c>
      <c r="N75" s="2" t="str">
        <f t="shared" si="4"/>
        <v>GN-3</v>
      </c>
      <c r="O75" s="1">
        <v>72</v>
      </c>
      <c r="P75" s="1">
        <v>166.5</v>
      </c>
      <c r="Q75" s="2">
        <v>1613</v>
      </c>
      <c r="R75" s="1">
        <v>2.2999999999999998</v>
      </c>
      <c r="S75" s="1">
        <v>-60.9</v>
      </c>
      <c r="T75" s="1">
        <v>43.1</v>
      </c>
    </row>
    <row r="76" spans="1:20">
      <c r="A76" t="s">
        <v>20</v>
      </c>
      <c r="B76">
        <v>-29.41</v>
      </c>
      <c r="C76">
        <v>27.82</v>
      </c>
      <c r="D76">
        <v>5</v>
      </c>
      <c r="E76" t="str">
        <f t="shared" si="3"/>
        <v>N-5</v>
      </c>
      <c r="G76">
        <v>6</v>
      </c>
      <c r="H76">
        <v>6</v>
      </c>
      <c r="I76" s="1">
        <v>68.3</v>
      </c>
      <c r="J76" s="1">
        <v>171.4</v>
      </c>
      <c r="K76">
        <v>859</v>
      </c>
      <c r="L76" s="1">
        <v>2.2999999999999998</v>
      </c>
      <c r="M76" s="2">
        <v>4</v>
      </c>
      <c r="N76" s="2" t="str">
        <f t="shared" si="4"/>
        <v>GN-4</v>
      </c>
      <c r="O76" s="1">
        <v>68.3</v>
      </c>
      <c r="P76" s="1">
        <v>171.4</v>
      </c>
      <c r="Q76" s="2">
        <v>859</v>
      </c>
      <c r="R76" s="1">
        <v>2.2999999999999998</v>
      </c>
      <c r="S76" s="1">
        <v>-67</v>
      </c>
      <c r="T76" s="1">
        <v>41.6</v>
      </c>
    </row>
    <row r="78" spans="1:20">
      <c r="A78" t="s">
        <v>21</v>
      </c>
      <c r="B78">
        <v>-30.76</v>
      </c>
      <c r="C78">
        <v>28.02</v>
      </c>
      <c r="D78">
        <v>1</v>
      </c>
      <c r="E78" t="str">
        <f>LEFT(A78,1)&amp;"-"&amp;D78</f>
        <v>R-1</v>
      </c>
      <c r="G78">
        <v>6</v>
      </c>
      <c r="H78">
        <v>6</v>
      </c>
      <c r="I78" s="1">
        <v>51</v>
      </c>
      <c r="J78" s="1">
        <v>154.80000000000001</v>
      </c>
      <c r="K78">
        <v>450</v>
      </c>
      <c r="L78" s="1">
        <v>3.2</v>
      </c>
      <c r="M78" s="2">
        <v>1</v>
      </c>
      <c r="N78" s="2" t="str">
        <f t="shared" ref="N78:N81" si="5">"G"&amp;LEFT(E78,FIND("-",E78))&amp;M78</f>
        <v>GR-1</v>
      </c>
      <c r="O78" s="1">
        <v>51.2</v>
      </c>
      <c r="P78" s="1">
        <v>155.19999999999999</v>
      </c>
      <c r="Q78" s="2">
        <v>779</v>
      </c>
      <c r="R78" s="1">
        <v>1.6</v>
      </c>
      <c r="S78" s="1">
        <v>-68.900000000000006</v>
      </c>
      <c r="T78" s="1">
        <v>108.7</v>
      </c>
    </row>
    <row r="79" spans="1:20">
      <c r="A79" t="s">
        <v>21</v>
      </c>
      <c r="B79">
        <v>-30.76</v>
      </c>
      <c r="C79">
        <v>28.02</v>
      </c>
      <c r="D79">
        <v>6</v>
      </c>
      <c r="E79" t="str">
        <f t="shared" ref="E79:E81" si="6">LEFT(A79,1)&amp;"-"&amp;D79</f>
        <v>R-6</v>
      </c>
      <c r="G79">
        <v>6</v>
      </c>
      <c r="H79">
        <v>6</v>
      </c>
      <c r="I79" s="1">
        <v>51.4</v>
      </c>
      <c r="J79" s="1">
        <v>155.69999999999999</v>
      </c>
      <c r="K79">
        <v>1788</v>
      </c>
      <c r="L79" s="1">
        <v>1.6</v>
      </c>
      <c r="M79" s="2">
        <v>1</v>
      </c>
      <c r="N79" s="2" t="str">
        <f t="shared" si="5"/>
        <v>GR-1</v>
      </c>
    </row>
    <row r="80" spans="1:20">
      <c r="A80" t="s">
        <v>21</v>
      </c>
      <c r="B80">
        <v>-30.76</v>
      </c>
      <c r="C80">
        <v>28.02</v>
      </c>
      <c r="D80">
        <v>2</v>
      </c>
      <c r="E80" t="str">
        <f t="shared" si="6"/>
        <v>R-2</v>
      </c>
      <c r="G80">
        <v>4</v>
      </c>
      <c r="H80">
        <v>5</v>
      </c>
      <c r="I80" s="1">
        <v>44</v>
      </c>
      <c r="J80" s="1">
        <v>159.5</v>
      </c>
      <c r="K80">
        <v>360</v>
      </c>
      <c r="L80" s="1">
        <v>4.8</v>
      </c>
      <c r="M80" s="2">
        <v>2</v>
      </c>
      <c r="N80" s="2" t="str">
        <f t="shared" si="5"/>
        <v>GR-2</v>
      </c>
      <c r="O80" s="1">
        <v>44</v>
      </c>
      <c r="P80" s="1">
        <v>159.5</v>
      </c>
      <c r="Q80" s="2">
        <v>360</v>
      </c>
      <c r="R80" s="1">
        <v>4.8</v>
      </c>
      <c r="S80" s="1">
        <v>-71.3</v>
      </c>
      <c r="T80" s="1">
        <v>128.4</v>
      </c>
    </row>
    <row r="81" spans="1:20">
      <c r="A81" t="s">
        <v>21</v>
      </c>
      <c r="B81">
        <v>-30.76</v>
      </c>
      <c r="C81">
        <v>28.02</v>
      </c>
      <c r="D81">
        <v>3</v>
      </c>
      <c r="E81" t="str">
        <f t="shared" si="6"/>
        <v>R-3</v>
      </c>
      <c r="G81">
        <v>4</v>
      </c>
      <c r="H81">
        <v>5</v>
      </c>
      <c r="I81" s="1">
        <v>37.9</v>
      </c>
      <c r="J81" s="1">
        <v>145.19999999999999</v>
      </c>
      <c r="K81">
        <v>157</v>
      </c>
      <c r="L81" s="1">
        <v>7.4</v>
      </c>
      <c r="M81" s="2">
        <v>3</v>
      </c>
      <c r="N81" s="2" t="str">
        <f t="shared" si="5"/>
        <v>GR-3</v>
      </c>
      <c r="O81" s="1">
        <v>37.9</v>
      </c>
      <c r="P81" s="1">
        <v>145.19999999999999</v>
      </c>
      <c r="Q81" s="2">
        <v>157</v>
      </c>
      <c r="R81" s="1">
        <v>7.4</v>
      </c>
      <c r="S81" s="1">
        <v>-57.5</v>
      </c>
      <c r="T81" s="1">
        <v>126.5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62F30-6BAB-443C-94D9-62ACD1095F8F}">
  <dimension ref="A1:L94"/>
  <sheetViews>
    <sheetView tabSelected="1" workbookViewId="0">
      <selection activeCell="F7" sqref="F7"/>
    </sheetView>
  </sheetViews>
  <sheetFormatPr defaultRowHeight="15"/>
  <cols>
    <col min="6" max="6" width="8.88671875" style="18"/>
  </cols>
  <sheetData>
    <row r="1" spans="1:12">
      <c r="A1" t="s">
        <v>341</v>
      </c>
    </row>
    <row r="2" spans="1:12">
      <c r="A2" t="s">
        <v>349</v>
      </c>
      <c r="B2" t="s">
        <v>25</v>
      </c>
      <c r="C2" t="s">
        <v>342</v>
      </c>
      <c r="D2" t="s">
        <v>343</v>
      </c>
      <c r="E2" t="s">
        <v>344</v>
      </c>
      <c r="F2" t="s">
        <v>345</v>
      </c>
      <c r="G2" s="18" t="s">
        <v>16</v>
      </c>
      <c r="H2" s="18" t="s">
        <v>17</v>
      </c>
      <c r="I2" t="s">
        <v>346</v>
      </c>
      <c r="J2" t="s">
        <v>347</v>
      </c>
      <c r="K2" t="s">
        <v>348</v>
      </c>
      <c r="L2" t="s">
        <v>360</v>
      </c>
    </row>
    <row r="3" spans="1:12">
      <c r="A3" t="s">
        <v>350</v>
      </c>
      <c r="B3" t="s">
        <v>232</v>
      </c>
      <c r="C3" t="s">
        <v>233</v>
      </c>
      <c r="D3">
        <v>3320</v>
      </c>
      <c r="E3">
        <v>-28.810500000000001</v>
      </c>
      <c r="F3">
        <v>28.721299999999999</v>
      </c>
      <c r="G3" s="18">
        <v>7</v>
      </c>
      <c r="H3">
        <v>8</v>
      </c>
      <c r="I3">
        <v>327.7</v>
      </c>
      <c r="J3">
        <v>-38.4</v>
      </c>
      <c r="K3">
        <v>74.599999999999994</v>
      </c>
      <c r="L3">
        <v>7</v>
      </c>
    </row>
    <row r="4" spans="1:12">
      <c r="A4" t="s">
        <v>350</v>
      </c>
      <c r="B4" t="s">
        <v>234</v>
      </c>
      <c r="C4" t="s">
        <v>235</v>
      </c>
      <c r="D4">
        <v>3306</v>
      </c>
      <c r="E4">
        <v>-28.809000000000001</v>
      </c>
      <c r="F4">
        <v>28.7193</v>
      </c>
      <c r="G4" s="18">
        <v>6</v>
      </c>
      <c r="H4">
        <v>8</v>
      </c>
      <c r="I4">
        <v>336.6</v>
      </c>
      <c r="J4">
        <v>-49.6</v>
      </c>
      <c r="K4">
        <v>94.7</v>
      </c>
      <c r="L4">
        <v>6.9</v>
      </c>
    </row>
    <row r="5" spans="1:12">
      <c r="A5" t="s">
        <v>350</v>
      </c>
      <c r="B5" t="s">
        <v>236</v>
      </c>
      <c r="D5">
        <v>3237</v>
      </c>
      <c r="E5">
        <v>-28.8157</v>
      </c>
      <c r="F5">
        <v>28.719899999999999</v>
      </c>
      <c r="G5" s="18">
        <v>6</v>
      </c>
      <c r="H5">
        <v>8</v>
      </c>
      <c r="I5">
        <v>339.8</v>
      </c>
      <c r="J5">
        <v>-40.799999999999997</v>
      </c>
      <c r="K5">
        <v>49.5</v>
      </c>
      <c r="L5">
        <v>10</v>
      </c>
    </row>
    <row r="6" spans="1:12">
      <c r="A6" t="s">
        <v>350</v>
      </c>
      <c r="B6" t="s">
        <v>237</v>
      </c>
      <c r="C6" t="s">
        <v>238</v>
      </c>
      <c r="D6">
        <v>3226</v>
      </c>
      <c r="E6">
        <v>-28.815300000000001</v>
      </c>
      <c r="F6">
        <v>28.7182</v>
      </c>
      <c r="G6" s="18">
        <v>7</v>
      </c>
      <c r="H6">
        <v>8</v>
      </c>
      <c r="I6">
        <v>332.9</v>
      </c>
      <c r="J6">
        <v>-54.7</v>
      </c>
      <c r="K6">
        <v>97.4</v>
      </c>
      <c r="L6">
        <v>6.2</v>
      </c>
    </row>
    <row r="7" spans="1:12">
      <c r="A7" t="s">
        <v>350</v>
      </c>
      <c r="B7" t="s">
        <v>239</v>
      </c>
      <c r="C7" t="s">
        <v>240</v>
      </c>
      <c r="D7">
        <v>3190</v>
      </c>
      <c r="E7">
        <v>-28.813199999999998</v>
      </c>
      <c r="F7">
        <v>28.715599999999998</v>
      </c>
      <c r="G7" s="18">
        <v>8</v>
      </c>
      <c r="H7">
        <v>8</v>
      </c>
      <c r="I7">
        <v>332.7</v>
      </c>
      <c r="J7">
        <v>-68.400000000000006</v>
      </c>
      <c r="K7">
        <v>671.9</v>
      </c>
      <c r="L7">
        <v>2.1</v>
      </c>
    </row>
    <row r="8" spans="1:12">
      <c r="A8" t="s">
        <v>350</v>
      </c>
      <c r="B8" t="s">
        <v>241</v>
      </c>
      <c r="C8" t="s">
        <v>240</v>
      </c>
      <c r="D8">
        <v>3188</v>
      </c>
      <c r="E8">
        <v>-28.812899999999999</v>
      </c>
      <c r="F8">
        <v>28.7151</v>
      </c>
      <c r="G8" s="18">
        <v>8</v>
      </c>
      <c r="H8">
        <v>8</v>
      </c>
      <c r="I8">
        <v>334.2</v>
      </c>
      <c r="J8">
        <v>-72.900000000000006</v>
      </c>
      <c r="K8">
        <v>62.7</v>
      </c>
      <c r="L8">
        <v>7.1</v>
      </c>
    </row>
    <row r="9" spans="1:12">
      <c r="A9" t="s">
        <v>350</v>
      </c>
      <c r="B9" t="s">
        <v>242</v>
      </c>
      <c r="C9" t="s">
        <v>240</v>
      </c>
      <c r="D9">
        <v>3184</v>
      </c>
      <c r="E9">
        <v>-28.8126</v>
      </c>
      <c r="F9">
        <v>28.7149</v>
      </c>
      <c r="G9" s="18">
        <v>8</v>
      </c>
      <c r="H9">
        <v>8</v>
      </c>
      <c r="I9">
        <v>335.4</v>
      </c>
      <c r="J9">
        <v>-73.7</v>
      </c>
      <c r="K9">
        <v>294.3</v>
      </c>
      <c r="L9">
        <v>3.2</v>
      </c>
    </row>
    <row r="10" spans="1:12">
      <c r="A10" t="s">
        <v>350</v>
      </c>
      <c r="B10" t="s">
        <v>243</v>
      </c>
      <c r="D10">
        <v>3163</v>
      </c>
      <c r="E10">
        <v>-28.811299999999999</v>
      </c>
      <c r="F10">
        <v>28.712700000000002</v>
      </c>
      <c r="G10" s="18">
        <v>5</v>
      </c>
      <c r="H10">
        <v>7</v>
      </c>
      <c r="I10">
        <v>325.3</v>
      </c>
      <c r="J10">
        <v>-82.5</v>
      </c>
      <c r="K10">
        <v>39.700000000000003</v>
      </c>
      <c r="L10">
        <v>13.2</v>
      </c>
    </row>
    <row r="11" spans="1:12">
      <c r="A11" t="s">
        <v>350</v>
      </c>
      <c r="B11" t="s">
        <v>244</v>
      </c>
      <c r="C11" t="s">
        <v>245</v>
      </c>
      <c r="D11">
        <v>3149</v>
      </c>
      <c r="E11">
        <v>-28.8108</v>
      </c>
      <c r="F11">
        <v>28.7119</v>
      </c>
      <c r="G11" s="18">
        <v>8</v>
      </c>
      <c r="H11">
        <v>8</v>
      </c>
      <c r="I11">
        <v>312</v>
      </c>
      <c r="J11">
        <v>-67.099999999999994</v>
      </c>
      <c r="K11">
        <v>243.7</v>
      </c>
      <c r="L11">
        <v>3.6</v>
      </c>
    </row>
    <row r="12" spans="1:12">
      <c r="A12" t="s">
        <v>350</v>
      </c>
      <c r="B12" t="s">
        <v>246</v>
      </c>
      <c r="C12" t="s">
        <v>247</v>
      </c>
      <c r="D12">
        <v>3140</v>
      </c>
      <c r="E12">
        <v>-28.81</v>
      </c>
      <c r="F12">
        <v>28.710799999999999</v>
      </c>
      <c r="G12" s="18">
        <v>8</v>
      </c>
      <c r="H12">
        <v>8</v>
      </c>
      <c r="I12">
        <v>317.89999999999998</v>
      </c>
      <c r="J12">
        <v>-62.2</v>
      </c>
      <c r="K12">
        <v>310.89999999999998</v>
      </c>
      <c r="L12">
        <v>3.1</v>
      </c>
    </row>
    <row r="13" spans="1:12">
      <c r="A13" t="s">
        <v>350</v>
      </c>
      <c r="B13" t="s">
        <v>248</v>
      </c>
      <c r="C13" t="s">
        <v>249</v>
      </c>
      <c r="D13">
        <v>3081</v>
      </c>
      <c r="E13">
        <v>-28.8079</v>
      </c>
      <c r="F13">
        <v>28.705300000000001</v>
      </c>
      <c r="G13" s="18">
        <v>8</v>
      </c>
      <c r="H13">
        <v>8</v>
      </c>
      <c r="I13">
        <v>328.2</v>
      </c>
      <c r="J13">
        <v>-54.1</v>
      </c>
      <c r="K13">
        <v>972.8</v>
      </c>
      <c r="L13">
        <v>1.8</v>
      </c>
    </row>
    <row r="14" spans="1:12">
      <c r="A14" t="s">
        <v>350</v>
      </c>
      <c r="B14" t="s">
        <v>250</v>
      </c>
      <c r="C14" t="s">
        <v>249</v>
      </c>
      <c r="D14">
        <v>3072</v>
      </c>
      <c r="E14">
        <v>-28.8079</v>
      </c>
      <c r="F14">
        <v>28.704499999999999</v>
      </c>
      <c r="G14" s="18">
        <v>8</v>
      </c>
      <c r="H14">
        <v>8</v>
      </c>
      <c r="I14">
        <v>327.8</v>
      </c>
      <c r="J14">
        <v>-55.7</v>
      </c>
      <c r="K14">
        <v>459.6</v>
      </c>
      <c r="L14">
        <v>2.6</v>
      </c>
    </row>
    <row r="15" spans="1:12">
      <c r="A15" t="s">
        <v>350</v>
      </c>
      <c r="B15" t="s">
        <v>251</v>
      </c>
      <c r="C15" t="s">
        <v>249</v>
      </c>
      <c r="D15">
        <v>3060</v>
      </c>
      <c r="E15">
        <v>-28.807600000000001</v>
      </c>
      <c r="F15">
        <v>28.703499999999998</v>
      </c>
      <c r="G15" s="18">
        <v>8</v>
      </c>
      <c r="H15">
        <v>8</v>
      </c>
      <c r="I15">
        <v>331.2</v>
      </c>
      <c r="J15">
        <v>-54.9</v>
      </c>
      <c r="K15">
        <v>210.1</v>
      </c>
      <c r="L15">
        <v>3.9</v>
      </c>
    </row>
    <row r="16" spans="1:12">
      <c r="A16" t="s">
        <v>350</v>
      </c>
      <c r="B16" t="s">
        <v>252</v>
      </c>
      <c r="C16" t="s">
        <v>249</v>
      </c>
      <c r="D16">
        <v>3053</v>
      </c>
      <c r="E16">
        <v>-28.807500000000001</v>
      </c>
      <c r="F16">
        <v>28.7028</v>
      </c>
      <c r="G16" s="18">
        <v>8</v>
      </c>
      <c r="H16">
        <v>8</v>
      </c>
      <c r="I16">
        <v>327.60000000000002</v>
      </c>
      <c r="J16">
        <v>-54.4</v>
      </c>
      <c r="K16">
        <v>453.4</v>
      </c>
      <c r="L16">
        <v>2.6</v>
      </c>
    </row>
    <row r="17" spans="1:12">
      <c r="A17" t="s">
        <v>350</v>
      </c>
      <c r="B17" t="s">
        <v>253</v>
      </c>
      <c r="C17" t="s">
        <v>249</v>
      </c>
      <c r="D17">
        <v>3020</v>
      </c>
      <c r="E17">
        <v>-28.806699999999999</v>
      </c>
      <c r="F17">
        <v>28.6998</v>
      </c>
      <c r="G17" s="18">
        <v>8</v>
      </c>
      <c r="H17">
        <v>8</v>
      </c>
      <c r="I17">
        <v>325.89999999999998</v>
      </c>
      <c r="J17">
        <v>-53</v>
      </c>
      <c r="K17">
        <v>702.7</v>
      </c>
      <c r="L17">
        <v>2.1</v>
      </c>
    </row>
    <row r="18" spans="1:12">
      <c r="A18" t="s">
        <v>350</v>
      </c>
      <c r="B18" t="s">
        <v>254</v>
      </c>
      <c r="C18" t="s">
        <v>255</v>
      </c>
      <c r="D18">
        <v>2969</v>
      </c>
      <c r="E18">
        <v>-28.804200000000002</v>
      </c>
      <c r="F18">
        <v>28.694900000000001</v>
      </c>
      <c r="G18" s="18">
        <v>6</v>
      </c>
      <c r="H18">
        <v>6</v>
      </c>
      <c r="I18">
        <v>306.3</v>
      </c>
      <c r="J18">
        <v>-53.2</v>
      </c>
      <c r="K18">
        <v>1234.9000000000001</v>
      </c>
      <c r="L18">
        <v>1.9</v>
      </c>
    </row>
    <row r="19" spans="1:12">
      <c r="A19" t="s">
        <v>350</v>
      </c>
      <c r="B19" t="s">
        <v>256</v>
      </c>
      <c r="C19" t="s">
        <v>255</v>
      </c>
      <c r="D19">
        <v>2950</v>
      </c>
      <c r="E19">
        <v>-28.8034</v>
      </c>
      <c r="F19">
        <v>28.6938</v>
      </c>
      <c r="G19" s="18">
        <v>6</v>
      </c>
      <c r="H19">
        <v>7</v>
      </c>
      <c r="I19">
        <v>309.2</v>
      </c>
      <c r="J19">
        <v>-54.1</v>
      </c>
      <c r="K19">
        <v>405.5</v>
      </c>
      <c r="L19">
        <v>3.3</v>
      </c>
    </row>
    <row r="20" spans="1:12">
      <c r="A20" t="s">
        <v>350</v>
      </c>
      <c r="B20" t="s">
        <v>257</v>
      </c>
      <c r="C20" t="s">
        <v>258</v>
      </c>
      <c r="D20">
        <v>2929</v>
      </c>
      <c r="E20">
        <v>-28.802199999999999</v>
      </c>
      <c r="F20">
        <v>28.6922</v>
      </c>
      <c r="G20" s="18">
        <v>8</v>
      </c>
      <c r="H20">
        <v>8</v>
      </c>
      <c r="I20">
        <v>336.8</v>
      </c>
      <c r="J20">
        <v>-53.5</v>
      </c>
      <c r="K20">
        <v>230.1</v>
      </c>
      <c r="L20">
        <v>3.7</v>
      </c>
    </row>
    <row r="21" spans="1:12">
      <c r="A21" t="s">
        <v>350</v>
      </c>
      <c r="B21" t="s">
        <v>259</v>
      </c>
      <c r="C21" t="s">
        <v>258</v>
      </c>
      <c r="D21">
        <v>2911</v>
      </c>
      <c r="E21">
        <v>-28.8004</v>
      </c>
      <c r="F21">
        <v>28.6905</v>
      </c>
      <c r="G21" s="18">
        <v>8</v>
      </c>
      <c r="H21">
        <v>8</v>
      </c>
      <c r="I21">
        <v>338.9</v>
      </c>
      <c r="J21">
        <v>-56.1</v>
      </c>
      <c r="K21">
        <v>124.8</v>
      </c>
      <c r="L21">
        <v>5</v>
      </c>
    </row>
    <row r="22" spans="1:12">
      <c r="A22" t="s">
        <v>350</v>
      </c>
      <c r="B22" t="s">
        <v>260</v>
      </c>
      <c r="C22" t="s">
        <v>261</v>
      </c>
      <c r="D22">
        <v>2848</v>
      </c>
      <c r="E22">
        <v>-28.795000000000002</v>
      </c>
      <c r="F22">
        <v>28.686699999999998</v>
      </c>
      <c r="G22" s="18">
        <v>8</v>
      </c>
      <c r="H22">
        <v>8</v>
      </c>
      <c r="I22">
        <v>343.5</v>
      </c>
      <c r="J22">
        <v>-62</v>
      </c>
      <c r="K22">
        <v>304.60000000000002</v>
      </c>
      <c r="L22">
        <v>3.2</v>
      </c>
    </row>
    <row r="23" spans="1:12">
      <c r="A23" t="s">
        <v>350</v>
      </c>
      <c r="B23" t="s">
        <v>262</v>
      </c>
      <c r="C23" t="s">
        <v>261</v>
      </c>
      <c r="D23">
        <v>2821</v>
      </c>
      <c r="E23">
        <v>-28.792200000000001</v>
      </c>
      <c r="F23">
        <v>28.683599999999998</v>
      </c>
      <c r="G23" s="18">
        <v>8</v>
      </c>
      <c r="H23">
        <v>8</v>
      </c>
      <c r="I23">
        <v>347.1</v>
      </c>
      <c r="J23">
        <v>-64.400000000000006</v>
      </c>
      <c r="K23">
        <v>156.4</v>
      </c>
      <c r="L23">
        <v>4.4000000000000004</v>
      </c>
    </row>
    <row r="24" spans="1:12">
      <c r="A24" t="s">
        <v>350</v>
      </c>
      <c r="B24" t="s">
        <v>263</v>
      </c>
      <c r="C24" t="s">
        <v>261</v>
      </c>
      <c r="D24">
        <v>2807</v>
      </c>
      <c r="E24">
        <v>-28.7913</v>
      </c>
      <c r="F24">
        <v>28.683299999999999</v>
      </c>
      <c r="G24" s="18">
        <v>6</v>
      </c>
      <c r="H24">
        <v>6</v>
      </c>
      <c r="I24">
        <v>341.6</v>
      </c>
      <c r="J24">
        <v>-62.9</v>
      </c>
      <c r="K24">
        <v>665.7</v>
      </c>
      <c r="L24">
        <v>2.6</v>
      </c>
    </row>
    <row r="25" spans="1:12">
      <c r="A25" t="s">
        <v>350</v>
      </c>
      <c r="B25" t="s">
        <v>264</v>
      </c>
      <c r="C25" t="s">
        <v>265</v>
      </c>
      <c r="D25">
        <v>2793</v>
      </c>
      <c r="E25">
        <v>-28.788699999999999</v>
      </c>
      <c r="F25">
        <v>28.682400000000001</v>
      </c>
      <c r="G25" s="18">
        <v>9</v>
      </c>
      <c r="H25">
        <v>10</v>
      </c>
      <c r="I25">
        <v>329.3</v>
      </c>
      <c r="J25">
        <v>-51.5</v>
      </c>
      <c r="K25">
        <v>213.6</v>
      </c>
      <c r="L25">
        <v>3.5</v>
      </c>
    </row>
    <row r="26" spans="1:12">
      <c r="A26" t="s">
        <v>350</v>
      </c>
      <c r="B26" t="s">
        <v>266</v>
      </c>
      <c r="C26" t="s">
        <v>265</v>
      </c>
      <c r="D26">
        <v>2785</v>
      </c>
      <c r="E26">
        <v>-28.786899999999999</v>
      </c>
      <c r="F26">
        <v>28.681699999999999</v>
      </c>
      <c r="G26" s="18">
        <v>8</v>
      </c>
      <c r="H26">
        <v>8</v>
      </c>
      <c r="I26">
        <v>325.2</v>
      </c>
      <c r="J26">
        <v>-50.1</v>
      </c>
      <c r="K26">
        <v>520.1</v>
      </c>
      <c r="L26">
        <v>2.4</v>
      </c>
    </row>
    <row r="27" spans="1:12">
      <c r="A27" t="s">
        <v>350</v>
      </c>
      <c r="B27" t="s">
        <v>267</v>
      </c>
      <c r="C27" t="s">
        <v>265</v>
      </c>
      <c r="D27">
        <v>2780</v>
      </c>
      <c r="E27">
        <v>-28.7864</v>
      </c>
      <c r="F27">
        <v>28.6813</v>
      </c>
      <c r="G27" s="18">
        <v>8</v>
      </c>
      <c r="H27">
        <v>8</v>
      </c>
      <c r="I27">
        <v>334.2</v>
      </c>
      <c r="J27">
        <v>-53.3</v>
      </c>
      <c r="K27">
        <v>789.3</v>
      </c>
      <c r="L27">
        <v>2</v>
      </c>
    </row>
    <row r="28" spans="1:12">
      <c r="A28" t="s">
        <v>350</v>
      </c>
      <c r="B28" t="s">
        <v>268</v>
      </c>
      <c r="C28" t="s">
        <v>269</v>
      </c>
      <c r="D28">
        <v>2743</v>
      </c>
      <c r="E28">
        <v>-28.7822</v>
      </c>
      <c r="F28">
        <v>28.676600000000001</v>
      </c>
      <c r="G28" s="18">
        <v>8</v>
      </c>
      <c r="H28">
        <v>8</v>
      </c>
      <c r="I28">
        <v>324.2</v>
      </c>
      <c r="J28">
        <v>-67</v>
      </c>
      <c r="K28">
        <v>218.1</v>
      </c>
      <c r="L28">
        <v>3.8</v>
      </c>
    </row>
    <row r="29" spans="1:12">
      <c r="A29" t="s">
        <v>350</v>
      </c>
      <c r="B29" t="s">
        <v>270</v>
      </c>
      <c r="C29" t="s">
        <v>269</v>
      </c>
      <c r="D29">
        <v>2734</v>
      </c>
      <c r="E29">
        <v>-28.776700000000002</v>
      </c>
      <c r="F29">
        <v>28.6736</v>
      </c>
      <c r="G29" s="18">
        <v>8</v>
      </c>
      <c r="H29">
        <v>8</v>
      </c>
      <c r="I29">
        <v>330.7</v>
      </c>
      <c r="J29">
        <v>-69.099999999999994</v>
      </c>
      <c r="K29">
        <v>362.8</v>
      </c>
      <c r="L29">
        <v>2.9</v>
      </c>
    </row>
    <row r="30" spans="1:12">
      <c r="A30" t="s">
        <v>350</v>
      </c>
      <c r="B30" t="s">
        <v>271</v>
      </c>
      <c r="C30" t="s">
        <v>269</v>
      </c>
      <c r="D30">
        <v>2700</v>
      </c>
      <c r="E30">
        <v>-28.7728</v>
      </c>
      <c r="F30">
        <v>28.669</v>
      </c>
      <c r="G30" s="18">
        <v>6</v>
      </c>
      <c r="H30">
        <v>6</v>
      </c>
      <c r="I30">
        <v>320.8</v>
      </c>
      <c r="J30">
        <v>-70.099999999999994</v>
      </c>
      <c r="K30">
        <v>212.3</v>
      </c>
      <c r="L30">
        <v>4.5999999999999996</v>
      </c>
    </row>
    <row r="31" spans="1:12">
      <c r="A31" t="s">
        <v>350</v>
      </c>
      <c r="B31" t="s">
        <v>272</v>
      </c>
      <c r="C31" t="s">
        <v>273</v>
      </c>
      <c r="D31">
        <v>2690</v>
      </c>
      <c r="E31">
        <v>-28.772300000000001</v>
      </c>
      <c r="F31">
        <v>28.667999999999999</v>
      </c>
      <c r="G31" s="18">
        <v>9</v>
      </c>
      <c r="H31">
        <v>10</v>
      </c>
      <c r="I31">
        <v>325.2</v>
      </c>
      <c r="J31">
        <v>-62.7</v>
      </c>
      <c r="K31">
        <v>212.4</v>
      </c>
      <c r="L31">
        <v>3.5</v>
      </c>
    </row>
    <row r="32" spans="1:12">
      <c r="A32" t="s">
        <v>350</v>
      </c>
      <c r="B32" t="s">
        <v>274</v>
      </c>
      <c r="C32" t="s">
        <v>273</v>
      </c>
      <c r="D32">
        <v>2650</v>
      </c>
      <c r="E32">
        <v>-28.77</v>
      </c>
      <c r="F32">
        <v>28.665500000000002</v>
      </c>
      <c r="G32" s="18">
        <v>8</v>
      </c>
      <c r="H32">
        <v>8</v>
      </c>
      <c r="I32">
        <v>329.1</v>
      </c>
      <c r="J32">
        <v>-60.8</v>
      </c>
      <c r="K32">
        <v>240</v>
      </c>
      <c r="L32">
        <v>3.6</v>
      </c>
    </row>
    <row r="33" spans="1:12">
      <c r="A33" t="s">
        <v>350</v>
      </c>
      <c r="B33" t="s">
        <v>275</v>
      </c>
      <c r="C33" t="s">
        <v>276</v>
      </c>
      <c r="D33">
        <v>2635</v>
      </c>
      <c r="E33">
        <v>-28.767099999999999</v>
      </c>
      <c r="F33">
        <v>28.660499999999999</v>
      </c>
      <c r="G33" s="18">
        <v>8</v>
      </c>
      <c r="H33">
        <v>8</v>
      </c>
      <c r="I33">
        <v>329.1</v>
      </c>
      <c r="J33">
        <v>-34.5</v>
      </c>
      <c r="K33">
        <v>147.4</v>
      </c>
      <c r="L33">
        <v>4.5999999999999996</v>
      </c>
    </row>
    <row r="34" spans="1:12">
      <c r="A34" t="s">
        <v>350</v>
      </c>
      <c r="B34" t="s">
        <v>277</v>
      </c>
      <c r="C34" t="s">
        <v>276</v>
      </c>
      <c r="D34">
        <v>2625</v>
      </c>
      <c r="E34">
        <v>-28.766300000000001</v>
      </c>
      <c r="F34">
        <v>28.659500000000001</v>
      </c>
      <c r="G34" s="18">
        <v>5</v>
      </c>
      <c r="H34">
        <v>8</v>
      </c>
      <c r="I34">
        <v>333.3</v>
      </c>
      <c r="J34">
        <v>-35.1</v>
      </c>
      <c r="K34">
        <v>187.6</v>
      </c>
      <c r="L34">
        <v>5.6</v>
      </c>
    </row>
    <row r="35" spans="1:12">
      <c r="A35" t="s">
        <v>350</v>
      </c>
      <c r="B35" t="s">
        <v>278</v>
      </c>
      <c r="C35" t="s">
        <v>276</v>
      </c>
      <c r="D35">
        <v>2617</v>
      </c>
      <c r="E35">
        <v>-28.7654</v>
      </c>
      <c r="F35">
        <v>28.657399999999999</v>
      </c>
      <c r="G35" s="18">
        <v>8</v>
      </c>
      <c r="H35">
        <v>8</v>
      </c>
      <c r="I35">
        <v>328.3</v>
      </c>
      <c r="J35">
        <v>-34.299999999999997</v>
      </c>
      <c r="K35">
        <v>214.6</v>
      </c>
      <c r="L35">
        <v>3.8</v>
      </c>
    </row>
    <row r="36" spans="1:12">
      <c r="A36" t="s">
        <v>350</v>
      </c>
      <c r="B36" t="s">
        <v>279</v>
      </c>
      <c r="C36" t="s">
        <v>276</v>
      </c>
      <c r="D36">
        <v>2597</v>
      </c>
      <c r="E36">
        <v>-28.764199999999999</v>
      </c>
      <c r="F36">
        <v>28.654</v>
      </c>
      <c r="G36" s="18">
        <v>8</v>
      </c>
      <c r="H36">
        <v>8</v>
      </c>
      <c r="I36">
        <v>327.3</v>
      </c>
      <c r="J36">
        <v>-37.4</v>
      </c>
      <c r="K36">
        <v>309.10000000000002</v>
      </c>
      <c r="L36">
        <v>3.2</v>
      </c>
    </row>
    <row r="37" spans="1:12">
      <c r="A37" t="s">
        <v>350</v>
      </c>
      <c r="B37" t="s">
        <v>280</v>
      </c>
      <c r="C37" t="s">
        <v>281</v>
      </c>
      <c r="D37">
        <v>2575</v>
      </c>
      <c r="E37">
        <v>-28.7636</v>
      </c>
      <c r="F37">
        <v>28.652000000000001</v>
      </c>
      <c r="G37" s="18">
        <v>8</v>
      </c>
      <c r="H37">
        <v>8</v>
      </c>
      <c r="I37">
        <v>310.5</v>
      </c>
      <c r="J37">
        <v>-46.8</v>
      </c>
      <c r="K37">
        <v>111.3</v>
      </c>
      <c r="L37">
        <v>5.3</v>
      </c>
    </row>
    <row r="38" spans="1:12">
      <c r="A38" t="s">
        <v>350</v>
      </c>
      <c r="B38" t="s">
        <v>282</v>
      </c>
      <c r="C38" t="s">
        <v>283</v>
      </c>
      <c r="D38">
        <v>2570</v>
      </c>
      <c r="E38">
        <v>-28.763200000000001</v>
      </c>
      <c r="F38">
        <v>28.650500000000001</v>
      </c>
      <c r="G38" s="18">
        <v>8</v>
      </c>
      <c r="H38">
        <v>8</v>
      </c>
      <c r="I38">
        <v>343.2</v>
      </c>
      <c r="J38">
        <v>-57.7</v>
      </c>
      <c r="K38">
        <v>161.9</v>
      </c>
      <c r="L38">
        <v>4.4000000000000004</v>
      </c>
    </row>
    <row r="39" spans="1:12">
      <c r="A39" t="s">
        <v>350</v>
      </c>
      <c r="B39" t="s">
        <v>284</v>
      </c>
      <c r="C39" t="s">
        <v>285</v>
      </c>
      <c r="D39">
        <v>2574</v>
      </c>
      <c r="E39">
        <v>-28.769200000000001</v>
      </c>
      <c r="F39">
        <v>28.641400000000001</v>
      </c>
      <c r="G39" s="18">
        <v>8</v>
      </c>
      <c r="H39">
        <v>8</v>
      </c>
      <c r="I39">
        <v>312.8</v>
      </c>
      <c r="J39">
        <v>-57.3</v>
      </c>
      <c r="K39">
        <v>297</v>
      </c>
      <c r="L39">
        <v>3.2</v>
      </c>
    </row>
    <row r="40" spans="1:12">
      <c r="A40" t="s">
        <v>351</v>
      </c>
      <c r="B40" t="s">
        <v>286</v>
      </c>
      <c r="C40" t="s">
        <v>287</v>
      </c>
      <c r="D40">
        <v>2823</v>
      </c>
      <c r="E40">
        <v>-28.755500000000001</v>
      </c>
      <c r="F40">
        <v>28.601199999999999</v>
      </c>
      <c r="G40" s="18">
        <v>7</v>
      </c>
      <c r="H40">
        <v>8</v>
      </c>
      <c r="I40">
        <v>318</v>
      </c>
      <c r="J40">
        <v>-22.3</v>
      </c>
      <c r="K40">
        <v>44.2</v>
      </c>
      <c r="L40">
        <v>9.4</v>
      </c>
    </row>
    <row r="41" spans="1:12">
      <c r="A41" t="s">
        <v>351</v>
      </c>
      <c r="B41" t="s">
        <v>288</v>
      </c>
      <c r="C41" t="s">
        <v>265</v>
      </c>
      <c r="D41">
        <v>2810</v>
      </c>
      <c r="E41">
        <v>-28.755600000000001</v>
      </c>
      <c r="F41">
        <v>28.5992</v>
      </c>
      <c r="G41" s="18">
        <v>8</v>
      </c>
      <c r="H41">
        <v>8</v>
      </c>
      <c r="I41">
        <v>331.6</v>
      </c>
      <c r="J41">
        <v>-53.7</v>
      </c>
      <c r="K41">
        <v>261.5</v>
      </c>
      <c r="L41">
        <v>3.4</v>
      </c>
    </row>
    <row r="42" spans="1:12">
      <c r="A42" t="s">
        <v>351</v>
      </c>
      <c r="B42" t="s">
        <v>289</v>
      </c>
      <c r="C42" t="s">
        <v>265</v>
      </c>
      <c r="D42">
        <v>2770</v>
      </c>
      <c r="E42">
        <v>-28.755400000000002</v>
      </c>
      <c r="F42">
        <v>28.596499999999999</v>
      </c>
      <c r="G42" s="18">
        <v>8</v>
      </c>
      <c r="H42">
        <v>8</v>
      </c>
      <c r="I42">
        <v>327.5</v>
      </c>
      <c r="J42">
        <v>-52.7</v>
      </c>
      <c r="K42">
        <v>105.6</v>
      </c>
      <c r="L42">
        <v>5.4</v>
      </c>
    </row>
    <row r="43" spans="1:12">
      <c r="A43" t="s">
        <v>351</v>
      </c>
      <c r="B43" t="s">
        <v>290</v>
      </c>
      <c r="C43" t="s">
        <v>269</v>
      </c>
      <c r="D43">
        <v>2736</v>
      </c>
      <c r="E43">
        <v>-28.756499999999999</v>
      </c>
      <c r="F43">
        <v>28.594200000000001</v>
      </c>
      <c r="G43" s="18">
        <v>8</v>
      </c>
      <c r="H43">
        <v>8</v>
      </c>
      <c r="I43">
        <v>334.1</v>
      </c>
      <c r="J43">
        <v>-70.3</v>
      </c>
      <c r="K43">
        <v>161.9</v>
      </c>
      <c r="L43">
        <v>4.5</v>
      </c>
    </row>
    <row r="44" spans="1:12">
      <c r="A44" t="s">
        <v>351</v>
      </c>
      <c r="B44" t="s">
        <v>291</v>
      </c>
      <c r="C44" t="s">
        <v>269</v>
      </c>
      <c r="D44">
        <v>2725</v>
      </c>
      <c r="E44">
        <v>-28.7563</v>
      </c>
      <c r="F44">
        <v>28.593299999999999</v>
      </c>
      <c r="G44" s="18">
        <v>8</v>
      </c>
      <c r="H44">
        <v>8</v>
      </c>
      <c r="I44">
        <v>333.8</v>
      </c>
      <c r="J44">
        <v>-73.3</v>
      </c>
      <c r="K44">
        <v>228</v>
      </c>
      <c r="L44">
        <v>3.7</v>
      </c>
    </row>
    <row r="45" spans="1:12">
      <c r="A45" t="s">
        <v>351</v>
      </c>
      <c r="B45" t="s">
        <v>292</v>
      </c>
      <c r="C45" t="s">
        <v>269</v>
      </c>
      <c r="D45">
        <v>2721</v>
      </c>
      <c r="E45">
        <v>-28.755700000000001</v>
      </c>
      <c r="F45">
        <v>28.592500000000001</v>
      </c>
      <c r="G45" s="18">
        <v>8</v>
      </c>
      <c r="H45">
        <v>8</v>
      </c>
      <c r="I45">
        <v>322.60000000000002</v>
      </c>
      <c r="J45">
        <v>-70.900000000000006</v>
      </c>
      <c r="K45">
        <v>880</v>
      </c>
      <c r="L45">
        <v>1.9</v>
      </c>
    </row>
    <row r="46" spans="1:12">
      <c r="A46" t="s">
        <v>351</v>
      </c>
      <c r="B46" t="s">
        <v>293</v>
      </c>
      <c r="C46" t="s">
        <v>269</v>
      </c>
      <c r="D46">
        <v>2713</v>
      </c>
      <c r="E46">
        <v>-28.754999999999999</v>
      </c>
      <c r="F46">
        <v>28.592500000000001</v>
      </c>
      <c r="G46" s="18">
        <v>8</v>
      </c>
      <c r="H46">
        <v>8</v>
      </c>
      <c r="I46">
        <v>336.4</v>
      </c>
      <c r="J46">
        <v>-68.5</v>
      </c>
      <c r="K46">
        <v>141.19999999999999</v>
      </c>
      <c r="L46">
        <v>4.7</v>
      </c>
    </row>
    <row r="47" spans="1:12">
      <c r="A47" t="s">
        <v>351</v>
      </c>
      <c r="B47" t="s">
        <v>294</v>
      </c>
      <c r="C47" t="s">
        <v>269</v>
      </c>
      <c r="D47">
        <v>2708</v>
      </c>
      <c r="E47">
        <v>-28.754200000000001</v>
      </c>
      <c r="F47">
        <v>28.592400000000001</v>
      </c>
      <c r="G47" s="18">
        <v>8</v>
      </c>
      <c r="H47">
        <v>8</v>
      </c>
      <c r="I47">
        <v>331.3</v>
      </c>
      <c r="J47">
        <v>-66.8</v>
      </c>
      <c r="K47">
        <v>317.10000000000002</v>
      </c>
      <c r="L47">
        <v>3.1</v>
      </c>
    </row>
    <row r="48" spans="1:12">
      <c r="A48" t="s">
        <v>351</v>
      </c>
      <c r="B48" t="s">
        <v>295</v>
      </c>
      <c r="C48" t="s">
        <v>296</v>
      </c>
      <c r="D48">
        <v>2687</v>
      </c>
      <c r="E48">
        <v>-28.752500000000001</v>
      </c>
      <c r="F48">
        <v>28.591799999999999</v>
      </c>
      <c r="G48" s="18">
        <v>8</v>
      </c>
      <c r="H48">
        <v>8</v>
      </c>
      <c r="I48">
        <v>333.3</v>
      </c>
      <c r="J48">
        <v>-55.2</v>
      </c>
      <c r="K48">
        <v>257.10000000000002</v>
      </c>
      <c r="L48">
        <v>3.5</v>
      </c>
    </row>
    <row r="49" spans="1:12">
      <c r="A49" t="s">
        <v>351</v>
      </c>
      <c r="B49" t="s">
        <v>297</v>
      </c>
      <c r="C49" t="s">
        <v>296</v>
      </c>
      <c r="D49">
        <v>2678</v>
      </c>
      <c r="E49">
        <v>-28.753</v>
      </c>
      <c r="F49">
        <v>28.5916</v>
      </c>
      <c r="G49" s="18">
        <v>8</v>
      </c>
      <c r="H49">
        <v>8</v>
      </c>
      <c r="I49">
        <v>331.5</v>
      </c>
      <c r="J49">
        <v>-56.3</v>
      </c>
      <c r="K49">
        <v>233.9</v>
      </c>
      <c r="L49">
        <v>3.6</v>
      </c>
    </row>
    <row r="50" spans="1:12">
      <c r="A50" t="s">
        <v>351</v>
      </c>
      <c r="B50" t="s">
        <v>298</v>
      </c>
      <c r="C50" t="s">
        <v>276</v>
      </c>
      <c r="D50">
        <v>2628</v>
      </c>
      <c r="E50">
        <v>-28.754799999999999</v>
      </c>
      <c r="F50">
        <v>28.590199999999999</v>
      </c>
      <c r="G50" s="18">
        <v>8</v>
      </c>
      <c r="H50">
        <v>8</v>
      </c>
      <c r="I50">
        <v>334.8</v>
      </c>
      <c r="J50">
        <v>-33</v>
      </c>
      <c r="K50">
        <v>178.1</v>
      </c>
      <c r="L50">
        <v>4.2</v>
      </c>
    </row>
    <row r="51" spans="1:12">
      <c r="A51" t="s">
        <v>351</v>
      </c>
      <c r="B51" t="s">
        <v>299</v>
      </c>
      <c r="C51" t="s">
        <v>276</v>
      </c>
      <c r="D51">
        <v>2594</v>
      </c>
      <c r="E51">
        <v>-28.754799999999999</v>
      </c>
      <c r="F51">
        <v>28.5886</v>
      </c>
      <c r="G51" s="18">
        <v>8</v>
      </c>
      <c r="H51">
        <v>8</v>
      </c>
      <c r="I51">
        <v>329.8</v>
      </c>
      <c r="J51">
        <v>-34.5</v>
      </c>
      <c r="K51">
        <v>148</v>
      </c>
      <c r="L51">
        <v>4.5999999999999996</v>
      </c>
    </row>
    <row r="52" spans="1:12">
      <c r="A52" t="s">
        <v>351</v>
      </c>
      <c r="B52" t="s">
        <v>300</v>
      </c>
      <c r="C52" t="s">
        <v>276</v>
      </c>
      <c r="D52">
        <v>2588</v>
      </c>
      <c r="E52">
        <v>-28.753299999999999</v>
      </c>
      <c r="F52">
        <v>28.587499999999999</v>
      </c>
      <c r="G52" s="18">
        <v>8</v>
      </c>
      <c r="H52">
        <v>8</v>
      </c>
      <c r="I52">
        <v>332.5</v>
      </c>
      <c r="J52">
        <v>-33.9</v>
      </c>
      <c r="K52">
        <v>600</v>
      </c>
      <c r="L52">
        <v>2.2999999999999998</v>
      </c>
    </row>
    <row r="53" spans="1:12">
      <c r="A53" t="s">
        <v>351</v>
      </c>
      <c r="B53" t="s">
        <v>301</v>
      </c>
      <c r="C53" t="s">
        <v>281</v>
      </c>
      <c r="D53">
        <v>2569</v>
      </c>
      <c r="E53">
        <v>-28.753699999999998</v>
      </c>
      <c r="F53">
        <v>28.587299999999999</v>
      </c>
      <c r="G53" s="18">
        <v>8</v>
      </c>
      <c r="H53">
        <v>8</v>
      </c>
      <c r="I53">
        <v>315.7</v>
      </c>
      <c r="J53">
        <v>-50.6</v>
      </c>
      <c r="K53">
        <v>197.8</v>
      </c>
      <c r="L53">
        <v>3.9</v>
      </c>
    </row>
    <row r="54" spans="1:12">
      <c r="A54" t="s">
        <v>351</v>
      </c>
      <c r="B54" t="s">
        <v>302</v>
      </c>
      <c r="C54" t="s">
        <v>283</v>
      </c>
      <c r="D54">
        <v>2542</v>
      </c>
      <c r="E54">
        <v>-28.755600000000001</v>
      </c>
      <c r="F54">
        <v>28.588200000000001</v>
      </c>
      <c r="G54" s="18">
        <v>8</v>
      </c>
      <c r="H54">
        <v>8</v>
      </c>
      <c r="I54">
        <v>337</v>
      </c>
      <c r="J54">
        <v>-55.6</v>
      </c>
      <c r="K54">
        <v>104</v>
      </c>
      <c r="L54">
        <v>5.5</v>
      </c>
    </row>
    <row r="55" spans="1:12">
      <c r="A55" t="s">
        <v>351</v>
      </c>
      <c r="B55" t="s">
        <v>303</v>
      </c>
      <c r="C55" t="s">
        <v>304</v>
      </c>
      <c r="D55">
        <v>2520</v>
      </c>
      <c r="E55">
        <v>-28.7563</v>
      </c>
      <c r="F55">
        <v>28.588200000000001</v>
      </c>
      <c r="G55" s="18">
        <v>8</v>
      </c>
      <c r="H55">
        <v>8</v>
      </c>
      <c r="I55">
        <v>343.4</v>
      </c>
      <c r="J55">
        <v>-47.9</v>
      </c>
      <c r="K55">
        <v>398.8</v>
      </c>
      <c r="L55">
        <v>2.8</v>
      </c>
    </row>
    <row r="56" spans="1:12">
      <c r="A56" t="s">
        <v>351</v>
      </c>
      <c r="B56" t="s">
        <v>305</v>
      </c>
      <c r="C56" t="s">
        <v>304</v>
      </c>
      <c r="D56">
        <v>2502</v>
      </c>
      <c r="E56">
        <v>-28.756399999999999</v>
      </c>
      <c r="F56">
        <v>28.587399999999999</v>
      </c>
      <c r="G56" s="18">
        <v>8</v>
      </c>
      <c r="H56">
        <v>8</v>
      </c>
      <c r="I56">
        <v>339.8</v>
      </c>
      <c r="J56">
        <v>-49.2</v>
      </c>
      <c r="K56">
        <v>297.5</v>
      </c>
      <c r="L56">
        <v>3.2</v>
      </c>
    </row>
    <row r="57" spans="1:12">
      <c r="A57" t="s">
        <v>351</v>
      </c>
      <c r="B57" t="s">
        <v>306</v>
      </c>
      <c r="C57" t="s">
        <v>307</v>
      </c>
      <c r="D57">
        <v>2469</v>
      </c>
      <c r="E57">
        <v>-28.7576</v>
      </c>
      <c r="F57">
        <v>28.5869</v>
      </c>
      <c r="G57" s="18">
        <v>7</v>
      </c>
      <c r="H57">
        <v>8</v>
      </c>
      <c r="I57">
        <v>329.8</v>
      </c>
      <c r="J57">
        <v>-60.5</v>
      </c>
      <c r="K57">
        <v>231.5</v>
      </c>
      <c r="L57">
        <v>4</v>
      </c>
    </row>
    <row r="58" spans="1:12">
      <c r="A58" t="s">
        <v>351</v>
      </c>
      <c r="B58" t="s">
        <v>308</v>
      </c>
      <c r="C58" t="s">
        <v>309</v>
      </c>
      <c r="D58">
        <v>2450</v>
      </c>
      <c r="E58">
        <v>-28.758299999999998</v>
      </c>
      <c r="F58">
        <v>28.5871</v>
      </c>
      <c r="G58" s="18">
        <v>8</v>
      </c>
      <c r="H58">
        <v>8</v>
      </c>
      <c r="I58">
        <v>344.2</v>
      </c>
      <c r="J58">
        <v>-56.3</v>
      </c>
      <c r="K58">
        <v>126.4</v>
      </c>
      <c r="L58">
        <v>4.9000000000000004</v>
      </c>
    </row>
    <row r="59" spans="1:12">
      <c r="A59" t="s">
        <v>351</v>
      </c>
      <c r="B59" t="s">
        <v>310</v>
      </c>
      <c r="C59" t="s">
        <v>311</v>
      </c>
      <c r="D59">
        <v>2445</v>
      </c>
      <c r="E59">
        <v>-28.759399999999999</v>
      </c>
      <c r="F59">
        <v>28.587199999999999</v>
      </c>
      <c r="G59" s="18">
        <v>8</v>
      </c>
      <c r="H59">
        <v>8</v>
      </c>
      <c r="I59">
        <v>329.8</v>
      </c>
      <c r="J59">
        <v>-52.3</v>
      </c>
      <c r="K59">
        <v>197.8</v>
      </c>
      <c r="L59">
        <v>3.9</v>
      </c>
    </row>
    <row r="60" spans="1:12">
      <c r="A60" t="s">
        <v>351</v>
      </c>
      <c r="B60" t="s">
        <v>312</v>
      </c>
      <c r="C60" t="s">
        <v>311</v>
      </c>
      <c r="D60">
        <v>2434</v>
      </c>
      <c r="E60">
        <v>-28.759799999999998</v>
      </c>
      <c r="F60">
        <v>28.587499999999999</v>
      </c>
      <c r="G60" s="18">
        <v>8</v>
      </c>
      <c r="H60">
        <v>8</v>
      </c>
      <c r="I60">
        <v>328.6</v>
      </c>
      <c r="J60">
        <v>-51.9</v>
      </c>
      <c r="K60">
        <v>335.5</v>
      </c>
      <c r="L60">
        <v>3</v>
      </c>
    </row>
    <row r="61" spans="1:12">
      <c r="A61" t="s">
        <v>351</v>
      </c>
      <c r="B61" t="s">
        <v>313</v>
      </c>
      <c r="C61" t="s">
        <v>314</v>
      </c>
      <c r="D61">
        <v>2382</v>
      </c>
      <c r="E61">
        <v>-28.763300000000001</v>
      </c>
      <c r="F61">
        <v>28.584299999999999</v>
      </c>
      <c r="G61" s="18">
        <v>8</v>
      </c>
      <c r="H61">
        <v>8</v>
      </c>
      <c r="I61">
        <v>338.9</v>
      </c>
      <c r="J61">
        <v>-51.1</v>
      </c>
      <c r="K61">
        <v>362.7</v>
      </c>
      <c r="L61">
        <v>2.9</v>
      </c>
    </row>
    <row r="62" spans="1:12">
      <c r="A62" t="s">
        <v>351</v>
      </c>
      <c r="B62" t="s">
        <v>315</v>
      </c>
      <c r="C62" t="s">
        <v>314</v>
      </c>
      <c r="D62">
        <v>2375</v>
      </c>
      <c r="E62">
        <v>-28.764800000000001</v>
      </c>
      <c r="F62">
        <v>28.583200000000001</v>
      </c>
      <c r="G62" s="18">
        <v>6</v>
      </c>
      <c r="H62">
        <v>8</v>
      </c>
      <c r="I62">
        <v>341.4</v>
      </c>
      <c r="J62">
        <v>-53.9</v>
      </c>
      <c r="K62">
        <v>200.7</v>
      </c>
      <c r="L62">
        <v>4.7</v>
      </c>
    </row>
    <row r="63" spans="1:12">
      <c r="A63" t="s">
        <v>351</v>
      </c>
      <c r="B63" t="s">
        <v>316</v>
      </c>
      <c r="C63" t="s">
        <v>314</v>
      </c>
      <c r="D63">
        <v>2371</v>
      </c>
      <c r="E63">
        <v>-28.764199999999999</v>
      </c>
      <c r="F63">
        <v>28.5823</v>
      </c>
      <c r="G63" s="18">
        <v>7</v>
      </c>
      <c r="H63">
        <v>8</v>
      </c>
      <c r="I63">
        <v>346.6</v>
      </c>
      <c r="J63">
        <v>-48.4</v>
      </c>
      <c r="K63">
        <v>216.6</v>
      </c>
      <c r="L63">
        <v>4.0999999999999996</v>
      </c>
    </row>
    <row r="64" spans="1:12">
      <c r="A64" t="s">
        <v>351</v>
      </c>
      <c r="B64" t="s">
        <v>317</v>
      </c>
      <c r="C64" t="s">
        <v>314</v>
      </c>
      <c r="D64">
        <v>2355</v>
      </c>
      <c r="E64">
        <v>-28.763999999999999</v>
      </c>
      <c r="F64">
        <v>28.581299999999999</v>
      </c>
      <c r="G64" s="18">
        <v>8</v>
      </c>
      <c r="H64">
        <v>8</v>
      </c>
      <c r="I64">
        <v>350.4</v>
      </c>
      <c r="J64">
        <v>-53.4</v>
      </c>
      <c r="K64">
        <v>1152.8</v>
      </c>
      <c r="L64">
        <v>1.6</v>
      </c>
    </row>
    <row r="65" spans="1:12">
      <c r="A65" t="s">
        <v>351</v>
      </c>
      <c r="B65" t="s">
        <v>318</v>
      </c>
      <c r="C65" t="s">
        <v>314</v>
      </c>
      <c r="D65">
        <v>2347</v>
      </c>
      <c r="E65">
        <v>-28.764099999999999</v>
      </c>
      <c r="F65">
        <v>28.580500000000001</v>
      </c>
      <c r="G65" s="18">
        <v>8</v>
      </c>
      <c r="H65">
        <v>8</v>
      </c>
      <c r="I65">
        <v>348.5</v>
      </c>
      <c r="J65">
        <v>-53.5</v>
      </c>
      <c r="K65">
        <v>483.4</v>
      </c>
      <c r="L65">
        <v>2.5</v>
      </c>
    </row>
    <row r="66" spans="1:12">
      <c r="A66" t="s">
        <v>351</v>
      </c>
      <c r="B66" t="s">
        <v>319</v>
      </c>
      <c r="C66" t="s">
        <v>320</v>
      </c>
      <c r="D66">
        <v>2330</v>
      </c>
      <c r="E66">
        <v>-28.7638</v>
      </c>
      <c r="F66">
        <v>28.5806</v>
      </c>
      <c r="G66" s="18">
        <v>8</v>
      </c>
      <c r="H66">
        <v>8</v>
      </c>
      <c r="I66">
        <v>354.5</v>
      </c>
      <c r="J66">
        <v>-71.8</v>
      </c>
      <c r="K66">
        <v>276.39999999999998</v>
      </c>
      <c r="L66">
        <v>3.3</v>
      </c>
    </row>
    <row r="67" spans="1:12">
      <c r="A67" t="s">
        <v>351</v>
      </c>
      <c r="B67" t="s">
        <v>321</v>
      </c>
      <c r="C67" t="s">
        <v>320</v>
      </c>
      <c r="D67">
        <v>2320</v>
      </c>
      <c r="E67">
        <v>-28.7637</v>
      </c>
      <c r="F67">
        <v>28.5808</v>
      </c>
      <c r="G67" s="18">
        <v>7</v>
      </c>
      <c r="H67">
        <v>8</v>
      </c>
      <c r="I67">
        <v>347.3</v>
      </c>
      <c r="J67">
        <v>-75</v>
      </c>
      <c r="K67">
        <v>51.3</v>
      </c>
      <c r="L67">
        <v>8.5</v>
      </c>
    </row>
    <row r="68" spans="1:12">
      <c r="A68" t="s">
        <v>351</v>
      </c>
      <c r="B68" t="s">
        <v>322</v>
      </c>
      <c r="C68" t="s">
        <v>323</v>
      </c>
      <c r="D68">
        <v>2318</v>
      </c>
      <c r="E68">
        <v>-28.7636</v>
      </c>
      <c r="F68">
        <v>28.581600000000002</v>
      </c>
      <c r="G68" s="18">
        <v>7</v>
      </c>
      <c r="H68">
        <v>8</v>
      </c>
      <c r="I68">
        <v>4.2</v>
      </c>
      <c r="J68">
        <v>-60.9</v>
      </c>
      <c r="K68">
        <v>66.3</v>
      </c>
      <c r="L68">
        <v>7.5</v>
      </c>
    </row>
    <row r="69" spans="1:12">
      <c r="A69" t="s">
        <v>351</v>
      </c>
      <c r="B69" t="s">
        <v>58</v>
      </c>
      <c r="C69" t="s">
        <v>59</v>
      </c>
      <c r="D69">
        <v>2247</v>
      </c>
      <c r="E69">
        <v>-28.764399999999998</v>
      </c>
      <c r="F69">
        <v>28.576799999999999</v>
      </c>
      <c r="G69" s="18">
        <v>8</v>
      </c>
      <c r="H69">
        <v>8</v>
      </c>
      <c r="I69">
        <v>68.2</v>
      </c>
      <c r="J69">
        <v>-68.3</v>
      </c>
      <c r="K69">
        <v>189.5</v>
      </c>
      <c r="L69">
        <v>4</v>
      </c>
    </row>
    <row r="70" spans="1:12">
      <c r="A70" t="s">
        <v>351</v>
      </c>
      <c r="B70" t="s">
        <v>60</v>
      </c>
      <c r="C70" t="s">
        <v>61</v>
      </c>
      <c r="D70">
        <v>2226</v>
      </c>
      <c r="E70">
        <v>-28.764700000000001</v>
      </c>
      <c r="F70">
        <v>28.5749</v>
      </c>
      <c r="G70" s="18">
        <v>7</v>
      </c>
      <c r="H70">
        <v>8</v>
      </c>
      <c r="I70">
        <v>86.2</v>
      </c>
      <c r="J70">
        <v>-70.900000000000006</v>
      </c>
      <c r="K70">
        <v>274.2</v>
      </c>
      <c r="L70">
        <v>3.7</v>
      </c>
    </row>
    <row r="71" spans="1:12">
      <c r="A71" t="s">
        <v>351</v>
      </c>
      <c r="B71" t="s">
        <v>62</v>
      </c>
      <c r="C71" t="s">
        <v>63</v>
      </c>
      <c r="D71">
        <v>2212</v>
      </c>
      <c r="E71">
        <v>-28.764700000000001</v>
      </c>
      <c r="F71">
        <v>28.574100000000001</v>
      </c>
      <c r="G71" s="18">
        <v>8</v>
      </c>
      <c r="H71">
        <v>8</v>
      </c>
      <c r="I71">
        <v>64.3</v>
      </c>
      <c r="J71">
        <v>-69</v>
      </c>
      <c r="K71">
        <v>612.70000000000005</v>
      </c>
      <c r="L71">
        <v>2.2000000000000002</v>
      </c>
    </row>
    <row r="72" spans="1:12">
      <c r="A72" t="s">
        <v>351</v>
      </c>
      <c r="B72" t="s">
        <v>64</v>
      </c>
      <c r="C72" t="s">
        <v>65</v>
      </c>
      <c r="D72">
        <v>2197</v>
      </c>
      <c r="E72">
        <v>-28.764700000000001</v>
      </c>
      <c r="F72">
        <v>28.572700000000001</v>
      </c>
      <c r="G72" s="18">
        <v>8</v>
      </c>
      <c r="H72">
        <v>8</v>
      </c>
      <c r="I72">
        <v>94.9</v>
      </c>
      <c r="J72">
        <v>-72.8</v>
      </c>
      <c r="K72">
        <v>234.3</v>
      </c>
      <c r="L72">
        <v>3.6</v>
      </c>
    </row>
    <row r="73" spans="1:12">
      <c r="A73" t="s">
        <v>351</v>
      </c>
      <c r="B73" t="s">
        <v>66</v>
      </c>
      <c r="C73" t="s">
        <v>65</v>
      </c>
      <c r="D73">
        <v>2174</v>
      </c>
      <c r="E73">
        <v>-28.7653</v>
      </c>
      <c r="F73">
        <v>28.5701</v>
      </c>
      <c r="G73" s="18">
        <v>6</v>
      </c>
      <c r="H73">
        <v>8</v>
      </c>
      <c r="I73">
        <v>97.9</v>
      </c>
      <c r="J73">
        <v>-76.599999999999994</v>
      </c>
      <c r="K73">
        <v>83.3</v>
      </c>
      <c r="L73">
        <v>7.4</v>
      </c>
    </row>
    <row r="74" spans="1:12">
      <c r="A74" t="s">
        <v>351</v>
      </c>
      <c r="B74" t="s">
        <v>67</v>
      </c>
      <c r="C74" t="s">
        <v>68</v>
      </c>
      <c r="D74">
        <v>2158</v>
      </c>
      <c r="E74">
        <v>-28.766200000000001</v>
      </c>
      <c r="F74">
        <v>28.569400000000002</v>
      </c>
      <c r="G74" s="18">
        <v>7</v>
      </c>
      <c r="H74">
        <v>8</v>
      </c>
      <c r="I74">
        <v>38.799999999999997</v>
      </c>
      <c r="J74">
        <v>-63.1</v>
      </c>
      <c r="K74">
        <v>104</v>
      </c>
      <c r="L74">
        <v>5.9</v>
      </c>
    </row>
    <row r="75" spans="1:12">
      <c r="A75" t="s">
        <v>351</v>
      </c>
      <c r="B75" t="s">
        <v>69</v>
      </c>
      <c r="C75" t="s">
        <v>70</v>
      </c>
      <c r="D75">
        <v>2150</v>
      </c>
      <c r="E75">
        <v>-28.765699999999999</v>
      </c>
      <c r="F75">
        <v>28.5687</v>
      </c>
      <c r="G75" s="18">
        <v>6</v>
      </c>
      <c r="H75">
        <v>8</v>
      </c>
      <c r="I75">
        <v>6.4</v>
      </c>
      <c r="J75">
        <v>-40</v>
      </c>
      <c r="K75">
        <v>89.4</v>
      </c>
      <c r="L75">
        <v>7.1</v>
      </c>
    </row>
    <row r="76" spans="1:12">
      <c r="A76" t="s">
        <v>351</v>
      </c>
      <c r="B76" t="s">
        <v>71</v>
      </c>
      <c r="C76" t="s">
        <v>72</v>
      </c>
      <c r="D76">
        <v>2143</v>
      </c>
      <c r="E76">
        <v>-28.765599999999999</v>
      </c>
      <c r="F76">
        <v>28.567699999999999</v>
      </c>
      <c r="G76" s="18">
        <v>6</v>
      </c>
      <c r="H76">
        <v>7</v>
      </c>
      <c r="I76">
        <v>114.7</v>
      </c>
      <c r="J76">
        <v>17.2</v>
      </c>
      <c r="K76">
        <v>77.400000000000006</v>
      </c>
      <c r="L76">
        <v>7.8</v>
      </c>
    </row>
    <row r="77" spans="1:12">
      <c r="A77" t="s">
        <v>351</v>
      </c>
      <c r="B77" t="s">
        <v>73</v>
      </c>
      <c r="C77" t="s">
        <v>72</v>
      </c>
      <c r="D77">
        <v>2141</v>
      </c>
      <c r="E77">
        <v>-28.765699999999999</v>
      </c>
      <c r="F77">
        <v>28.566800000000001</v>
      </c>
      <c r="G77" s="18">
        <v>8</v>
      </c>
      <c r="H77">
        <v>8</v>
      </c>
      <c r="I77">
        <v>121.5</v>
      </c>
      <c r="J77">
        <v>19.2</v>
      </c>
      <c r="K77">
        <v>88.6</v>
      </c>
      <c r="L77">
        <v>5.9</v>
      </c>
    </row>
    <row r="78" spans="1:12">
      <c r="A78" t="s">
        <v>351</v>
      </c>
      <c r="B78" t="s">
        <v>74</v>
      </c>
      <c r="C78" t="s">
        <v>72</v>
      </c>
      <c r="D78">
        <v>2140</v>
      </c>
      <c r="E78">
        <v>-28.765499999999999</v>
      </c>
      <c r="F78">
        <v>28.565899999999999</v>
      </c>
      <c r="G78" s="18">
        <v>8</v>
      </c>
      <c r="H78">
        <v>8</v>
      </c>
      <c r="I78">
        <v>116.1</v>
      </c>
      <c r="J78">
        <v>25</v>
      </c>
      <c r="K78">
        <v>50.3</v>
      </c>
      <c r="L78">
        <v>8.1999999999999993</v>
      </c>
    </row>
    <row r="79" spans="1:12">
      <c r="A79" t="s">
        <v>351</v>
      </c>
      <c r="B79" t="s">
        <v>75</v>
      </c>
      <c r="D79">
        <v>2121</v>
      </c>
      <c r="E79">
        <v>-28.764099999999999</v>
      </c>
      <c r="F79">
        <v>28.561699999999998</v>
      </c>
      <c r="G79" s="18">
        <v>7</v>
      </c>
      <c r="H79">
        <v>8</v>
      </c>
      <c r="I79">
        <v>138.4</v>
      </c>
      <c r="J79">
        <v>18.399999999999999</v>
      </c>
      <c r="K79">
        <v>32.299999999999997</v>
      </c>
      <c r="L79">
        <v>10.9</v>
      </c>
    </row>
    <row r="80" spans="1:12">
      <c r="A80" t="s">
        <v>351</v>
      </c>
      <c r="B80" t="s">
        <v>76</v>
      </c>
      <c r="C80" t="s">
        <v>77</v>
      </c>
      <c r="D80">
        <v>2096</v>
      </c>
      <c r="E80">
        <v>-28.761500000000002</v>
      </c>
      <c r="F80">
        <v>28.5534</v>
      </c>
      <c r="G80" s="18">
        <v>7</v>
      </c>
      <c r="H80">
        <v>8</v>
      </c>
      <c r="I80">
        <v>135.69999999999999</v>
      </c>
      <c r="J80">
        <v>23.2</v>
      </c>
      <c r="K80">
        <v>198.3</v>
      </c>
      <c r="L80">
        <v>4.3</v>
      </c>
    </row>
    <row r="81" spans="1:12">
      <c r="A81" t="s">
        <v>351</v>
      </c>
      <c r="B81" t="s">
        <v>324</v>
      </c>
      <c r="D81">
        <v>2111</v>
      </c>
      <c r="E81">
        <v>-28.762</v>
      </c>
      <c r="F81">
        <v>28.553100000000001</v>
      </c>
      <c r="G81" s="18">
        <v>6</v>
      </c>
      <c r="H81">
        <v>8</v>
      </c>
      <c r="I81">
        <v>120.2</v>
      </c>
      <c r="J81">
        <v>16.100000000000001</v>
      </c>
      <c r="K81">
        <v>23.8</v>
      </c>
      <c r="L81">
        <v>15</v>
      </c>
    </row>
    <row r="82" spans="1:12">
      <c r="A82" t="s">
        <v>351</v>
      </c>
      <c r="B82" t="s">
        <v>325</v>
      </c>
      <c r="C82" t="s">
        <v>326</v>
      </c>
      <c r="D82">
        <v>1930</v>
      </c>
      <c r="E82">
        <v>-28.758800000000001</v>
      </c>
      <c r="F82">
        <v>28.531199999999998</v>
      </c>
      <c r="G82" s="18">
        <v>8</v>
      </c>
      <c r="H82">
        <v>8</v>
      </c>
      <c r="I82">
        <v>169.5</v>
      </c>
      <c r="J82">
        <v>71.5</v>
      </c>
      <c r="K82">
        <v>79</v>
      </c>
      <c r="L82">
        <v>6.3</v>
      </c>
    </row>
    <row r="83" spans="1:12">
      <c r="A83" t="s">
        <v>351</v>
      </c>
      <c r="B83" t="s">
        <v>327</v>
      </c>
      <c r="C83" t="s">
        <v>328</v>
      </c>
      <c r="D83">
        <v>1944</v>
      </c>
      <c r="E83">
        <v>-28.764500000000002</v>
      </c>
      <c r="F83">
        <v>28.5105</v>
      </c>
      <c r="G83" s="18">
        <v>8</v>
      </c>
      <c r="H83">
        <v>8</v>
      </c>
      <c r="I83">
        <v>182</v>
      </c>
      <c r="J83">
        <v>52.3</v>
      </c>
      <c r="K83">
        <v>819.7</v>
      </c>
      <c r="L83">
        <v>1.9</v>
      </c>
    </row>
    <row r="84" spans="1:12">
      <c r="A84" t="s">
        <v>351</v>
      </c>
      <c r="B84" t="s">
        <v>329</v>
      </c>
      <c r="C84" t="s">
        <v>328</v>
      </c>
      <c r="D84">
        <v>1931</v>
      </c>
      <c r="E84">
        <v>-28.764500000000002</v>
      </c>
      <c r="F84">
        <v>28.5105</v>
      </c>
      <c r="G84" s="18">
        <v>8</v>
      </c>
      <c r="H84">
        <v>8</v>
      </c>
      <c r="I84">
        <v>182.2</v>
      </c>
      <c r="J84">
        <v>54.3</v>
      </c>
      <c r="K84">
        <v>223.6</v>
      </c>
      <c r="L84">
        <v>3.7</v>
      </c>
    </row>
    <row r="85" spans="1:12">
      <c r="A85" t="s">
        <v>351</v>
      </c>
      <c r="B85" t="s">
        <v>330</v>
      </c>
      <c r="D85">
        <v>1843</v>
      </c>
      <c r="E85">
        <v>-28.768699999999999</v>
      </c>
      <c r="F85">
        <v>28.506699999999999</v>
      </c>
      <c r="G85" s="18">
        <v>8</v>
      </c>
      <c r="H85">
        <v>8</v>
      </c>
      <c r="I85">
        <v>349.7</v>
      </c>
      <c r="J85">
        <v>-45</v>
      </c>
      <c r="K85">
        <v>233.8</v>
      </c>
      <c r="L85">
        <v>3.6</v>
      </c>
    </row>
    <row r="86" spans="1:12">
      <c r="A86" t="s">
        <v>351</v>
      </c>
      <c r="B86" t="s">
        <v>331</v>
      </c>
      <c r="C86" t="s">
        <v>332</v>
      </c>
      <c r="D86">
        <v>1888</v>
      </c>
      <c r="E86">
        <v>-28.7651</v>
      </c>
      <c r="F86">
        <v>28.503399999999999</v>
      </c>
      <c r="G86" s="18">
        <v>8</v>
      </c>
      <c r="H86">
        <v>8</v>
      </c>
      <c r="I86">
        <v>155.80000000000001</v>
      </c>
      <c r="J86">
        <v>66.5</v>
      </c>
      <c r="K86">
        <v>498.8</v>
      </c>
      <c r="L86">
        <v>2.5</v>
      </c>
    </row>
    <row r="87" spans="1:12">
      <c r="A87" t="s">
        <v>351</v>
      </c>
      <c r="B87" t="s">
        <v>333</v>
      </c>
      <c r="C87" t="s">
        <v>332</v>
      </c>
      <c r="D87">
        <v>1895</v>
      </c>
      <c r="E87">
        <v>-28.764099999999999</v>
      </c>
      <c r="F87">
        <v>28.498799999999999</v>
      </c>
      <c r="G87" s="18">
        <v>8</v>
      </c>
      <c r="H87">
        <v>8</v>
      </c>
      <c r="I87">
        <v>159.19999999999999</v>
      </c>
      <c r="J87">
        <v>63.5</v>
      </c>
      <c r="K87">
        <v>278.3</v>
      </c>
      <c r="L87">
        <v>3.3</v>
      </c>
    </row>
    <row r="88" spans="1:12">
      <c r="A88" t="s">
        <v>351</v>
      </c>
      <c r="B88" t="s">
        <v>334</v>
      </c>
      <c r="C88" t="s">
        <v>332</v>
      </c>
      <c r="D88">
        <v>1899</v>
      </c>
      <c r="E88">
        <v>-28.763300000000001</v>
      </c>
      <c r="F88">
        <v>28.499099999999999</v>
      </c>
      <c r="G88" s="18">
        <v>6</v>
      </c>
      <c r="H88">
        <v>8</v>
      </c>
      <c r="I88">
        <v>162.80000000000001</v>
      </c>
      <c r="J88">
        <v>64.2</v>
      </c>
      <c r="K88">
        <v>103.4</v>
      </c>
      <c r="L88">
        <v>6.6</v>
      </c>
    </row>
    <row r="89" spans="1:12">
      <c r="A89" t="s">
        <v>351</v>
      </c>
      <c r="B89" t="s">
        <v>335</v>
      </c>
      <c r="C89" t="s">
        <v>332</v>
      </c>
      <c r="D89">
        <v>1930</v>
      </c>
      <c r="E89">
        <v>-28.761600000000001</v>
      </c>
      <c r="F89">
        <v>28.494299999999999</v>
      </c>
      <c r="G89" s="18">
        <v>8</v>
      </c>
      <c r="H89">
        <v>8</v>
      </c>
      <c r="I89">
        <v>156.9</v>
      </c>
      <c r="J89">
        <v>64.2</v>
      </c>
      <c r="K89">
        <v>305</v>
      </c>
      <c r="L89">
        <v>3.2</v>
      </c>
    </row>
    <row r="90" spans="1:12">
      <c r="A90" t="s">
        <v>351</v>
      </c>
      <c r="B90" t="s">
        <v>336</v>
      </c>
      <c r="C90" t="s">
        <v>328</v>
      </c>
      <c r="D90">
        <v>1949</v>
      </c>
      <c r="E90">
        <v>-28.7624</v>
      </c>
      <c r="F90">
        <v>28.493099999999998</v>
      </c>
      <c r="G90" s="18">
        <v>8</v>
      </c>
      <c r="H90">
        <v>8</v>
      </c>
      <c r="I90">
        <v>180.6</v>
      </c>
      <c r="J90">
        <v>51.5</v>
      </c>
      <c r="K90">
        <v>532.70000000000005</v>
      </c>
      <c r="L90">
        <v>2.4</v>
      </c>
    </row>
    <row r="91" spans="1:12">
      <c r="A91" t="s">
        <v>351</v>
      </c>
      <c r="B91" t="s">
        <v>337</v>
      </c>
      <c r="C91" t="s">
        <v>326</v>
      </c>
      <c r="D91">
        <v>1959</v>
      </c>
      <c r="E91">
        <v>-28.763500000000001</v>
      </c>
      <c r="F91">
        <v>28.4908</v>
      </c>
      <c r="G91" s="18">
        <v>6</v>
      </c>
      <c r="H91">
        <v>6</v>
      </c>
      <c r="I91">
        <v>158.4</v>
      </c>
      <c r="J91">
        <v>70.8</v>
      </c>
      <c r="K91">
        <v>110.8</v>
      </c>
      <c r="L91">
        <v>6.4</v>
      </c>
    </row>
    <row r="92" spans="1:12">
      <c r="A92" t="s">
        <v>351</v>
      </c>
      <c r="B92" t="s">
        <v>338</v>
      </c>
      <c r="C92" t="s">
        <v>326</v>
      </c>
      <c r="D92">
        <v>1962</v>
      </c>
      <c r="E92">
        <v>-28.763500000000001</v>
      </c>
      <c r="F92">
        <v>28.4908</v>
      </c>
      <c r="G92" s="18">
        <v>7</v>
      </c>
      <c r="H92">
        <v>7</v>
      </c>
      <c r="I92">
        <v>158.9</v>
      </c>
      <c r="J92">
        <v>74.5</v>
      </c>
      <c r="K92">
        <v>994.5</v>
      </c>
      <c r="L92">
        <v>1.9</v>
      </c>
    </row>
    <row r="93" spans="1:12">
      <c r="A93" t="s">
        <v>351</v>
      </c>
      <c r="B93" t="s">
        <v>339</v>
      </c>
      <c r="D93">
        <v>1979</v>
      </c>
      <c r="E93">
        <v>-28.760100000000001</v>
      </c>
      <c r="F93">
        <v>28.484200000000001</v>
      </c>
      <c r="G93" s="18">
        <v>8</v>
      </c>
      <c r="H93">
        <v>8</v>
      </c>
      <c r="I93">
        <v>147.9</v>
      </c>
      <c r="J93">
        <v>73.099999999999994</v>
      </c>
      <c r="K93">
        <v>40.4</v>
      </c>
      <c r="L93">
        <v>11.1</v>
      </c>
    </row>
    <row r="94" spans="1:12">
      <c r="A94" t="s">
        <v>351</v>
      </c>
      <c r="B94" t="s">
        <v>340</v>
      </c>
      <c r="C94" t="s">
        <v>326</v>
      </c>
      <c r="D94">
        <v>1968</v>
      </c>
      <c r="E94">
        <v>-28.76</v>
      </c>
      <c r="F94">
        <v>28.483599999999999</v>
      </c>
      <c r="G94" s="18">
        <v>8</v>
      </c>
      <c r="H94">
        <v>8</v>
      </c>
      <c r="I94">
        <v>150.6</v>
      </c>
      <c r="J94">
        <v>75</v>
      </c>
      <c r="K94">
        <v>226.6</v>
      </c>
      <c r="L94">
        <v>3.7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019FE-D8CF-314E-91D3-BCE212024978}">
  <dimension ref="A1:U62"/>
  <sheetViews>
    <sheetView workbookViewId="0">
      <selection activeCell="A2" sqref="A2"/>
    </sheetView>
  </sheetViews>
  <sheetFormatPr defaultColWidth="10.6640625" defaultRowHeight="15"/>
  <cols>
    <col min="14" max="14" width="10.83203125" style="7"/>
  </cols>
  <sheetData>
    <row r="1" spans="1:21">
      <c r="A1" t="s">
        <v>23</v>
      </c>
    </row>
    <row r="2" spans="1:21">
      <c r="A2" s="5" t="s">
        <v>24</v>
      </c>
    </row>
    <row r="3" spans="1:21">
      <c r="A3" t="s">
        <v>115</v>
      </c>
    </row>
    <row r="4" spans="1:21">
      <c r="A4" t="s">
        <v>349</v>
      </c>
      <c r="B4" t="s">
        <v>25</v>
      </c>
      <c r="C4" t="s">
        <v>26</v>
      </c>
      <c r="D4" t="s">
        <v>8</v>
      </c>
      <c r="E4" t="s">
        <v>4</v>
      </c>
      <c r="F4" t="s">
        <v>5</v>
      </c>
      <c r="G4" t="s">
        <v>16</v>
      </c>
      <c r="H4" t="s">
        <v>17</v>
      </c>
      <c r="I4" t="s">
        <v>10</v>
      </c>
      <c r="J4" t="s">
        <v>9</v>
      </c>
      <c r="K4" t="s">
        <v>11</v>
      </c>
      <c r="L4" t="s">
        <v>12</v>
      </c>
      <c r="N4" s="7" t="s">
        <v>3</v>
      </c>
      <c r="O4" t="s">
        <v>86</v>
      </c>
      <c r="P4" t="s">
        <v>87</v>
      </c>
      <c r="Q4" t="s">
        <v>16</v>
      </c>
      <c r="R4" t="s">
        <v>88</v>
      </c>
      <c r="S4" t="s">
        <v>89</v>
      </c>
      <c r="T4" t="s">
        <v>11</v>
      </c>
      <c r="U4" t="s">
        <v>12</v>
      </c>
    </row>
    <row r="5" spans="1:21">
      <c r="A5" t="s">
        <v>27</v>
      </c>
      <c r="B5" t="s">
        <v>28</v>
      </c>
      <c r="C5" t="s">
        <v>29</v>
      </c>
      <c r="D5">
        <v>2060</v>
      </c>
      <c r="E5">
        <v>-30.757999999999999</v>
      </c>
      <c r="F5">
        <v>28.059100000000001</v>
      </c>
      <c r="G5" s="2">
        <v>8</v>
      </c>
      <c r="H5" s="2">
        <v>8</v>
      </c>
      <c r="I5">
        <v>4.2</v>
      </c>
      <c r="J5">
        <v>6.4</v>
      </c>
      <c r="K5">
        <v>792.3</v>
      </c>
      <c r="L5">
        <v>2.1</v>
      </c>
      <c r="N5" t="s">
        <v>27</v>
      </c>
      <c r="O5" t="s">
        <v>29</v>
      </c>
      <c r="P5" t="s">
        <v>80</v>
      </c>
      <c r="Q5">
        <v>16</v>
      </c>
      <c r="R5">
        <v>4.5</v>
      </c>
      <c r="S5">
        <v>4.5</v>
      </c>
      <c r="T5">
        <v>512.6</v>
      </c>
      <c r="U5">
        <v>1.7</v>
      </c>
    </row>
    <row r="6" spans="1:21">
      <c r="A6" t="s">
        <v>27</v>
      </c>
      <c r="B6" t="s">
        <v>30</v>
      </c>
      <c r="D6">
        <v>2051</v>
      </c>
      <c r="E6">
        <v>-30.757999999999999</v>
      </c>
      <c r="F6">
        <v>28.058599999999998</v>
      </c>
      <c r="G6" s="2">
        <v>8</v>
      </c>
      <c r="H6" s="2">
        <v>8</v>
      </c>
      <c r="I6">
        <v>5.3</v>
      </c>
      <c r="J6">
        <v>-11.6</v>
      </c>
      <c r="K6">
        <v>28.4</v>
      </c>
      <c r="L6">
        <v>10.8</v>
      </c>
      <c r="O6" t="s">
        <v>33</v>
      </c>
      <c r="P6" t="s">
        <v>81</v>
      </c>
      <c r="Q6">
        <v>24</v>
      </c>
      <c r="R6">
        <v>356.2</v>
      </c>
      <c r="S6">
        <v>18.100000000000001</v>
      </c>
      <c r="T6">
        <v>75.3</v>
      </c>
      <c r="U6">
        <v>3.4</v>
      </c>
    </row>
    <row r="7" spans="1:21">
      <c r="A7" t="s">
        <v>27</v>
      </c>
      <c r="B7" t="s">
        <v>31</v>
      </c>
      <c r="C7" t="s">
        <v>29</v>
      </c>
      <c r="D7">
        <v>2036</v>
      </c>
      <c r="E7">
        <v>-30.759</v>
      </c>
      <c r="F7">
        <v>28.0581</v>
      </c>
      <c r="G7" s="2">
        <v>8</v>
      </c>
      <c r="H7" s="2">
        <v>8</v>
      </c>
      <c r="I7">
        <v>4.8</v>
      </c>
      <c r="J7">
        <v>4</v>
      </c>
      <c r="K7">
        <v>423.1</v>
      </c>
      <c r="L7">
        <v>2.7</v>
      </c>
      <c r="O7">
        <v>14</v>
      </c>
      <c r="P7" t="s">
        <v>37</v>
      </c>
      <c r="Q7">
        <v>9</v>
      </c>
      <c r="R7">
        <v>24.1</v>
      </c>
      <c r="S7">
        <v>-49.3</v>
      </c>
      <c r="T7">
        <v>64.7</v>
      </c>
      <c r="U7">
        <v>6.5</v>
      </c>
    </row>
    <row r="8" spans="1:21">
      <c r="A8" t="s">
        <v>27</v>
      </c>
      <c r="B8" t="s">
        <v>32</v>
      </c>
      <c r="C8" t="s">
        <v>33</v>
      </c>
      <c r="D8">
        <v>2020</v>
      </c>
      <c r="E8">
        <v>-30.76</v>
      </c>
      <c r="F8">
        <v>28.057700000000001</v>
      </c>
      <c r="G8" s="2">
        <v>8</v>
      </c>
      <c r="H8" s="2">
        <v>8</v>
      </c>
      <c r="I8">
        <v>-6.2</v>
      </c>
      <c r="J8">
        <v>12.5</v>
      </c>
      <c r="K8">
        <v>84.6</v>
      </c>
      <c r="L8">
        <v>6.2</v>
      </c>
      <c r="O8" t="s">
        <v>39</v>
      </c>
      <c r="P8" t="s">
        <v>82</v>
      </c>
      <c r="Q8">
        <v>15</v>
      </c>
      <c r="R8">
        <v>54.6</v>
      </c>
      <c r="S8">
        <v>-53.9</v>
      </c>
      <c r="T8">
        <v>57.4</v>
      </c>
      <c r="U8">
        <v>5.0999999999999996</v>
      </c>
    </row>
    <row r="9" spans="1:21">
      <c r="A9" t="s">
        <v>27</v>
      </c>
      <c r="B9" t="s">
        <v>34</v>
      </c>
      <c r="D9">
        <v>2015</v>
      </c>
      <c r="E9">
        <v>-30.760999999999999</v>
      </c>
      <c r="F9">
        <v>28.057400000000001</v>
      </c>
      <c r="G9" s="2">
        <v>5</v>
      </c>
      <c r="H9" s="2">
        <v>8</v>
      </c>
      <c r="I9">
        <v>-5.5</v>
      </c>
      <c r="J9">
        <v>-22.5</v>
      </c>
      <c r="K9">
        <v>42.2</v>
      </c>
      <c r="L9">
        <v>11.9</v>
      </c>
      <c r="O9">
        <v>12</v>
      </c>
      <c r="P9" t="s">
        <v>43</v>
      </c>
      <c r="Q9">
        <v>8</v>
      </c>
      <c r="R9">
        <v>39.5</v>
      </c>
      <c r="S9">
        <v>-56.1</v>
      </c>
      <c r="T9">
        <v>54.6</v>
      </c>
      <c r="U9">
        <v>7.9</v>
      </c>
    </row>
    <row r="10" spans="1:21">
      <c r="A10" t="s">
        <v>27</v>
      </c>
      <c r="B10" t="s">
        <v>35</v>
      </c>
      <c r="C10" t="s">
        <v>33</v>
      </c>
      <c r="D10">
        <v>2007</v>
      </c>
      <c r="E10">
        <v>-30.762</v>
      </c>
      <c r="F10">
        <v>28.056899999999999</v>
      </c>
      <c r="G10" s="2">
        <v>8</v>
      </c>
      <c r="H10" s="2">
        <v>8</v>
      </c>
      <c r="I10">
        <v>-3.8</v>
      </c>
      <c r="J10">
        <v>19.8</v>
      </c>
      <c r="K10">
        <v>53.2</v>
      </c>
      <c r="L10">
        <v>7.8</v>
      </c>
      <c r="O10" t="s">
        <v>41</v>
      </c>
      <c r="P10" t="s">
        <v>83</v>
      </c>
      <c r="Q10">
        <v>24</v>
      </c>
      <c r="R10">
        <v>2.9</v>
      </c>
      <c r="S10">
        <v>-12.2</v>
      </c>
      <c r="T10">
        <v>57.2</v>
      </c>
      <c r="U10">
        <v>4</v>
      </c>
    </row>
    <row r="11" spans="1:21">
      <c r="A11" t="s">
        <v>27</v>
      </c>
      <c r="B11" t="s">
        <v>36</v>
      </c>
      <c r="C11" t="s">
        <v>33</v>
      </c>
      <c r="D11">
        <v>2003</v>
      </c>
      <c r="E11">
        <v>-30.763000000000002</v>
      </c>
      <c r="F11">
        <v>28.056799999999999</v>
      </c>
      <c r="G11" s="2">
        <v>8</v>
      </c>
      <c r="H11" s="2">
        <v>8</v>
      </c>
      <c r="I11">
        <v>-1.5</v>
      </c>
      <c r="J11">
        <v>21.4</v>
      </c>
      <c r="K11">
        <v>187.4</v>
      </c>
      <c r="L11">
        <v>4.0999999999999996</v>
      </c>
      <c r="O11">
        <v>10</v>
      </c>
      <c r="P11" t="s">
        <v>48</v>
      </c>
      <c r="Q11">
        <v>7</v>
      </c>
      <c r="R11">
        <v>350.3</v>
      </c>
      <c r="S11">
        <v>-44.7</v>
      </c>
      <c r="T11">
        <v>54.4</v>
      </c>
      <c r="U11">
        <v>8.8000000000000007</v>
      </c>
    </row>
    <row r="12" spans="1:21">
      <c r="A12" t="s">
        <v>27</v>
      </c>
      <c r="B12" t="s">
        <v>37</v>
      </c>
      <c r="C12">
        <v>14</v>
      </c>
      <c r="D12">
        <v>2002</v>
      </c>
      <c r="E12">
        <v>-30.763000000000002</v>
      </c>
      <c r="F12">
        <v>28.055399999999999</v>
      </c>
      <c r="G12" s="2">
        <v>9</v>
      </c>
      <c r="H12" s="2">
        <v>9</v>
      </c>
      <c r="I12">
        <v>24.1</v>
      </c>
      <c r="J12">
        <v>-49.3</v>
      </c>
      <c r="K12">
        <v>64.7</v>
      </c>
      <c r="L12">
        <v>6.5</v>
      </c>
      <c r="O12" t="s">
        <v>50</v>
      </c>
      <c r="P12" t="s">
        <v>84</v>
      </c>
      <c r="Q12">
        <v>15</v>
      </c>
      <c r="R12">
        <v>1.5</v>
      </c>
      <c r="S12">
        <v>-12.2</v>
      </c>
      <c r="T12">
        <v>129.19999999999999</v>
      </c>
      <c r="U12">
        <v>3.5</v>
      </c>
    </row>
    <row r="13" spans="1:21">
      <c r="A13" t="s">
        <v>27</v>
      </c>
      <c r="B13" t="s">
        <v>38</v>
      </c>
      <c r="C13" t="s">
        <v>39</v>
      </c>
      <c r="D13">
        <v>2001</v>
      </c>
      <c r="E13">
        <v>-30.763000000000002</v>
      </c>
      <c r="F13">
        <v>28.055499999999999</v>
      </c>
      <c r="G13" s="2">
        <v>8</v>
      </c>
      <c r="H13" s="2">
        <v>8</v>
      </c>
      <c r="I13">
        <v>55.8</v>
      </c>
      <c r="J13">
        <v>-55.4</v>
      </c>
      <c r="K13">
        <v>100.6</v>
      </c>
      <c r="L13">
        <v>5.5</v>
      </c>
      <c r="O13">
        <v>8</v>
      </c>
      <c r="P13" t="s">
        <v>52</v>
      </c>
      <c r="Q13">
        <v>8</v>
      </c>
      <c r="R13">
        <v>357.1</v>
      </c>
      <c r="S13">
        <v>-29.7</v>
      </c>
      <c r="T13">
        <v>90.5</v>
      </c>
      <c r="U13">
        <v>6.4</v>
      </c>
    </row>
    <row r="14" spans="1:21">
      <c r="A14" t="s">
        <v>27</v>
      </c>
      <c r="B14" t="s">
        <v>40</v>
      </c>
      <c r="C14" t="s">
        <v>39</v>
      </c>
      <c r="D14">
        <v>1993</v>
      </c>
      <c r="E14">
        <v>-30.763000000000002</v>
      </c>
      <c r="F14">
        <v>28.0562</v>
      </c>
      <c r="G14" s="2">
        <v>7</v>
      </c>
      <c r="H14" s="2">
        <v>8</v>
      </c>
      <c r="I14">
        <v>60.2</v>
      </c>
      <c r="J14">
        <v>-50.4</v>
      </c>
      <c r="K14">
        <v>424.3</v>
      </c>
      <c r="L14">
        <v>2.9</v>
      </c>
      <c r="O14" t="s">
        <v>54</v>
      </c>
      <c r="P14" t="s">
        <v>85</v>
      </c>
      <c r="Q14">
        <v>14</v>
      </c>
      <c r="R14">
        <v>358.6</v>
      </c>
      <c r="S14">
        <v>-19.399999999999999</v>
      </c>
      <c r="T14">
        <v>54.9</v>
      </c>
      <c r="U14">
        <v>5.5</v>
      </c>
    </row>
    <row r="15" spans="1:21">
      <c r="A15" t="s">
        <v>27</v>
      </c>
      <c r="B15" t="s">
        <v>42</v>
      </c>
      <c r="D15">
        <v>1992</v>
      </c>
      <c r="E15">
        <v>-30.763999999999999</v>
      </c>
      <c r="F15">
        <v>28.056100000000001</v>
      </c>
      <c r="G15" s="2">
        <v>7</v>
      </c>
      <c r="H15" s="2">
        <v>7</v>
      </c>
      <c r="I15">
        <v>52.8</v>
      </c>
      <c r="J15">
        <v>-58.7</v>
      </c>
      <c r="K15">
        <v>23.2</v>
      </c>
      <c r="L15">
        <v>12.9</v>
      </c>
    </row>
    <row r="16" spans="1:21">
      <c r="A16" t="s">
        <v>27</v>
      </c>
      <c r="B16" t="s">
        <v>43</v>
      </c>
      <c r="C16">
        <v>12</v>
      </c>
      <c r="D16">
        <v>1990</v>
      </c>
      <c r="E16">
        <v>-30.763000000000002</v>
      </c>
      <c r="F16">
        <v>28.0519</v>
      </c>
      <c r="G16" s="2">
        <v>8</v>
      </c>
      <c r="H16" s="2">
        <v>8</v>
      </c>
      <c r="I16">
        <v>39.5</v>
      </c>
      <c r="J16">
        <v>-56.1</v>
      </c>
      <c r="K16">
        <v>54.6</v>
      </c>
      <c r="L16">
        <v>7.9</v>
      </c>
    </row>
    <row r="17" spans="1:21">
      <c r="A17" t="s">
        <v>27</v>
      </c>
      <c r="B17" t="s">
        <v>44</v>
      </c>
      <c r="D17">
        <v>1986</v>
      </c>
      <c r="E17">
        <v>-30.763000000000002</v>
      </c>
      <c r="F17">
        <v>28.0489</v>
      </c>
      <c r="G17" s="2">
        <v>4</v>
      </c>
      <c r="H17" s="2">
        <v>5</v>
      </c>
      <c r="I17">
        <v>52.2</v>
      </c>
      <c r="J17">
        <v>-50.6</v>
      </c>
      <c r="K17">
        <v>48.6</v>
      </c>
      <c r="L17">
        <v>13.3</v>
      </c>
    </row>
    <row r="18" spans="1:21">
      <c r="A18" t="s">
        <v>27</v>
      </c>
      <c r="B18" t="s">
        <v>46</v>
      </c>
      <c r="C18" t="s">
        <v>41</v>
      </c>
      <c r="D18">
        <v>1973</v>
      </c>
      <c r="E18">
        <v>-30.76</v>
      </c>
      <c r="F18">
        <v>28.0444</v>
      </c>
      <c r="G18" s="2">
        <v>8</v>
      </c>
      <c r="H18" s="2">
        <v>8</v>
      </c>
      <c r="I18">
        <v>6.8</v>
      </c>
      <c r="J18">
        <v>-8.5</v>
      </c>
      <c r="K18">
        <v>150.69999999999999</v>
      </c>
      <c r="L18">
        <v>4.5999999999999996</v>
      </c>
    </row>
    <row r="19" spans="1:21">
      <c r="A19" t="s">
        <v>27</v>
      </c>
      <c r="B19" t="s">
        <v>45</v>
      </c>
      <c r="C19" t="s">
        <v>41</v>
      </c>
      <c r="D19">
        <v>1967</v>
      </c>
      <c r="E19">
        <v>-30.757999999999999</v>
      </c>
      <c r="F19">
        <v>28.041599999999999</v>
      </c>
      <c r="G19" s="2">
        <v>8</v>
      </c>
      <c r="H19" s="2">
        <v>8</v>
      </c>
      <c r="I19">
        <v>4.7</v>
      </c>
      <c r="J19">
        <v>-12.8</v>
      </c>
      <c r="K19">
        <v>37.700000000000003</v>
      </c>
      <c r="L19">
        <v>9.6999999999999993</v>
      </c>
    </row>
    <row r="20" spans="1:21">
      <c r="A20" t="s">
        <v>27</v>
      </c>
      <c r="B20" t="s">
        <v>47</v>
      </c>
      <c r="C20" t="s">
        <v>41</v>
      </c>
      <c r="D20">
        <v>1957</v>
      </c>
      <c r="E20">
        <v>-30.754000000000001</v>
      </c>
      <c r="F20">
        <v>28.033899999999999</v>
      </c>
      <c r="G20" s="2">
        <v>8</v>
      </c>
      <c r="H20" s="2">
        <v>8</v>
      </c>
      <c r="I20">
        <v>-3.5</v>
      </c>
      <c r="J20">
        <v>-16.7</v>
      </c>
      <c r="K20">
        <v>52</v>
      </c>
      <c r="L20">
        <v>8.3000000000000007</v>
      </c>
    </row>
    <row r="21" spans="1:21">
      <c r="A21" t="s">
        <v>27</v>
      </c>
      <c r="B21" t="s">
        <v>48</v>
      </c>
      <c r="C21">
        <v>10</v>
      </c>
      <c r="D21">
        <v>1951</v>
      </c>
      <c r="E21">
        <v>-30.753</v>
      </c>
      <c r="F21">
        <v>28.0336</v>
      </c>
      <c r="G21" s="2">
        <v>7</v>
      </c>
      <c r="H21" s="2">
        <v>8</v>
      </c>
      <c r="I21">
        <v>-9.6999999999999993</v>
      </c>
      <c r="J21">
        <v>-44.7</v>
      </c>
      <c r="K21">
        <v>54.4</v>
      </c>
      <c r="L21">
        <v>8.8000000000000007</v>
      </c>
    </row>
    <row r="22" spans="1:21">
      <c r="A22" t="s">
        <v>27</v>
      </c>
      <c r="B22" t="s">
        <v>49</v>
      </c>
      <c r="C22" t="s">
        <v>50</v>
      </c>
      <c r="D22">
        <v>1950</v>
      </c>
      <c r="E22">
        <v>-30.751999999999999</v>
      </c>
      <c r="F22">
        <v>28.0334</v>
      </c>
      <c r="G22" s="2">
        <v>8</v>
      </c>
      <c r="H22" s="2">
        <v>8</v>
      </c>
      <c r="I22">
        <v>3.5</v>
      </c>
      <c r="J22">
        <v>-13.5</v>
      </c>
      <c r="K22">
        <v>150.9</v>
      </c>
      <c r="L22">
        <v>4.7</v>
      </c>
    </row>
    <row r="23" spans="1:21">
      <c r="A23" t="s">
        <v>27</v>
      </c>
      <c r="B23" t="s">
        <v>51</v>
      </c>
      <c r="C23" t="s">
        <v>50</v>
      </c>
      <c r="D23">
        <v>1946</v>
      </c>
      <c r="E23">
        <v>-30.751999999999999</v>
      </c>
      <c r="F23">
        <v>28.029699999999998</v>
      </c>
      <c r="G23" s="2">
        <v>7</v>
      </c>
      <c r="H23" s="2">
        <v>8</v>
      </c>
      <c r="I23">
        <v>-1.2</v>
      </c>
      <c r="J23">
        <v>-11.9</v>
      </c>
      <c r="K23">
        <v>122.3</v>
      </c>
      <c r="L23">
        <v>6</v>
      </c>
    </row>
    <row r="24" spans="1:21">
      <c r="A24" t="s">
        <v>27</v>
      </c>
      <c r="B24" t="s">
        <v>52</v>
      </c>
      <c r="C24">
        <v>8</v>
      </c>
      <c r="D24">
        <v>1946</v>
      </c>
      <c r="E24">
        <v>-30.751999999999999</v>
      </c>
      <c r="F24">
        <v>28.0288</v>
      </c>
      <c r="G24" s="2">
        <v>8</v>
      </c>
      <c r="H24" s="2">
        <v>8</v>
      </c>
      <c r="I24">
        <v>-2.9</v>
      </c>
      <c r="J24">
        <v>-29.7</v>
      </c>
      <c r="K24">
        <v>90.5</v>
      </c>
      <c r="L24">
        <v>6.4</v>
      </c>
    </row>
    <row r="25" spans="1:21">
      <c r="A25" t="s">
        <v>27</v>
      </c>
      <c r="B25" t="s">
        <v>53</v>
      </c>
      <c r="C25" t="s">
        <v>54</v>
      </c>
      <c r="D25">
        <v>1938</v>
      </c>
      <c r="E25">
        <v>-30.751000000000001</v>
      </c>
      <c r="F25">
        <v>28.026599999999998</v>
      </c>
      <c r="G25" s="2">
        <v>8</v>
      </c>
      <c r="H25" s="2">
        <v>8</v>
      </c>
      <c r="I25">
        <v>-0.5</v>
      </c>
      <c r="J25">
        <v>-19.5</v>
      </c>
      <c r="K25">
        <v>34.1</v>
      </c>
      <c r="L25">
        <v>9.9</v>
      </c>
    </row>
    <row r="26" spans="1:21">
      <c r="A26" t="s">
        <v>27</v>
      </c>
      <c r="B26" t="s">
        <v>55</v>
      </c>
      <c r="D26">
        <v>1927</v>
      </c>
      <c r="E26">
        <v>-30.754000000000001</v>
      </c>
      <c r="F26">
        <v>28.0243</v>
      </c>
      <c r="G26" s="2">
        <v>6</v>
      </c>
      <c r="H26" s="2">
        <v>6</v>
      </c>
      <c r="I26">
        <v>16.3</v>
      </c>
      <c r="J26">
        <v>-23.3</v>
      </c>
      <c r="K26">
        <v>44.1</v>
      </c>
      <c r="L26">
        <v>11.4</v>
      </c>
    </row>
    <row r="27" spans="1:21">
      <c r="A27" t="s">
        <v>27</v>
      </c>
      <c r="B27" t="s">
        <v>56</v>
      </c>
      <c r="C27" t="s">
        <v>54</v>
      </c>
      <c r="D27">
        <v>1927</v>
      </c>
      <c r="E27">
        <v>-30.753</v>
      </c>
      <c r="F27">
        <v>28.020800000000001</v>
      </c>
      <c r="G27" s="2">
        <v>6</v>
      </c>
      <c r="H27" s="2">
        <v>6</v>
      </c>
      <c r="I27">
        <v>-2.4</v>
      </c>
      <c r="J27">
        <v>-18.8</v>
      </c>
      <c r="K27">
        <v>295.60000000000002</v>
      </c>
      <c r="L27">
        <v>4.4000000000000004</v>
      </c>
    </row>
    <row r="28" spans="1:21">
      <c r="A28" t="s">
        <v>57</v>
      </c>
      <c r="B28" t="s">
        <v>58</v>
      </c>
      <c r="C28" t="s">
        <v>59</v>
      </c>
      <c r="D28">
        <v>2247</v>
      </c>
      <c r="E28">
        <v>-28.763999999999999</v>
      </c>
      <c r="F28">
        <v>28.576699999999999</v>
      </c>
      <c r="G28" s="2">
        <v>8</v>
      </c>
      <c r="H28" s="2">
        <v>8</v>
      </c>
      <c r="I28">
        <v>68.2</v>
      </c>
      <c r="J28">
        <v>-68.3</v>
      </c>
      <c r="K28">
        <v>189.5</v>
      </c>
      <c r="L28">
        <v>4</v>
      </c>
    </row>
    <row r="29" spans="1:21">
      <c r="A29" t="s">
        <v>57</v>
      </c>
      <c r="B29" t="s">
        <v>60</v>
      </c>
      <c r="C29" t="s">
        <v>61</v>
      </c>
      <c r="D29">
        <v>2226</v>
      </c>
      <c r="E29">
        <v>-28.765000000000001</v>
      </c>
      <c r="F29">
        <v>28.5749</v>
      </c>
      <c r="G29" s="2">
        <v>7</v>
      </c>
      <c r="H29" s="2">
        <v>8</v>
      </c>
      <c r="I29">
        <v>86.2</v>
      </c>
      <c r="J29">
        <v>-70.900000000000006</v>
      </c>
      <c r="K29">
        <v>274.2</v>
      </c>
      <c r="L29">
        <v>3.7</v>
      </c>
      <c r="N29" t="s">
        <v>57</v>
      </c>
      <c r="O29" t="s">
        <v>59</v>
      </c>
      <c r="P29" t="s">
        <v>58</v>
      </c>
      <c r="Q29">
        <v>8</v>
      </c>
      <c r="R29">
        <v>68.2</v>
      </c>
      <c r="S29">
        <v>-68.3</v>
      </c>
      <c r="T29">
        <v>189.5</v>
      </c>
      <c r="U29">
        <v>4</v>
      </c>
    </row>
    <row r="30" spans="1:21">
      <c r="A30" t="s">
        <v>57</v>
      </c>
      <c r="B30" t="s">
        <v>62</v>
      </c>
      <c r="C30" t="s">
        <v>63</v>
      </c>
      <c r="D30">
        <v>2212</v>
      </c>
      <c r="E30">
        <v>-28.765000000000001</v>
      </c>
      <c r="F30">
        <v>28.574100000000001</v>
      </c>
      <c r="G30" s="2">
        <v>8</v>
      </c>
      <c r="H30" s="2">
        <v>8</v>
      </c>
      <c r="I30">
        <v>64.3</v>
      </c>
      <c r="J30">
        <v>-69</v>
      </c>
      <c r="K30">
        <v>612.70000000000005</v>
      </c>
      <c r="L30">
        <v>2.2000000000000002</v>
      </c>
      <c r="O30" t="s">
        <v>61</v>
      </c>
      <c r="P30" t="s">
        <v>60</v>
      </c>
      <c r="Q30">
        <v>7</v>
      </c>
      <c r="R30">
        <v>86.2</v>
      </c>
      <c r="S30">
        <v>-70.900000000000006</v>
      </c>
      <c r="T30">
        <v>274.2</v>
      </c>
      <c r="U30">
        <v>3.7</v>
      </c>
    </row>
    <row r="31" spans="1:21">
      <c r="A31" t="s">
        <v>57</v>
      </c>
      <c r="B31" t="s">
        <v>64</v>
      </c>
      <c r="C31" t="s">
        <v>65</v>
      </c>
      <c r="D31">
        <v>2197</v>
      </c>
      <c r="E31">
        <v>-28.765000000000001</v>
      </c>
      <c r="F31">
        <v>28.572700000000001</v>
      </c>
      <c r="G31" s="2">
        <v>8</v>
      </c>
      <c r="H31" s="2">
        <v>8</v>
      </c>
      <c r="I31">
        <v>94.9</v>
      </c>
      <c r="J31">
        <v>-72.8</v>
      </c>
      <c r="K31">
        <v>234.3</v>
      </c>
      <c r="L31">
        <v>3.6</v>
      </c>
      <c r="O31" t="s">
        <v>63</v>
      </c>
      <c r="P31" t="s">
        <v>62</v>
      </c>
      <c r="Q31">
        <v>8</v>
      </c>
      <c r="R31">
        <v>64.3</v>
      </c>
      <c r="S31">
        <v>-69</v>
      </c>
      <c r="T31">
        <v>612.70000000000005</v>
      </c>
      <c r="U31">
        <v>2.2000000000000002</v>
      </c>
    </row>
    <row r="32" spans="1:21">
      <c r="A32" t="s">
        <v>57</v>
      </c>
      <c r="B32" t="s">
        <v>66</v>
      </c>
      <c r="C32" t="s">
        <v>65</v>
      </c>
      <c r="D32">
        <v>2174</v>
      </c>
      <c r="E32">
        <v>-28.765000000000001</v>
      </c>
      <c r="F32">
        <v>28.57</v>
      </c>
      <c r="G32" s="2">
        <v>6</v>
      </c>
      <c r="H32" s="2">
        <v>8</v>
      </c>
      <c r="I32">
        <v>97.9</v>
      </c>
      <c r="J32">
        <v>-76.599999999999994</v>
      </c>
      <c r="K32">
        <v>83.3</v>
      </c>
      <c r="L32">
        <v>7.4</v>
      </c>
      <c r="O32" t="s">
        <v>65</v>
      </c>
      <c r="P32" t="s">
        <v>90</v>
      </c>
      <c r="Q32">
        <v>14</v>
      </c>
      <c r="R32">
        <v>96</v>
      </c>
      <c r="S32">
        <v>-74.5</v>
      </c>
      <c r="T32">
        <v>132.9</v>
      </c>
      <c r="U32">
        <v>3.5</v>
      </c>
    </row>
    <row r="33" spans="1:21">
      <c r="A33" t="s">
        <v>57</v>
      </c>
      <c r="B33" t="s">
        <v>67</v>
      </c>
      <c r="C33" t="s">
        <v>68</v>
      </c>
      <c r="D33">
        <v>2158</v>
      </c>
      <c r="E33">
        <v>-28.765999999999998</v>
      </c>
      <c r="F33">
        <v>28.569400000000002</v>
      </c>
      <c r="G33" s="2">
        <v>7</v>
      </c>
      <c r="H33" s="2">
        <v>8</v>
      </c>
      <c r="I33">
        <v>38.799999999999997</v>
      </c>
      <c r="J33">
        <v>-63.1</v>
      </c>
      <c r="K33">
        <v>104</v>
      </c>
      <c r="L33">
        <v>5.9</v>
      </c>
      <c r="O33" t="s">
        <v>68</v>
      </c>
      <c r="P33" t="s">
        <v>67</v>
      </c>
      <c r="Q33">
        <v>7</v>
      </c>
      <c r="R33">
        <v>38.799999999999997</v>
      </c>
      <c r="S33">
        <v>-63.1</v>
      </c>
      <c r="T33">
        <v>104</v>
      </c>
      <c r="U33">
        <v>5.9</v>
      </c>
    </row>
    <row r="34" spans="1:21">
      <c r="A34" t="s">
        <v>57</v>
      </c>
      <c r="B34" t="s">
        <v>69</v>
      </c>
      <c r="C34" t="s">
        <v>70</v>
      </c>
      <c r="D34">
        <v>2150</v>
      </c>
      <c r="E34">
        <v>-28.765999999999998</v>
      </c>
      <c r="F34">
        <v>28.5687</v>
      </c>
      <c r="G34" s="2">
        <v>6</v>
      </c>
      <c r="H34" s="2">
        <v>8</v>
      </c>
      <c r="I34">
        <v>6.4</v>
      </c>
      <c r="J34">
        <v>-40</v>
      </c>
      <c r="K34">
        <v>89.4</v>
      </c>
      <c r="L34">
        <v>7.1</v>
      </c>
      <c r="O34" t="s">
        <v>70</v>
      </c>
      <c r="P34" t="s">
        <v>69</v>
      </c>
      <c r="Q34">
        <v>6</v>
      </c>
      <c r="R34">
        <v>6.4</v>
      </c>
      <c r="S34">
        <v>-40</v>
      </c>
      <c r="T34">
        <v>89.4</v>
      </c>
      <c r="U34">
        <v>7.1</v>
      </c>
    </row>
    <row r="35" spans="1:21">
      <c r="A35" t="s">
        <v>57</v>
      </c>
      <c r="B35" t="s">
        <v>71</v>
      </c>
      <c r="C35" t="s">
        <v>72</v>
      </c>
      <c r="D35">
        <v>2143</v>
      </c>
      <c r="E35">
        <v>-28.765999999999998</v>
      </c>
      <c r="F35">
        <v>28.567699999999999</v>
      </c>
      <c r="G35" s="2">
        <v>6</v>
      </c>
      <c r="H35" s="2">
        <v>7</v>
      </c>
      <c r="I35">
        <v>114.7</v>
      </c>
      <c r="J35">
        <v>17.2</v>
      </c>
      <c r="K35">
        <v>77.400000000000006</v>
      </c>
      <c r="L35">
        <v>7.8</v>
      </c>
      <c r="O35" t="s">
        <v>72</v>
      </c>
      <c r="P35" t="s">
        <v>91</v>
      </c>
      <c r="Q35">
        <v>22</v>
      </c>
      <c r="R35">
        <v>117.5</v>
      </c>
      <c r="S35">
        <v>20.399999999999999</v>
      </c>
      <c r="T35">
        <v>64</v>
      </c>
      <c r="U35">
        <v>3.9</v>
      </c>
    </row>
    <row r="36" spans="1:21">
      <c r="A36" t="s">
        <v>57</v>
      </c>
      <c r="B36" t="s">
        <v>73</v>
      </c>
      <c r="C36" t="s">
        <v>72</v>
      </c>
      <c r="D36">
        <v>2141</v>
      </c>
      <c r="E36">
        <v>-28.765999999999998</v>
      </c>
      <c r="F36">
        <v>28.566800000000001</v>
      </c>
      <c r="G36" s="2">
        <v>8</v>
      </c>
      <c r="H36" s="2">
        <v>8</v>
      </c>
      <c r="I36">
        <v>121.5</v>
      </c>
      <c r="J36">
        <v>19.2</v>
      </c>
      <c r="K36">
        <v>88.6</v>
      </c>
      <c r="L36">
        <v>5.9</v>
      </c>
      <c r="O36" t="s">
        <v>77</v>
      </c>
      <c r="P36" t="s">
        <v>76</v>
      </c>
      <c r="Q36">
        <v>7</v>
      </c>
      <c r="R36">
        <v>135.69999999999999</v>
      </c>
      <c r="S36">
        <v>23.2</v>
      </c>
      <c r="T36">
        <v>198.3</v>
      </c>
      <c r="U36">
        <v>4.3</v>
      </c>
    </row>
    <row r="37" spans="1:21">
      <c r="A37" t="s">
        <v>57</v>
      </c>
      <c r="B37" t="s">
        <v>74</v>
      </c>
      <c r="C37" t="s">
        <v>72</v>
      </c>
      <c r="D37">
        <v>2140</v>
      </c>
      <c r="E37">
        <v>-28.765000000000001</v>
      </c>
      <c r="F37">
        <v>28.565899999999999</v>
      </c>
      <c r="G37" s="2">
        <v>8</v>
      </c>
      <c r="H37" s="2">
        <v>8</v>
      </c>
      <c r="I37">
        <v>116.1</v>
      </c>
      <c r="J37">
        <v>25</v>
      </c>
      <c r="K37">
        <v>50.3</v>
      </c>
      <c r="L37">
        <v>8.1999999999999993</v>
      </c>
    </row>
    <row r="38" spans="1:21">
      <c r="A38" t="s">
        <v>57</v>
      </c>
      <c r="B38" t="s">
        <v>75</v>
      </c>
      <c r="D38">
        <v>2121</v>
      </c>
      <c r="E38">
        <v>-28.763999999999999</v>
      </c>
      <c r="F38">
        <v>28.561699999999998</v>
      </c>
      <c r="G38" s="2">
        <v>7</v>
      </c>
      <c r="H38" s="2">
        <v>8</v>
      </c>
      <c r="I38">
        <v>138.4</v>
      </c>
      <c r="J38">
        <v>18.399999999999999</v>
      </c>
      <c r="K38">
        <v>32.299999999999997</v>
      </c>
      <c r="L38">
        <v>10.9</v>
      </c>
    </row>
    <row r="39" spans="1:21">
      <c r="A39" t="s">
        <v>57</v>
      </c>
      <c r="B39" t="s">
        <v>76</v>
      </c>
      <c r="C39" t="s">
        <v>77</v>
      </c>
      <c r="D39">
        <v>2096</v>
      </c>
      <c r="E39">
        <v>-28.762</v>
      </c>
      <c r="F39">
        <v>28.5534</v>
      </c>
      <c r="G39" s="2">
        <v>7</v>
      </c>
      <c r="H39" s="2">
        <v>8</v>
      </c>
      <c r="I39">
        <v>135.69999999999999</v>
      </c>
      <c r="J39">
        <v>23.2</v>
      </c>
      <c r="K39">
        <v>198.3</v>
      </c>
      <c r="L39">
        <v>4.3</v>
      </c>
    </row>
    <row r="42" spans="1:21">
      <c r="N42" s="8" t="s">
        <v>113</v>
      </c>
      <c r="O42">
        <v>29</v>
      </c>
      <c r="P42" t="s">
        <v>92</v>
      </c>
      <c r="Q42">
        <v>18</v>
      </c>
      <c r="R42">
        <v>4.3</v>
      </c>
      <c r="S42">
        <v>-19.2</v>
      </c>
      <c r="T42">
        <v>70</v>
      </c>
      <c r="U42">
        <v>3.9</v>
      </c>
    </row>
    <row r="43" spans="1:21">
      <c r="N43" s="7" t="s">
        <v>114</v>
      </c>
      <c r="O43">
        <v>28</v>
      </c>
      <c r="P43" t="s">
        <v>93</v>
      </c>
      <c r="Q43">
        <v>5</v>
      </c>
      <c r="R43">
        <v>1.9</v>
      </c>
      <c r="S43">
        <v>-53.1</v>
      </c>
      <c r="T43">
        <v>117</v>
      </c>
      <c r="U43">
        <v>7.1</v>
      </c>
    </row>
    <row r="44" spans="1:21">
      <c r="O44">
        <v>27</v>
      </c>
      <c r="P44" t="s">
        <v>94</v>
      </c>
      <c r="Q44">
        <v>8</v>
      </c>
      <c r="R44">
        <v>7</v>
      </c>
      <c r="S44">
        <v>-33.299999999999997</v>
      </c>
      <c r="T44">
        <v>39</v>
      </c>
      <c r="U44">
        <v>9</v>
      </c>
    </row>
    <row r="45" spans="1:21">
      <c r="O45">
        <v>26</v>
      </c>
      <c r="P45" t="s">
        <v>95</v>
      </c>
      <c r="Q45">
        <v>5</v>
      </c>
      <c r="R45">
        <v>350.2</v>
      </c>
      <c r="S45">
        <v>-47.7</v>
      </c>
      <c r="T45">
        <v>64</v>
      </c>
      <c r="U45">
        <v>9.6</v>
      </c>
    </row>
    <row r="46" spans="1:21">
      <c r="O46">
        <v>25</v>
      </c>
      <c r="P46" t="s">
        <v>96</v>
      </c>
      <c r="Q46">
        <v>6</v>
      </c>
      <c r="R46">
        <v>7.5</v>
      </c>
      <c r="S46">
        <v>-33.1</v>
      </c>
      <c r="T46">
        <v>49</v>
      </c>
      <c r="U46">
        <v>9.6999999999999993</v>
      </c>
    </row>
    <row r="47" spans="1:21">
      <c r="O47">
        <v>24</v>
      </c>
      <c r="P47" t="s">
        <v>97</v>
      </c>
      <c r="Q47">
        <v>9</v>
      </c>
      <c r="R47">
        <v>356.7</v>
      </c>
      <c r="S47">
        <v>-31.2</v>
      </c>
      <c r="T47">
        <v>76</v>
      </c>
      <c r="U47">
        <v>5.9</v>
      </c>
    </row>
    <row r="48" spans="1:21">
      <c r="O48">
        <v>23</v>
      </c>
      <c r="P48" t="s">
        <v>98</v>
      </c>
      <c r="Q48">
        <v>8</v>
      </c>
      <c r="R48">
        <v>19.2</v>
      </c>
      <c r="S48">
        <v>-59.5</v>
      </c>
      <c r="T48">
        <v>54</v>
      </c>
      <c r="U48">
        <v>7.6</v>
      </c>
    </row>
    <row r="49" spans="15:21">
      <c r="O49">
        <v>22</v>
      </c>
      <c r="P49" t="s">
        <v>99</v>
      </c>
      <c r="Q49">
        <v>28</v>
      </c>
      <c r="R49">
        <v>46.5</v>
      </c>
      <c r="S49">
        <v>-63</v>
      </c>
      <c r="T49">
        <v>226</v>
      </c>
      <c r="U49">
        <v>1.8</v>
      </c>
    </row>
    <row r="50" spans="15:21">
      <c r="O50">
        <v>21</v>
      </c>
      <c r="P50" t="s">
        <v>100</v>
      </c>
      <c r="Q50">
        <v>11</v>
      </c>
      <c r="R50">
        <v>93.5</v>
      </c>
      <c r="S50">
        <v>-69.599999999999994</v>
      </c>
      <c r="T50">
        <v>123</v>
      </c>
      <c r="U50">
        <v>4.0999999999999996</v>
      </c>
    </row>
    <row r="51" spans="15:21">
      <c r="O51">
        <v>20</v>
      </c>
      <c r="P51" t="s">
        <v>101</v>
      </c>
      <c r="Q51">
        <v>13</v>
      </c>
      <c r="R51">
        <v>71</v>
      </c>
      <c r="S51">
        <v>-78.099999999999994</v>
      </c>
      <c r="T51">
        <v>113</v>
      </c>
      <c r="U51">
        <v>3.9</v>
      </c>
    </row>
    <row r="52" spans="15:21">
      <c r="O52">
        <v>19</v>
      </c>
      <c r="P52" t="s">
        <v>102</v>
      </c>
      <c r="Q52">
        <v>3</v>
      </c>
      <c r="R52">
        <v>344.8</v>
      </c>
      <c r="S52">
        <v>-67.599999999999994</v>
      </c>
      <c r="T52">
        <v>318</v>
      </c>
      <c r="U52">
        <v>6.9</v>
      </c>
    </row>
    <row r="53" spans="15:21">
      <c r="O53">
        <v>18</v>
      </c>
      <c r="P53" t="s">
        <v>103</v>
      </c>
      <c r="Q53">
        <v>4</v>
      </c>
      <c r="R53">
        <v>50</v>
      </c>
      <c r="S53">
        <v>-73.599999999999994</v>
      </c>
      <c r="T53">
        <v>376</v>
      </c>
      <c r="U53">
        <v>4.7</v>
      </c>
    </row>
    <row r="54" spans="15:21">
      <c r="O54">
        <v>17</v>
      </c>
      <c r="P54" t="s">
        <v>104</v>
      </c>
      <c r="Q54">
        <v>5</v>
      </c>
      <c r="R54">
        <v>58.6</v>
      </c>
      <c r="S54">
        <v>-70.900000000000006</v>
      </c>
      <c r="T54">
        <v>184</v>
      </c>
      <c r="U54">
        <v>5.7</v>
      </c>
    </row>
    <row r="55" spans="15:21">
      <c r="O55">
        <v>16</v>
      </c>
      <c r="P55" t="s">
        <v>105</v>
      </c>
      <c r="Q55">
        <v>6</v>
      </c>
      <c r="R55">
        <v>356.5</v>
      </c>
      <c r="S55">
        <v>-15.6</v>
      </c>
      <c r="T55">
        <v>275</v>
      </c>
      <c r="U55">
        <v>4</v>
      </c>
    </row>
    <row r="56" spans="15:21">
      <c r="O56">
        <v>15</v>
      </c>
      <c r="P56" t="s">
        <v>106</v>
      </c>
      <c r="Q56">
        <v>3</v>
      </c>
      <c r="R56">
        <v>347.8</v>
      </c>
      <c r="S56">
        <v>-33</v>
      </c>
      <c r="T56">
        <v>448</v>
      </c>
      <c r="U56">
        <v>5.8</v>
      </c>
    </row>
    <row r="57" spans="15:21">
      <c r="O57">
        <v>14</v>
      </c>
      <c r="P57" t="s">
        <v>107</v>
      </c>
      <c r="Q57">
        <v>8</v>
      </c>
      <c r="R57">
        <v>9.3000000000000007</v>
      </c>
      <c r="S57">
        <v>-5.6</v>
      </c>
      <c r="T57">
        <v>81</v>
      </c>
      <c r="U57">
        <v>6.2</v>
      </c>
    </row>
    <row r="58" spans="15:21">
      <c r="O58">
        <v>13</v>
      </c>
      <c r="P58" t="s">
        <v>108</v>
      </c>
      <c r="Q58">
        <v>5</v>
      </c>
      <c r="R58">
        <v>343.3</v>
      </c>
      <c r="S58">
        <v>-46.1</v>
      </c>
      <c r="T58">
        <v>53</v>
      </c>
      <c r="U58">
        <v>10.6</v>
      </c>
    </row>
    <row r="59" spans="15:21">
      <c r="O59">
        <v>12</v>
      </c>
      <c r="P59" t="s">
        <v>109</v>
      </c>
      <c r="Q59">
        <v>5</v>
      </c>
      <c r="R59">
        <v>5.5</v>
      </c>
      <c r="S59">
        <v>-23.8</v>
      </c>
      <c r="T59">
        <v>75</v>
      </c>
      <c r="U59">
        <v>8.9</v>
      </c>
    </row>
    <row r="60" spans="15:21">
      <c r="O60">
        <v>11</v>
      </c>
      <c r="P60" t="s">
        <v>110</v>
      </c>
      <c r="Q60">
        <v>35</v>
      </c>
      <c r="R60">
        <v>121.5</v>
      </c>
      <c r="S60">
        <v>27.7</v>
      </c>
      <c r="T60">
        <v>340</v>
      </c>
      <c r="U60">
        <v>1.3</v>
      </c>
    </row>
    <row r="61" spans="15:21">
      <c r="O61">
        <v>10</v>
      </c>
      <c r="P61" t="s">
        <v>111</v>
      </c>
      <c r="Q61">
        <v>4</v>
      </c>
      <c r="R61">
        <v>117.3</v>
      </c>
      <c r="S61">
        <v>28.8</v>
      </c>
      <c r="T61">
        <v>621</v>
      </c>
      <c r="U61">
        <v>3.7</v>
      </c>
    </row>
    <row r="62" spans="15:21">
      <c r="O62">
        <v>9</v>
      </c>
      <c r="P62" t="s">
        <v>112</v>
      </c>
      <c r="Q62">
        <v>6</v>
      </c>
      <c r="R62">
        <v>121.3</v>
      </c>
      <c r="S62">
        <v>34.4</v>
      </c>
      <c r="T62">
        <v>225</v>
      </c>
      <c r="U62">
        <v>4.5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DA561-CE00-804F-BACB-3DAF58A15E54}">
  <dimension ref="A1:AB91"/>
  <sheetViews>
    <sheetView workbookViewId="0">
      <pane xSplit="3" ySplit="5" topLeftCell="Q34" activePane="bottomRight" state="frozenSplit"/>
      <selection pane="topRight" activeCell="D1" sqref="D1"/>
      <selection pane="bottomLeft" activeCell="A6" sqref="A6"/>
      <selection pane="bottomRight" activeCell="R91" sqref="R91:S91"/>
    </sheetView>
  </sheetViews>
  <sheetFormatPr defaultColWidth="10.6640625" defaultRowHeight="15"/>
  <cols>
    <col min="2" max="2" width="8.6640625" customWidth="1"/>
    <col min="3" max="3" width="7" customWidth="1"/>
    <col min="4" max="4" width="8.5" customWidth="1"/>
    <col min="5" max="5" width="10.83203125" style="6"/>
    <col min="6" max="6" width="8" style="6" customWidth="1"/>
    <col min="7" max="7" width="5.83203125" customWidth="1"/>
    <col min="8" max="8" width="5" customWidth="1"/>
    <col min="9" max="12" width="7.33203125" style="1" customWidth="1"/>
    <col min="13" max="15" width="10.83203125" style="1"/>
    <col min="16" max="19" width="9.5" style="7" customWidth="1"/>
    <col min="22" max="22" width="13.83203125" customWidth="1"/>
    <col min="23" max="23" width="8" customWidth="1"/>
    <col min="27" max="27" width="8.5" customWidth="1"/>
    <col min="28" max="28" width="7.5" customWidth="1"/>
  </cols>
  <sheetData>
    <row r="1" spans="1:28">
      <c r="A1" t="s">
        <v>199</v>
      </c>
    </row>
    <row r="2" spans="1:28">
      <c r="A2" t="s">
        <v>200</v>
      </c>
    </row>
    <row r="3" spans="1:28">
      <c r="A3" t="s">
        <v>231</v>
      </c>
    </row>
    <row r="5" spans="1:28">
      <c r="A5" t="s">
        <v>349</v>
      </c>
      <c r="B5" t="s">
        <v>25</v>
      </c>
      <c r="C5" t="s">
        <v>193</v>
      </c>
      <c r="D5" t="s">
        <v>194</v>
      </c>
      <c r="E5" s="6" t="s">
        <v>195</v>
      </c>
      <c r="F5" s="6" t="s">
        <v>196</v>
      </c>
      <c r="G5" t="s">
        <v>16</v>
      </c>
      <c r="H5" t="s">
        <v>17</v>
      </c>
      <c r="I5" s="1" t="s">
        <v>88</v>
      </c>
      <c r="J5" s="1" t="s">
        <v>89</v>
      </c>
      <c r="K5" s="1" t="s">
        <v>11</v>
      </c>
      <c r="L5" s="1" t="s">
        <v>12</v>
      </c>
      <c r="M5" s="1" t="s">
        <v>14</v>
      </c>
      <c r="N5" s="1" t="s">
        <v>197</v>
      </c>
      <c r="O5" s="1" t="s">
        <v>198</v>
      </c>
      <c r="P5" s="10" t="s">
        <v>78</v>
      </c>
      <c r="Q5" s="10" t="s">
        <v>356</v>
      </c>
      <c r="R5" s="10" t="s">
        <v>354</v>
      </c>
      <c r="S5" s="10" t="s">
        <v>355</v>
      </c>
      <c r="U5" s="1" t="s">
        <v>228</v>
      </c>
      <c r="V5" s="1" t="s">
        <v>87</v>
      </c>
      <c r="W5" s="1" t="s">
        <v>229</v>
      </c>
      <c r="X5" s="1" t="s">
        <v>88</v>
      </c>
      <c r="Y5" s="1" t="s">
        <v>89</v>
      </c>
      <c r="Z5" s="1" t="s">
        <v>11</v>
      </c>
      <c r="AA5" s="1" t="s">
        <v>12</v>
      </c>
      <c r="AB5" s="10" t="s">
        <v>78</v>
      </c>
    </row>
    <row r="6" spans="1:28">
      <c r="A6" t="s">
        <v>192</v>
      </c>
      <c r="B6" t="s">
        <v>116</v>
      </c>
      <c r="C6" s="11" t="s">
        <v>117</v>
      </c>
      <c r="D6">
        <v>2559</v>
      </c>
      <c r="E6" s="6">
        <v>-30.760999999999999</v>
      </c>
      <c r="F6" s="6">
        <v>28.088999999999999</v>
      </c>
      <c r="G6">
        <v>8</v>
      </c>
      <c r="H6">
        <v>8</v>
      </c>
      <c r="I6" s="1">
        <v>-33.4</v>
      </c>
      <c r="J6" s="1">
        <v>-42.1</v>
      </c>
      <c r="K6" s="1">
        <v>275.3</v>
      </c>
      <c r="L6" s="1">
        <v>3.3</v>
      </c>
      <c r="M6" s="1">
        <v>59.8</v>
      </c>
      <c r="N6" s="1">
        <v>75.400000000000006</v>
      </c>
      <c r="O6" s="1">
        <v>70.099999999999994</v>
      </c>
      <c r="P6" s="7" t="s">
        <v>17</v>
      </c>
      <c r="Q6" s="7" t="s">
        <v>357</v>
      </c>
      <c r="R6" s="7">
        <v>179.2</v>
      </c>
      <c r="S6" s="7">
        <v>1.8</v>
      </c>
      <c r="U6" t="s">
        <v>117</v>
      </c>
      <c r="V6" t="s">
        <v>201</v>
      </c>
      <c r="W6">
        <v>3</v>
      </c>
      <c r="X6">
        <v>329.6</v>
      </c>
      <c r="Y6">
        <v>-41.8</v>
      </c>
      <c r="Z6">
        <v>347.1</v>
      </c>
      <c r="AA6">
        <v>6.6</v>
      </c>
      <c r="AB6" s="7" t="s">
        <v>17</v>
      </c>
    </row>
    <row r="7" spans="1:28">
      <c r="A7" t="s">
        <v>192</v>
      </c>
      <c r="B7" t="s">
        <v>118</v>
      </c>
      <c r="C7" s="11" t="s">
        <v>117</v>
      </c>
      <c r="D7">
        <v>2552</v>
      </c>
      <c r="E7" s="6">
        <v>-30.761199999999999</v>
      </c>
      <c r="F7" s="6">
        <v>28.088200000000001</v>
      </c>
      <c r="G7">
        <v>7</v>
      </c>
      <c r="H7">
        <v>8</v>
      </c>
      <c r="I7" s="1">
        <v>-30.6</v>
      </c>
      <c r="J7" s="1">
        <v>-38</v>
      </c>
      <c r="K7" s="1">
        <v>99.3</v>
      </c>
      <c r="L7" s="1">
        <v>6.2</v>
      </c>
      <c r="M7" s="1">
        <v>61.1</v>
      </c>
      <c r="N7" s="1">
        <v>74.400000000000006</v>
      </c>
      <c r="O7" s="1">
        <v>67.7</v>
      </c>
      <c r="P7" s="7" t="s">
        <v>17</v>
      </c>
      <c r="Q7" s="7" t="s">
        <v>357</v>
      </c>
      <c r="R7" s="7">
        <v>179.2</v>
      </c>
      <c r="S7" s="7">
        <v>1.8</v>
      </c>
      <c r="U7" t="s">
        <v>121</v>
      </c>
      <c r="V7" t="s">
        <v>202</v>
      </c>
      <c r="W7">
        <v>9</v>
      </c>
      <c r="X7">
        <v>344.5</v>
      </c>
      <c r="Y7">
        <v>-56.1</v>
      </c>
      <c r="Z7">
        <v>435</v>
      </c>
      <c r="AA7">
        <v>2.5</v>
      </c>
      <c r="AB7" s="7" t="s">
        <v>17</v>
      </c>
    </row>
    <row r="8" spans="1:28">
      <c r="A8" t="s">
        <v>192</v>
      </c>
      <c r="B8" t="s">
        <v>119</v>
      </c>
      <c r="C8" s="11" t="s">
        <v>117</v>
      </c>
      <c r="D8">
        <v>2547</v>
      </c>
      <c r="E8" s="6">
        <v>-30.761199999999999</v>
      </c>
      <c r="F8" s="6">
        <v>28.087299999999999</v>
      </c>
      <c r="G8">
        <v>8</v>
      </c>
      <c r="H8">
        <v>8</v>
      </c>
      <c r="I8" s="1">
        <v>-27.1</v>
      </c>
      <c r="J8" s="1">
        <v>-45.3</v>
      </c>
      <c r="K8" s="1">
        <v>161.69999999999999</v>
      </c>
      <c r="L8" s="1">
        <v>4.4000000000000004</v>
      </c>
      <c r="M8" s="1">
        <v>66</v>
      </c>
      <c r="N8" s="1">
        <v>80.8</v>
      </c>
      <c r="O8" s="1">
        <v>73.5</v>
      </c>
      <c r="P8" s="7" t="s">
        <v>17</v>
      </c>
      <c r="Q8" s="7" t="s">
        <v>357</v>
      </c>
      <c r="R8" s="7">
        <v>179.2</v>
      </c>
      <c r="S8" s="7">
        <v>1.8</v>
      </c>
      <c r="U8" t="s">
        <v>131</v>
      </c>
      <c r="V8" t="s">
        <v>203</v>
      </c>
      <c r="W8">
        <v>5</v>
      </c>
      <c r="X8">
        <v>326.89999999999998</v>
      </c>
      <c r="Y8">
        <v>-61.9</v>
      </c>
      <c r="Z8">
        <v>821.8</v>
      </c>
      <c r="AA8">
        <v>2.7</v>
      </c>
      <c r="AB8" s="7" t="s">
        <v>17</v>
      </c>
    </row>
    <row r="9" spans="1:28">
      <c r="A9" t="s">
        <v>192</v>
      </c>
      <c r="B9" t="s">
        <v>120</v>
      </c>
      <c r="C9" t="s">
        <v>121</v>
      </c>
      <c r="D9">
        <v>2528</v>
      </c>
      <c r="E9" s="6">
        <v>-30.760300000000001</v>
      </c>
      <c r="F9" s="6">
        <v>28.086200000000002</v>
      </c>
      <c r="G9">
        <v>8</v>
      </c>
      <c r="H9">
        <v>8</v>
      </c>
      <c r="I9" s="1">
        <v>-21.3</v>
      </c>
      <c r="J9" s="1">
        <v>-55.6</v>
      </c>
      <c r="K9" s="1">
        <v>261.7</v>
      </c>
      <c r="L9" s="1">
        <v>3.4</v>
      </c>
      <c r="M9" s="1">
        <v>71.5</v>
      </c>
      <c r="N9" s="1">
        <v>88.5</v>
      </c>
      <c r="O9" s="1">
        <v>81.8</v>
      </c>
      <c r="P9" s="7" t="s">
        <v>17</v>
      </c>
      <c r="Q9" s="7" t="s">
        <v>357</v>
      </c>
      <c r="R9" s="7">
        <v>179.2</v>
      </c>
      <c r="S9" s="7">
        <v>1.8</v>
      </c>
      <c r="U9">
        <v>26</v>
      </c>
      <c r="V9" t="s">
        <v>136</v>
      </c>
      <c r="W9">
        <v>1</v>
      </c>
      <c r="X9">
        <v>358.7</v>
      </c>
      <c r="Y9">
        <v>-55.2</v>
      </c>
      <c r="Z9">
        <v>162.9</v>
      </c>
      <c r="AA9">
        <v>4.4000000000000004</v>
      </c>
      <c r="AB9" s="7" t="s">
        <v>17</v>
      </c>
    </row>
    <row r="10" spans="1:28">
      <c r="A10" t="s">
        <v>192</v>
      </c>
      <c r="B10" t="s">
        <v>122</v>
      </c>
      <c r="C10" t="s">
        <v>121</v>
      </c>
      <c r="D10">
        <v>2524</v>
      </c>
      <c r="E10" s="6">
        <v>-30.760100000000001</v>
      </c>
      <c r="F10" s="6">
        <v>28.085999999999999</v>
      </c>
      <c r="G10">
        <v>9</v>
      </c>
      <c r="H10">
        <v>9</v>
      </c>
      <c r="I10" s="1">
        <v>-11.5</v>
      </c>
      <c r="J10" s="1">
        <v>-60.8</v>
      </c>
      <c r="K10" s="1">
        <v>67.3</v>
      </c>
      <c r="L10" s="1">
        <v>6.3</v>
      </c>
      <c r="M10" s="1">
        <v>75.599999999999994</v>
      </c>
      <c r="N10" s="1">
        <v>79.400000000000006</v>
      </c>
      <c r="O10" s="1">
        <v>78.900000000000006</v>
      </c>
      <c r="P10" s="7" t="s">
        <v>17</v>
      </c>
      <c r="Q10" s="7" t="s">
        <v>357</v>
      </c>
      <c r="R10" s="7">
        <v>179.2</v>
      </c>
      <c r="S10" s="7">
        <v>1.8</v>
      </c>
      <c r="U10" t="s">
        <v>138</v>
      </c>
      <c r="V10" t="s">
        <v>204</v>
      </c>
      <c r="W10">
        <v>4</v>
      </c>
      <c r="X10">
        <v>345.2</v>
      </c>
      <c r="Y10">
        <v>-54.2</v>
      </c>
      <c r="Z10">
        <v>738.6</v>
      </c>
      <c r="AA10">
        <v>3.4</v>
      </c>
      <c r="AB10" s="7" t="s">
        <v>17</v>
      </c>
    </row>
    <row r="11" spans="1:28">
      <c r="A11" t="s">
        <v>192</v>
      </c>
      <c r="B11" t="s">
        <v>123</v>
      </c>
      <c r="C11" t="s">
        <v>121</v>
      </c>
      <c r="D11">
        <v>2506</v>
      </c>
      <c r="E11" s="6">
        <v>-30.7592</v>
      </c>
      <c r="F11" s="6">
        <v>28.085000000000001</v>
      </c>
      <c r="G11">
        <v>8</v>
      </c>
      <c r="H11">
        <v>8</v>
      </c>
      <c r="I11" s="1">
        <v>-12.6</v>
      </c>
      <c r="J11" s="1">
        <v>-56</v>
      </c>
      <c r="K11" s="1">
        <v>64.3</v>
      </c>
      <c r="L11" s="1">
        <v>7</v>
      </c>
      <c r="M11" s="1">
        <v>78.099999999999994</v>
      </c>
      <c r="N11" s="1">
        <v>82.5</v>
      </c>
      <c r="O11" s="1">
        <v>77.5</v>
      </c>
      <c r="P11" s="7" t="s">
        <v>17</v>
      </c>
      <c r="Q11" s="7" t="s">
        <v>357</v>
      </c>
      <c r="R11" s="7">
        <v>179.2</v>
      </c>
      <c r="S11" s="7">
        <v>1.8</v>
      </c>
      <c r="U11" t="s">
        <v>143</v>
      </c>
      <c r="V11" t="s">
        <v>205</v>
      </c>
      <c r="W11">
        <v>5</v>
      </c>
      <c r="X11">
        <v>330.1</v>
      </c>
      <c r="Y11">
        <v>-59.5</v>
      </c>
      <c r="Z11">
        <v>445.4</v>
      </c>
      <c r="AA11">
        <v>3.6</v>
      </c>
      <c r="AB11" s="7" t="s">
        <v>17</v>
      </c>
    </row>
    <row r="12" spans="1:28">
      <c r="A12" t="s">
        <v>192</v>
      </c>
      <c r="B12" t="s">
        <v>124</v>
      </c>
      <c r="C12" t="s">
        <v>121</v>
      </c>
      <c r="D12">
        <v>2498</v>
      </c>
      <c r="E12" s="6">
        <v>-30.758900000000001</v>
      </c>
      <c r="F12" s="6">
        <v>28.084299999999999</v>
      </c>
      <c r="G12">
        <v>9</v>
      </c>
      <c r="H12">
        <v>9</v>
      </c>
      <c r="I12" s="1">
        <v>-15.5</v>
      </c>
      <c r="J12" s="1">
        <v>-57.7</v>
      </c>
      <c r="K12" s="1">
        <v>423.7</v>
      </c>
      <c r="L12" s="1">
        <v>2.5</v>
      </c>
      <c r="M12" s="1">
        <v>75.2</v>
      </c>
      <c r="N12" s="1">
        <v>84</v>
      </c>
      <c r="O12" s="1">
        <v>80.400000000000006</v>
      </c>
      <c r="P12" s="7" t="s">
        <v>17</v>
      </c>
      <c r="Q12" s="7" t="s">
        <v>357</v>
      </c>
      <c r="R12" s="7">
        <v>179.2</v>
      </c>
      <c r="S12" s="7">
        <v>1.8</v>
      </c>
      <c r="U12" t="s">
        <v>150</v>
      </c>
      <c r="V12" t="s">
        <v>206</v>
      </c>
      <c r="W12">
        <v>3</v>
      </c>
      <c r="X12">
        <v>331.1</v>
      </c>
      <c r="Y12">
        <v>-48.2</v>
      </c>
      <c r="Z12">
        <v>2077.4</v>
      </c>
      <c r="AA12">
        <v>2.7</v>
      </c>
      <c r="AB12" s="7" t="s">
        <v>17</v>
      </c>
    </row>
    <row r="13" spans="1:28">
      <c r="A13" t="s">
        <v>192</v>
      </c>
      <c r="B13" t="s">
        <v>125</v>
      </c>
      <c r="C13" t="s">
        <v>121</v>
      </c>
      <c r="D13">
        <v>2491</v>
      </c>
      <c r="E13" s="6">
        <v>-30.758800000000001</v>
      </c>
      <c r="F13" s="6">
        <v>28.0839</v>
      </c>
      <c r="G13">
        <v>8</v>
      </c>
      <c r="H13">
        <v>8</v>
      </c>
      <c r="I13" s="1">
        <v>-9.3000000000000007</v>
      </c>
      <c r="J13" s="1">
        <v>-58.2</v>
      </c>
      <c r="K13" s="1">
        <v>192.8</v>
      </c>
      <c r="L13" s="1">
        <v>4</v>
      </c>
      <c r="M13" s="1">
        <v>78.900000000000006</v>
      </c>
      <c r="N13" s="1">
        <v>79.400000000000006</v>
      </c>
      <c r="O13" s="1">
        <v>76.400000000000006</v>
      </c>
      <c r="P13" s="7" t="s">
        <v>17</v>
      </c>
      <c r="Q13" s="7" t="s">
        <v>357</v>
      </c>
      <c r="R13" s="7">
        <v>179.2</v>
      </c>
      <c r="S13" s="7">
        <v>1.8</v>
      </c>
      <c r="U13">
        <v>22</v>
      </c>
      <c r="V13" t="s">
        <v>153</v>
      </c>
      <c r="W13">
        <v>1</v>
      </c>
      <c r="X13">
        <v>341.1</v>
      </c>
      <c r="Y13">
        <v>-58.2</v>
      </c>
      <c r="Z13">
        <v>225.4</v>
      </c>
      <c r="AA13">
        <v>4</v>
      </c>
      <c r="AB13" s="7" t="s">
        <v>17</v>
      </c>
    </row>
    <row r="14" spans="1:28">
      <c r="A14" t="s">
        <v>192</v>
      </c>
      <c r="B14" t="s">
        <v>126</v>
      </c>
      <c r="C14" t="s">
        <v>121</v>
      </c>
      <c r="D14">
        <v>2481</v>
      </c>
      <c r="E14" s="6">
        <v>-30.759</v>
      </c>
      <c r="F14" s="6">
        <v>28.083100000000002</v>
      </c>
      <c r="G14">
        <v>6</v>
      </c>
      <c r="H14">
        <v>8</v>
      </c>
      <c r="I14" s="1">
        <v>-18.8</v>
      </c>
      <c r="J14" s="1">
        <v>-52.3</v>
      </c>
      <c r="K14" s="1">
        <v>2120</v>
      </c>
      <c r="L14" s="1">
        <v>1.5</v>
      </c>
      <c r="M14" s="1">
        <v>73.900000000000006</v>
      </c>
      <c r="N14" s="1">
        <v>87.1</v>
      </c>
      <c r="O14" s="1">
        <v>78</v>
      </c>
      <c r="P14" s="7" t="s">
        <v>17</v>
      </c>
      <c r="Q14" s="7" t="s">
        <v>357</v>
      </c>
      <c r="R14" s="7">
        <v>179.2</v>
      </c>
      <c r="S14" s="7">
        <v>1.8</v>
      </c>
      <c r="U14">
        <v>21</v>
      </c>
      <c r="V14" t="s">
        <v>154</v>
      </c>
      <c r="W14">
        <v>1</v>
      </c>
      <c r="X14">
        <v>7.4</v>
      </c>
      <c r="Y14">
        <v>-59.2</v>
      </c>
      <c r="Z14">
        <v>189.9</v>
      </c>
      <c r="AA14">
        <v>6.7</v>
      </c>
      <c r="AB14" s="7" t="s">
        <v>17</v>
      </c>
    </row>
    <row r="15" spans="1:28">
      <c r="A15" t="s">
        <v>192</v>
      </c>
      <c r="B15" t="s">
        <v>127</v>
      </c>
      <c r="C15" t="s">
        <v>121</v>
      </c>
      <c r="D15">
        <v>2485</v>
      </c>
      <c r="E15" s="6">
        <v>-30.759699999999999</v>
      </c>
      <c r="F15" s="6">
        <v>28.083100000000002</v>
      </c>
      <c r="G15">
        <v>8</v>
      </c>
      <c r="H15">
        <v>8</v>
      </c>
      <c r="I15" s="1">
        <v>-16.2</v>
      </c>
      <c r="J15" s="1">
        <v>-59.3</v>
      </c>
      <c r="K15" s="1">
        <v>790.5</v>
      </c>
      <c r="L15" s="1">
        <v>2</v>
      </c>
      <c r="M15" s="1">
        <v>73.900000000000006</v>
      </c>
      <c r="N15" s="1">
        <v>83.1</v>
      </c>
      <c r="O15" s="1">
        <v>81.8</v>
      </c>
      <c r="P15" s="7" t="s">
        <v>17</v>
      </c>
      <c r="Q15" s="7" t="s">
        <v>357</v>
      </c>
      <c r="R15" s="7">
        <v>179.2</v>
      </c>
      <c r="S15" s="7">
        <v>1.8</v>
      </c>
      <c r="U15">
        <v>20</v>
      </c>
      <c r="V15" t="s">
        <v>155</v>
      </c>
      <c r="W15">
        <v>1</v>
      </c>
      <c r="X15">
        <v>343.5</v>
      </c>
      <c r="Y15">
        <v>-54.3</v>
      </c>
      <c r="Z15">
        <v>93</v>
      </c>
      <c r="AA15">
        <v>7</v>
      </c>
      <c r="AB15" s="7" t="s">
        <v>17</v>
      </c>
    </row>
    <row r="16" spans="1:28">
      <c r="A16" t="s">
        <v>192</v>
      </c>
      <c r="B16" t="s">
        <v>128</v>
      </c>
      <c r="C16" t="s">
        <v>121</v>
      </c>
      <c r="D16">
        <v>2490</v>
      </c>
      <c r="E16" s="6">
        <v>-30.760300000000001</v>
      </c>
      <c r="F16" s="6">
        <v>28.082999999999998</v>
      </c>
      <c r="G16">
        <v>8</v>
      </c>
      <c r="H16">
        <v>8</v>
      </c>
      <c r="I16" s="1">
        <v>-17.899999999999999</v>
      </c>
      <c r="J16" s="1">
        <v>-51.1</v>
      </c>
      <c r="K16" s="1">
        <v>472.9</v>
      </c>
      <c r="L16" s="1">
        <v>2.6</v>
      </c>
      <c r="M16" s="1">
        <v>74.7</v>
      </c>
      <c r="N16" s="1">
        <v>85.8</v>
      </c>
      <c r="O16" s="1">
        <v>76.599999999999994</v>
      </c>
      <c r="P16" s="7" t="s">
        <v>17</v>
      </c>
      <c r="Q16" s="7" t="s">
        <v>357</v>
      </c>
      <c r="R16" s="7">
        <v>179.2</v>
      </c>
      <c r="S16" s="7">
        <v>1.8</v>
      </c>
      <c r="U16">
        <v>19</v>
      </c>
      <c r="V16" t="s">
        <v>156</v>
      </c>
      <c r="W16">
        <v>1</v>
      </c>
      <c r="X16">
        <v>8.9</v>
      </c>
      <c r="Y16">
        <v>-51.1</v>
      </c>
      <c r="Z16">
        <v>66.099999999999994</v>
      </c>
      <c r="AA16">
        <v>7.5</v>
      </c>
      <c r="AB16" s="7" t="s">
        <v>17</v>
      </c>
    </row>
    <row r="17" spans="1:28">
      <c r="A17" t="s">
        <v>192</v>
      </c>
      <c r="B17" t="s">
        <v>129</v>
      </c>
      <c r="C17" t="s">
        <v>121</v>
      </c>
      <c r="D17">
        <v>2471</v>
      </c>
      <c r="E17" s="6">
        <v>-30.760100000000001</v>
      </c>
      <c r="F17" s="6">
        <v>28.081499999999998</v>
      </c>
      <c r="G17">
        <v>8</v>
      </c>
      <c r="H17">
        <v>8</v>
      </c>
      <c r="I17" s="1">
        <v>-15.1</v>
      </c>
      <c r="J17" s="1">
        <v>-53.5</v>
      </c>
      <c r="K17" s="1">
        <v>489.7</v>
      </c>
      <c r="L17" s="1">
        <v>2.5</v>
      </c>
      <c r="M17" s="1">
        <v>76.900000000000006</v>
      </c>
      <c r="N17" s="1">
        <v>84.6</v>
      </c>
      <c r="O17" s="1">
        <v>77.2</v>
      </c>
      <c r="P17" s="7" t="s">
        <v>17</v>
      </c>
      <c r="Q17" s="7" t="s">
        <v>357</v>
      </c>
      <c r="R17" s="7">
        <v>179.2</v>
      </c>
      <c r="S17" s="7">
        <v>1.8</v>
      </c>
      <c r="U17">
        <v>18</v>
      </c>
      <c r="V17" t="s">
        <v>157</v>
      </c>
      <c r="W17">
        <v>1</v>
      </c>
      <c r="X17">
        <v>354.8</v>
      </c>
      <c r="Y17">
        <v>-66.400000000000006</v>
      </c>
      <c r="Z17">
        <v>163.4</v>
      </c>
      <c r="AA17">
        <v>4.7</v>
      </c>
      <c r="AB17" s="7" t="s">
        <v>17</v>
      </c>
    </row>
    <row r="18" spans="1:28" ht="15.4">
      <c r="A18" t="s">
        <v>192</v>
      </c>
      <c r="B18" t="s">
        <v>130</v>
      </c>
      <c r="C18" s="11" t="s">
        <v>131</v>
      </c>
      <c r="D18">
        <v>2441</v>
      </c>
      <c r="E18" s="6">
        <v>-30.759499999999999</v>
      </c>
      <c r="F18" s="6">
        <v>28.079000000000001</v>
      </c>
      <c r="G18">
        <v>8</v>
      </c>
      <c r="H18">
        <v>8</v>
      </c>
      <c r="I18" s="1">
        <v>-40</v>
      </c>
      <c r="J18" s="1">
        <v>-63.1</v>
      </c>
      <c r="K18" s="1">
        <v>387.1</v>
      </c>
      <c r="L18" s="1">
        <v>3.1</v>
      </c>
      <c r="M18" s="1">
        <v>55.9</v>
      </c>
      <c r="N18" s="1">
        <v>72.7</v>
      </c>
      <c r="O18" s="1">
        <v>80.099999999999994</v>
      </c>
      <c r="P18" s="7" t="s">
        <v>17</v>
      </c>
      <c r="Q18" s="7" t="s">
        <v>357</v>
      </c>
      <c r="R18" s="7">
        <v>179.2</v>
      </c>
      <c r="S18" s="7">
        <v>1.8</v>
      </c>
      <c r="U18" t="s">
        <v>159</v>
      </c>
      <c r="V18" t="s">
        <v>207</v>
      </c>
      <c r="W18">
        <v>2</v>
      </c>
      <c r="X18">
        <v>12.7</v>
      </c>
      <c r="Y18">
        <v>-54.8</v>
      </c>
      <c r="Z18">
        <v>465.4</v>
      </c>
      <c r="AA18" s="9" t="s">
        <v>208</v>
      </c>
      <c r="AB18" s="7" t="s">
        <v>17</v>
      </c>
    </row>
    <row r="19" spans="1:28" ht="15.4">
      <c r="A19" t="s">
        <v>192</v>
      </c>
      <c r="B19" t="s">
        <v>132</v>
      </c>
      <c r="C19" s="11" t="s">
        <v>131</v>
      </c>
      <c r="D19">
        <v>2412</v>
      </c>
      <c r="E19" s="6">
        <v>-30.758199999999999</v>
      </c>
      <c r="F19" s="6">
        <v>28.075199999999999</v>
      </c>
      <c r="G19">
        <v>8</v>
      </c>
      <c r="H19">
        <v>8</v>
      </c>
      <c r="I19" s="1">
        <v>-30</v>
      </c>
      <c r="J19" s="1">
        <v>-60.4</v>
      </c>
      <c r="K19" s="1">
        <v>378.3</v>
      </c>
      <c r="L19" s="1">
        <v>2.9</v>
      </c>
      <c r="M19" s="1">
        <v>63.7</v>
      </c>
      <c r="N19" s="1">
        <v>80.599999999999994</v>
      </c>
      <c r="O19" s="1">
        <v>86.7</v>
      </c>
      <c r="P19" s="7" t="s">
        <v>17</v>
      </c>
      <c r="Q19" s="7" t="s">
        <v>357</v>
      </c>
      <c r="R19" s="7">
        <v>179.2</v>
      </c>
      <c r="S19" s="7">
        <v>1.8</v>
      </c>
      <c r="U19" t="s">
        <v>29</v>
      </c>
      <c r="V19" t="s">
        <v>80</v>
      </c>
      <c r="W19">
        <v>2</v>
      </c>
      <c r="X19">
        <v>4.5</v>
      </c>
      <c r="Y19">
        <v>5.2</v>
      </c>
      <c r="Z19">
        <v>2184.5</v>
      </c>
      <c r="AA19" s="9" t="s">
        <v>209</v>
      </c>
      <c r="AB19" s="7" t="s">
        <v>79</v>
      </c>
    </row>
    <row r="20" spans="1:28">
      <c r="A20" t="s">
        <v>192</v>
      </c>
      <c r="B20" t="s">
        <v>133</v>
      </c>
      <c r="C20" s="11" t="s">
        <v>131</v>
      </c>
      <c r="D20">
        <v>2402</v>
      </c>
      <c r="E20" s="6">
        <v>-30.76</v>
      </c>
      <c r="F20" s="6">
        <v>28.0761</v>
      </c>
      <c r="G20">
        <v>9</v>
      </c>
      <c r="H20">
        <v>9</v>
      </c>
      <c r="I20" s="1">
        <v>-29.3</v>
      </c>
      <c r="J20" s="1">
        <v>-63.7</v>
      </c>
      <c r="K20" s="1">
        <v>931</v>
      </c>
      <c r="L20" s="1">
        <v>1.7</v>
      </c>
      <c r="M20" s="1">
        <v>62.9</v>
      </c>
      <c r="N20" s="1">
        <v>77.8</v>
      </c>
      <c r="O20" s="1">
        <v>87.1</v>
      </c>
      <c r="P20" s="7" t="s">
        <v>17</v>
      </c>
      <c r="Q20" s="7" t="s">
        <v>357</v>
      </c>
      <c r="R20" s="7">
        <v>179.2</v>
      </c>
      <c r="S20" s="7">
        <v>1.8</v>
      </c>
      <c r="U20" t="s">
        <v>33</v>
      </c>
      <c r="V20" t="s">
        <v>81</v>
      </c>
      <c r="W20">
        <v>3</v>
      </c>
      <c r="X20">
        <v>356.1</v>
      </c>
      <c r="Y20">
        <v>17.899999999999999</v>
      </c>
      <c r="Z20">
        <v>239.4</v>
      </c>
      <c r="AA20">
        <v>8</v>
      </c>
      <c r="AB20" s="7" t="s">
        <v>79</v>
      </c>
    </row>
    <row r="21" spans="1:28">
      <c r="A21" t="s">
        <v>192</v>
      </c>
      <c r="B21" t="s">
        <v>134</v>
      </c>
      <c r="C21" s="11" t="s">
        <v>131</v>
      </c>
      <c r="D21">
        <v>2396</v>
      </c>
      <c r="E21" s="6">
        <v>-30.759499999999999</v>
      </c>
      <c r="F21" s="6">
        <v>28.075700000000001</v>
      </c>
      <c r="G21">
        <v>8</v>
      </c>
      <c r="H21">
        <v>8</v>
      </c>
      <c r="I21" s="1">
        <v>-29</v>
      </c>
      <c r="J21" s="1">
        <v>-61</v>
      </c>
      <c r="K21" s="1">
        <v>556.70000000000005</v>
      </c>
      <c r="L21" s="1">
        <v>2.2999999999999998</v>
      </c>
      <c r="M21" s="1">
        <v>64.3</v>
      </c>
      <c r="N21" s="1">
        <v>80.599999999999994</v>
      </c>
      <c r="O21" s="1">
        <v>87.7</v>
      </c>
      <c r="P21" s="7" t="s">
        <v>17</v>
      </c>
      <c r="Q21" s="7" t="s">
        <v>357</v>
      </c>
      <c r="R21" s="7">
        <v>179.2</v>
      </c>
      <c r="S21" s="7">
        <v>1.8</v>
      </c>
      <c r="U21">
        <v>14</v>
      </c>
      <c r="V21" t="s">
        <v>37</v>
      </c>
      <c r="W21">
        <v>1</v>
      </c>
      <c r="X21">
        <v>24.1</v>
      </c>
      <c r="Y21">
        <v>-49.3</v>
      </c>
      <c r="Z21">
        <v>64.7</v>
      </c>
      <c r="AA21">
        <v>6.5</v>
      </c>
      <c r="AB21" s="7" t="s">
        <v>79</v>
      </c>
    </row>
    <row r="22" spans="1:28" ht="15.4">
      <c r="A22" t="s">
        <v>192</v>
      </c>
      <c r="B22" t="s">
        <v>135</v>
      </c>
      <c r="C22" s="11" t="s">
        <v>131</v>
      </c>
      <c r="D22">
        <v>2377</v>
      </c>
      <c r="E22" s="6">
        <v>-30.758900000000001</v>
      </c>
      <c r="F22" s="6">
        <v>28.074400000000001</v>
      </c>
      <c r="G22">
        <v>8</v>
      </c>
      <c r="H22">
        <v>8</v>
      </c>
      <c r="I22" s="1">
        <v>-37.299999999999997</v>
      </c>
      <c r="J22" s="1">
        <v>-61</v>
      </c>
      <c r="K22" s="1">
        <v>102.4</v>
      </c>
      <c r="L22" s="1">
        <v>5.5</v>
      </c>
      <c r="M22" s="1">
        <v>58.3</v>
      </c>
      <c r="N22" s="1">
        <v>75.7</v>
      </c>
      <c r="O22" s="1">
        <v>81.900000000000006</v>
      </c>
      <c r="P22" s="7" t="s">
        <v>17</v>
      </c>
      <c r="Q22" s="7" t="s">
        <v>357</v>
      </c>
      <c r="R22" s="7">
        <v>179.2</v>
      </c>
      <c r="S22" s="7">
        <v>1.8</v>
      </c>
      <c r="U22" t="s">
        <v>39</v>
      </c>
      <c r="V22" t="s">
        <v>82</v>
      </c>
      <c r="W22">
        <v>2</v>
      </c>
      <c r="X22">
        <v>58.1</v>
      </c>
      <c r="Y22">
        <v>-52.9</v>
      </c>
      <c r="Z22">
        <v>403.8</v>
      </c>
      <c r="AA22" s="9" t="s">
        <v>210</v>
      </c>
      <c r="AB22" s="7" t="s">
        <v>79</v>
      </c>
    </row>
    <row r="23" spans="1:28">
      <c r="A23" t="s">
        <v>192</v>
      </c>
      <c r="B23" t="s">
        <v>136</v>
      </c>
      <c r="C23">
        <v>26</v>
      </c>
      <c r="D23">
        <v>2347</v>
      </c>
      <c r="E23" s="6">
        <v>-30.759599999999999</v>
      </c>
      <c r="F23" s="6">
        <v>28.073599999999999</v>
      </c>
      <c r="G23">
        <v>8</v>
      </c>
      <c r="H23">
        <v>8</v>
      </c>
      <c r="I23" s="1">
        <v>-1.3</v>
      </c>
      <c r="J23" s="1">
        <v>-55.2</v>
      </c>
      <c r="K23" s="1">
        <v>162.9</v>
      </c>
      <c r="L23" s="1">
        <v>4.4000000000000004</v>
      </c>
      <c r="M23" s="1">
        <v>84.9</v>
      </c>
      <c r="N23" s="1">
        <v>73.5</v>
      </c>
      <c r="O23" s="1">
        <v>69.3</v>
      </c>
      <c r="P23" s="7" t="s">
        <v>17</v>
      </c>
      <c r="Q23" s="7" t="s">
        <v>357</v>
      </c>
      <c r="R23" s="7">
        <v>179.2</v>
      </c>
      <c r="S23" s="7">
        <v>1.8</v>
      </c>
      <c r="U23">
        <v>12</v>
      </c>
      <c r="V23" t="s">
        <v>43</v>
      </c>
      <c r="W23">
        <v>1</v>
      </c>
      <c r="X23">
        <v>39.5</v>
      </c>
      <c r="Y23">
        <v>-56.1</v>
      </c>
      <c r="Z23">
        <v>54.6</v>
      </c>
      <c r="AA23">
        <v>7.9</v>
      </c>
      <c r="AB23" s="7" t="s">
        <v>79</v>
      </c>
    </row>
    <row r="24" spans="1:28">
      <c r="A24" t="s">
        <v>192</v>
      </c>
      <c r="B24" t="s">
        <v>137</v>
      </c>
      <c r="C24" s="11" t="s">
        <v>138</v>
      </c>
      <c r="D24">
        <v>2343</v>
      </c>
      <c r="E24" s="6">
        <v>-30.759</v>
      </c>
      <c r="F24" s="6">
        <v>28.073</v>
      </c>
      <c r="G24">
        <v>8</v>
      </c>
      <c r="H24">
        <v>8</v>
      </c>
      <c r="I24" s="1">
        <v>-19.5</v>
      </c>
      <c r="J24" s="1">
        <v>-54.9</v>
      </c>
      <c r="K24" s="1">
        <v>97.1</v>
      </c>
      <c r="L24" s="1">
        <v>5.7</v>
      </c>
      <c r="M24" s="1">
        <v>73</v>
      </c>
      <c r="N24" s="1">
        <v>88.2</v>
      </c>
      <c r="O24" s="1">
        <v>80.5</v>
      </c>
      <c r="P24" s="7" t="s">
        <v>17</v>
      </c>
      <c r="Q24" s="7" t="s">
        <v>357</v>
      </c>
      <c r="R24" s="7">
        <v>179.2</v>
      </c>
      <c r="S24" s="7">
        <v>1.8</v>
      </c>
      <c r="U24" t="s">
        <v>41</v>
      </c>
      <c r="V24" t="s">
        <v>83</v>
      </c>
      <c r="W24">
        <v>3</v>
      </c>
      <c r="X24">
        <v>2.7</v>
      </c>
      <c r="Y24">
        <v>-12.7</v>
      </c>
      <c r="Z24">
        <v>146.69999999999999</v>
      </c>
      <c r="AA24">
        <v>10.199999999999999</v>
      </c>
      <c r="AB24" s="7" t="s">
        <v>79</v>
      </c>
    </row>
    <row r="25" spans="1:28">
      <c r="A25" t="s">
        <v>192</v>
      </c>
      <c r="B25" t="s">
        <v>139</v>
      </c>
      <c r="C25" s="11" t="s">
        <v>138</v>
      </c>
      <c r="D25">
        <v>2323</v>
      </c>
      <c r="E25" s="6">
        <v>-30.758700000000001</v>
      </c>
      <c r="F25" s="6">
        <v>28.071400000000001</v>
      </c>
      <c r="G25">
        <v>8</v>
      </c>
      <c r="H25">
        <v>8</v>
      </c>
      <c r="I25" s="1">
        <v>-12.3</v>
      </c>
      <c r="J25" s="1">
        <v>-54.8</v>
      </c>
      <c r="K25" s="1">
        <v>195.5</v>
      </c>
      <c r="L25" s="1">
        <v>4</v>
      </c>
      <c r="M25" s="1">
        <v>78.8</v>
      </c>
      <c r="N25" s="1">
        <v>82.4</v>
      </c>
      <c r="O25" s="1">
        <v>76.5</v>
      </c>
      <c r="P25" s="7" t="s">
        <v>17</v>
      </c>
      <c r="Q25" s="7" t="s">
        <v>357</v>
      </c>
      <c r="R25" s="7">
        <v>179.2</v>
      </c>
      <c r="S25" s="7">
        <v>1.8</v>
      </c>
      <c r="U25">
        <v>10</v>
      </c>
      <c r="V25" t="s">
        <v>48</v>
      </c>
      <c r="W25">
        <v>1</v>
      </c>
      <c r="X25">
        <v>350.3</v>
      </c>
      <c r="Y25">
        <v>-44.7</v>
      </c>
      <c r="Z25">
        <v>54.4</v>
      </c>
      <c r="AA25">
        <v>8.8000000000000007</v>
      </c>
      <c r="AB25" s="7" t="s">
        <v>79</v>
      </c>
    </row>
    <row r="26" spans="1:28" ht="15.4">
      <c r="A26" t="s">
        <v>192</v>
      </c>
      <c r="B26" t="s">
        <v>140</v>
      </c>
      <c r="C26" s="11" t="s">
        <v>138</v>
      </c>
      <c r="D26">
        <v>2307</v>
      </c>
      <c r="E26" s="6">
        <v>-30.758400000000002</v>
      </c>
      <c r="F26" s="6">
        <v>28.0703</v>
      </c>
      <c r="G26">
        <v>8</v>
      </c>
      <c r="H26">
        <v>8</v>
      </c>
      <c r="I26" s="1">
        <v>-17.8</v>
      </c>
      <c r="J26" s="1">
        <v>-52.4</v>
      </c>
      <c r="K26" s="1">
        <v>239.6</v>
      </c>
      <c r="L26" s="1">
        <v>3.6</v>
      </c>
      <c r="M26" s="1">
        <v>74.8</v>
      </c>
      <c r="N26" s="1">
        <v>86.4</v>
      </c>
      <c r="O26" s="1">
        <v>77.599999999999994</v>
      </c>
      <c r="P26" s="7" t="s">
        <v>17</v>
      </c>
      <c r="Q26" s="7" t="s">
        <v>357</v>
      </c>
      <c r="R26" s="7">
        <v>179.2</v>
      </c>
      <c r="S26" s="7">
        <v>1.8</v>
      </c>
      <c r="U26" t="s">
        <v>50</v>
      </c>
      <c r="V26" t="s">
        <v>84</v>
      </c>
      <c r="W26">
        <v>2</v>
      </c>
      <c r="X26">
        <v>1.1000000000000001</v>
      </c>
      <c r="Y26">
        <v>-12.7</v>
      </c>
      <c r="Z26">
        <v>557.4</v>
      </c>
      <c r="AA26" s="9" t="s">
        <v>211</v>
      </c>
      <c r="AB26" s="7" t="s">
        <v>79</v>
      </c>
    </row>
    <row r="27" spans="1:28">
      <c r="A27" t="s">
        <v>192</v>
      </c>
      <c r="B27" t="s">
        <v>141</v>
      </c>
      <c r="C27" s="11" t="s">
        <v>138</v>
      </c>
      <c r="D27">
        <v>2292</v>
      </c>
      <c r="E27" s="6">
        <v>-30.758099999999999</v>
      </c>
      <c r="F27" s="6">
        <v>28.069400000000002</v>
      </c>
      <c r="G27">
        <v>5</v>
      </c>
      <c r="H27">
        <v>8</v>
      </c>
      <c r="I27" s="1">
        <v>-9.5</v>
      </c>
      <c r="J27" s="1">
        <v>-54.4</v>
      </c>
      <c r="K27" s="1">
        <v>2283.1999999999998</v>
      </c>
      <c r="L27" s="1">
        <v>1.6</v>
      </c>
      <c r="M27" s="1">
        <v>81</v>
      </c>
      <c r="N27" s="1">
        <v>80.099999999999994</v>
      </c>
      <c r="O27" s="1">
        <v>74.5</v>
      </c>
      <c r="P27" s="7" t="s">
        <v>17</v>
      </c>
      <c r="Q27" s="7" t="s">
        <v>357</v>
      </c>
      <c r="R27" s="7">
        <v>179.2</v>
      </c>
      <c r="S27" s="7">
        <v>1.8</v>
      </c>
      <c r="U27">
        <v>8</v>
      </c>
      <c r="V27" t="s">
        <v>52</v>
      </c>
      <c r="W27">
        <v>1</v>
      </c>
      <c r="X27">
        <v>357.1</v>
      </c>
      <c r="Y27">
        <v>-29.7</v>
      </c>
      <c r="Z27">
        <v>90.5</v>
      </c>
      <c r="AA27">
        <v>6.4</v>
      </c>
      <c r="AB27" s="7" t="s">
        <v>79</v>
      </c>
    </row>
    <row r="28" spans="1:28" ht="15.4">
      <c r="A28" t="s">
        <v>192</v>
      </c>
      <c r="B28" t="s">
        <v>142</v>
      </c>
      <c r="C28" t="s">
        <v>143</v>
      </c>
      <c r="D28">
        <v>2285</v>
      </c>
      <c r="E28" s="6">
        <v>-30.757999999999999</v>
      </c>
      <c r="F28" s="6">
        <v>28.0688</v>
      </c>
      <c r="G28">
        <v>7</v>
      </c>
      <c r="H28">
        <v>8</v>
      </c>
      <c r="I28" s="1">
        <v>-24.6</v>
      </c>
      <c r="J28" s="1">
        <v>-59.8</v>
      </c>
      <c r="K28" s="1">
        <v>183.4</v>
      </c>
      <c r="L28" s="1">
        <v>4.5</v>
      </c>
      <c r="M28" s="1">
        <v>67.900000000000006</v>
      </c>
      <c r="N28" s="1">
        <v>83.6</v>
      </c>
      <c r="O28" s="1">
        <v>87</v>
      </c>
      <c r="P28" s="7" t="s">
        <v>17</v>
      </c>
      <c r="Q28" s="7" t="s">
        <v>357</v>
      </c>
      <c r="R28" s="7">
        <v>179.2</v>
      </c>
      <c r="S28" s="7">
        <v>1.8</v>
      </c>
      <c r="U28" t="s">
        <v>54</v>
      </c>
      <c r="V28" t="s">
        <v>85</v>
      </c>
      <c r="W28">
        <v>2</v>
      </c>
      <c r="X28">
        <v>358.5</v>
      </c>
      <c r="Y28">
        <v>-19.2</v>
      </c>
      <c r="Z28">
        <v>3818.2</v>
      </c>
      <c r="AA28" s="9" t="s">
        <v>212</v>
      </c>
      <c r="AB28" s="7" t="s">
        <v>79</v>
      </c>
    </row>
    <row r="29" spans="1:28" ht="15.4">
      <c r="A29" t="s">
        <v>192</v>
      </c>
      <c r="B29" t="s">
        <v>144</v>
      </c>
      <c r="C29" t="s">
        <v>143</v>
      </c>
      <c r="D29">
        <v>2207</v>
      </c>
      <c r="E29" s="6">
        <v>-30.761500000000002</v>
      </c>
      <c r="F29" s="6">
        <v>28.065300000000001</v>
      </c>
      <c r="G29">
        <v>7</v>
      </c>
      <c r="H29">
        <v>8</v>
      </c>
      <c r="I29" s="1">
        <v>-25.7</v>
      </c>
      <c r="J29" s="1">
        <v>-56.4</v>
      </c>
      <c r="K29" s="1">
        <v>622.20000000000005</v>
      </c>
      <c r="L29" s="1">
        <v>2.4</v>
      </c>
      <c r="M29" s="1">
        <v>67.900000000000006</v>
      </c>
      <c r="N29" s="1">
        <v>85.9</v>
      </c>
      <c r="O29" s="1">
        <v>83.6</v>
      </c>
      <c r="P29" s="7" t="s">
        <v>17</v>
      </c>
      <c r="Q29" s="7" t="s">
        <v>357</v>
      </c>
      <c r="R29" s="7">
        <v>179.2</v>
      </c>
      <c r="S29" s="7">
        <v>1.8</v>
      </c>
      <c r="U29" t="s">
        <v>179</v>
      </c>
      <c r="V29" t="s">
        <v>213</v>
      </c>
      <c r="W29">
        <v>2</v>
      </c>
      <c r="X29">
        <v>152.1</v>
      </c>
      <c r="Y29">
        <v>60.7</v>
      </c>
      <c r="Z29">
        <v>641.70000000000005</v>
      </c>
      <c r="AA29" s="9" t="s">
        <v>214</v>
      </c>
      <c r="AB29" s="7" t="s">
        <v>79</v>
      </c>
    </row>
    <row r="30" spans="1:28">
      <c r="A30" t="s">
        <v>192</v>
      </c>
      <c r="B30" t="s">
        <v>145</v>
      </c>
      <c r="C30" t="s">
        <v>143</v>
      </c>
      <c r="D30">
        <v>2198</v>
      </c>
      <c r="E30" s="6">
        <v>-30.762799999999999</v>
      </c>
      <c r="F30" s="6">
        <v>28.064499999999999</v>
      </c>
      <c r="G30">
        <v>6</v>
      </c>
      <c r="H30">
        <v>8</v>
      </c>
      <c r="I30" s="1">
        <v>-28.2</v>
      </c>
      <c r="J30" s="1">
        <v>-57.3</v>
      </c>
      <c r="K30" s="1">
        <v>1010.4</v>
      </c>
      <c r="L30" s="1">
        <v>2.1</v>
      </c>
      <c r="M30" s="1">
        <v>65.7</v>
      </c>
      <c r="N30" s="1">
        <v>83.8</v>
      </c>
      <c r="O30" s="1">
        <v>84.3</v>
      </c>
      <c r="P30" s="7" t="s">
        <v>17</v>
      </c>
      <c r="Q30" s="7" t="s">
        <v>357</v>
      </c>
      <c r="R30" s="7">
        <v>179.2</v>
      </c>
      <c r="S30" s="7">
        <v>1.8</v>
      </c>
      <c r="U30" t="s">
        <v>162</v>
      </c>
      <c r="V30" t="s">
        <v>215</v>
      </c>
      <c r="W30">
        <v>4</v>
      </c>
      <c r="X30">
        <v>149.30000000000001</v>
      </c>
      <c r="Y30">
        <v>37.6</v>
      </c>
      <c r="Z30">
        <v>461.5</v>
      </c>
      <c r="AA30">
        <v>4.3</v>
      </c>
      <c r="AB30" s="7" t="s">
        <v>230</v>
      </c>
    </row>
    <row r="31" spans="1:28" ht="15.4">
      <c r="A31" t="s">
        <v>192</v>
      </c>
      <c r="B31" t="s">
        <v>146</v>
      </c>
      <c r="C31" t="s">
        <v>143</v>
      </c>
      <c r="D31">
        <v>2211</v>
      </c>
      <c r="E31" s="6">
        <v>-30.7624</v>
      </c>
      <c r="F31" s="6">
        <v>28.063199999999998</v>
      </c>
      <c r="G31">
        <v>7</v>
      </c>
      <c r="H31">
        <v>7</v>
      </c>
      <c r="I31" s="1">
        <v>-38.9</v>
      </c>
      <c r="J31" s="1">
        <v>-61.2</v>
      </c>
      <c r="K31" s="1">
        <v>94.5</v>
      </c>
      <c r="L31" s="1">
        <v>6.2</v>
      </c>
      <c r="M31" s="1">
        <v>57.1</v>
      </c>
      <c r="N31" s="1">
        <v>74.5</v>
      </c>
      <c r="O31" s="1">
        <v>80.8</v>
      </c>
      <c r="P31" s="7" t="s">
        <v>17</v>
      </c>
      <c r="Q31" s="7" t="s">
        <v>357</v>
      </c>
      <c r="R31" s="7">
        <v>179.2</v>
      </c>
      <c r="S31" s="7">
        <v>1.8</v>
      </c>
      <c r="U31" t="s">
        <v>167</v>
      </c>
      <c r="V31" t="s">
        <v>216</v>
      </c>
      <c r="W31">
        <v>2</v>
      </c>
      <c r="X31">
        <v>157.80000000000001</v>
      </c>
      <c r="Y31">
        <v>42.6</v>
      </c>
      <c r="Z31">
        <v>1965.5</v>
      </c>
      <c r="AA31" s="9" t="s">
        <v>217</v>
      </c>
      <c r="AB31" s="7" t="s">
        <v>230</v>
      </c>
    </row>
    <row r="32" spans="1:28">
      <c r="A32" t="s">
        <v>192</v>
      </c>
      <c r="B32" t="s">
        <v>147</v>
      </c>
      <c r="C32" t="s">
        <v>143</v>
      </c>
      <c r="D32">
        <v>2206</v>
      </c>
      <c r="E32" s="6">
        <v>-30.761099999999999</v>
      </c>
      <c r="F32" s="6">
        <v>28.063600000000001</v>
      </c>
      <c r="G32">
        <v>9</v>
      </c>
      <c r="H32">
        <v>9</v>
      </c>
      <c r="I32" s="1">
        <v>-33.1</v>
      </c>
      <c r="J32" s="1">
        <v>-62.1</v>
      </c>
      <c r="K32" s="1">
        <v>256.60000000000002</v>
      </c>
      <c r="L32" s="1">
        <v>3.2</v>
      </c>
      <c r="M32" s="1">
        <v>61</v>
      </c>
      <c r="N32" s="1">
        <v>77.599999999999994</v>
      </c>
      <c r="O32" s="1">
        <v>85.1</v>
      </c>
      <c r="P32" s="7" t="s">
        <v>17</v>
      </c>
      <c r="Q32" s="7" t="s">
        <v>357</v>
      </c>
      <c r="R32" s="7">
        <v>179.2</v>
      </c>
      <c r="S32" s="7">
        <v>1.8</v>
      </c>
      <c r="U32" t="s">
        <v>170</v>
      </c>
      <c r="V32" t="s">
        <v>218</v>
      </c>
      <c r="W32">
        <v>5</v>
      </c>
      <c r="X32">
        <v>162.30000000000001</v>
      </c>
      <c r="Y32">
        <v>52.6</v>
      </c>
      <c r="Z32">
        <v>1165.7</v>
      </c>
      <c r="AA32">
        <v>2.2000000000000002</v>
      </c>
      <c r="AB32" s="7" t="s">
        <v>230</v>
      </c>
    </row>
    <row r="33" spans="1:28">
      <c r="A33" t="s">
        <v>192</v>
      </c>
      <c r="B33" s="12" t="s">
        <v>148</v>
      </c>
      <c r="C33" s="12"/>
      <c r="D33" s="12">
        <v>2202</v>
      </c>
      <c r="E33" s="13">
        <v>-30.760200000000001</v>
      </c>
      <c r="F33" s="13">
        <v>28.0641</v>
      </c>
      <c r="G33" s="12">
        <v>8</v>
      </c>
      <c r="H33" s="12">
        <v>8</v>
      </c>
      <c r="I33" s="14">
        <v>-31.1</v>
      </c>
      <c r="J33" s="14">
        <v>-54.8</v>
      </c>
      <c r="K33" s="14">
        <v>26.8</v>
      </c>
      <c r="L33" s="14">
        <v>10.9</v>
      </c>
      <c r="M33" s="14">
        <v>63.6</v>
      </c>
      <c r="N33" s="14">
        <v>82.1</v>
      </c>
      <c r="O33" s="14">
        <v>81.2</v>
      </c>
      <c r="P33" s="15"/>
      <c r="Q33" s="7" t="s">
        <v>357</v>
      </c>
      <c r="R33" s="7">
        <v>179.2</v>
      </c>
      <c r="S33" s="7">
        <v>1.8</v>
      </c>
      <c r="V33" t="s">
        <v>169</v>
      </c>
      <c r="W33">
        <v>1</v>
      </c>
      <c r="X33">
        <v>166</v>
      </c>
      <c r="Y33">
        <v>50.2</v>
      </c>
      <c r="Z33">
        <v>208.5</v>
      </c>
      <c r="AA33">
        <v>3.8</v>
      </c>
      <c r="AB33" s="7" t="s">
        <v>230</v>
      </c>
    </row>
    <row r="34" spans="1:28" ht="15.4">
      <c r="A34" t="s">
        <v>192</v>
      </c>
      <c r="B34" t="s">
        <v>149</v>
      </c>
      <c r="C34" s="11" t="s">
        <v>150</v>
      </c>
      <c r="D34">
        <v>2194</v>
      </c>
      <c r="E34" s="6">
        <v>-30.759399999999999</v>
      </c>
      <c r="F34" s="6">
        <v>28.0641</v>
      </c>
      <c r="G34">
        <v>9</v>
      </c>
      <c r="H34">
        <v>9</v>
      </c>
      <c r="I34" s="1">
        <v>-30.2</v>
      </c>
      <c r="J34" s="1">
        <v>-46.6</v>
      </c>
      <c r="K34" s="1">
        <v>1694.7</v>
      </c>
      <c r="L34" s="1">
        <v>1.3</v>
      </c>
      <c r="M34" s="1">
        <v>63.6</v>
      </c>
      <c r="N34" s="1">
        <v>80</v>
      </c>
      <c r="O34" s="1">
        <v>74.2</v>
      </c>
      <c r="P34" s="7" t="s">
        <v>17</v>
      </c>
      <c r="Q34" s="7" t="s">
        <v>357</v>
      </c>
      <c r="R34" s="7">
        <v>179.2</v>
      </c>
      <c r="S34" s="7">
        <v>1.8</v>
      </c>
      <c r="U34" s="9" t="s">
        <v>219</v>
      </c>
      <c r="V34" t="s">
        <v>220</v>
      </c>
      <c r="W34">
        <v>4</v>
      </c>
      <c r="X34">
        <v>161.30000000000001</v>
      </c>
      <c r="Y34">
        <v>53.2</v>
      </c>
      <c r="Z34">
        <v>2275.4</v>
      </c>
      <c r="AA34">
        <v>1.9</v>
      </c>
      <c r="AB34" s="7" t="s">
        <v>230</v>
      </c>
    </row>
    <row r="35" spans="1:28">
      <c r="A35" t="s">
        <v>192</v>
      </c>
      <c r="B35" t="s">
        <v>151</v>
      </c>
      <c r="C35" s="11" t="s">
        <v>150</v>
      </c>
      <c r="D35">
        <v>2194</v>
      </c>
      <c r="E35" s="6">
        <v>-30.7591</v>
      </c>
      <c r="F35" s="6">
        <v>28.0641</v>
      </c>
      <c r="G35">
        <v>8</v>
      </c>
      <c r="H35">
        <v>8</v>
      </c>
      <c r="I35" s="1">
        <v>-29.4</v>
      </c>
      <c r="J35" s="1">
        <v>-48.8</v>
      </c>
      <c r="K35" s="1">
        <v>161.30000000000001</v>
      </c>
      <c r="L35" s="1">
        <v>4.4000000000000004</v>
      </c>
      <c r="M35" s="1">
        <v>64.7</v>
      </c>
      <c r="N35" s="1">
        <v>81.7</v>
      </c>
      <c r="O35" s="1">
        <v>76.2</v>
      </c>
      <c r="P35" s="7" t="s">
        <v>17</v>
      </c>
      <c r="Q35" s="7" t="s">
        <v>357</v>
      </c>
      <c r="R35" s="7">
        <v>179.2</v>
      </c>
      <c r="S35" s="7">
        <v>1.8</v>
      </c>
      <c r="U35" t="s">
        <v>172</v>
      </c>
      <c r="V35" t="s">
        <v>221</v>
      </c>
      <c r="W35">
        <v>10</v>
      </c>
      <c r="X35">
        <v>153</v>
      </c>
      <c r="Y35">
        <v>53.3</v>
      </c>
      <c r="Z35">
        <v>1135.4000000000001</v>
      </c>
      <c r="AA35">
        <v>1.4</v>
      </c>
      <c r="AB35" s="7" t="s">
        <v>230</v>
      </c>
    </row>
    <row r="36" spans="1:28" ht="15.4">
      <c r="A36" t="s">
        <v>192</v>
      </c>
      <c r="B36" t="s">
        <v>152</v>
      </c>
      <c r="C36" s="11" t="s">
        <v>150</v>
      </c>
      <c r="D36">
        <v>2170</v>
      </c>
      <c r="E36" s="6">
        <v>-30.7592</v>
      </c>
      <c r="F36" s="6">
        <v>28.0627</v>
      </c>
      <c r="G36">
        <v>8</v>
      </c>
      <c r="H36">
        <v>8</v>
      </c>
      <c r="I36" s="1">
        <v>-27</v>
      </c>
      <c r="J36" s="1">
        <v>-49.2</v>
      </c>
      <c r="K36" s="1">
        <v>117.9</v>
      </c>
      <c r="L36" s="1">
        <v>5.0999999999999996</v>
      </c>
      <c r="M36" s="1">
        <v>66.7</v>
      </c>
      <c r="N36" s="1">
        <v>83.5</v>
      </c>
      <c r="O36" s="1">
        <v>76.8</v>
      </c>
      <c r="P36" s="7" t="s">
        <v>17</v>
      </c>
      <c r="Q36" s="7" t="s">
        <v>357</v>
      </c>
      <c r="R36" s="7">
        <v>179.2</v>
      </c>
      <c r="S36" s="7">
        <v>1.8</v>
      </c>
      <c r="U36" s="9" t="s">
        <v>222</v>
      </c>
      <c r="V36" t="s">
        <v>223</v>
      </c>
      <c r="W36">
        <v>6</v>
      </c>
      <c r="X36">
        <v>153.30000000000001</v>
      </c>
      <c r="Y36">
        <v>54.1</v>
      </c>
      <c r="Z36">
        <v>913.6</v>
      </c>
      <c r="AA36">
        <v>2.2000000000000002</v>
      </c>
      <c r="AB36" s="7" t="s">
        <v>230</v>
      </c>
    </row>
    <row r="37" spans="1:28" ht="15.4">
      <c r="A37" t="s">
        <v>192</v>
      </c>
      <c r="B37" t="s">
        <v>153</v>
      </c>
      <c r="C37">
        <v>22</v>
      </c>
      <c r="D37">
        <v>2149</v>
      </c>
      <c r="E37" s="6">
        <v>-30.757999999999999</v>
      </c>
      <c r="F37" s="6">
        <v>28.0609</v>
      </c>
      <c r="G37">
        <v>7</v>
      </c>
      <c r="H37">
        <v>8</v>
      </c>
      <c r="I37" s="1">
        <v>-18.899999999999999</v>
      </c>
      <c r="J37" s="1">
        <v>-58.2</v>
      </c>
      <c r="K37" s="1">
        <v>225.4</v>
      </c>
      <c r="L37" s="1">
        <v>4</v>
      </c>
      <c r="M37" s="1">
        <v>72.599999999999994</v>
      </c>
      <c r="N37" s="1">
        <v>85.3</v>
      </c>
      <c r="O37" s="1">
        <v>82.8</v>
      </c>
      <c r="P37" s="7" t="s">
        <v>17</v>
      </c>
      <c r="Q37" s="7" t="s">
        <v>357</v>
      </c>
      <c r="R37" s="7">
        <v>179.2</v>
      </c>
      <c r="S37" s="7">
        <v>1.8</v>
      </c>
      <c r="U37" s="9" t="s">
        <v>224</v>
      </c>
      <c r="V37" t="s">
        <v>225</v>
      </c>
      <c r="W37">
        <v>4</v>
      </c>
      <c r="X37">
        <v>152.5</v>
      </c>
      <c r="Y37">
        <v>52.1</v>
      </c>
      <c r="Z37">
        <v>3744.9</v>
      </c>
      <c r="AA37">
        <v>1.5</v>
      </c>
      <c r="AB37" s="7" t="s">
        <v>230</v>
      </c>
    </row>
    <row r="38" spans="1:28" ht="15.4">
      <c r="A38" t="s">
        <v>192</v>
      </c>
      <c r="B38" t="s">
        <v>154</v>
      </c>
      <c r="C38" s="11">
        <v>21</v>
      </c>
      <c r="D38">
        <v>2143</v>
      </c>
      <c r="E38" s="6">
        <v>-30.756900000000002</v>
      </c>
      <c r="F38" s="6">
        <v>28.062000000000001</v>
      </c>
      <c r="G38">
        <v>4</v>
      </c>
      <c r="H38">
        <v>8</v>
      </c>
      <c r="I38" s="1">
        <v>7.4</v>
      </c>
      <c r="J38" s="1">
        <v>-59.2</v>
      </c>
      <c r="K38" s="1">
        <v>189.9</v>
      </c>
      <c r="L38" s="1">
        <v>6.7</v>
      </c>
      <c r="M38" s="1">
        <v>79</v>
      </c>
      <c r="N38" s="1">
        <v>66.5</v>
      </c>
      <c r="O38" s="1">
        <v>64.7</v>
      </c>
      <c r="P38" s="7" t="s">
        <v>17</v>
      </c>
      <c r="Q38" s="7" t="s">
        <v>357</v>
      </c>
      <c r="R38" s="7">
        <v>179.2</v>
      </c>
      <c r="S38" s="7">
        <v>1.8</v>
      </c>
      <c r="U38" t="s">
        <v>190</v>
      </c>
      <c r="V38" t="s">
        <v>226</v>
      </c>
      <c r="W38">
        <v>2</v>
      </c>
      <c r="X38">
        <v>158.30000000000001</v>
      </c>
      <c r="Y38">
        <v>42.7</v>
      </c>
      <c r="Z38">
        <v>3701.9</v>
      </c>
      <c r="AA38" s="9" t="s">
        <v>227</v>
      </c>
      <c r="AB38" s="7" t="s">
        <v>230</v>
      </c>
    </row>
    <row r="39" spans="1:28">
      <c r="A39" t="s">
        <v>192</v>
      </c>
      <c r="B39" t="s">
        <v>155</v>
      </c>
      <c r="C39">
        <v>20</v>
      </c>
      <c r="D39">
        <v>2096</v>
      </c>
      <c r="E39" s="6">
        <v>-30.754200000000001</v>
      </c>
      <c r="F39" s="6">
        <v>28.062999999999999</v>
      </c>
      <c r="G39">
        <v>6</v>
      </c>
      <c r="H39">
        <v>9</v>
      </c>
      <c r="I39" s="1">
        <v>-16.5</v>
      </c>
      <c r="J39" s="1">
        <v>-54.3</v>
      </c>
      <c r="K39" s="1">
        <v>93</v>
      </c>
      <c r="L39" s="1">
        <v>7</v>
      </c>
      <c r="M39" s="1">
        <v>75.599999999999994</v>
      </c>
      <c r="N39" s="1">
        <v>85.9</v>
      </c>
      <c r="O39" s="1">
        <v>78.599999999999994</v>
      </c>
      <c r="P39" s="7" t="s">
        <v>17</v>
      </c>
      <c r="Q39" s="7" t="s">
        <v>357</v>
      </c>
      <c r="R39" s="7">
        <v>179.2</v>
      </c>
      <c r="S39" s="7">
        <v>1.8</v>
      </c>
    </row>
    <row r="40" spans="1:28">
      <c r="A40" t="s">
        <v>192</v>
      </c>
      <c r="B40" t="s">
        <v>156</v>
      </c>
      <c r="C40" s="11">
        <v>19</v>
      </c>
      <c r="D40">
        <v>2081</v>
      </c>
      <c r="E40" s="6">
        <v>-30.755800000000001</v>
      </c>
      <c r="F40" s="6">
        <v>28.0611</v>
      </c>
      <c r="G40">
        <v>7</v>
      </c>
      <c r="H40">
        <v>8</v>
      </c>
      <c r="I40" s="1">
        <v>8.9</v>
      </c>
      <c r="J40" s="1">
        <v>-51.1</v>
      </c>
      <c r="K40" s="1">
        <v>66.099999999999994</v>
      </c>
      <c r="L40" s="1">
        <v>7.5</v>
      </c>
      <c r="M40" s="1">
        <v>82.4</v>
      </c>
      <c r="N40" s="1">
        <v>64.5</v>
      </c>
      <c r="O40" s="1">
        <v>60</v>
      </c>
      <c r="P40" s="7" t="s">
        <v>17</v>
      </c>
      <c r="Q40" s="7" t="s">
        <v>357</v>
      </c>
      <c r="R40" s="7">
        <v>179.2</v>
      </c>
      <c r="S40" s="7">
        <v>1.8</v>
      </c>
    </row>
    <row r="41" spans="1:28">
      <c r="A41" t="s">
        <v>192</v>
      </c>
      <c r="B41" t="s">
        <v>157</v>
      </c>
      <c r="C41">
        <v>18</v>
      </c>
      <c r="D41">
        <v>2057</v>
      </c>
      <c r="E41" s="6">
        <v>-30.7561</v>
      </c>
      <c r="F41" s="6">
        <v>28.0595</v>
      </c>
      <c r="G41">
        <v>8</v>
      </c>
      <c r="H41">
        <v>8</v>
      </c>
      <c r="I41" s="1">
        <v>-5.2</v>
      </c>
      <c r="J41" s="1">
        <v>-66.400000000000006</v>
      </c>
      <c r="K41" s="1">
        <v>163.4</v>
      </c>
      <c r="L41" s="1">
        <v>4.7</v>
      </c>
      <c r="M41" s="1">
        <v>71.5</v>
      </c>
      <c r="N41" s="1">
        <v>71.400000000000006</v>
      </c>
      <c r="O41" s="1">
        <v>74.400000000000006</v>
      </c>
      <c r="P41" s="7" t="s">
        <v>17</v>
      </c>
      <c r="Q41" s="7" t="s">
        <v>357</v>
      </c>
      <c r="R41" s="7">
        <v>179.2</v>
      </c>
      <c r="S41" s="7">
        <v>1.8</v>
      </c>
    </row>
    <row r="42" spans="1:28">
      <c r="A42" t="s">
        <v>192</v>
      </c>
      <c r="B42" t="s">
        <v>158</v>
      </c>
      <c r="C42" s="11" t="s">
        <v>159</v>
      </c>
      <c r="D42">
        <v>2060</v>
      </c>
      <c r="E42" s="6">
        <v>-30.756499999999999</v>
      </c>
      <c r="F42" s="6">
        <v>28.0594</v>
      </c>
      <c r="G42">
        <v>7</v>
      </c>
      <c r="H42">
        <v>7</v>
      </c>
      <c r="I42" s="1">
        <v>13.3</v>
      </c>
      <c r="J42" s="1">
        <v>-52.1</v>
      </c>
      <c r="K42" s="1">
        <v>279.3</v>
      </c>
      <c r="L42" s="1">
        <v>3.6</v>
      </c>
      <c r="M42" s="1">
        <v>78.599999999999994</v>
      </c>
      <c r="N42" s="1">
        <v>61.1</v>
      </c>
      <c r="O42" s="1">
        <v>57.4</v>
      </c>
      <c r="P42" s="7" t="s">
        <v>17</v>
      </c>
      <c r="Q42" s="7" t="s">
        <v>357</v>
      </c>
      <c r="R42" s="7">
        <v>179.2</v>
      </c>
      <c r="S42" s="7">
        <v>1.8</v>
      </c>
    </row>
    <row r="43" spans="1:28">
      <c r="A43" t="s">
        <v>192</v>
      </c>
      <c r="B43" t="s">
        <v>160</v>
      </c>
      <c r="C43" s="11" t="s">
        <v>159</v>
      </c>
      <c r="D43">
        <v>2066</v>
      </c>
      <c r="E43" s="6">
        <v>-30.757000000000001</v>
      </c>
      <c r="F43" s="6">
        <v>28.0594</v>
      </c>
      <c r="G43">
        <v>8</v>
      </c>
      <c r="H43">
        <v>8</v>
      </c>
      <c r="I43" s="1">
        <v>12.1</v>
      </c>
      <c r="J43" s="1">
        <v>-57.4</v>
      </c>
      <c r="K43" s="1">
        <v>474.7</v>
      </c>
      <c r="L43" s="1">
        <v>2.5</v>
      </c>
      <c r="M43" s="1">
        <v>77.7</v>
      </c>
      <c r="N43" s="1">
        <v>62.8</v>
      </c>
      <c r="O43" s="1">
        <v>60.6</v>
      </c>
      <c r="P43" s="7" t="s">
        <v>17</v>
      </c>
      <c r="Q43" s="7" t="s">
        <v>357</v>
      </c>
      <c r="R43" s="7">
        <v>179.2</v>
      </c>
      <c r="S43" s="7">
        <v>1.8</v>
      </c>
    </row>
    <row r="44" spans="1:28">
      <c r="A44" t="s">
        <v>192</v>
      </c>
      <c r="B44" t="s">
        <v>28</v>
      </c>
      <c r="C44" t="s">
        <v>29</v>
      </c>
      <c r="D44">
        <v>2060</v>
      </c>
      <c r="E44" s="6">
        <v>-30.7576</v>
      </c>
      <c r="F44" s="6">
        <v>28.059100000000001</v>
      </c>
      <c r="G44">
        <v>8</v>
      </c>
      <c r="H44">
        <v>8</v>
      </c>
      <c r="I44" s="1">
        <v>4.2</v>
      </c>
      <c r="J44" s="1">
        <v>6.4</v>
      </c>
      <c r="K44" s="1">
        <v>792.3</v>
      </c>
      <c r="L44" s="1">
        <v>2.1</v>
      </c>
      <c r="M44" s="1">
        <v>55.8</v>
      </c>
      <c r="N44" s="1">
        <v>45</v>
      </c>
      <c r="O44" s="1">
        <v>35.9</v>
      </c>
      <c r="P44" s="7" t="s">
        <v>79</v>
      </c>
      <c r="Q44" s="7" t="s">
        <v>357</v>
      </c>
      <c r="R44" s="7">
        <v>179.2</v>
      </c>
      <c r="S44" s="7">
        <v>1.8</v>
      </c>
    </row>
    <row r="45" spans="1:28">
      <c r="A45" t="s">
        <v>192</v>
      </c>
      <c r="B45" s="12" t="s">
        <v>30</v>
      </c>
      <c r="C45" s="12"/>
      <c r="D45" s="12">
        <v>2051</v>
      </c>
      <c r="E45" s="13">
        <v>-30.758299999999998</v>
      </c>
      <c r="F45" s="13">
        <v>28.058599999999998</v>
      </c>
      <c r="G45" s="12">
        <v>8</v>
      </c>
      <c r="H45" s="12">
        <v>8</v>
      </c>
      <c r="I45" s="14">
        <v>5.3</v>
      </c>
      <c r="J45" s="14">
        <v>-11.6</v>
      </c>
      <c r="K45" s="14">
        <v>28.4</v>
      </c>
      <c r="L45" s="14">
        <v>10.8</v>
      </c>
      <c r="M45" s="14">
        <v>64.599999999999994</v>
      </c>
      <c r="N45" s="14">
        <v>52</v>
      </c>
      <c r="O45" s="14">
        <v>43.3</v>
      </c>
      <c r="P45" s="15"/>
      <c r="Q45" s="7" t="s">
        <v>357</v>
      </c>
      <c r="R45" s="7">
        <v>179.2</v>
      </c>
      <c r="S45" s="7">
        <v>1.8</v>
      </c>
    </row>
    <row r="46" spans="1:28">
      <c r="A46" t="s">
        <v>192</v>
      </c>
      <c r="B46" t="s">
        <v>31</v>
      </c>
      <c r="C46" t="s">
        <v>29</v>
      </c>
      <c r="D46">
        <v>2036</v>
      </c>
      <c r="E46" s="6">
        <v>-30.758600000000001</v>
      </c>
      <c r="F46" s="6">
        <v>28.0581</v>
      </c>
      <c r="G46">
        <v>8</v>
      </c>
      <c r="H46">
        <v>8</v>
      </c>
      <c r="I46" s="1">
        <v>4.8</v>
      </c>
      <c r="J46" s="1">
        <v>4</v>
      </c>
      <c r="K46" s="1">
        <v>423.1</v>
      </c>
      <c r="L46" s="1">
        <v>2.7</v>
      </c>
      <c r="M46" s="1">
        <v>56.9</v>
      </c>
      <c r="N46" s="1">
        <v>45.7</v>
      </c>
      <c r="O46" s="1">
        <v>36.700000000000003</v>
      </c>
      <c r="P46" s="7" t="s">
        <v>79</v>
      </c>
      <c r="Q46" s="7" t="s">
        <v>357</v>
      </c>
      <c r="R46" s="7">
        <v>179.2</v>
      </c>
      <c r="S46" s="7">
        <v>1.8</v>
      </c>
    </row>
    <row r="47" spans="1:28">
      <c r="A47" t="s">
        <v>192</v>
      </c>
      <c r="B47" t="s">
        <v>32</v>
      </c>
      <c r="C47" s="11" t="s">
        <v>33</v>
      </c>
      <c r="D47">
        <v>2020</v>
      </c>
      <c r="E47" s="6">
        <v>-30.7605</v>
      </c>
      <c r="F47" s="6">
        <v>28.057700000000001</v>
      </c>
      <c r="G47">
        <v>8</v>
      </c>
      <c r="H47">
        <v>8</v>
      </c>
      <c r="I47" s="1">
        <v>-6.2</v>
      </c>
      <c r="J47" s="1">
        <v>12.5</v>
      </c>
      <c r="K47" s="1">
        <v>84.6</v>
      </c>
      <c r="L47" s="1">
        <v>6.2</v>
      </c>
      <c r="M47" s="1">
        <v>52.4</v>
      </c>
      <c r="N47" s="1">
        <v>46.5</v>
      </c>
      <c r="O47" s="1">
        <v>37</v>
      </c>
      <c r="P47" s="7" t="s">
        <v>79</v>
      </c>
      <c r="Q47" s="7" t="s">
        <v>357</v>
      </c>
      <c r="R47" s="7">
        <v>179.2</v>
      </c>
      <c r="S47" s="7">
        <v>1.8</v>
      </c>
    </row>
    <row r="48" spans="1:28">
      <c r="A48" t="s">
        <v>192</v>
      </c>
      <c r="B48" s="12" t="s">
        <v>34</v>
      </c>
      <c r="C48" s="16"/>
      <c r="D48" s="12">
        <v>2015</v>
      </c>
      <c r="E48" s="13">
        <v>-30.760999999999999</v>
      </c>
      <c r="F48" s="13">
        <v>28.057400000000001</v>
      </c>
      <c r="G48" s="12">
        <v>5</v>
      </c>
      <c r="H48" s="12">
        <v>8</v>
      </c>
      <c r="I48" s="14">
        <v>-5.5</v>
      </c>
      <c r="J48" s="14">
        <v>-22.5</v>
      </c>
      <c r="K48" s="14">
        <v>42.2</v>
      </c>
      <c r="L48" s="14">
        <v>11.9</v>
      </c>
      <c r="M48" s="14">
        <v>70.3</v>
      </c>
      <c r="N48" s="14">
        <v>62.8</v>
      </c>
      <c r="O48" s="14">
        <v>53.6</v>
      </c>
      <c r="P48" s="15"/>
      <c r="Q48" s="7" t="s">
        <v>357</v>
      </c>
      <c r="R48" s="7">
        <v>179.2</v>
      </c>
      <c r="S48" s="7">
        <v>1.8</v>
      </c>
    </row>
    <row r="49" spans="1:19">
      <c r="A49" t="s">
        <v>192</v>
      </c>
      <c r="B49" t="s">
        <v>35</v>
      </c>
      <c r="C49" s="11" t="s">
        <v>33</v>
      </c>
      <c r="D49">
        <v>2007</v>
      </c>
      <c r="E49" s="6">
        <v>-30.761600000000001</v>
      </c>
      <c r="F49" s="6">
        <v>28.056899999999999</v>
      </c>
      <c r="G49">
        <v>8</v>
      </c>
      <c r="H49">
        <v>8</v>
      </c>
      <c r="I49" s="1">
        <v>-3.8</v>
      </c>
      <c r="J49" s="1">
        <v>19.8</v>
      </c>
      <c r="K49" s="1">
        <v>53.2</v>
      </c>
      <c r="L49" s="1">
        <v>7.8</v>
      </c>
      <c r="M49" s="1">
        <v>48.8</v>
      </c>
      <c r="N49" s="1">
        <v>42.1</v>
      </c>
      <c r="O49" s="1">
        <v>32.6</v>
      </c>
      <c r="P49" s="7" t="s">
        <v>79</v>
      </c>
      <c r="Q49" s="7" t="s">
        <v>357</v>
      </c>
      <c r="R49" s="7">
        <v>179.2</v>
      </c>
      <c r="S49" s="7">
        <v>1.8</v>
      </c>
    </row>
    <row r="50" spans="1:19">
      <c r="A50" t="s">
        <v>192</v>
      </c>
      <c r="B50" t="s">
        <v>36</v>
      </c>
      <c r="C50" s="11" t="s">
        <v>33</v>
      </c>
      <c r="D50">
        <v>2001</v>
      </c>
      <c r="E50" s="6">
        <v>-30.763000000000002</v>
      </c>
      <c r="F50" s="6">
        <v>28.056799999999999</v>
      </c>
      <c r="G50">
        <v>8</v>
      </c>
      <c r="H50">
        <v>8</v>
      </c>
      <c r="I50" s="1">
        <v>-1.5</v>
      </c>
      <c r="J50" s="1">
        <v>21.4</v>
      </c>
      <c r="K50" s="1">
        <v>187.4</v>
      </c>
      <c r="L50" s="1">
        <v>4.0999999999999996</v>
      </c>
      <c r="M50" s="1">
        <v>48.1</v>
      </c>
      <c r="N50" s="1">
        <v>40.4</v>
      </c>
      <c r="O50" s="1">
        <v>31</v>
      </c>
      <c r="P50" s="7" t="s">
        <v>79</v>
      </c>
      <c r="Q50" s="7" t="s">
        <v>357</v>
      </c>
      <c r="R50" s="7">
        <v>179.2</v>
      </c>
      <c r="S50" s="7">
        <v>1.8</v>
      </c>
    </row>
    <row r="51" spans="1:19">
      <c r="A51" t="s">
        <v>192</v>
      </c>
      <c r="B51" t="s">
        <v>37</v>
      </c>
      <c r="C51">
        <v>14</v>
      </c>
      <c r="D51">
        <v>2003</v>
      </c>
      <c r="E51" s="6">
        <v>-30.762599999999999</v>
      </c>
      <c r="F51" s="6">
        <v>28.055399999999999</v>
      </c>
      <c r="G51">
        <v>9</v>
      </c>
      <c r="H51">
        <v>9</v>
      </c>
      <c r="I51" s="1">
        <v>24.1</v>
      </c>
      <c r="J51" s="1">
        <v>-49.3</v>
      </c>
      <c r="K51" s="1">
        <v>64.7</v>
      </c>
      <c r="L51" s="1">
        <v>6.5</v>
      </c>
      <c r="M51" s="1">
        <v>69.2</v>
      </c>
      <c r="N51" s="1">
        <v>51.5</v>
      </c>
      <c r="O51" s="1">
        <v>48.1</v>
      </c>
      <c r="P51" s="7" t="s">
        <v>79</v>
      </c>
      <c r="Q51" s="7" t="s">
        <v>357</v>
      </c>
      <c r="R51" s="7">
        <v>179.2</v>
      </c>
      <c r="S51" s="7">
        <v>1.8</v>
      </c>
    </row>
    <row r="52" spans="1:19">
      <c r="A52" t="s">
        <v>192</v>
      </c>
      <c r="B52" t="s">
        <v>38</v>
      </c>
      <c r="C52" s="11" t="s">
        <v>39</v>
      </c>
      <c r="D52">
        <v>2001</v>
      </c>
      <c r="E52" s="6">
        <v>-30.762699999999999</v>
      </c>
      <c r="F52" s="6">
        <v>28.055499999999999</v>
      </c>
      <c r="G52">
        <v>8</v>
      </c>
      <c r="H52">
        <v>8</v>
      </c>
      <c r="I52" s="1">
        <v>55.8</v>
      </c>
      <c r="J52" s="1">
        <v>-55.4</v>
      </c>
      <c r="K52" s="1">
        <v>100.6</v>
      </c>
      <c r="L52" s="1">
        <v>5.5</v>
      </c>
      <c r="M52" s="1">
        <v>43.7</v>
      </c>
      <c r="N52" s="1">
        <v>28.7</v>
      </c>
      <c r="O52" s="1">
        <v>28.9</v>
      </c>
      <c r="P52" s="7" t="s">
        <v>79</v>
      </c>
      <c r="Q52" s="7" t="s">
        <v>357</v>
      </c>
      <c r="R52" s="7">
        <v>179.2</v>
      </c>
      <c r="S52" s="7">
        <v>1.8</v>
      </c>
    </row>
    <row r="53" spans="1:19">
      <c r="A53" t="s">
        <v>192</v>
      </c>
      <c r="B53" t="s">
        <v>40</v>
      </c>
      <c r="C53" s="11" t="s">
        <v>39</v>
      </c>
      <c r="D53">
        <v>1990</v>
      </c>
      <c r="E53" s="6">
        <v>-30.763500000000001</v>
      </c>
      <c r="F53" s="6">
        <v>28.0563</v>
      </c>
      <c r="G53">
        <v>7</v>
      </c>
      <c r="H53">
        <v>8</v>
      </c>
      <c r="I53" s="1">
        <v>60.2</v>
      </c>
      <c r="J53" s="1">
        <v>-50.4</v>
      </c>
      <c r="K53" s="1">
        <v>424.3</v>
      </c>
      <c r="L53" s="1">
        <v>2.9</v>
      </c>
      <c r="M53" s="1">
        <v>39.1</v>
      </c>
      <c r="N53" s="1">
        <v>23.3</v>
      </c>
      <c r="O53" s="1">
        <v>23.1</v>
      </c>
      <c r="P53" s="7" t="s">
        <v>79</v>
      </c>
      <c r="Q53" s="7" t="s">
        <v>357</v>
      </c>
      <c r="R53" s="7">
        <v>179.2</v>
      </c>
      <c r="S53" s="7">
        <v>1.8</v>
      </c>
    </row>
    <row r="54" spans="1:19">
      <c r="A54" t="s">
        <v>192</v>
      </c>
      <c r="B54" s="12" t="s">
        <v>42</v>
      </c>
      <c r="C54" s="12"/>
      <c r="D54" s="12">
        <v>1992</v>
      </c>
      <c r="E54" s="13">
        <v>-30.764099999999999</v>
      </c>
      <c r="F54" s="13">
        <v>28.056100000000001</v>
      </c>
      <c r="G54" s="12">
        <v>7</v>
      </c>
      <c r="H54" s="12">
        <v>7</v>
      </c>
      <c r="I54" s="14">
        <v>52.8</v>
      </c>
      <c r="J54" s="14">
        <v>-58.7</v>
      </c>
      <c r="K54" s="14">
        <v>23.2</v>
      </c>
      <c r="L54" s="14">
        <v>12.9</v>
      </c>
      <c r="M54" s="14">
        <v>46.6</v>
      </c>
      <c r="N54" s="14">
        <v>32.200000000000003</v>
      </c>
      <c r="O54" s="14">
        <v>32.799999999999997</v>
      </c>
      <c r="P54" s="15"/>
      <c r="Q54" s="7" t="s">
        <v>357</v>
      </c>
      <c r="R54" s="7">
        <v>179.2</v>
      </c>
      <c r="S54" s="7">
        <v>1.8</v>
      </c>
    </row>
    <row r="55" spans="1:19">
      <c r="A55" t="s">
        <v>192</v>
      </c>
      <c r="B55" t="s">
        <v>43</v>
      </c>
      <c r="C55">
        <v>12</v>
      </c>
      <c r="D55">
        <v>1990</v>
      </c>
      <c r="E55" s="6">
        <v>-30.763200000000001</v>
      </c>
      <c r="F55" s="6">
        <v>28.0519</v>
      </c>
      <c r="G55">
        <v>8</v>
      </c>
      <c r="H55">
        <v>8</v>
      </c>
      <c r="I55" s="1">
        <v>39.5</v>
      </c>
      <c r="J55" s="1">
        <v>-56.1</v>
      </c>
      <c r="K55" s="1">
        <v>54.6</v>
      </c>
      <c r="L55" s="1">
        <v>7.9</v>
      </c>
      <c r="M55" s="1">
        <v>56.9</v>
      </c>
      <c r="N55" s="1">
        <v>41.3</v>
      </c>
      <c r="O55" s="1">
        <v>40.4</v>
      </c>
      <c r="P55" s="7" t="s">
        <v>79</v>
      </c>
      <c r="Q55" s="7" t="s">
        <v>357</v>
      </c>
      <c r="R55" s="7">
        <v>179.2</v>
      </c>
      <c r="S55" s="7">
        <v>1.8</v>
      </c>
    </row>
    <row r="56" spans="1:19">
      <c r="A56" t="s">
        <v>192</v>
      </c>
      <c r="B56" s="12" t="s">
        <v>44</v>
      </c>
      <c r="C56" s="12"/>
      <c r="D56" s="12">
        <v>1986</v>
      </c>
      <c r="E56" s="13">
        <v>-30.763300000000001</v>
      </c>
      <c r="F56" s="13">
        <v>28.0489</v>
      </c>
      <c r="G56" s="12">
        <v>4</v>
      </c>
      <c r="H56" s="12">
        <v>5</v>
      </c>
      <c r="I56" s="14">
        <v>52.2</v>
      </c>
      <c r="J56" s="14">
        <v>-50.6</v>
      </c>
      <c r="K56" s="14">
        <v>48.6</v>
      </c>
      <c r="L56" s="14">
        <v>13.3</v>
      </c>
      <c r="M56" s="14">
        <v>45.7</v>
      </c>
      <c r="N56" s="14">
        <v>29.5</v>
      </c>
      <c r="O56" s="14">
        <v>28.7</v>
      </c>
      <c r="P56" s="15"/>
      <c r="Q56" s="7" t="s">
        <v>357</v>
      </c>
      <c r="R56" s="7">
        <v>179.2</v>
      </c>
      <c r="S56" s="7">
        <v>1.8</v>
      </c>
    </row>
    <row r="57" spans="1:19">
      <c r="A57" t="s">
        <v>192</v>
      </c>
      <c r="B57" t="s">
        <v>46</v>
      </c>
      <c r="C57" s="11" t="s">
        <v>41</v>
      </c>
      <c r="D57">
        <v>1973</v>
      </c>
      <c r="E57" s="6">
        <v>-30.759899999999998</v>
      </c>
      <c r="F57" s="6">
        <v>28.0444</v>
      </c>
      <c r="G57">
        <v>8</v>
      </c>
      <c r="H57">
        <v>8</v>
      </c>
      <c r="I57" s="1">
        <v>6.8</v>
      </c>
      <c r="J57" s="1">
        <v>-8.5</v>
      </c>
      <c r="K57" s="1">
        <v>150.69999999999999</v>
      </c>
      <c r="L57" s="1">
        <v>4.5999999999999996</v>
      </c>
      <c r="M57" s="1">
        <v>62.7</v>
      </c>
      <c r="N57" s="1">
        <v>49.8</v>
      </c>
      <c r="O57" s="1">
        <v>41.2</v>
      </c>
      <c r="P57" s="7" t="s">
        <v>79</v>
      </c>
      <c r="Q57" s="7" t="s">
        <v>357</v>
      </c>
      <c r="R57" s="7">
        <v>179.2</v>
      </c>
      <c r="S57" s="7">
        <v>1.8</v>
      </c>
    </row>
    <row r="58" spans="1:19">
      <c r="A58" t="s">
        <v>192</v>
      </c>
      <c r="B58" t="s">
        <v>45</v>
      </c>
      <c r="C58" s="11" t="s">
        <v>41</v>
      </c>
      <c r="D58">
        <v>1967</v>
      </c>
      <c r="E58" s="6">
        <v>-30.758299999999998</v>
      </c>
      <c r="F58" s="6">
        <v>28.041599999999999</v>
      </c>
      <c r="G58">
        <v>8</v>
      </c>
      <c r="H58">
        <v>8</v>
      </c>
      <c r="I58" s="1">
        <v>4.7</v>
      </c>
      <c r="J58" s="1">
        <v>-12.8</v>
      </c>
      <c r="K58" s="1">
        <v>37.700000000000003</v>
      </c>
      <c r="L58" s="1">
        <v>9.6999999999999993</v>
      </c>
      <c r="M58" s="1">
        <v>65.3</v>
      </c>
      <c r="N58" s="1">
        <v>52.9</v>
      </c>
      <c r="O58" s="1">
        <v>44.2</v>
      </c>
      <c r="P58" s="7" t="s">
        <v>79</v>
      </c>
      <c r="Q58" s="7" t="s">
        <v>357</v>
      </c>
      <c r="R58" s="7">
        <v>179.2</v>
      </c>
      <c r="S58" s="7">
        <v>1.8</v>
      </c>
    </row>
    <row r="59" spans="1:19">
      <c r="A59" t="s">
        <v>192</v>
      </c>
      <c r="B59" t="s">
        <v>47</v>
      </c>
      <c r="C59" s="11" t="s">
        <v>41</v>
      </c>
      <c r="D59">
        <v>1957</v>
      </c>
      <c r="E59" s="6">
        <v>-30.7544</v>
      </c>
      <c r="F59" s="6">
        <v>28.033999999999999</v>
      </c>
      <c r="G59">
        <v>8</v>
      </c>
      <c r="H59">
        <v>8</v>
      </c>
      <c r="I59" s="1">
        <v>-3.5</v>
      </c>
      <c r="J59" s="1">
        <v>-16.7</v>
      </c>
      <c r="K59" s="1">
        <v>52</v>
      </c>
      <c r="L59" s="1">
        <v>8.3000000000000007</v>
      </c>
      <c r="M59" s="1">
        <v>67.5</v>
      </c>
      <c r="N59" s="1">
        <v>59</v>
      </c>
      <c r="O59" s="1">
        <v>49.9</v>
      </c>
      <c r="P59" s="7" t="s">
        <v>79</v>
      </c>
      <c r="Q59" s="7" t="s">
        <v>357</v>
      </c>
      <c r="R59" s="7">
        <v>179.2</v>
      </c>
      <c r="S59" s="7">
        <v>1.8</v>
      </c>
    </row>
    <row r="60" spans="1:19">
      <c r="A60" t="s">
        <v>192</v>
      </c>
      <c r="B60" t="s">
        <v>48</v>
      </c>
      <c r="C60">
        <v>10</v>
      </c>
      <c r="D60">
        <v>1950</v>
      </c>
      <c r="E60" s="6">
        <v>-30.753</v>
      </c>
      <c r="F60" s="6">
        <v>28.0336</v>
      </c>
      <c r="G60">
        <v>7</v>
      </c>
      <c r="H60">
        <v>8</v>
      </c>
      <c r="I60" s="1">
        <v>-9.6999999999999993</v>
      </c>
      <c r="J60" s="1">
        <v>-44.7</v>
      </c>
      <c r="K60" s="1">
        <v>54.4</v>
      </c>
      <c r="L60" s="1">
        <v>8.8000000000000007</v>
      </c>
      <c r="M60" s="1">
        <v>80.400000000000006</v>
      </c>
      <c r="N60" s="1">
        <v>76.8</v>
      </c>
      <c r="O60" s="1">
        <v>68.2</v>
      </c>
      <c r="P60" s="7" t="s">
        <v>79</v>
      </c>
      <c r="Q60" s="7" t="s">
        <v>357</v>
      </c>
      <c r="R60" s="7">
        <v>179.2</v>
      </c>
      <c r="S60" s="7">
        <v>1.8</v>
      </c>
    </row>
    <row r="61" spans="1:19">
      <c r="A61" t="s">
        <v>192</v>
      </c>
      <c r="B61" t="s">
        <v>49</v>
      </c>
      <c r="C61" s="11" t="s">
        <v>50</v>
      </c>
      <c r="D61">
        <v>1951</v>
      </c>
      <c r="E61" s="6">
        <v>-30.751999999999999</v>
      </c>
      <c r="F61" s="6">
        <v>28.0334</v>
      </c>
      <c r="G61">
        <v>8</v>
      </c>
      <c r="H61">
        <v>8</v>
      </c>
      <c r="I61" s="1">
        <v>3.5</v>
      </c>
      <c r="J61" s="1">
        <v>-13.5</v>
      </c>
      <c r="K61" s="1">
        <v>150.9</v>
      </c>
      <c r="L61" s="1">
        <v>4.7</v>
      </c>
      <c r="M61" s="1">
        <v>65.8</v>
      </c>
      <c r="N61" s="1">
        <v>53.9</v>
      </c>
      <c r="O61" s="1">
        <v>45.1</v>
      </c>
      <c r="P61" s="7" t="s">
        <v>79</v>
      </c>
      <c r="Q61" s="7" t="s">
        <v>357</v>
      </c>
      <c r="R61" s="7">
        <v>179.2</v>
      </c>
      <c r="S61" s="7">
        <v>1.8</v>
      </c>
    </row>
    <row r="62" spans="1:19">
      <c r="A62" t="s">
        <v>192</v>
      </c>
      <c r="B62" t="s">
        <v>51</v>
      </c>
      <c r="C62" s="11" t="s">
        <v>50</v>
      </c>
      <c r="D62">
        <v>1946</v>
      </c>
      <c r="E62" s="6">
        <v>-30.752400000000002</v>
      </c>
      <c r="F62" s="6">
        <v>28.029699999999998</v>
      </c>
      <c r="G62">
        <v>7</v>
      </c>
      <c r="H62">
        <v>8</v>
      </c>
      <c r="I62" s="1">
        <v>-1.2</v>
      </c>
      <c r="J62" s="1">
        <v>-11.9</v>
      </c>
      <c r="K62" s="1">
        <v>122.3</v>
      </c>
      <c r="L62" s="1">
        <v>6</v>
      </c>
      <c r="M62" s="1">
        <v>65.2</v>
      </c>
      <c r="N62" s="1">
        <v>55.7</v>
      </c>
      <c r="O62" s="1">
        <v>46.6</v>
      </c>
      <c r="P62" s="7" t="s">
        <v>79</v>
      </c>
      <c r="Q62" s="7" t="s">
        <v>357</v>
      </c>
      <c r="R62" s="7">
        <v>179.2</v>
      </c>
      <c r="S62" s="7">
        <v>1.8</v>
      </c>
    </row>
    <row r="63" spans="1:19">
      <c r="A63" t="s">
        <v>192</v>
      </c>
      <c r="B63" t="s">
        <v>52</v>
      </c>
      <c r="C63">
        <v>8</v>
      </c>
      <c r="D63">
        <v>1946</v>
      </c>
      <c r="E63" s="6">
        <v>-30.752300000000002</v>
      </c>
      <c r="F63" s="6">
        <v>28.0288</v>
      </c>
      <c r="G63">
        <v>8</v>
      </c>
      <c r="H63">
        <v>8</v>
      </c>
      <c r="I63" s="1">
        <v>-2.9</v>
      </c>
      <c r="J63" s="1">
        <v>-29.7</v>
      </c>
      <c r="K63" s="1">
        <v>90.5</v>
      </c>
      <c r="L63" s="1">
        <v>6.4</v>
      </c>
      <c r="M63" s="1">
        <v>74.900000000000006</v>
      </c>
      <c r="N63" s="1">
        <v>64.900000000000006</v>
      </c>
      <c r="O63" s="1">
        <v>56.1</v>
      </c>
      <c r="P63" s="7" t="s">
        <v>79</v>
      </c>
      <c r="Q63" s="7" t="s">
        <v>357</v>
      </c>
      <c r="R63" s="7">
        <v>179.2</v>
      </c>
      <c r="S63" s="7">
        <v>1.8</v>
      </c>
    </row>
    <row r="64" spans="1:19">
      <c r="A64" t="s">
        <v>192</v>
      </c>
      <c r="B64" t="s">
        <v>53</v>
      </c>
      <c r="C64" s="11" t="s">
        <v>54</v>
      </c>
      <c r="D64">
        <v>1938</v>
      </c>
      <c r="E64" s="6">
        <v>-30.751300000000001</v>
      </c>
      <c r="F64" s="6">
        <v>28.026599999999998</v>
      </c>
      <c r="G64">
        <v>8</v>
      </c>
      <c r="H64">
        <v>8</v>
      </c>
      <c r="I64" s="1">
        <v>-0.5</v>
      </c>
      <c r="J64" s="1">
        <v>-19.5</v>
      </c>
      <c r="K64" s="1">
        <v>34.1</v>
      </c>
      <c r="L64" s="1">
        <v>9.9</v>
      </c>
      <c r="M64" s="1">
        <v>69.2</v>
      </c>
      <c r="N64" s="1">
        <v>58.8</v>
      </c>
      <c r="O64" s="1">
        <v>49.9</v>
      </c>
      <c r="P64" s="7" t="s">
        <v>79</v>
      </c>
      <c r="Q64" s="7" t="s">
        <v>357</v>
      </c>
      <c r="R64" s="7">
        <v>179.2</v>
      </c>
      <c r="S64" s="7">
        <v>1.8</v>
      </c>
    </row>
    <row r="65" spans="1:19">
      <c r="A65" t="s">
        <v>192</v>
      </c>
      <c r="B65" s="12" t="s">
        <v>55</v>
      </c>
      <c r="C65" s="16"/>
      <c r="D65" s="12">
        <v>1927</v>
      </c>
      <c r="E65" s="13">
        <v>-30.753599999999999</v>
      </c>
      <c r="F65" s="13">
        <v>28.0243</v>
      </c>
      <c r="G65" s="12">
        <v>6</v>
      </c>
      <c r="H65" s="12">
        <v>6</v>
      </c>
      <c r="I65" s="14">
        <v>16.3</v>
      </c>
      <c r="J65" s="14">
        <v>-23.3</v>
      </c>
      <c r="K65" s="14">
        <v>44.1</v>
      </c>
      <c r="L65" s="14">
        <v>11.4</v>
      </c>
      <c r="M65" s="14">
        <v>66</v>
      </c>
      <c r="N65" s="14">
        <v>49</v>
      </c>
      <c r="O65" s="14">
        <v>41.9</v>
      </c>
      <c r="P65" s="15"/>
      <c r="Q65" s="7" t="s">
        <v>357</v>
      </c>
      <c r="R65" s="7">
        <v>179.2</v>
      </c>
      <c r="S65" s="7">
        <v>1.8</v>
      </c>
    </row>
    <row r="66" spans="1:19">
      <c r="A66" t="s">
        <v>192</v>
      </c>
      <c r="B66" t="s">
        <v>56</v>
      </c>
      <c r="C66" s="11" t="s">
        <v>54</v>
      </c>
      <c r="D66">
        <v>1927</v>
      </c>
      <c r="E66" s="6">
        <v>-30.7531</v>
      </c>
      <c r="F66" s="6">
        <v>28.020800000000001</v>
      </c>
      <c r="G66">
        <v>6</v>
      </c>
      <c r="H66">
        <v>6</v>
      </c>
      <c r="I66" s="1">
        <v>-2.4</v>
      </c>
      <c r="J66" s="1">
        <v>-18.8</v>
      </c>
      <c r="K66" s="1">
        <v>295.60000000000002</v>
      </c>
      <c r="L66" s="1">
        <v>4.4000000000000004</v>
      </c>
      <c r="M66" s="1">
        <v>68.8</v>
      </c>
      <c r="N66" s="1">
        <v>59.5</v>
      </c>
      <c r="O66" s="1">
        <v>50.4</v>
      </c>
      <c r="P66" s="7" t="s">
        <v>79</v>
      </c>
      <c r="Q66" s="7" t="s">
        <v>357</v>
      </c>
      <c r="R66" s="7">
        <v>179.2</v>
      </c>
      <c r="S66" s="7">
        <v>1.8</v>
      </c>
    </row>
    <row r="67" spans="1:19">
      <c r="A67" t="s">
        <v>192</v>
      </c>
      <c r="B67" t="s">
        <v>161</v>
      </c>
      <c r="C67" t="s">
        <v>162</v>
      </c>
      <c r="D67">
        <v>1922</v>
      </c>
      <c r="E67" s="6">
        <v>-30.752600000000001</v>
      </c>
      <c r="F67" s="6">
        <v>28.019500000000001</v>
      </c>
      <c r="G67">
        <v>7</v>
      </c>
      <c r="H67">
        <v>7</v>
      </c>
      <c r="I67" s="1">
        <v>152.1</v>
      </c>
      <c r="J67" s="1">
        <v>36</v>
      </c>
      <c r="K67" s="1">
        <v>151.9</v>
      </c>
      <c r="L67" s="1">
        <v>4.9000000000000004</v>
      </c>
      <c r="M67" s="1">
        <v>-62.7</v>
      </c>
      <c r="N67" s="1">
        <v>-74.3</v>
      </c>
      <c r="O67" s="1">
        <v>-66.599999999999994</v>
      </c>
      <c r="P67" s="7" t="s">
        <v>230</v>
      </c>
      <c r="Q67" s="7" t="s">
        <v>357</v>
      </c>
      <c r="R67" s="7">
        <v>179.2</v>
      </c>
      <c r="S67" s="7">
        <v>1.8</v>
      </c>
    </row>
    <row r="68" spans="1:19">
      <c r="A68" t="s">
        <v>192</v>
      </c>
      <c r="B68" t="s">
        <v>163</v>
      </c>
      <c r="C68" t="s">
        <v>162</v>
      </c>
      <c r="D68">
        <v>1923</v>
      </c>
      <c r="E68" s="6">
        <v>-30.7515</v>
      </c>
      <c r="F68" s="6">
        <v>28.0185</v>
      </c>
      <c r="G68">
        <v>8</v>
      </c>
      <c r="H68">
        <v>8</v>
      </c>
      <c r="I68" s="1">
        <v>148.1</v>
      </c>
      <c r="J68" s="1">
        <v>39.299999999999997</v>
      </c>
      <c r="K68" s="1">
        <v>296.89999999999998</v>
      </c>
      <c r="L68" s="1">
        <v>3.2</v>
      </c>
      <c r="M68" s="1">
        <v>-60.3</v>
      </c>
      <c r="N68" s="1">
        <v>-74.599999999999994</v>
      </c>
      <c r="O68" s="1">
        <v>-68.400000000000006</v>
      </c>
      <c r="P68" s="7" t="s">
        <v>230</v>
      </c>
      <c r="Q68" s="7" t="s">
        <v>357</v>
      </c>
      <c r="R68" s="7">
        <v>179.2</v>
      </c>
      <c r="S68" s="7">
        <v>1.8</v>
      </c>
    </row>
    <row r="69" spans="1:19">
      <c r="A69" t="s">
        <v>192</v>
      </c>
      <c r="B69" t="s">
        <v>164</v>
      </c>
      <c r="C69" t="s">
        <v>162</v>
      </c>
      <c r="D69">
        <v>1921</v>
      </c>
      <c r="E69" s="6">
        <v>-30.750800000000002</v>
      </c>
      <c r="F69" s="6">
        <v>28.0182</v>
      </c>
      <c r="G69">
        <v>4</v>
      </c>
      <c r="H69">
        <v>5</v>
      </c>
      <c r="I69" s="1">
        <v>144.9</v>
      </c>
      <c r="J69" s="1">
        <v>34.9</v>
      </c>
      <c r="K69" s="1">
        <v>145.6</v>
      </c>
      <c r="L69" s="1">
        <v>7.6</v>
      </c>
      <c r="M69" s="1">
        <v>-56.3</v>
      </c>
      <c r="N69" s="1">
        <v>-70.5</v>
      </c>
      <c r="O69" s="1">
        <v>-64.900000000000006</v>
      </c>
      <c r="P69" s="7" t="s">
        <v>230</v>
      </c>
      <c r="Q69" s="7" t="s">
        <v>357</v>
      </c>
      <c r="R69" s="7">
        <v>179.2</v>
      </c>
      <c r="S69" s="7">
        <v>1.8</v>
      </c>
    </row>
    <row r="70" spans="1:19">
      <c r="A70" t="s">
        <v>192</v>
      </c>
      <c r="B70" t="s">
        <v>165</v>
      </c>
      <c r="C70" t="s">
        <v>162</v>
      </c>
      <c r="D70">
        <v>1906</v>
      </c>
      <c r="E70" s="6">
        <v>-30.753399999999999</v>
      </c>
      <c r="F70" s="6">
        <v>28.013300000000001</v>
      </c>
      <c r="G70">
        <v>8</v>
      </c>
      <c r="H70">
        <v>8</v>
      </c>
      <c r="I70" s="1">
        <v>152.19999999999999</v>
      </c>
      <c r="J70" s="1">
        <v>40.200000000000003</v>
      </c>
      <c r="K70" s="1">
        <v>406.6</v>
      </c>
      <c r="L70" s="1">
        <v>2.8</v>
      </c>
      <c r="M70" s="1">
        <v>-64.099999999999994</v>
      </c>
      <c r="N70" s="1">
        <v>-77</v>
      </c>
      <c r="O70" s="1">
        <v>-69.599999999999994</v>
      </c>
      <c r="P70" s="7" t="s">
        <v>230</v>
      </c>
      <c r="Q70" s="7" t="s">
        <v>357</v>
      </c>
      <c r="R70" s="7">
        <v>179.2</v>
      </c>
      <c r="S70" s="7">
        <v>1.8</v>
      </c>
    </row>
    <row r="71" spans="1:19">
      <c r="A71" t="s">
        <v>192</v>
      </c>
      <c r="B71" t="s">
        <v>166</v>
      </c>
      <c r="C71" s="11" t="s">
        <v>167</v>
      </c>
      <c r="D71">
        <v>1907</v>
      </c>
      <c r="E71" s="6">
        <v>-30.754100000000001</v>
      </c>
      <c r="F71" s="6">
        <v>28.013000000000002</v>
      </c>
      <c r="G71">
        <v>6</v>
      </c>
      <c r="H71">
        <v>8</v>
      </c>
      <c r="I71" s="1">
        <v>159.6</v>
      </c>
      <c r="J71" s="1">
        <v>42.5</v>
      </c>
      <c r="K71" s="1">
        <v>203.9</v>
      </c>
      <c r="L71" s="1">
        <v>4.9000000000000004</v>
      </c>
      <c r="M71" s="1">
        <v>-70.900000000000006</v>
      </c>
      <c r="N71" s="1">
        <v>-79.900000000000006</v>
      </c>
      <c r="O71" s="1">
        <v>-70.7</v>
      </c>
      <c r="P71" s="7" t="s">
        <v>230</v>
      </c>
      <c r="Q71" s="7" t="s">
        <v>358</v>
      </c>
      <c r="R71" s="7">
        <v>184.8</v>
      </c>
      <c r="S71" s="7">
        <v>2.6</v>
      </c>
    </row>
    <row r="72" spans="1:19">
      <c r="A72" t="s">
        <v>192</v>
      </c>
      <c r="B72" t="s">
        <v>168</v>
      </c>
      <c r="C72" s="11" t="s">
        <v>167</v>
      </c>
      <c r="D72">
        <v>1908</v>
      </c>
      <c r="E72" s="6">
        <v>-30.7546</v>
      </c>
      <c r="F72" s="6">
        <v>28.012499999999999</v>
      </c>
      <c r="G72">
        <v>8</v>
      </c>
      <c r="H72">
        <v>8</v>
      </c>
      <c r="I72" s="1">
        <v>156.1</v>
      </c>
      <c r="J72" s="1">
        <v>42.7</v>
      </c>
      <c r="K72" s="1">
        <v>298.60000000000002</v>
      </c>
      <c r="L72" s="1">
        <v>3.2</v>
      </c>
      <c r="M72" s="1">
        <v>-68.099999999999994</v>
      </c>
      <c r="N72" s="1">
        <v>-79.900000000000006</v>
      </c>
      <c r="O72" s="1">
        <v>-71.400000000000006</v>
      </c>
      <c r="P72" s="7" t="s">
        <v>230</v>
      </c>
      <c r="Q72" s="7" t="s">
        <v>358</v>
      </c>
      <c r="R72" s="7">
        <v>184.8</v>
      </c>
      <c r="S72" s="7">
        <v>2.6</v>
      </c>
    </row>
    <row r="73" spans="1:19">
      <c r="A73" t="s">
        <v>192</v>
      </c>
      <c r="B73" t="s">
        <v>169</v>
      </c>
      <c r="C73" t="s">
        <v>170</v>
      </c>
      <c r="D73">
        <v>1901</v>
      </c>
      <c r="E73" s="6">
        <v>-30.758099999999999</v>
      </c>
      <c r="F73" s="6">
        <v>28.011099999999999</v>
      </c>
      <c r="G73">
        <v>8</v>
      </c>
      <c r="H73">
        <v>8</v>
      </c>
      <c r="I73" s="1">
        <v>166</v>
      </c>
      <c r="J73" s="1">
        <v>50.2</v>
      </c>
      <c r="K73" s="1">
        <v>208.5</v>
      </c>
      <c r="L73" s="1">
        <v>3.8</v>
      </c>
      <c r="M73" s="1">
        <v>-78</v>
      </c>
      <c r="N73" s="1">
        <v>-82.6</v>
      </c>
      <c r="O73" s="1">
        <v>-74.2</v>
      </c>
      <c r="P73" s="7" t="s">
        <v>230</v>
      </c>
      <c r="Q73" s="7" t="s">
        <v>358</v>
      </c>
      <c r="R73" s="7">
        <v>184.8</v>
      </c>
      <c r="S73" s="7">
        <v>2.6</v>
      </c>
    </row>
    <row r="74" spans="1:19">
      <c r="A74" t="s">
        <v>192</v>
      </c>
      <c r="B74" t="s">
        <v>171</v>
      </c>
      <c r="C74" s="11" t="s">
        <v>172</v>
      </c>
      <c r="D74">
        <v>1900</v>
      </c>
      <c r="E74" s="6">
        <v>-30.758500000000002</v>
      </c>
      <c r="F74" s="6">
        <v>28.010899999999999</v>
      </c>
      <c r="G74">
        <v>6</v>
      </c>
      <c r="H74">
        <v>8</v>
      </c>
      <c r="I74" s="1">
        <v>153.9</v>
      </c>
      <c r="J74" s="1">
        <v>54.8</v>
      </c>
      <c r="K74" s="1">
        <v>583.20000000000005</v>
      </c>
      <c r="L74" s="1">
        <v>2.8</v>
      </c>
      <c r="M74" s="1">
        <v>-67.8</v>
      </c>
      <c r="N74" s="1">
        <v>-86.3</v>
      </c>
      <c r="O74" s="1">
        <v>-82</v>
      </c>
      <c r="P74" s="7" t="s">
        <v>230</v>
      </c>
      <c r="Q74" s="7" t="s">
        <v>358</v>
      </c>
      <c r="R74" s="7">
        <v>184.8</v>
      </c>
      <c r="S74" s="7">
        <v>2.6</v>
      </c>
    </row>
    <row r="75" spans="1:19">
      <c r="A75" t="s">
        <v>192</v>
      </c>
      <c r="B75" t="s">
        <v>173</v>
      </c>
      <c r="C75" s="11" t="s">
        <v>172</v>
      </c>
      <c r="D75">
        <v>1900</v>
      </c>
      <c r="E75" s="6">
        <v>-30.758600000000001</v>
      </c>
      <c r="F75" s="6">
        <v>28.0106</v>
      </c>
      <c r="G75">
        <v>8</v>
      </c>
      <c r="H75">
        <v>8</v>
      </c>
      <c r="I75" s="1">
        <v>152.6</v>
      </c>
      <c r="J75" s="1">
        <v>51.1</v>
      </c>
      <c r="K75" s="1">
        <v>629</v>
      </c>
      <c r="L75" s="1">
        <v>2.2000000000000002</v>
      </c>
      <c r="M75" s="1">
        <v>-66.599999999999994</v>
      </c>
      <c r="N75" s="1">
        <v>-84.3</v>
      </c>
      <c r="O75" s="1">
        <v>-78.5</v>
      </c>
      <c r="P75" s="7" t="s">
        <v>230</v>
      </c>
      <c r="Q75" s="7" t="s">
        <v>358</v>
      </c>
      <c r="R75" s="7">
        <v>184.8</v>
      </c>
      <c r="S75" s="7">
        <v>2.6</v>
      </c>
    </row>
    <row r="76" spans="1:19">
      <c r="A76" t="s">
        <v>192</v>
      </c>
      <c r="B76" t="s">
        <v>174</v>
      </c>
      <c r="C76" s="11" t="s">
        <v>172</v>
      </c>
      <c r="D76">
        <v>1900</v>
      </c>
      <c r="E76" s="6">
        <v>-30.758900000000001</v>
      </c>
      <c r="F76" s="6">
        <v>28.010400000000001</v>
      </c>
      <c r="G76">
        <v>7</v>
      </c>
      <c r="H76">
        <v>7</v>
      </c>
      <c r="I76" s="1">
        <v>148.69999999999999</v>
      </c>
      <c r="J76" s="1">
        <v>52.6</v>
      </c>
      <c r="K76" s="1">
        <v>207.1</v>
      </c>
      <c r="L76" s="1">
        <v>4.2</v>
      </c>
      <c r="M76" s="1">
        <v>-63.5</v>
      </c>
      <c r="N76" s="1">
        <v>-81.8</v>
      </c>
      <c r="O76" s="1">
        <v>-79.2</v>
      </c>
      <c r="P76" s="7" t="s">
        <v>230</v>
      </c>
      <c r="Q76" s="7" t="s">
        <v>358</v>
      </c>
      <c r="R76" s="7">
        <v>184.8</v>
      </c>
      <c r="S76" s="7">
        <v>2.6</v>
      </c>
    </row>
    <row r="77" spans="1:19">
      <c r="A77" t="s">
        <v>192</v>
      </c>
      <c r="B77" t="s">
        <v>175</v>
      </c>
      <c r="C77" s="11" t="s">
        <v>172</v>
      </c>
      <c r="D77">
        <v>1901</v>
      </c>
      <c r="E77" s="6">
        <v>-30.759399999999999</v>
      </c>
      <c r="F77" s="6">
        <v>28.009899999999998</v>
      </c>
      <c r="G77">
        <v>8</v>
      </c>
      <c r="H77">
        <v>8</v>
      </c>
      <c r="I77" s="1">
        <v>153.9</v>
      </c>
      <c r="J77" s="1">
        <v>56.2</v>
      </c>
      <c r="K77" s="1">
        <v>267.89999999999998</v>
      </c>
      <c r="L77" s="1">
        <v>3.4</v>
      </c>
      <c r="M77" s="1">
        <v>-67.599999999999994</v>
      </c>
      <c r="N77" s="1">
        <v>-85.8</v>
      </c>
      <c r="O77" s="1">
        <v>-83.4</v>
      </c>
      <c r="P77" s="7" t="s">
        <v>230</v>
      </c>
      <c r="Q77" s="7" t="s">
        <v>358</v>
      </c>
      <c r="R77" s="7">
        <v>184.8</v>
      </c>
      <c r="S77" s="7">
        <v>2.6</v>
      </c>
    </row>
    <row r="78" spans="1:19">
      <c r="A78" t="s">
        <v>192</v>
      </c>
      <c r="B78" t="s">
        <v>176</v>
      </c>
      <c r="C78" s="11" t="s">
        <v>172</v>
      </c>
      <c r="D78">
        <v>1898</v>
      </c>
      <c r="E78" s="6">
        <v>-30.759799999999998</v>
      </c>
      <c r="F78" s="6">
        <v>28.008800000000001</v>
      </c>
      <c r="G78">
        <v>7</v>
      </c>
      <c r="H78">
        <v>7</v>
      </c>
      <c r="I78" s="1">
        <v>152.19999999999999</v>
      </c>
      <c r="J78" s="1">
        <v>55</v>
      </c>
      <c r="K78" s="1">
        <v>646.70000000000005</v>
      </c>
      <c r="L78" s="1">
        <v>2.4</v>
      </c>
      <c r="M78" s="1">
        <v>-66.400000000000006</v>
      </c>
      <c r="N78" s="1">
        <v>-84.9</v>
      </c>
      <c r="O78" s="1">
        <v>-82.2</v>
      </c>
      <c r="P78" s="7" t="s">
        <v>230</v>
      </c>
      <c r="Q78" s="7" t="s">
        <v>358</v>
      </c>
      <c r="R78" s="7">
        <v>184.8</v>
      </c>
      <c r="S78" s="7">
        <v>2.6</v>
      </c>
    </row>
    <row r="79" spans="1:19">
      <c r="A79" t="s">
        <v>192</v>
      </c>
      <c r="B79" t="s">
        <v>177</v>
      </c>
      <c r="C79" s="11" t="s">
        <v>172</v>
      </c>
      <c r="D79">
        <v>1901</v>
      </c>
      <c r="E79" s="6">
        <v>-30.7605</v>
      </c>
      <c r="F79" s="6">
        <v>28.006</v>
      </c>
      <c r="G79">
        <v>8</v>
      </c>
      <c r="H79">
        <v>8</v>
      </c>
      <c r="I79" s="1">
        <v>158.9</v>
      </c>
      <c r="J79" s="1">
        <v>54.8</v>
      </c>
      <c r="K79" s="1">
        <v>251.2</v>
      </c>
      <c r="L79" s="1">
        <v>3.5</v>
      </c>
      <c r="M79" s="1">
        <v>-71.8</v>
      </c>
      <c r="N79" s="1">
        <v>-89.3</v>
      </c>
      <c r="O79" s="1">
        <v>-81</v>
      </c>
      <c r="P79" s="7" t="s">
        <v>230</v>
      </c>
      <c r="Q79" s="7" t="s">
        <v>358</v>
      </c>
      <c r="R79" s="7">
        <v>184.8</v>
      </c>
      <c r="S79" s="7">
        <v>2.6</v>
      </c>
    </row>
    <row r="80" spans="1:19">
      <c r="A80" t="s">
        <v>192</v>
      </c>
      <c r="B80" t="s">
        <v>178</v>
      </c>
      <c r="C80" s="17" t="s">
        <v>179</v>
      </c>
      <c r="D80">
        <v>1982</v>
      </c>
      <c r="E80" s="6">
        <v>-30.781600000000001</v>
      </c>
      <c r="F80" s="6">
        <v>28.006599999999999</v>
      </c>
      <c r="G80">
        <v>7</v>
      </c>
      <c r="H80">
        <v>7</v>
      </c>
      <c r="I80" s="1">
        <v>149.80000000000001</v>
      </c>
      <c r="J80" s="1">
        <v>58.8</v>
      </c>
      <c r="K80" s="1">
        <v>281.7</v>
      </c>
      <c r="L80" s="1">
        <v>3.6</v>
      </c>
      <c r="M80" s="1">
        <v>-63.9</v>
      </c>
      <c r="N80" s="1">
        <v>-81.599999999999994</v>
      </c>
      <c r="O80" s="1">
        <v>-85.3</v>
      </c>
      <c r="P80" s="7" t="s">
        <v>79</v>
      </c>
      <c r="Q80" s="7" t="s">
        <v>357</v>
      </c>
      <c r="R80" s="7">
        <v>179.2</v>
      </c>
      <c r="S80" s="7">
        <v>1.8</v>
      </c>
    </row>
    <row r="81" spans="1:19">
      <c r="A81" t="s">
        <v>192</v>
      </c>
      <c r="B81" t="s">
        <v>180</v>
      </c>
      <c r="C81" s="17" t="s">
        <v>179</v>
      </c>
      <c r="D81">
        <v>1971</v>
      </c>
      <c r="E81" s="6">
        <v>-30.781400000000001</v>
      </c>
      <c r="F81" s="6">
        <v>28.006599999999999</v>
      </c>
      <c r="G81">
        <v>4</v>
      </c>
      <c r="H81">
        <v>4</v>
      </c>
      <c r="I81" s="1">
        <v>154.80000000000001</v>
      </c>
      <c r="J81" s="1">
        <v>62.6</v>
      </c>
      <c r="K81" s="1">
        <v>201.3</v>
      </c>
      <c r="L81" s="1">
        <v>6.5</v>
      </c>
      <c r="M81" s="1">
        <v>-66.2</v>
      </c>
      <c r="N81" s="1">
        <v>-80.3</v>
      </c>
      <c r="O81" s="1">
        <v>-88.9</v>
      </c>
      <c r="P81" s="7" t="s">
        <v>79</v>
      </c>
      <c r="Q81" s="7" t="s">
        <v>357</v>
      </c>
      <c r="R81" s="7">
        <v>179.2</v>
      </c>
      <c r="S81" s="7">
        <v>1.8</v>
      </c>
    </row>
    <row r="82" spans="1:19">
      <c r="A82" t="s">
        <v>192</v>
      </c>
      <c r="B82" t="s">
        <v>181</v>
      </c>
      <c r="C82" s="11" t="s">
        <v>170</v>
      </c>
      <c r="D82">
        <v>1957</v>
      </c>
      <c r="E82" s="6">
        <v>-30.780999999999999</v>
      </c>
      <c r="F82" s="6">
        <v>28.006900000000002</v>
      </c>
      <c r="G82">
        <v>6</v>
      </c>
      <c r="H82">
        <v>6</v>
      </c>
      <c r="I82" s="1">
        <v>160.69999999999999</v>
      </c>
      <c r="J82" s="1">
        <v>53.9</v>
      </c>
      <c r="K82" s="1">
        <v>1643.5</v>
      </c>
      <c r="L82" s="1">
        <v>1.7</v>
      </c>
      <c r="M82" s="1">
        <v>-73.400000000000006</v>
      </c>
      <c r="N82" s="1">
        <v>-88.1</v>
      </c>
      <c r="O82" s="1">
        <v>-79.5</v>
      </c>
      <c r="P82" s="7" t="s">
        <v>230</v>
      </c>
      <c r="Q82" s="7" t="s">
        <v>358</v>
      </c>
      <c r="R82" s="7">
        <v>184.8</v>
      </c>
      <c r="S82" s="7">
        <v>2.6</v>
      </c>
    </row>
    <row r="83" spans="1:19">
      <c r="A83" t="s">
        <v>192</v>
      </c>
      <c r="B83" t="s">
        <v>182</v>
      </c>
      <c r="C83" s="11" t="s">
        <v>170</v>
      </c>
      <c r="D83">
        <v>1955</v>
      </c>
      <c r="E83" s="6">
        <v>-30.780999999999999</v>
      </c>
      <c r="F83" s="6">
        <v>28.006900000000002</v>
      </c>
      <c r="G83">
        <v>6</v>
      </c>
      <c r="H83">
        <v>6</v>
      </c>
      <c r="I83" s="1">
        <v>162.9</v>
      </c>
      <c r="J83" s="1">
        <v>54.2</v>
      </c>
      <c r="K83" s="1">
        <v>347.2</v>
      </c>
      <c r="L83" s="1">
        <v>3.6</v>
      </c>
      <c r="M83" s="1">
        <v>-75.099999999999994</v>
      </c>
      <c r="N83" s="1">
        <v>-86.3</v>
      </c>
      <c r="O83" s="1">
        <v>-78.8</v>
      </c>
      <c r="P83" s="7" t="s">
        <v>230</v>
      </c>
      <c r="Q83" s="7" t="s">
        <v>358</v>
      </c>
      <c r="R83" s="7">
        <v>184.8</v>
      </c>
      <c r="S83" s="7">
        <v>2.6</v>
      </c>
    </row>
    <row r="84" spans="1:19">
      <c r="A84" t="s">
        <v>192</v>
      </c>
      <c r="B84" t="s">
        <v>183</v>
      </c>
      <c r="C84" s="11" t="s">
        <v>170</v>
      </c>
      <c r="D84">
        <v>1947</v>
      </c>
      <c r="E84" s="6">
        <v>-30.7807</v>
      </c>
      <c r="F84" s="6">
        <v>28.007000000000001</v>
      </c>
      <c r="G84">
        <v>5</v>
      </c>
      <c r="H84">
        <v>6</v>
      </c>
      <c r="I84" s="1">
        <v>162.4</v>
      </c>
      <c r="J84" s="1">
        <v>51.2</v>
      </c>
      <c r="K84" s="1">
        <v>199.3</v>
      </c>
      <c r="L84" s="1">
        <v>5.4</v>
      </c>
      <c r="M84" s="1">
        <v>-74.900000000000006</v>
      </c>
      <c r="N84" s="1">
        <v>-85.7</v>
      </c>
      <c r="O84" s="1">
        <v>-76.7</v>
      </c>
      <c r="P84" s="7" t="s">
        <v>230</v>
      </c>
      <c r="Q84" s="7" t="s">
        <v>358</v>
      </c>
      <c r="R84" s="7">
        <v>184.8</v>
      </c>
      <c r="S84" s="7">
        <v>2.6</v>
      </c>
    </row>
    <row r="85" spans="1:19">
      <c r="A85" t="s">
        <v>192</v>
      </c>
      <c r="B85" t="s">
        <v>184</v>
      </c>
      <c r="C85" s="11" t="s">
        <v>170</v>
      </c>
      <c r="D85">
        <v>1942</v>
      </c>
      <c r="E85" s="6">
        <v>-30.7804</v>
      </c>
      <c r="F85" s="6">
        <v>28.007000000000001</v>
      </c>
      <c r="G85">
        <v>5</v>
      </c>
      <c r="H85">
        <v>6</v>
      </c>
      <c r="I85" s="1">
        <v>159</v>
      </c>
      <c r="J85" s="1">
        <v>53.3</v>
      </c>
      <c r="K85" s="1">
        <v>606.4</v>
      </c>
      <c r="L85" s="1">
        <v>3.1</v>
      </c>
      <c r="M85" s="1">
        <v>-72</v>
      </c>
      <c r="N85" s="1">
        <v>-89</v>
      </c>
      <c r="O85" s="1">
        <v>-79.599999999999994</v>
      </c>
      <c r="P85" s="7" t="s">
        <v>230</v>
      </c>
      <c r="Q85" s="7" t="s">
        <v>358</v>
      </c>
      <c r="R85" s="7">
        <v>184.8</v>
      </c>
      <c r="S85" s="7">
        <v>2.6</v>
      </c>
    </row>
    <row r="86" spans="1:19">
      <c r="A86" t="s">
        <v>192</v>
      </c>
      <c r="B86" t="s">
        <v>185</v>
      </c>
      <c r="C86" t="s">
        <v>172</v>
      </c>
      <c r="D86">
        <v>1940</v>
      </c>
      <c r="E86" s="6">
        <v>-30.780200000000001</v>
      </c>
      <c r="F86" s="6">
        <v>28.006900000000002</v>
      </c>
      <c r="G86">
        <v>4</v>
      </c>
      <c r="H86">
        <v>5</v>
      </c>
      <c r="I86" s="1">
        <v>152.4</v>
      </c>
      <c r="J86" s="1">
        <v>52.9</v>
      </c>
      <c r="K86" s="1">
        <v>273.2</v>
      </c>
      <c r="L86" s="1">
        <v>5.9</v>
      </c>
      <c r="M86" s="1">
        <v>-66.5</v>
      </c>
      <c r="N86" s="1">
        <v>-84.8</v>
      </c>
      <c r="O86" s="1">
        <v>-80.099999999999994</v>
      </c>
      <c r="P86" s="7" t="s">
        <v>230</v>
      </c>
      <c r="Q86" s="7" t="s">
        <v>358</v>
      </c>
      <c r="R86" s="7">
        <v>184.8</v>
      </c>
      <c r="S86" s="7">
        <v>2.6</v>
      </c>
    </row>
    <row r="87" spans="1:19">
      <c r="A87" t="s">
        <v>192</v>
      </c>
      <c r="B87" t="s">
        <v>186</v>
      </c>
      <c r="C87" t="s">
        <v>172</v>
      </c>
      <c r="D87">
        <v>1935</v>
      </c>
      <c r="E87" s="6">
        <v>-30.780200000000001</v>
      </c>
      <c r="F87" s="6">
        <v>28.006699999999999</v>
      </c>
      <c r="G87">
        <v>6</v>
      </c>
      <c r="H87">
        <v>6</v>
      </c>
      <c r="I87" s="1">
        <v>151.30000000000001</v>
      </c>
      <c r="J87" s="1">
        <v>51.1</v>
      </c>
      <c r="K87" s="1">
        <v>379.8</v>
      </c>
      <c r="L87" s="1">
        <v>3.4</v>
      </c>
      <c r="M87" s="1">
        <v>-65.5</v>
      </c>
      <c r="N87" s="1">
        <v>-83.4</v>
      </c>
      <c r="O87" s="1">
        <v>-78.3</v>
      </c>
      <c r="P87" s="7" t="s">
        <v>230</v>
      </c>
      <c r="Q87" s="7" t="s">
        <v>358</v>
      </c>
      <c r="R87" s="7">
        <v>184.8</v>
      </c>
      <c r="S87" s="7">
        <v>2.6</v>
      </c>
    </row>
    <row r="88" spans="1:19">
      <c r="A88" t="s">
        <v>192</v>
      </c>
      <c r="B88" t="s">
        <v>187</v>
      </c>
      <c r="C88" t="s">
        <v>172</v>
      </c>
      <c r="D88">
        <v>1920</v>
      </c>
      <c r="E88" s="6">
        <v>-30.779599999999999</v>
      </c>
      <c r="F88" s="6">
        <v>28.0059</v>
      </c>
      <c r="G88">
        <v>6</v>
      </c>
      <c r="H88">
        <v>8</v>
      </c>
      <c r="I88" s="1">
        <v>152</v>
      </c>
      <c r="J88" s="1">
        <v>53</v>
      </c>
      <c r="K88" s="1">
        <v>284.2</v>
      </c>
      <c r="L88" s="1">
        <v>4.5</v>
      </c>
      <c r="M88" s="1">
        <v>-66.2</v>
      </c>
      <c r="N88" s="1">
        <v>-84.6</v>
      </c>
      <c r="O88" s="1">
        <v>-80.2</v>
      </c>
      <c r="P88" s="7" t="s">
        <v>230</v>
      </c>
      <c r="Q88" s="7" t="s">
        <v>358</v>
      </c>
      <c r="R88" s="7">
        <v>184.8</v>
      </c>
      <c r="S88" s="7">
        <v>2.6</v>
      </c>
    </row>
    <row r="89" spans="1:19">
      <c r="A89" t="s">
        <v>192</v>
      </c>
      <c r="B89" t="s">
        <v>188</v>
      </c>
      <c r="C89" t="s">
        <v>172</v>
      </c>
      <c r="D89">
        <v>1909</v>
      </c>
      <c r="E89" s="6">
        <v>-30.7788</v>
      </c>
      <c r="F89" s="6">
        <v>28.0044</v>
      </c>
      <c r="G89">
        <v>8</v>
      </c>
      <c r="H89">
        <v>8</v>
      </c>
      <c r="I89" s="1">
        <v>154.4</v>
      </c>
      <c r="J89" s="1">
        <v>51.2</v>
      </c>
      <c r="K89" s="1">
        <v>1758.3</v>
      </c>
      <c r="L89" s="1">
        <v>1.3</v>
      </c>
      <c r="M89" s="1">
        <v>-68.2</v>
      </c>
      <c r="N89" s="1">
        <v>-85.7</v>
      </c>
      <c r="O89" s="1">
        <v>-78.599999999999994</v>
      </c>
      <c r="P89" s="7" t="s">
        <v>230</v>
      </c>
      <c r="Q89" s="7" t="s">
        <v>358</v>
      </c>
      <c r="R89" s="7">
        <v>184.8</v>
      </c>
      <c r="S89" s="7">
        <v>2.6</v>
      </c>
    </row>
    <row r="90" spans="1:19">
      <c r="A90" t="s">
        <v>192</v>
      </c>
      <c r="B90" t="s">
        <v>189</v>
      </c>
      <c r="C90" s="11" t="s">
        <v>190</v>
      </c>
      <c r="D90">
        <v>1865</v>
      </c>
      <c r="E90" s="6">
        <v>-30.781300000000002</v>
      </c>
      <c r="F90" s="6">
        <v>28.000699999999998</v>
      </c>
      <c r="G90">
        <v>8</v>
      </c>
      <c r="H90">
        <v>8</v>
      </c>
      <c r="I90" s="1">
        <v>159.30000000000001</v>
      </c>
      <c r="J90" s="1">
        <v>42.1</v>
      </c>
      <c r="K90" s="1">
        <v>99.2</v>
      </c>
      <c r="L90" s="1">
        <v>5.8</v>
      </c>
      <c r="M90" s="1">
        <v>-70.5</v>
      </c>
      <c r="N90" s="1">
        <v>-79.599999999999994</v>
      </c>
      <c r="O90" s="1">
        <v>-70.5</v>
      </c>
      <c r="P90" s="7" t="s">
        <v>230</v>
      </c>
      <c r="Q90" s="7" t="s">
        <v>359</v>
      </c>
      <c r="R90" s="7">
        <v>184.8</v>
      </c>
      <c r="S90" s="7">
        <v>2.6</v>
      </c>
    </row>
    <row r="91" spans="1:19">
      <c r="A91" t="s">
        <v>192</v>
      </c>
      <c r="B91" t="s">
        <v>191</v>
      </c>
      <c r="C91" s="11" t="s">
        <v>190</v>
      </c>
      <c r="D91">
        <v>1868</v>
      </c>
      <c r="E91" s="6">
        <v>-30.780899999999999</v>
      </c>
      <c r="F91" s="6">
        <v>28.000599999999999</v>
      </c>
      <c r="G91">
        <v>4</v>
      </c>
      <c r="H91">
        <v>6</v>
      </c>
      <c r="I91" s="1">
        <v>157.30000000000001</v>
      </c>
      <c r="J91" s="1">
        <v>43.3</v>
      </c>
      <c r="K91" s="1">
        <v>377.1</v>
      </c>
      <c r="L91" s="1">
        <v>4.7</v>
      </c>
      <c r="M91" s="1">
        <v>-69.2</v>
      </c>
      <c r="N91" s="1">
        <v>-80.5</v>
      </c>
      <c r="O91" s="1">
        <v>-71.7</v>
      </c>
      <c r="P91" s="7" t="s">
        <v>230</v>
      </c>
      <c r="Q91" s="7" t="s">
        <v>359</v>
      </c>
      <c r="R91" s="7">
        <v>184.8</v>
      </c>
      <c r="S91" s="7">
        <v>2.6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Kosterov 1996</vt:lpstr>
      <vt:lpstr>Moulin 2017</vt:lpstr>
      <vt:lpstr>Moulin 2012</vt:lpstr>
      <vt:lpstr>Moulin 2011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Gee, Jeffrey</dc:creator>
  <cp:lastModifiedBy>Peter Selkin</cp:lastModifiedBy>
  <dcterms:created xsi:type="dcterms:W3CDTF">2024-08-10T00:51:39Z</dcterms:created>
  <dcterms:modified xsi:type="dcterms:W3CDTF">2024-08-26T23:29:24Z</dcterms:modified>
</cp:coreProperties>
</file>