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mple info" sheetId="1" r:id="rId3"/>
    <sheet state="visible" name="Pre-tests (5s)" sheetId="2" r:id="rId4"/>
    <sheet state="visible" name="Pre-tests (10s)" sheetId="3" r:id="rId5"/>
    <sheet state="visible" name="Pre-tests (30s)" sheetId="4" r:id="rId6"/>
    <sheet state="visible" name="Tests for All Samples (10s)" sheetId="5" r:id="rId7"/>
    <sheet state="visible" name="30-sec Tests with SOPs" sheetId="6" r:id="rId8"/>
  </sheets>
  <definedNames/>
  <calcPr/>
</workbook>
</file>

<file path=xl/sharedStrings.xml><?xml version="1.0" encoding="utf-8"?>
<sst xmlns="http://schemas.openxmlformats.org/spreadsheetml/2006/main" count="727" uniqueCount="110">
  <si>
    <t>Cube #</t>
  </si>
  <si>
    <t>Sample ID</t>
  </si>
  <si>
    <t>Mass (g)</t>
  </si>
  <si>
    <t>Mass (g) Trial 2</t>
  </si>
  <si>
    <t>average mass</t>
  </si>
  <si>
    <t>AGW105R-17</t>
  </si>
  <si>
    <t>Time (h:min:s)</t>
  </si>
  <si>
    <t>Date (D/M/Y)</t>
  </si>
  <si>
    <t>Mass Susc.Raw Meas. in SI</t>
  </si>
  <si>
    <t>Mass Susc.Meas. in SI</t>
  </si>
  <si>
    <t>Sample Weight in g</t>
  </si>
  <si>
    <t>Correct. Factor</t>
  </si>
  <si>
    <t>Correct. Offset</t>
  </si>
  <si>
    <t>Comment</t>
  </si>
  <si>
    <t>cal_std(LF)</t>
  </si>
  <si>
    <t>Sample 7, Rep 1, 5-sec Test</t>
  </si>
  <si>
    <t>cal_std(HF)</t>
  </si>
  <si>
    <t>cal_std FD %</t>
  </si>
  <si>
    <t>AGW278-55(LF)</t>
  </si>
  <si>
    <t>AGW278-55(HF)</t>
  </si>
  <si>
    <t>AGW278-55 FD %</t>
  </si>
  <si>
    <t>AGW105R-28.5</t>
  </si>
  <si>
    <t>AGW105R-37.5</t>
  </si>
  <si>
    <t>AGW105R-47</t>
  </si>
  <si>
    <t>AGW278-23</t>
  </si>
  <si>
    <t>AGW278-36</t>
  </si>
  <si>
    <t>AGW278-55</t>
  </si>
  <si>
    <t>AGW278-72</t>
  </si>
  <si>
    <t>AGW278-84</t>
  </si>
  <si>
    <t>AGW278-108</t>
  </si>
  <si>
    <t>AGW279-12</t>
  </si>
  <si>
    <t>AGW279-17</t>
  </si>
  <si>
    <t>C92(LF)</t>
  </si>
  <si>
    <t>AGW279-20</t>
  </si>
  <si>
    <t>C92(HF)</t>
  </si>
  <si>
    <t>C92 FD %</t>
  </si>
  <si>
    <t>AGW280-23</t>
  </si>
  <si>
    <t>x</t>
  </si>
  <si>
    <t>standard</t>
  </si>
  <si>
    <t>Short ID</t>
  </si>
  <si>
    <t>Measurement Type</t>
  </si>
  <si>
    <t>Sample volume in cc</t>
  </si>
  <si>
    <t>Vol. norm. susc.</t>
  </si>
  <si>
    <t>mass norm susc.</t>
  </si>
  <si>
    <t>standard(LF)</t>
  </si>
  <si>
    <t>LF</t>
  </si>
  <si>
    <t>32:00.8</t>
  </si>
  <si>
    <t>29/01/2018</t>
  </si>
  <si>
    <t>AGW105R-17(LF)</t>
  </si>
  <si>
    <t>AGW105R-17(HF)</t>
  </si>
  <si>
    <t>AGW105R-17 FD %</t>
  </si>
  <si>
    <t>standard(HF)</t>
  </si>
  <si>
    <t>HF</t>
  </si>
  <si>
    <t>32:53.4</t>
  </si>
  <si>
    <t>standard FD %</t>
  </si>
  <si>
    <t>FD</t>
  </si>
  <si>
    <t>34:12.3</t>
  </si>
  <si>
    <t>AGW105R-28.5(LF)</t>
  </si>
  <si>
    <t>35:06.2</t>
  </si>
  <si>
    <t>AGW105R-28.5(HF)</t>
  </si>
  <si>
    <t>AGW105R-28.5 FD %</t>
  </si>
  <si>
    <t>LEFT(A2,nchars)</t>
  </si>
  <si>
    <t>IF(NOT(ISERROR(FIND("LF",A2))),"LF",IF(NOT(ISERROR(FIND("HF",A2))),"HF","FD"))</t>
  </si>
  <si>
    <t>IF(H2&gt;0,F2*((0.00001)/(I2*0.000001)),"")</t>
  </si>
  <si>
    <t>IF(H2&gt;0,J2/(((H2/1000)/(I2*0.000001))),"")</t>
  </si>
  <si>
    <t>Sample 7, Rep 2, 5-sec Test</t>
  </si>
  <si>
    <t>AGW105R-37.5(LF)</t>
  </si>
  <si>
    <t>Sample Volume in cc</t>
  </si>
  <si>
    <t>AGW105R-37.5(HF)</t>
  </si>
  <si>
    <t>Vol. norm susc.</t>
  </si>
  <si>
    <t>Standard(LF)</t>
  </si>
  <si>
    <t>30/03/2018</t>
  </si>
  <si>
    <t>AGW105R-37.5 FD %</t>
  </si>
  <si>
    <t>AGW105R-47(LF)</t>
  </si>
  <si>
    <t>AGW105R-47(HF)</t>
  </si>
  <si>
    <t>AGW105R-47 FD %</t>
  </si>
  <si>
    <t>AGW278-72(LF)</t>
  </si>
  <si>
    <t>AGW278-72(HF)</t>
  </si>
  <si>
    <t>AGW278-72 FD %</t>
  </si>
  <si>
    <t>Standard(HF)</t>
  </si>
  <si>
    <t>Standard FD %</t>
  </si>
  <si>
    <t>AGW278-23(LF)</t>
  </si>
  <si>
    <t>AGW278-23(HF)</t>
  </si>
  <si>
    <t>AGW278-23 FD %</t>
  </si>
  <si>
    <t>Sample 7, Rep 3, 5-sec Test</t>
  </si>
  <si>
    <t>AGW278-36(LF)</t>
  </si>
  <si>
    <t>AGW278-36(HF)</t>
  </si>
  <si>
    <t>AGW278-36 FD %</t>
  </si>
  <si>
    <t>Copied from pre-test</t>
  </si>
  <si>
    <t>30/01/2018</t>
  </si>
  <si>
    <t>AGW278-84(LF)</t>
  </si>
  <si>
    <t>AGW278-84(HF)</t>
  </si>
  <si>
    <t>AGW278-84 FD %</t>
  </si>
  <si>
    <t>AGW278-108(LF)</t>
  </si>
  <si>
    <t>AGW278-108(HF)</t>
  </si>
  <si>
    <t>AGW278-108 FD %</t>
  </si>
  <si>
    <t>complete.</t>
  </si>
  <si>
    <t>13/03/2018</t>
  </si>
  <si>
    <t>AGW279-12(LF)</t>
  </si>
  <si>
    <t>AGW279-12(HF)</t>
  </si>
  <si>
    <t>AGW279-12 FD %</t>
  </si>
  <si>
    <t>AGW279-17(LF)</t>
  </si>
  <si>
    <t>AGW279-17(HF)</t>
  </si>
  <si>
    <t>AGW279-17 FD %</t>
  </si>
  <si>
    <t>AGW279-20(LF)</t>
  </si>
  <si>
    <t>AGW279-20(HF)</t>
  </si>
  <si>
    <t>AGW279-20 FD %</t>
  </si>
  <si>
    <t>AGW280-23(LF)</t>
  </si>
  <si>
    <t>AGW280-23(HF)</t>
  </si>
  <si>
    <t>AGW280-23 FD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</si>
</sst>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2">
    <font>
      <sz val="10.0"/>
      <color rgb="FF000000"/>
      <name val="Arial"/>
    </font>
    <font/>
    <font>
      <color rgb="FFB7B7B7"/>
    </font>
    <font>
      <b/>
    </font>
    <font>
      <i/>
    </font>
    <font>
      <b/>
      <sz val="11.0"/>
      <color rgb="FF000000"/>
      <name val="Calibri"/>
    </font>
    <font>
      <sz val="11.0"/>
      <color rgb="FF000000"/>
      <name val="Calibri"/>
    </font>
    <font>
      <color rgb="FF999999"/>
    </font>
    <font>
      <color rgb="FF999999"/>
      <name val="Arial"/>
    </font>
    <font>
      <sz val="11.0"/>
      <color rgb="FF000000"/>
      <name val="Inconsolata"/>
    </font>
    <font>
      <color rgb="FF000000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11" xfId="0" applyAlignment="1" applyFont="1" applyNumberFormat="1">
      <alignment horizontal="right"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readingOrder="0"/>
    </xf>
    <xf borderId="2" fillId="0" fontId="1" numFmtId="0" xfId="0" applyBorder="1" applyFont="1"/>
    <xf borderId="0" fillId="2" fontId="9" numFmtId="11" xfId="0" applyAlignment="1" applyFont="1" applyNumberFormat="1">
      <alignment readingOrder="0"/>
    </xf>
    <xf borderId="0" fillId="2" fontId="9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0" fillId="2" fontId="11" numFmtId="11" xfId="0" applyAlignment="1" applyFont="1" applyNumberFormat="1">
      <alignment readingOrder="0"/>
    </xf>
    <xf borderId="0" fillId="0" fontId="10" numFmtId="11" xfId="0" applyAlignment="1" applyFont="1" applyNumberFormat="1">
      <alignment readingOrder="0"/>
    </xf>
    <xf borderId="0" fillId="2" fontId="11" numFmtId="0" xfId="0" applyAlignment="1" applyFont="1">
      <alignment readingOrder="0"/>
    </xf>
    <xf borderId="0" fillId="2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0"/>
    <col customWidth="1" min="2" max="2" width="14.0"/>
    <col customWidth="1" min="3" max="3" width="9.0"/>
    <col customWidth="1" min="4" max="4" width="14.0"/>
    <col customWidth="1" min="5" max="5" width="21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/>
    </row>
    <row r="2">
      <c r="A2" s="1">
        <v>1.0</v>
      </c>
      <c r="B2" s="1" t="s">
        <v>5</v>
      </c>
      <c r="C2" s="2">
        <v>14.8752</v>
      </c>
      <c r="D2" s="2">
        <v>14.8735</v>
      </c>
      <c r="E2" s="7">
        <f t="shared" ref="E2:E15" si="1">AVERAGE(C2:D2)</f>
        <v>14.87435</v>
      </c>
    </row>
    <row r="3">
      <c r="A3" s="1">
        <v>2.0</v>
      </c>
      <c r="B3" s="1" t="s">
        <v>21</v>
      </c>
      <c r="C3" s="2">
        <v>14.9195</v>
      </c>
      <c r="D3" s="2">
        <v>14.917</v>
      </c>
      <c r="E3" s="7">
        <f t="shared" si="1"/>
        <v>14.91825</v>
      </c>
    </row>
    <row r="4">
      <c r="A4" s="1">
        <v>3.0</v>
      </c>
      <c r="B4" s="1" t="s">
        <v>22</v>
      </c>
      <c r="C4" s="2">
        <v>14.3339</v>
      </c>
      <c r="D4" s="2">
        <v>14.3325</v>
      </c>
      <c r="E4" s="7">
        <f t="shared" si="1"/>
        <v>14.3332</v>
      </c>
    </row>
    <row r="5">
      <c r="A5" s="1">
        <v>4.0</v>
      </c>
      <c r="B5" s="1" t="s">
        <v>23</v>
      </c>
      <c r="C5" s="2">
        <v>11.6211</v>
      </c>
      <c r="D5" s="2">
        <v>11.6182</v>
      </c>
      <c r="E5" s="7">
        <f t="shared" si="1"/>
        <v>11.61965</v>
      </c>
    </row>
    <row r="6">
      <c r="A6" s="1">
        <v>5.0</v>
      </c>
      <c r="B6" s="1" t="s">
        <v>24</v>
      </c>
      <c r="C6" s="2">
        <v>15.2508</v>
      </c>
      <c r="D6" s="2">
        <v>15.2486</v>
      </c>
      <c r="E6" s="7">
        <f t="shared" si="1"/>
        <v>15.2497</v>
      </c>
    </row>
    <row r="7">
      <c r="A7" s="1">
        <v>6.0</v>
      </c>
      <c r="B7" s="1" t="s">
        <v>25</v>
      </c>
      <c r="C7" s="2">
        <v>16.3975</v>
      </c>
      <c r="D7" s="2">
        <v>16.3918</v>
      </c>
      <c r="E7" s="7">
        <f t="shared" si="1"/>
        <v>16.39465</v>
      </c>
    </row>
    <row r="8">
      <c r="A8" s="1">
        <v>7.0</v>
      </c>
      <c r="B8" s="1" t="s">
        <v>26</v>
      </c>
      <c r="C8" s="2">
        <v>14.9451</v>
      </c>
      <c r="D8" s="2">
        <v>14.9411</v>
      </c>
      <c r="E8" s="7">
        <f t="shared" si="1"/>
        <v>14.9431</v>
      </c>
    </row>
    <row r="9">
      <c r="A9" s="1">
        <v>8.0</v>
      </c>
      <c r="B9" s="1" t="s">
        <v>27</v>
      </c>
      <c r="C9" s="2">
        <v>16.8415</v>
      </c>
      <c r="D9" s="2">
        <v>16.8406</v>
      </c>
      <c r="E9" s="7">
        <f t="shared" si="1"/>
        <v>16.84105</v>
      </c>
    </row>
    <row r="10">
      <c r="A10" s="1">
        <v>9.0</v>
      </c>
      <c r="B10" s="1" t="s">
        <v>28</v>
      </c>
      <c r="C10" s="2">
        <v>15.1586</v>
      </c>
      <c r="D10" s="2">
        <v>15.1567</v>
      </c>
      <c r="E10" s="7">
        <f t="shared" si="1"/>
        <v>15.15765</v>
      </c>
    </row>
    <row r="11">
      <c r="A11" s="1">
        <v>10.0</v>
      </c>
      <c r="B11" s="1" t="s">
        <v>29</v>
      </c>
      <c r="C11" s="2">
        <v>18.3291</v>
      </c>
      <c r="D11" s="2">
        <v>18.3259</v>
      </c>
      <c r="E11" s="7">
        <f t="shared" si="1"/>
        <v>18.3275</v>
      </c>
    </row>
    <row r="12">
      <c r="A12" s="1">
        <v>11.0</v>
      </c>
      <c r="B12" s="1" t="s">
        <v>30</v>
      </c>
      <c r="C12" s="2">
        <v>15.4179</v>
      </c>
      <c r="D12" s="2">
        <v>15.4163</v>
      </c>
      <c r="E12" s="7">
        <f t="shared" si="1"/>
        <v>15.4171</v>
      </c>
    </row>
    <row r="13">
      <c r="A13" s="1">
        <v>12.0</v>
      </c>
      <c r="B13" s="1" t="s">
        <v>31</v>
      </c>
      <c r="C13" s="2">
        <v>17.444</v>
      </c>
      <c r="D13" s="2">
        <v>17.4385</v>
      </c>
      <c r="E13" s="7">
        <f t="shared" si="1"/>
        <v>17.44125</v>
      </c>
    </row>
    <row r="14">
      <c r="A14" s="1">
        <v>13.0</v>
      </c>
      <c r="B14" s="1" t="s">
        <v>33</v>
      </c>
      <c r="C14" s="2">
        <v>15.5385</v>
      </c>
      <c r="D14" s="2">
        <v>15.535</v>
      </c>
      <c r="E14" s="7">
        <f t="shared" si="1"/>
        <v>15.53675</v>
      </c>
    </row>
    <row r="15">
      <c r="A15" s="1">
        <v>14.0</v>
      </c>
      <c r="B15" s="1" t="s">
        <v>36</v>
      </c>
      <c r="C15" s="2">
        <v>15.4667</v>
      </c>
      <c r="D15" s="2">
        <v>15.4644</v>
      </c>
      <c r="E15" s="7">
        <f t="shared" si="1"/>
        <v>15.46555</v>
      </c>
    </row>
    <row r="17">
      <c r="A17" s="1" t="s">
        <v>37</v>
      </c>
      <c r="B17" s="1" t="s">
        <v>38</v>
      </c>
      <c r="C17" s="1">
        <v>18.5584</v>
      </c>
    </row>
    <row r="20">
      <c r="D20" s="1"/>
      <c r="E20" s="1"/>
    </row>
    <row r="21">
      <c r="D21" s="1"/>
      <c r="E21" s="1"/>
    </row>
    <row r="22">
      <c r="D22" s="1"/>
      <c r="E22" s="1"/>
    </row>
    <row r="23">
      <c r="D23" s="1"/>
      <c r="E23" s="1"/>
    </row>
    <row r="24">
      <c r="D24" s="1"/>
      <c r="E24" s="1"/>
    </row>
    <row r="25">
      <c r="D25" s="1"/>
      <c r="E25" s="1"/>
    </row>
    <row r="26">
      <c r="D26" s="1"/>
      <c r="E26" s="1"/>
    </row>
    <row r="27">
      <c r="D27" s="1"/>
      <c r="E27" s="1"/>
    </row>
    <row r="28">
      <c r="D28" s="1"/>
      <c r="E28" s="1"/>
    </row>
    <row r="29">
      <c r="D29" s="1"/>
      <c r="E29" s="1"/>
    </row>
    <row r="30">
      <c r="D30" s="1"/>
      <c r="E30" s="1"/>
    </row>
    <row r="31">
      <c r="D31" s="1"/>
      <c r="E31" s="1"/>
    </row>
    <row r="32">
      <c r="D32" s="1"/>
      <c r="E32" s="1"/>
    </row>
    <row r="33">
      <c r="D33" s="1"/>
      <c r="E33" s="1"/>
    </row>
    <row r="34">
      <c r="D34" s="1"/>
      <c r="E34" s="1"/>
    </row>
    <row r="36">
      <c r="D3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71"/>
    <col customWidth="1" min="2" max="2" width="16.29"/>
    <col customWidth="1" min="3" max="3" width="34.29"/>
    <col customWidth="1" min="6" max="6" width="19.86"/>
    <col customWidth="1" min="7" max="7" width="23.14"/>
  </cols>
  <sheetData>
    <row r="1">
      <c r="A1" s="8" t="s">
        <v>15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1</v>
      </c>
      <c r="B2" s="9" t="s">
        <v>39</v>
      </c>
      <c r="C2" s="9" t="s">
        <v>40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41</v>
      </c>
      <c r="J2" s="9" t="s">
        <v>42</v>
      </c>
      <c r="K2" s="9" t="s">
        <v>43</v>
      </c>
      <c r="L2" s="9" t="s">
        <v>11</v>
      </c>
      <c r="M2" s="9" t="s">
        <v>12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0" t="s">
        <v>44</v>
      </c>
      <c r="B3" s="10" t="s">
        <v>38</v>
      </c>
      <c r="C3" s="10" t="s">
        <v>45</v>
      </c>
      <c r="D3" s="11" t="s">
        <v>46</v>
      </c>
      <c r="E3" s="10" t="s">
        <v>47</v>
      </c>
      <c r="F3" s="12">
        <v>0.0301</v>
      </c>
      <c r="G3" s="12">
        <v>2.36E-5</v>
      </c>
      <c r="H3" s="11">
        <v>18.55839999</v>
      </c>
      <c r="I3" s="11">
        <v>10.0</v>
      </c>
      <c r="J3" s="12">
        <f t="shared" ref="J3:J8" si="1">IF(H3&gt;0,F3*((0.00001)/(I3*0.000001)),"")</f>
        <v>0.0301</v>
      </c>
      <c r="K3" s="12">
        <f t="shared" ref="K3:K8" si="2">IF(H3&gt;0,J3/(((H3/1000)/(I3*0.000001))),"")</f>
        <v>0.00001621907062</v>
      </c>
      <c r="L3" s="12">
        <v>7.86E-4</v>
      </c>
      <c r="M3" s="12">
        <v>-3.33E-7</v>
      </c>
    </row>
    <row r="4">
      <c r="A4" s="10" t="s">
        <v>51</v>
      </c>
      <c r="B4" s="10" t="s">
        <v>38</v>
      </c>
      <c r="C4" s="10" t="s">
        <v>52</v>
      </c>
      <c r="D4" s="11" t="s">
        <v>53</v>
      </c>
      <c r="E4" s="10" t="s">
        <v>47</v>
      </c>
      <c r="F4" s="12">
        <v>0.0302</v>
      </c>
      <c r="G4" s="12">
        <v>2.37E-5</v>
      </c>
      <c r="H4" s="11">
        <v>18.55839999</v>
      </c>
      <c r="I4" s="11">
        <v>10.0</v>
      </c>
      <c r="J4" s="12">
        <f t="shared" si="1"/>
        <v>0.0302</v>
      </c>
      <c r="K4" s="12">
        <f t="shared" si="2"/>
        <v>0.00001627295457</v>
      </c>
      <c r="L4" s="12">
        <v>7.86E-4</v>
      </c>
      <c r="M4" s="12">
        <v>-8.95E-7</v>
      </c>
    </row>
    <row r="5">
      <c r="A5" s="10" t="s">
        <v>54</v>
      </c>
      <c r="B5" s="10" t="s">
        <v>38</v>
      </c>
      <c r="C5" s="10" t="s">
        <v>55</v>
      </c>
      <c r="D5" s="11" t="s">
        <v>53</v>
      </c>
      <c r="E5" s="10" t="s">
        <v>47</v>
      </c>
      <c r="F5" s="12">
        <v>-0.495</v>
      </c>
      <c r="G5" s="12">
        <v>-0.495</v>
      </c>
      <c r="H5" s="11">
        <v>0.0</v>
      </c>
      <c r="I5" s="11">
        <v>10.0</v>
      </c>
      <c r="J5" s="11" t="str">
        <f t="shared" si="1"/>
        <v/>
      </c>
      <c r="K5" s="12" t="str">
        <f t="shared" si="2"/>
        <v/>
      </c>
      <c r="L5" s="11">
        <v>1.0</v>
      </c>
      <c r="M5" s="11">
        <v>0.0</v>
      </c>
    </row>
    <row r="6">
      <c r="A6" s="10" t="s">
        <v>18</v>
      </c>
      <c r="B6" s="10" t="s">
        <v>26</v>
      </c>
      <c r="C6" s="10" t="s">
        <v>45</v>
      </c>
      <c r="D6" s="11" t="s">
        <v>56</v>
      </c>
      <c r="E6" s="10" t="s">
        <v>47</v>
      </c>
      <c r="F6" s="12">
        <v>0.00172</v>
      </c>
      <c r="G6" s="12">
        <v>1.89E-6</v>
      </c>
      <c r="H6" s="11">
        <v>14.9431</v>
      </c>
      <c r="I6" s="11">
        <v>8.0</v>
      </c>
      <c r="J6" s="12">
        <f t="shared" si="1"/>
        <v>0.00215</v>
      </c>
      <c r="K6" s="12">
        <f t="shared" si="2"/>
        <v>0.000001151032918</v>
      </c>
      <c r="L6" s="12">
        <v>0.0011</v>
      </c>
      <c r="M6" s="12">
        <v>-6.03E-7</v>
      </c>
    </row>
    <row r="7">
      <c r="A7" s="10" t="s">
        <v>19</v>
      </c>
      <c r="B7" s="10" t="s">
        <v>26</v>
      </c>
      <c r="C7" s="10" t="s">
        <v>52</v>
      </c>
      <c r="D7" s="11" t="s">
        <v>58</v>
      </c>
      <c r="E7" s="10" t="s">
        <v>47</v>
      </c>
      <c r="F7" s="12">
        <v>0.00168</v>
      </c>
      <c r="G7" s="12">
        <v>1.85E-6</v>
      </c>
      <c r="H7" s="11">
        <v>14.9431</v>
      </c>
      <c r="I7" s="11">
        <v>8.0</v>
      </c>
      <c r="J7" s="12">
        <f t="shared" si="1"/>
        <v>0.0021</v>
      </c>
      <c r="K7" s="12">
        <f t="shared" si="2"/>
        <v>0.000001124264711</v>
      </c>
      <c r="L7" s="12">
        <v>0.0011</v>
      </c>
      <c r="M7" s="12">
        <v>8.83E-6</v>
      </c>
    </row>
    <row r="8">
      <c r="A8" s="10" t="s">
        <v>20</v>
      </c>
      <c r="B8" s="10" t="s">
        <v>26</v>
      </c>
      <c r="C8" s="10" t="s">
        <v>55</v>
      </c>
      <c r="D8" s="11" t="s">
        <v>58</v>
      </c>
      <c r="E8" s="10" t="s">
        <v>47</v>
      </c>
      <c r="F8" s="11">
        <v>1.7994</v>
      </c>
      <c r="G8" s="11">
        <v>1.7994</v>
      </c>
      <c r="H8" s="11">
        <v>0.0</v>
      </c>
      <c r="I8" s="11">
        <v>8.0</v>
      </c>
      <c r="J8" s="11" t="str">
        <f t="shared" si="1"/>
        <v/>
      </c>
      <c r="K8" s="12" t="str">
        <f t="shared" si="2"/>
        <v/>
      </c>
      <c r="L8" s="11">
        <v>1.0</v>
      </c>
      <c r="M8" s="11">
        <v>0.0</v>
      </c>
    </row>
    <row r="10">
      <c r="A10" s="13"/>
      <c r="B10" s="13"/>
      <c r="C10" s="14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>
      <c r="B11" s="15" t="s">
        <v>61</v>
      </c>
      <c r="C11" s="15" t="s">
        <v>62</v>
      </c>
      <c r="J11" s="16" t="s">
        <v>63</v>
      </c>
      <c r="K11" s="15" t="s">
        <v>64</v>
      </c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>
      <c r="A13" s="8" t="s">
        <v>65</v>
      </c>
    </row>
    <row r="14">
      <c r="A14" s="3" t="s">
        <v>1</v>
      </c>
      <c r="B14" s="3" t="s">
        <v>39</v>
      </c>
      <c r="C14" s="3" t="s">
        <v>40</v>
      </c>
      <c r="D14" s="3" t="s">
        <v>6</v>
      </c>
      <c r="E14" s="3" t="s">
        <v>7</v>
      </c>
      <c r="F14" s="3" t="s">
        <v>8</v>
      </c>
      <c r="G14" s="3" t="s">
        <v>9</v>
      </c>
      <c r="H14" s="3" t="s">
        <v>10</v>
      </c>
      <c r="I14" s="3" t="s">
        <v>67</v>
      </c>
      <c r="J14" s="3" t="s">
        <v>69</v>
      </c>
      <c r="K14" s="3" t="s">
        <v>43</v>
      </c>
      <c r="L14" s="3" t="s">
        <v>11</v>
      </c>
      <c r="M14" s="3" t="s">
        <v>12</v>
      </c>
    </row>
    <row r="15">
      <c r="A15" s="1" t="s">
        <v>70</v>
      </c>
      <c r="B15" t="str">
        <f t="shared" ref="B15:B17" si="3">LEFT(A15,8)</f>
        <v>Standard</v>
      </c>
      <c r="C15" s="1" t="str">
        <f t="shared" ref="C15:C20" si="4">IF(NOT(ISERROR(FIND("LF",A15))),"LF",IF(NOT(ISERROR(FIND("HF",A15))),"HF","FD"))</f>
        <v>LF</v>
      </c>
      <c r="D15" s="4">
        <v>0.8594263078703704</v>
      </c>
      <c r="E15" s="1" t="s">
        <v>47</v>
      </c>
      <c r="F15" s="6">
        <v>0.03001</v>
      </c>
      <c r="G15" s="6">
        <v>2.3575E-5</v>
      </c>
      <c r="H15" s="1">
        <v>18.55839999</v>
      </c>
      <c r="I15" s="11">
        <v>10.0</v>
      </c>
      <c r="J15" s="6">
        <f t="shared" ref="J15:J20" si="5">IF(H15&gt;0,F15*((0.00001)/(I15*0.000001)),"")</f>
        <v>0.03001</v>
      </c>
      <c r="K15" s="18">
        <f t="shared" ref="K15:K20" si="6">IF(H15&gt;0,J15/(((H15/1000)/(I15*0.000001))),"")</f>
        <v>0.00001617057506</v>
      </c>
      <c r="L15" s="6">
        <v>7.8564E-4</v>
      </c>
      <c r="M15" s="6">
        <v>-2.4646E-6</v>
      </c>
    </row>
    <row r="16">
      <c r="A16" s="1" t="s">
        <v>79</v>
      </c>
      <c r="B16" t="str">
        <f t="shared" si="3"/>
        <v>Standard</v>
      </c>
      <c r="C16" s="1" t="str">
        <f t="shared" si="4"/>
        <v>HF</v>
      </c>
      <c r="D16" s="4">
        <v>0.8607906365740741</v>
      </c>
      <c r="E16" s="1" t="s">
        <v>47</v>
      </c>
      <c r="F16" s="6">
        <v>0.030219</v>
      </c>
      <c r="G16" s="6">
        <v>2.3739E-5</v>
      </c>
      <c r="H16" s="1">
        <v>18.55839999</v>
      </c>
      <c r="I16" s="11">
        <v>10.0</v>
      </c>
      <c r="J16" s="6">
        <f t="shared" si="5"/>
        <v>0.030219</v>
      </c>
      <c r="K16" s="18">
        <f t="shared" si="6"/>
        <v>0.00001628319253</v>
      </c>
      <c r="L16" s="6">
        <v>7.8564E-4</v>
      </c>
      <c r="M16" s="6">
        <v>-2.9127E-6</v>
      </c>
    </row>
    <row r="17">
      <c r="A17" s="1" t="s">
        <v>80</v>
      </c>
      <c r="B17" t="str">
        <f t="shared" si="3"/>
        <v>Standard</v>
      </c>
      <c r="C17" s="1" t="str">
        <f t="shared" si="4"/>
        <v>FD</v>
      </c>
      <c r="D17" s="4">
        <v>0.8607906597222221</v>
      </c>
      <c r="E17" s="1" t="s">
        <v>47</v>
      </c>
      <c r="F17" s="6">
        <v>-0.69484</v>
      </c>
      <c r="G17" s="6">
        <v>-0.69484</v>
      </c>
      <c r="H17" s="1">
        <v>0.0</v>
      </c>
      <c r="I17" s="11">
        <v>10.0</v>
      </c>
      <c r="J17" s="1" t="str">
        <f t="shared" si="5"/>
        <v/>
      </c>
      <c r="K17" s="19" t="str">
        <f t="shared" si="6"/>
        <v/>
      </c>
      <c r="L17" s="1">
        <v>1.0</v>
      </c>
      <c r="M17" s="1">
        <v>0.0</v>
      </c>
    </row>
    <row r="18">
      <c r="A18" s="1" t="s">
        <v>18</v>
      </c>
      <c r="B18" t="str">
        <f t="shared" ref="B18:B20" si="7">LEFT(A18,9)</f>
        <v>AGW278-55</v>
      </c>
      <c r="C18" s="1" t="str">
        <f t="shared" si="4"/>
        <v>LF</v>
      </c>
      <c r="D18" s="4">
        <v>0.8623492361111111</v>
      </c>
      <c r="E18" s="1" t="s">
        <v>47</v>
      </c>
      <c r="F18" s="6">
        <v>0.0017227</v>
      </c>
      <c r="G18" s="6">
        <v>1.8912E-6</v>
      </c>
      <c r="H18" s="1">
        <v>14.9431</v>
      </c>
      <c r="I18" s="11">
        <v>8.0</v>
      </c>
      <c r="J18" s="6">
        <f t="shared" si="5"/>
        <v>0.002153375</v>
      </c>
      <c r="K18" s="18">
        <f t="shared" si="6"/>
        <v>0.000001152839772</v>
      </c>
      <c r="L18" s="6">
        <v>0.0010973</v>
      </c>
      <c r="M18" s="6">
        <v>7.5668E-7</v>
      </c>
    </row>
    <row r="19">
      <c r="A19" s="1" t="s">
        <v>19</v>
      </c>
      <c r="B19" t="str">
        <f t="shared" si="7"/>
        <v>AGW278-55</v>
      </c>
      <c r="C19" s="1" t="str">
        <f t="shared" si="4"/>
        <v>HF</v>
      </c>
      <c r="D19" s="4">
        <v>0.8633886921296295</v>
      </c>
      <c r="E19" s="1" t="s">
        <v>47</v>
      </c>
      <c r="F19" s="6">
        <v>0.0016791</v>
      </c>
      <c r="G19" s="6">
        <v>1.8489E-6</v>
      </c>
      <c r="H19" s="1">
        <v>14.9431</v>
      </c>
      <c r="I19" s="11">
        <v>8.0</v>
      </c>
      <c r="J19" s="6">
        <f t="shared" si="5"/>
        <v>0.002098875</v>
      </c>
      <c r="K19" s="18">
        <f t="shared" si="6"/>
        <v>0.000001123662426</v>
      </c>
      <c r="L19" s="6">
        <v>0.0010973</v>
      </c>
      <c r="M19" s="6">
        <v>5.8795E-6</v>
      </c>
    </row>
    <row r="20">
      <c r="A20" s="1" t="s">
        <v>20</v>
      </c>
      <c r="B20" t="str">
        <f t="shared" si="7"/>
        <v>AGW278-55</v>
      </c>
      <c r="C20" s="1" t="str">
        <f t="shared" si="4"/>
        <v>FD</v>
      </c>
      <c r="D20" s="4">
        <v>0.8633887152777778</v>
      </c>
      <c r="E20" s="1" t="s">
        <v>47</v>
      </c>
      <c r="F20" s="1">
        <v>2.2346</v>
      </c>
      <c r="G20" s="1">
        <v>2.2346</v>
      </c>
      <c r="H20" s="1">
        <v>0.0</v>
      </c>
      <c r="I20" s="11">
        <v>8.0</v>
      </c>
      <c r="J20" s="1" t="str">
        <f t="shared" si="5"/>
        <v/>
      </c>
      <c r="K20" s="19" t="str">
        <f t="shared" si="6"/>
        <v/>
      </c>
      <c r="L20" s="1">
        <v>1.0</v>
      </c>
      <c r="M20" s="1">
        <v>0.0</v>
      </c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>
      <c r="A22" s="8" t="s">
        <v>84</v>
      </c>
    </row>
    <row r="23">
      <c r="A23" s="3" t="s">
        <v>1</v>
      </c>
      <c r="B23" s="3" t="s">
        <v>39</v>
      </c>
      <c r="C23" s="3" t="s">
        <v>40</v>
      </c>
      <c r="D23" s="3" t="s">
        <v>6</v>
      </c>
      <c r="E23" s="3" t="s">
        <v>7</v>
      </c>
      <c r="F23" s="3" t="s">
        <v>8</v>
      </c>
      <c r="G23" s="3" t="s">
        <v>9</v>
      </c>
      <c r="H23" s="3" t="s">
        <v>10</v>
      </c>
      <c r="I23" s="3" t="s">
        <v>67</v>
      </c>
      <c r="J23" s="3" t="s">
        <v>69</v>
      </c>
      <c r="K23" s="3" t="s">
        <v>43</v>
      </c>
      <c r="L23" s="3" t="s">
        <v>11</v>
      </c>
      <c r="M23" s="3" t="s">
        <v>12</v>
      </c>
    </row>
    <row r="24">
      <c r="A24" s="1" t="s">
        <v>70</v>
      </c>
      <c r="B24" t="str">
        <f t="shared" ref="B24:B26" si="8">LEFT(A24,8)</f>
        <v>Standard</v>
      </c>
      <c r="C24" s="21" t="str">
        <f t="shared" ref="C24:C29" si="9">IF(NOT(ISERROR(FIND("LF",A24))),"LF",IF(NOT(ISERROR(FIND("HF",A24))),"HF","FD"))</f>
        <v>LF</v>
      </c>
      <c r="D24" s="4">
        <v>0.8828269675925926</v>
      </c>
      <c r="E24" s="1" t="s">
        <v>47</v>
      </c>
      <c r="F24" s="6">
        <v>0.030239</v>
      </c>
      <c r="G24" s="6">
        <v>2.3756E-5</v>
      </c>
      <c r="H24" s="1">
        <v>18.55839999</v>
      </c>
      <c r="I24" s="11">
        <v>10.0</v>
      </c>
      <c r="J24" s="22">
        <f t="shared" ref="J24:J30" si="10">IF(H24&gt;0,F24*((0.00001)/(I24*0.000001)),"")</f>
        <v>0.030239</v>
      </c>
      <c r="K24" s="23">
        <f t="shared" ref="K24:K30" si="11">IF(H24&gt;0,J24/(((H24/1000)/(I24*0.000001))),"")</f>
        <v>0.00001629396932</v>
      </c>
      <c r="L24" s="6">
        <v>7.8564E-4</v>
      </c>
      <c r="M24" s="6">
        <v>-4.8664E-7</v>
      </c>
    </row>
    <row r="25">
      <c r="A25" s="1" t="s">
        <v>79</v>
      </c>
      <c r="B25" t="str">
        <f t="shared" si="8"/>
        <v>Standard</v>
      </c>
      <c r="C25" s="21" t="str">
        <f t="shared" si="9"/>
        <v>HF</v>
      </c>
      <c r="D25" s="4">
        <v>0.8836007060185185</v>
      </c>
      <c r="E25" s="1" t="s">
        <v>47</v>
      </c>
      <c r="F25" s="6">
        <v>0.030219</v>
      </c>
      <c r="G25" s="6">
        <v>2.3745E-5</v>
      </c>
      <c r="H25" s="1">
        <v>18.55839999</v>
      </c>
      <c r="I25" s="11">
        <v>10.0</v>
      </c>
      <c r="J25" s="22">
        <f t="shared" si="10"/>
        <v>0.030219</v>
      </c>
      <c r="K25" s="23">
        <f t="shared" si="11"/>
        <v>0.00001628319253</v>
      </c>
      <c r="L25" s="6">
        <v>7.8564E-4</v>
      </c>
      <c r="M25" s="6">
        <v>4.8349E-6</v>
      </c>
    </row>
    <row r="26">
      <c r="A26" s="1" t="s">
        <v>80</v>
      </c>
      <c r="B26" t="str">
        <f t="shared" si="8"/>
        <v>Standard</v>
      </c>
      <c r="C26" s="21" t="str">
        <f t="shared" si="9"/>
        <v>FD</v>
      </c>
      <c r="D26" s="4">
        <v>0.8836007291666667</v>
      </c>
      <c r="E26" s="1" t="s">
        <v>47</v>
      </c>
      <c r="F26" s="6">
        <v>0.047971</v>
      </c>
      <c r="G26" s="6">
        <v>0.047971</v>
      </c>
      <c r="H26" s="1">
        <v>0.0</v>
      </c>
      <c r="I26" s="11">
        <v>10.0</v>
      </c>
      <c r="J26" s="24" t="str">
        <f t="shared" si="10"/>
        <v/>
      </c>
      <c r="K26" s="21" t="str">
        <f t="shared" si="11"/>
        <v/>
      </c>
      <c r="L26" s="1">
        <v>1.0</v>
      </c>
      <c r="M26" s="1">
        <v>0.0</v>
      </c>
    </row>
    <row r="27">
      <c r="A27" s="1" t="s">
        <v>18</v>
      </c>
      <c r="B27" s="25" t="str">
        <f t="shared" ref="B27:B29" si="12">LEFT(A27,9)</f>
        <v>AGW278-55</v>
      </c>
      <c r="C27" s="21" t="str">
        <f t="shared" si="9"/>
        <v>LF</v>
      </c>
      <c r="D27" s="4">
        <v>0.8846320254629629</v>
      </c>
      <c r="E27" s="1" t="s">
        <v>47</v>
      </c>
      <c r="F27" s="6">
        <v>0.0017234</v>
      </c>
      <c r="G27" s="6">
        <v>1.8898E-6</v>
      </c>
      <c r="H27" s="1">
        <v>14.9431</v>
      </c>
      <c r="I27" s="11">
        <v>8.0</v>
      </c>
      <c r="J27" s="22">
        <f t="shared" si="10"/>
        <v>0.00215425</v>
      </c>
      <c r="K27" s="23">
        <f t="shared" si="11"/>
        <v>0.000001153308216</v>
      </c>
      <c r="L27" s="6">
        <v>0.0010973</v>
      </c>
      <c r="M27" s="6">
        <v>-1.2322E-6</v>
      </c>
    </row>
    <row r="28">
      <c r="A28" s="1" t="s">
        <v>19</v>
      </c>
      <c r="B28" s="25" t="str">
        <f t="shared" si="12"/>
        <v>AGW278-55</v>
      </c>
      <c r="C28" s="21" t="str">
        <f t="shared" si="9"/>
        <v>HF</v>
      </c>
      <c r="D28" s="4">
        <v>0.8854254282407407</v>
      </c>
      <c r="E28" s="1" t="s">
        <v>47</v>
      </c>
      <c r="F28" s="6">
        <v>0.0016784</v>
      </c>
      <c r="G28" s="6">
        <v>1.856E-6</v>
      </c>
      <c r="H28" s="1">
        <v>14.9431</v>
      </c>
      <c r="I28" s="11">
        <v>8.0</v>
      </c>
      <c r="J28" s="22">
        <f t="shared" si="10"/>
        <v>0.002098</v>
      </c>
      <c r="K28" s="23">
        <f t="shared" si="11"/>
        <v>0.000001123193983</v>
      </c>
      <c r="L28" s="6">
        <v>0.0010973</v>
      </c>
      <c r="M28" s="6">
        <v>1.2987E-5</v>
      </c>
    </row>
    <row r="29">
      <c r="A29" s="1" t="s">
        <v>20</v>
      </c>
      <c r="B29" s="25" t="str">
        <f t="shared" si="12"/>
        <v>AGW278-55</v>
      </c>
      <c r="C29" s="21" t="str">
        <f t="shared" si="9"/>
        <v>FD</v>
      </c>
      <c r="D29" s="4">
        <v>0.885425451388889</v>
      </c>
      <c r="E29" s="1" t="s">
        <v>47</v>
      </c>
      <c r="F29" s="1">
        <v>1.7879</v>
      </c>
      <c r="G29" s="1">
        <v>1.7879</v>
      </c>
      <c r="H29" s="1">
        <v>0.0</v>
      </c>
      <c r="I29" s="11">
        <v>8.0</v>
      </c>
      <c r="J29" s="24" t="str">
        <f t="shared" si="10"/>
        <v/>
      </c>
      <c r="K29" s="21" t="str">
        <f t="shared" si="11"/>
        <v/>
      </c>
      <c r="L29" s="1">
        <v>1.0</v>
      </c>
      <c r="M29" s="1">
        <v>0.0</v>
      </c>
    </row>
    <row r="30">
      <c r="C30" s="21"/>
      <c r="J30" s="24" t="str">
        <f t="shared" si="10"/>
        <v/>
      </c>
      <c r="K30" s="21" t="str">
        <f t="shared" si="11"/>
        <v/>
      </c>
    </row>
    <row r="31">
      <c r="A31" s="3" t="s">
        <v>1</v>
      </c>
      <c r="B31" s="3" t="s">
        <v>39</v>
      </c>
      <c r="C31" s="3" t="s">
        <v>40</v>
      </c>
      <c r="D31" s="3" t="s">
        <v>6</v>
      </c>
      <c r="E31" s="3" t="s">
        <v>7</v>
      </c>
      <c r="F31" s="3" t="s">
        <v>8</v>
      </c>
      <c r="G31" s="3" t="s">
        <v>9</v>
      </c>
      <c r="H31" s="3" t="s">
        <v>10</v>
      </c>
      <c r="I31" s="3" t="s">
        <v>67</v>
      </c>
      <c r="J31" s="3" t="s">
        <v>69</v>
      </c>
      <c r="K31" s="3" t="s">
        <v>43</v>
      </c>
      <c r="L31" s="3" t="s">
        <v>11</v>
      </c>
      <c r="M31" s="3" t="s">
        <v>12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" t="s">
        <v>44</v>
      </c>
      <c r="B32" s="15" t="str">
        <f t="shared" ref="B32:B34" si="13">LEFT(A32,8)</f>
        <v>standard</v>
      </c>
      <c r="C32" s="21" t="str">
        <f t="shared" ref="C32:C40" si="14">IF(NOT(ISERROR(FIND("LF",A32))),"LF",IF(NOT(ISERROR(FIND("HF",A32))),"HF","FD"))</f>
        <v>LF</v>
      </c>
      <c r="D32" s="4">
        <v>0.012617280092592593</v>
      </c>
      <c r="E32" s="1" t="s">
        <v>89</v>
      </c>
      <c r="F32" s="6">
        <v>0.030147</v>
      </c>
      <c r="G32" s="6">
        <v>2.3685E-5</v>
      </c>
      <c r="H32" s="1">
        <v>18.55839999</v>
      </c>
      <c r="I32" s="1">
        <v>10.0</v>
      </c>
      <c r="J32" s="22">
        <f t="shared" ref="J32:J40" si="15">IF(H32&gt;0,F32*((0.00001)/(I32*0.000001)),"")</f>
        <v>0.030147</v>
      </c>
      <c r="K32" s="23">
        <f t="shared" ref="K32:K41" si="16">IF(H32&gt;0,J32/(((H32/1000)/(I32*0.000001))),"")</f>
        <v>0.00001624439608</v>
      </c>
      <c r="L32" s="6">
        <v>7.8564E-4</v>
      </c>
      <c r="M32" s="6">
        <v>2.8927E-7</v>
      </c>
    </row>
    <row r="33">
      <c r="A33" s="1" t="s">
        <v>51</v>
      </c>
      <c r="B33" s="15" t="str">
        <f t="shared" si="13"/>
        <v>standard</v>
      </c>
      <c r="C33" s="21" t="str">
        <f t="shared" si="14"/>
        <v>HF</v>
      </c>
      <c r="D33" s="4">
        <v>0.013211354166666666</v>
      </c>
      <c r="E33" s="1" t="s">
        <v>89</v>
      </c>
      <c r="F33" s="6">
        <v>0.030128</v>
      </c>
      <c r="G33" s="6">
        <v>2.3669E-5</v>
      </c>
      <c r="H33" s="1">
        <v>18.55839999</v>
      </c>
      <c r="I33" s="1">
        <v>10.0</v>
      </c>
      <c r="J33" s="22">
        <f t="shared" si="15"/>
        <v>0.030128</v>
      </c>
      <c r="K33" s="23">
        <f t="shared" si="16"/>
        <v>0.00001623415813</v>
      </c>
      <c r="L33" s="6">
        <v>7.8564E-4</v>
      </c>
      <c r="M33" s="6">
        <v>-9.1081E-7</v>
      </c>
    </row>
    <row r="34">
      <c r="A34" s="1" t="s">
        <v>54</v>
      </c>
      <c r="B34" s="15" t="str">
        <f t="shared" si="13"/>
        <v>standard</v>
      </c>
      <c r="C34" s="21" t="str">
        <f t="shared" si="14"/>
        <v>FD</v>
      </c>
      <c r="D34" s="4">
        <v>0.013211377314814815</v>
      </c>
      <c r="E34" s="1" t="s">
        <v>89</v>
      </c>
      <c r="F34" s="6">
        <v>0.067443</v>
      </c>
      <c r="G34" s="6">
        <v>0.067443</v>
      </c>
      <c r="H34" s="1">
        <v>0.0</v>
      </c>
      <c r="I34" s="1">
        <v>10.0</v>
      </c>
      <c r="J34" s="24" t="str">
        <f t="shared" si="15"/>
        <v/>
      </c>
      <c r="K34" s="21" t="str">
        <f t="shared" si="16"/>
        <v/>
      </c>
      <c r="L34" s="1">
        <v>1.0</v>
      </c>
      <c r="M34" s="1">
        <v>0.0</v>
      </c>
    </row>
    <row r="35">
      <c r="A35" s="1" t="s">
        <v>18</v>
      </c>
      <c r="B35" s="15" t="str">
        <f t="shared" ref="B35:B40" si="17">LEFT(A35,9)</f>
        <v>AGW278-55</v>
      </c>
      <c r="C35" s="21" t="str">
        <f t="shared" si="14"/>
        <v>LF</v>
      </c>
      <c r="D35" s="4">
        <v>0.014225983796296296</v>
      </c>
      <c r="E35" s="1" t="s">
        <v>89</v>
      </c>
      <c r="F35" s="6">
        <v>0.001726</v>
      </c>
      <c r="G35" s="6">
        <v>1.6264E-6</v>
      </c>
      <c r="H35" s="1">
        <v>16.43965</v>
      </c>
      <c r="I35" s="1">
        <v>8.0</v>
      </c>
      <c r="J35" s="22">
        <f t="shared" si="15"/>
        <v>0.0021575</v>
      </c>
      <c r="K35" s="23">
        <f t="shared" si="16"/>
        <v>0.000001049900697</v>
      </c>
      <c r="L35" s="6">
        <v>9.4254E-4</v>
      </c>
      <c r="M35" s="6">
        <v>-4.3498E-7</v>
      </c>
    </row>
    <row r="36">
      <c r="A36" s="1" t="s">
        <v>19</v>
      </c>
      <c r="B36" s="15" t="str">
        <f t="shared" si="17"/>
        <v>AGW278-55</v>
      </c>
      <c r="C36" s="21" t="str">
        <f t="shared" si="14"/>
        <v>HF</v>
      </c>
      <c r="D36" s="4">
        <v>0.01486775462962963</v>
      </c>
      <c r="E36" s="1" t="s">
        <v>89</v>
      </c>
      <c r="F36" s="6">
        <v>0.0017247</v>
      </c>
      <c r="G36" s="6">
        <v>1.6256E-6</v>
      </c>
      <c r="H36" s="1">
        <v>16.43965</v>
      </c>
      <c r="I36" s="1">
        <v>8.0</v>
      </c>
      <c r="J36" s="22">
        <f t="shared" si="15"/>
        <v>0.002155875</v>
      </c>
      <c r="K36" s="23">
        <f t="shared" si="16"/>
        <v>0.000001049109926</v>
      </c>
      <c r="L36" s="6">
        <v>9.4254E-4</v>
      </c>
      <c r="M36" s="6">
        <v>2.6611E-8</v>
      </c>
    </row>
    <row r="37">
      <c r="A37" s="1" t="s">
        <v>20</v>
      </c>
      <c r="B37" s="15" t="str">
        <f t="shared" si="17"/>
        <v>AGW278-55</v>
      </c>
      <c r="C37" s="21" t="str">
        <f t="shared" si="14"/>
        <v>FD</v>
      </c>
      <c r="D37" s="4">
        <v>0.014867777777777778</v>
      </c>
      <c r="E37" s="1" t="s">
        <v>89</v>
      </c>
      <c r="F37" s="6">
        <v>0.04993</v>
      </c>
      <c r="G37" s="6">
        <v>0.04993</v>
      </c>
      <c r="H37" s="1">
        <v>0.0</v>
      </c>
      <c r="I37" s="1">
        <v>8.0</v>
      </c>
      <c r="J37" s="24" t="str">
        <f t="shared" si="15"/>
        <v/>
      </c>
      <c r="K37" s="21" t="str">
        <f t="shared" si="16"/>
        <v/>
      </c>
      <c r="L37" s="1">
        <v>1.0</v>
      </c>
      <c r="M37" s="1">
        <v>0.0</v>
      </c>
    </row>
    <row r="38">
      <c r="A38" s="1" t="s">
        <v>18</v>
      </c>
      <c r="B38" s="15" t="str">
        <f t="shared" si="17"/>
        <v>AGW278-55</v>
      </c>
      <c r="C38" s="21" t="str">
        <f t="shared" si="14"/>
        <v>LF</v>
      </c>
      <c r="D38" s="4">
        <v>0.015649305555555555</v>
      </c>
      <c r="E38" s="1" t="s">
        <v>89</v>
      </c>
      <c r="F38" s="6">
        <v>0.0017201</v>
      </c>
      <c r="G38" s="6">
        <v>1.6285E-6</v>
      </c>
      <c r="H38" s="1">
        <v>16.39464999</v>
      </c>
      <c r="I38" s="1">
        <v>8.0</v>
      </c>
      <c r="J38" s="22">
        <f t="shared" si="15"/>
        <v>0.002150125</v>
      </c>
      <c r="K38" s="23">
        <f t="shared" si="16"/>
        <v>0.000001049183728</v>
      </c>
      <c r="L38" s="6">
        <v>9.4655E-4</v>
      </c>
      <c r="M38" s="6">
        <v>4.086E-7</v>
      </c>
    </row>
    <row r="39">
      <c r="A39" s="1" t="s">
        <v>19</v>
      </c>
      <c r="B39" s="15" t="str">
        <f t="shared" si="17"/>
        <v>AGW278-55</v>
      </c>
      <c r="C39" s="21" t="str">
        <f t="shared" si="14"/>
        <v>HF</v>
      </c>
      <c r="D39" s="4">
        <v>0.01629565972222222</v>
      </c>
      <c r="E39" s="1" t="s">
        <v>89</v>
      </c>
      <c r="F39" s="6">
        <v>0.0016784</v>
      </c>
      <c r="G39" s="6">
        <v>1.5877E-6</v>
      </c>
      <c r="H39" s="1">
        <v>16.39464999</v>
      </c>
      <c r="I39" s="1">
        <v>8.0</v>
      </c>
      <c r="J39" s="22">
        <f t="shared" si="15"/>
        <v>0.002098</v>
      </c>
      <c r="K39" s="23">
        <f t="shared" si="16"/>
        <v>0.000001023748602</v>
      </c>
      <c r="L39" s="6">
        <v>9.4655E-4</v>
      </c>
      <c r="M39" s="6">
        <v>-1.106E-6</v>
      </c>
    </row>
    <row r="40">
      <c r="A40" s="1" t="s">
        <v>20</v>
      </c>
      <c r="B40" s="15" t="str">
        <f t="shared" si="17"/>
        <v>AGW278-55</v>
      </c>
      <c r="C40" s="21" t="str">
        <f t="shared" si="14"/>
        <v>FD</v>
      </c>
      <c r="D40" s="4">
        <v>0.01629568287037037</v>
      </c>
      <c r="E40" s="1" t="s">
        <v>89</v>
      </c>
      <c r="F40" s="1">
        <v>2.5093</v>
      </c>
      <c r="G40" s="1">
        <v>2.5093</v>
      </c>
      <c r="H40" s="1">
        <v>0.0</v>
      </c>
      <c r="I40" s="1">
        <v>8.0</v>
      </c>
      <c r="J40" s="24" t="str">
        <f t="shared" si="15"/>
        <v/>
      </c>
      <c r="K40" s="21" t="str">
        <f t="shared" si="16"/>
        <v/>
      </c>
      <c r="L40" s="1">
        <v>1.0</v>
      </c>
      <c r="M40" s="1">
        <v>0.0</v>
      </c>
    </row>
    <row r="41">
      <c r="K41" s="21" t="str">
        <f t="shared" si="16"/>
        <v/>
      </c>
    </row>
    <row r="42">
      <c r="A42" s="1" t="s">
        <v>96</v>
      </c>
    </row>
  </sheetData>
  <mergeCells count="3">
    <mergeCell ref="A13:M13"/>
    <mergeCell ref="A1:M1"/>
    <mergeCell ref="A22:M22"/>
  </mergeCells>
  <conditionalFormatting sqref="A10:L10">
    <cfRule type="notContainsBlanks" dxfId="0" priority="1">
      <formula>LEN(TRIM(A10))&gt;0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43"/>
    <col customWidth="1" min="2" max="2" width="13.14"/>
    <col customWidth="1" min="3" max="3" width="12.0"/>
    <col customWidth="1" min="4" max="4" width="24.86"/>
    <col customWidth="1" min="5" max="5" width="20.71"/>
    <col customWidth="1" min="6" max="6" width="17.29"/>
    <col customWidth="1" min="7" max="7" width="13.57"/>
    <col customWidth="1" min="8" max="8" width="13.43"/>
  </cols>
  <sheetData>
    <row r="1">
      <c r="A1" s="1" t="s">
        <v>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1" t="s">
        <v>14</v>
      </c>
      <c r="B2" s="4">
        <v>0.8459401157407407</v>
      </c>
      <c r="C2" s="5">
        <v>43437.0</v>
      </c>
      <c r="D2" s="6">
        <v>0.0302367</v>
      </c>
      <c r="E2" s="6">
        <v>1.62974E-5</v>
      </c>
      <c r="F2" s="1">
        <v>18.5529</v>
      </c>
      <c r="G2" s="6">
        <v>5.389993E-4</v>
      </c>
      <c r="H2" s="6">
        <v>-2.632E-7</v>
      </c>
    </row>
    <row r="3">
      <c r="A3" s="1" t="s">
        <v>16</v>
      </c>
      <c r="B3" s="4">
        <v>0.8467741435185184</v>
      </c>
      <c r="C3" s="5">
        <v>43437.0</v>
      </c>
      <c r="D3" s="6">
        <v>0.0301018</v>
      </c>
      <c r="E3" s="6">
        <v>1.62244E-5</v>
      </c>
      <c r="F3" s="1">
        <v>18.5529</v>
      </c>
      <c r="G3" s="6">
        <v>5.389993E-4</v>
      </c>
      <c r="H3" s="6">
        <v>-9.191E-7</v>
      </c>
    </row>
    <row r="4">
      <c r="A4" s="1" t="s">
        <v>17</v>
      </c>
      <c r="B4" s="4">
        <v>0.8467741666666667</v>
      </c>
      <c r="C4" s="5">
        <v>43437.0</v>
      </c>
      <c r="D4" s="6">
        <v>0.4481848</v>
      </c>
      <c r="E4" s="6">
        <v>0.4481848</v>
      </c>
      <c r="F4" s="1">
        <v>0.0</v>
      </c>
      <c r="G4" s="1">
        <v>1.0</v>
      </c>
      <c r="H4" s="1">
        <v>0.0</v>
      </c>
    </row>
    <row r="5">
      <c r="A5" s="1" t="s">
        <v>18</v>
      </c>
      <c r="B5" s="4">
        <v>0.8488150810185185</v>
      </c>
      <c r="C5" s="5">
        <v>43437.0</v>
      </c>
      <c r="D5" s="6">
        <v>0.0017214</v>
      </c>
      <c r="E5" s="6">
        <v>1.1523E-6</v>
      </c>
      <c r="F5" s="1">
        <v>14.9431</v>
      </c>
      <c r="G5" s="6">
        <v>6.692052E-4</v>
      </c>
      <c r="H5" s="6">
        <v>4.871E-7</v>
      </c>
    </row>
    <row r="6">
      <c r="A6" s="1" t="s">
        <v>19</v>
      </c>
      <c r="B6" s="4">
        <v>0.8497237731481482</v>
      </c>
      <c r="C6" s="5">
        <v>43437.0</v>
      </c>
      <c r="D6" s="6">
        <v>0.0016744</v>
      </c>
      <c r="E6" s="6">
        <v>1.1198E-6</v>
      </c>
      <c r="F6" s="1">
        <v>14.9431</v>
      </c>
      <c r="G6" s="6">
        <v>6.692052E-4</v>
      </c>
      <c r="H6" s="6">
        <v>-1.1066E-6</v>
      </c>
    </row>
    <row r="7">
      <c r="A7" s="1" t="s">
        <v>20</v>
      </c>
      <c r="B7" s="4">
        <v>0.8497237962962962</v>
      </c>
      <c r="C7" s="5">
        <v>43437.0</v>
      </c>
      <c r="D7" s="6">
        <v>2.8181</v>
      </c>
      <c r="E7" s="6">
        <v>2.8181</v>
      </c>
      <c r="F7" s="1">
        <v>0.0</v>
      </c>
      <c r="G7" s="6">
        <v>1.0</v>
      </c>
      <c r="H7" s="6">
        <v>0.0</v>
      </c>
    </row>
    <row r="8">
      <c r="A8" s="1" t="s">
        <v>18</v>
      </c>
      <c r="B8" s="4">
        <v>0.8520971759259259</v>
      </c>
      <c r="C8" s="5">
        <v>43437.0</v>
      </c>
      <c r="D8" s="6">
        <v>0.001728</v>
      </c>
      <c r="E8" s="6">
        <v>1.1548E-6</v>
      </c>
      <c r="F8" s="1">
        <v>14.9431</v>
      </c>
      <c r="G8" s="6">
        <v>6.692052E-4</v>
      </c>
      <c r="H8" s="6">
        <v>-2.4146E-6</v>
      </c>
    </row>
    <row r="9">
      <c r="A9" s="1" t="s">
        <v>19</v>
      </c>
      <c r="B9" s="4">
        <v>0.8528642129629629</v>
      </c>
      <c r="C9" s="5">
        <v>43437.0</v>
      </c>
      <c r="D9" s="6">
        <v>0.0016744</v>
      </c>
      <c r="E9" s="6">
        <v>1.1205E-6</v>
      </c>
      <c r="F9" s="1">
        <v>14.9431</v>
      </c>
      <c r="G9" s="6">
        <v>6.692052E-4</v>
      </c>
      <c r="H9" s="6">
        <v>-3.25E-8</v>
      </c>
    </row>
    <row r="10">
      <c r="A10" s="1" t="s">
        <v>20</v>
      </c>
      <c r="B10" s="4">
        <v>0.8528642361111112</v>
      </c>
      <c r="C10" s="5">
        <v>43437.0</v>
      </c>
      <c r="D10" s="6">
        <v>2.9655</v>
      </c>
      <c r="E10" s="6">
        <v>2.9655</v>
      </c>
      <c r="F10" s="1">
        <v>0.0</v>
      </c>
      <c r="G10" s="6">
        <v>1.0</v>
      </c>
      <c r="H10" s="6">
        <v>0.0</v>
      </c>
    </row>
    <row r="11">
      <c r="A11" s="1" t="s">
        <v>18</v>
      </c>
      <c r="B11" s="4">
        <v>0.8537099768518519</v>
      </c>
      <c r="C11" s="5">
        <v>43437.0</v>
      </c>
      <c r="D11" s="6">
        <v>0.0017207</v>
      </c>
      <c r="E11" s="6">
        <v>1.1518E-6</v>
      </c>
      <c r="F11" s="1">
        <v>14.9431</v>
      </c>
      <c r="G11" s="6">
        <v>6.692052E-4</v>
      </c>
      <c r="H11" s="6">
        <v>3.31E-7</v>
      </c>
    </row>
    <row r="12">
      <c r="A12" s="1" t="s">
        <v>19</v>
      </c>
      <c r="B12" s="4">
        <v>0.8544207291666667</v>
      </c>
      <c r="C12" s="5">
        <v>43437.0</v>
      </c>
      <c r="D12" s="6">
        <v>0.0016737</v>
      </c>
      <c r="E12" s="6">
        <v>1.1201E-6</v>
      </c>
      <c r="F12" s="1">
        <v>14.9431</v>
      </c>
      <c r="G12" s="6">
        <v>6.692052E-4</v>
      </c>
      <c r="H12" s="6">
        <v>-3.04E-8</v>
      </c>
    </row>
    <row r="13">
      <c r="A13" s="1" t="s">
        <v>20</v>
      </c>
      <c r="B13" s="4">
        <v>0.8544207523148147</v>
      </c>
      <c r="C13" s="5">
        <v>43437.0</v>
      </c>
      <c r="D13" s="6">
        <v>2.7498</v>
      </c>
      <c r="E13" s="6">
        <v>2.7498</v>
      </c>
      <c r="F13" s="1">
        <v>0.0</v>
      </c>
      <c r="G13" s="6">
        <v>1.0</v>
      </c>
      <c r="H13" s="6">
        <v>0.0</v>
      </c>
    </row>
    <row r="14">
      <c r="A14" s="1" t="s">
        <v>18</v>
      </c>
      <c r="B14" s="4">
        <v>0.8557998726851851</v>
      </c>
      <c r="C14" s="5">
        <v>43437.0</v>
      </c>
      <c r="D14" s="6">
        <v>0.0017213</v>
      </c>
      <c r="E14" s="6">
        <v>1.1529E-6</v>
      </c>
      <c r="F14" s="1">
        <v>14.9431</v>
      </c>
      <c r="G14" s="6">
        <v>6.692052E-4</v>
      </c>
      <c r="H14" s="6">
        <v>1.436E-6</v>
      </c>
    </row>
    <row r="15">
      <c r="A15" s="1" t="s">
        <v>19</v>
      </c>
      <c r="B15" s="4">
        <v>0.8569724537037037</v>
      </c>
      <c r="C15" s="5">
        <v>43437.0</v>
      </c>
      <c r="D15" s="6">
        <v>0.0016738</v>
      </c>
      <c r="E15" s="6">
        <v>1.1215E-6</v>
      </c>
      <c r="F15" s="1">
        <v>14.9431</v>
      </c>
      <c r="G15" s="6">
        <v>6.692052E-4</v>
      </c>
      <c r="H15" s="6">
        <v>2.0555E-6</v>
      </c>
    </row>
    <row r="16">
      <c r="A16" s="1" t="s">
        <v>20</v>
      </c>
      <c r="B16" s="4">
        <v>0.8569726851851852</v>
      </c>
      <c r="C16" s="5">
        <v>43437.0</v>
      </c>
      <c r="D16" s="6">
        <v>2.7263</v>
      </c>
      <c r="E16" s="6">
        <v>2.7263</v>
      </c>
      <c r="F16" s="1">
        <v>0.0</v>
      </c>
      <c r="G16" s="6">
        <v>1.0</v>
      </c>
      <c r="H16" s="6">
        <v>0.0</v>
      </c>
    </row>
    <row r="17">
      <c r="A17" s="1" t="s">
        <v>18</v>
      </c>
      <c r="B17" s="4">
        <v>0.858385300925926</v>
      </c>
      <c r="C17" s="5">
        <v>43437.0</v>
      </c>
      <c r="D17" s="6">
        <v>0.0017193</v>
      </c>
      <c r="E17" s="6">
        <v>1.1511E-6</v>
      </c>
      <c r="F17" s="1">
        <v>14.9431</v>
      </c>
      <c r="G17" s="6">
        <v>6.692052E-4</v>
      </c>
      <c r="H17" s="6">
        <v>6.534E-7</v>
      </c>
    </row>
    <row r="18">
      <c r="A18" s="1" t="s">
        <v>19</v>
      </c>
      <c r="B18" s="4">
        <v>0.8590574074074073</v>
      </c>
      <c r="C18" s="5">
        <v>43437.0</v>
      </c>
      <c r="D18" s="6">
        <v>0.0016771</v>
      </c>
      <c r="E18" s="6">
        <v>1.1199E-6</v>
      </c>
      <c r="F18" s="1">
        <v>14.9431</v>
      </c>
      <c r="G18" s="6">
        <v>6.692052E-4</v>
      </c>
      <c r="H18" s="6">
        <v>-3.6584E-6</v>
      </c>
    </row>
    <row r="19">
      <c r="A19" s="1" t="s">
        <v>20</v>
      </c>
      <c r="B19" s="4">
        <v>0.8590576388888889</v>
      </c>
      <c r="C19" s="5">
        <v>43437.0</v>
      </c>
      <c r="D19" s="6">
        <v>2.7079</v>
      </c>
      <c r="E19" s="6">
        <v>2.7079</v>
      </c>
      <c r="F19" s="1">
        <v>0.0</v>
      </c>
      <c r="G19" s="6">
        <v>1.0</v>
      </c>
      <c r="H19" s="6">
        <v>0.0</v>
      </c>
    </row>
    <row r="20">
      <c r="A20" s="1" t="s">
        <v>14</v>
      </c>
      <c r="B20" s="4">
        <v>0.859895763888889</v>
      </c>
      <c r="C20" s="5">
        <v>43437.0</v>
      </c>
      <c r="D20" s="6">
        <v>0.0302373</v>
      </c>
      <c r="E20" s="6">
        <v>1.62979E-5</v>
      </c>
      <c r="F20" s="1">
        <v>18.5529</v>
      </c>
      <c r="G20" s="6">
        <v>5.389993E-4</v>
      </c>
      <c r="H20" s="6">
        <v>-8.2E-9</v>
      </c>
    </row>
    <row r="21">
      <c r="A21" s="1" t="s">
        <v>16</v>
      </c>
      <c r="B21" s="4">
        <v>0.8605420601851852</v>
      </c>
      <c r="C21" s="5">
        <v>43437.0</v>
      </c>
      <c r="D21" s="6">
        <v>0.0302175</v>
      </c>
      <c r="E21" s="6">
        <v>1.62867E-5</v>
      </c>
      <c r="F21" s="1">
        <v>18.5529</v>
      </c>
      <c r="G21" s="6">
        <v>5.389993E-4</v>
      </c>
      <c r="H21" s="6">
        <v>-9.549E-7</v>
      </c>
    </row>
    <row r="22">
      <c r="A22" s="1" t="s">
        <v>17</v>
      </c>
      <c r="B22" s="4">
        <v>0.8605420833333333</v>
      </c>
      <c r="C22" s="5">
        <v>43437.0</v>
      </c>
      <c r="D22" s="6">
        <v>0.0687825</v>
      </c>
      <c r="E22" s="6">
        <v>0.0687825</v>
      </c>
      <c r="F22" s="1">
        <v>0.0</v>
      </c>
      <c r="G22" s="6">
        <v>1.0</v>
      </c>
      <c r="H22" s="6">
        <v>0.0</v>
      </c>
    </row>
    <row r="23">
      <c r="A23" s="1" t="s">
        <v>32</v>
      </c>
      <c r="B23" s="4">
        <v>0.8616430324074074</v>
      </c>
      <c r="C23" s="5">
        <v>43437.0</v>
      </c>
      <c r="D23" s="6">
        <v>0.0042463</v>
      </c>
      <c r="E23" s="6">
        <v>2.4631E-6</v>
      </c>
      <c r="F23" s="1">
        <v>17.23999999</v>
      </c>
      <c r="G23" s="6">
        <v>5.800464E-4</v>
      </c>
      <c r="H23" s="6">
        <v>-1.21E-8</v>
      </c>
    </row>
    <row r="24">
      <c r="A24" s="1" t="s">
        <v>34</v>
      </c>
      <c r="B24" s="4">
        <v>0.8623102314814816</v>
      </c>
      <c r="C24" s="5">
        <v>43437.0</v>
      </c>
      <c r="D24" s="6">
        <v>0.0041193</v>
      </c>
      <c r="E24" s="6">
        <v>2.3889E-6</v>
      </c>
      <c r="F24" s="1">
        <v>17.23999999</v>
      </c>
      <c r="G24" s="6">
        <v>5.800464E-4</v>
      </c>
      <c r="H24" s="6">
        <v>-8.341E-7</v>
      </c>
    </row>
    <row r="25">
      <c r="A25" s="1" t="s">
        <v>35</v>
      </c>
      <c r="B25" s="4">
        <v>0.8623102546296296</v>
      </c>
      <c r="C25" s="5">
        <v>43437.0</v>
      </c>
      <c r="D25" s="6">
        <v>3.0104</v>
      </c>
      <c r="E25" s="6">
        <v>3.0104</v>
      </c>
      <c r="F25" s="1">
        <v>0.0</v>
      </c>
      <c r="G25" s="6">
        <v>1.0</v>
      </c>
      <c r="H25" s="6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43"/>
  </cols>
  <sheetData>
    <row r="1">
      <c r="A1" s="1" t="s">
        <v>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1" t="s">
        <v>14</v>
      </c>
      <c r="B2" s="4">
        <v>0.8665080092592593</v>
      </c>
      <c r="C2" s="5">
        <v>43437.0</v>
      </c>
      <c r="D2" s="6">
        <v>0.0302399</v>
      </c>
      <c r="E2" s="6">
        <v>1.62983E-5</v>
      </c>
      <c r="F2" s="1">
        <v>18.5529</v>
      </c>
      <c r="G2" s="6">
        <v>5.389993E-4</v>
      </c>
      <c r="H2" s="6">
        <v>-1.9139E-6</v>
      </c>
    </row>
    <row r="3">
      <c r="A3" s="1" t="s">
        <v>16</v>
      </c>
      <c r="B3" s="4">
        <v>0.8675162037037036</v>
      </c>
      <c r="C3" s="5">
        <v>43437.0</v>
      </c>
      <c r="D3" s="6">
        <v>0.0302188</v>
      </c>
      <c r="E3" s="6">
        <v>1.62879E-5</v>
      </c>
      <c r="F3" s="1">
        <v>18.5529</v>
      </c>
      <c r="G3" s="6">
        <v>5.389993E-4</v>
      </c>
      <c r="H3" s="6">
        <v>-2.67E-8</v>
      </c>
    </row>
    <row r="4">
      <c r="A4" s="1" t="s">
        <v>17</v>
      </c>
      <c r="B4" s="4">
        <v>0.8675164351851852</v>
      </c>
      <c r="C4" s="5">
        <v>43437.0</v>
      </c>
      <c r="D4" s="6">
        <v>0.0638008</v>
      </c>
      <c r="E4" s="6">
        <v>0.0638008</v>
      </c>
      <c r="F4" s="1">
        <v>0.0</v>
      </c>
      <c r="G4" s="1">
        <v>1.0</v>
      </c>
      <c r="H4" s="1">
        <v>0.0</v>
      </c>
    </row>
    <row r="5">
      <c r="A5" s="1" t="s">
        <v>18</v>
      </c>
      <c r="B5" s="4">
        <v>0.8685646296296295</v>
      </c>
      <c r="C5" s="5">
        <v>43437.0</v>
      </c>
      <c r="D5" s="6">
        <v>0.0017221</v>
      </c>
      <c r="E5" s="6">
        <v>1.1527E-6</v>
      </c>
      <c r="F5" s="1">
        <v>14.9431</v>
      </c>
      <c r="G5" s="6">
        <v>6.692052E-4</v>
      </c>
      <c r="H5" s="6">
        <v>3.509E-7</v>
      </c>
    </row>
    <row r="6">
      <c r="A6" s="1" t="s">
        <v>19</v>
      </c>
      <c r="B6" s="4">
        <v>0.8698528819444445</v>
      </c>
      <c r="C6" s="5">
        <v>43437.0</v>
      </c>
      <c r="D6" s="6">
        <v>0.0016764</v>
      </c>
      <c r="E6" s="6">
        <v>1.1219E-6</v>
      </c>
      <c r="F6" s="1">
        <v>14.9431</v>
      </c>
      <c r="G6" s="6">
        <v>6.692052E-4</v>
      </c>
      <c r="H6" s="6">
        <v>9.8E-9</v>
      </c>
    </row>
    <row r="7">
      <c r="A7" s="1" t="s">
        <v>20</v>
      </c>
      <c r="B7" s="4">
        <v>0.8698529050925926</v>
      </c>
      <c r="C7" s="5">
        <v>43437.0</v>
      </c>
      <c r="D7" s="1">
        <v>2.6724</v>
      </c>
      <c r="E7" s="1">
        <v>2.6724</v>
      </c>
      <c r="F7" s="1">
        <v>0.0</v>
      </c>
      <c r="G7" s="1">
        <v>1.0</v>
      </c>
      <c r="H7" s="1">
        <v>0.0</v>
      </c>
    </row>
    <row r="8">
      <c r="A8" s="1" t="s">
        <v>18</v>
      </c>
      <c r="B8" s="4">
        <v>0.8712240509259259</v>
      </c>
      <c r="C8" s="5">
        <v>43437.0</v>
      </c>
      <c r="D8" s="6">
        <v>0.001724</v>
      </c>
      <c r="E8" s="6">
        <v>1.1537E-6</v>
      </c>
      <c r="F8" s="1">
        <v>14.9431</v>
      </c>
      <c r="G8" s="6">
        <v>6.692052E-4</v>
      </c>
      <c r="H8" s="6">
        <v>1.54E-8</v>
      </c>
    </row>
    <row r="9">
      <c r="A9" s="1" t="s">
        <v>19</v>
      </c>
      <c r="B9" s="4">
        <v>0.8721784143518518</v>
      </c>
      <c r="C9" s="5">
        <v>43437.0</v>
      </c>
      <c r="D9" s="6">
        <v>0.0016731</v>
      </c>
      <c r="E9" s="6">
        <v>1.1193E-6</v>
      </c>
      <c r="F9" s="1">
        <v>14.9431</v>
      </c>
      <c r="G9" s="6">
        <v>6.692052E-4</v>
      </c>
      <c r="H9" s="6">
        <v>-4.765E-7</v>
      </c>
    </row>
    <row r="10">
      <c r="A10" s="1" t="s">
        <v>20</v>
      </c>
      <c r="B10" s="4">
        <v>0.8721784375</v>
      </c>
      <c r="C10" s="5">
        <v>43437.0</v>
      </c>
      <c r="D10" s="1">
        <v>2.9824</v>
      </c>
      <c r="E10" s="1">
        <v>2.9824</v>
      </c>
      <c r="F10" s="1">
        <v>0.0</v>
      </c>
      <c r="G10" s="1">
        <v>1.0</v>
      </c>
      <c r="H10" s="1">
        <v>0.0</v>
      </c>
    </row>
    <row r="11">
      <c r="A11" s="1" t="s">
        <v>18</v>
      </c>
      <c r="B11" s="4">
        <v>0.873826388888889</v>
      </c>
      <c r="C11" s="5">
        <v>43437.0</v>
      </c>
      <c r="D11" s="6">
        <v>0.0017187</v>
      </c>
      <c r="E11" s="6">
        <v>1.1513E-6</v>
      </c>
      <c r="F11" s="1">
        <v>14.9431</v>
      </c>
      <c r="G11" s="6">
        <v>6.692052E-4</v>
      </c>
      <c r="H11" s="6">
        <v>1.7173E-6</v>
      </c>
    </row>
    <row r="12">
      <c r="A12" s="1" t="s">
        <v>19</v>
      </c>
      <c r="B12" s="4">
        <v>0.8749155092592592</v>
      </c>
      <c r="C12" s="5">
        <v>43437.0</v>
      </c>
      <c r="D12" s="6">
        <v>0.0016738</v>
      </c>
      <c r="E12" s="6">
        <v>1.1196E-6</v>
      </c>
      <c r="F12" s="1">
        <v>14.9431</v>
      </c>
      <c r="G12" s="6">
        <v>6.692052E-4</v>
      </c>
      <c r="H12" s="6">
        <v>-8.354E-7</v>
      </c>
    </row>
    <row r="13">
      <c r="A13" s="1" t="s">
        <v>20</v>
      </c>
      <c r="B13" s="4">
        <v>0.8749155324074075</v>
      </c>
      <c r="C13" s="5">
        <v>43437.0</v>
      </c>
      <c r="D13" s="1">
        <v>2.7594</v>
      </c>
      <c r="E13" s="1">
        <v>2.7594</v>
      </c>
      <c r="F13" s="1">
        <v>0.0</v>
      </c>
      <c r="G13" s="1">
        <v>1.0</v>
      </c>
      <c r="H13" s="1">
        <v>0.0</v>
      </c>
    </row>
    <row r="14">
      <c r="A14" s="1" t="s">
        <v>14</v>
      </c>
      <c r="B14" s="4">
        <v>0.8762919907407407</v>
      </c>
      <c r="C14" s="5">
        <v>43437.0</v>
      </c>
      <c r="D14" s="6">
        <v>0.0302353</v>
      </c>
      <c r="E14" s="6">
        <v>1.62966E-5</v>
      </c>
      <c r="F14" s="1">
        <v>18.5529</v>
      </c>
      <c r="G14" s="6">
        <v>5.389993E-4</v>
      </c>
      <c r="H14" s="6">
        <v>-3.921E-7</v>
      </c>
    </row>
    <row r="15">
      <c r="A15" s="1" t="s">
        <v>16</v>
      </c>
      <c r="B15" s="4">
        <v>0.877320150462963</v>
      </c>
      <c r="C15" s="5">
        <v>43437.0</v>
      </c>
      <c r="D15" s="6">
        <v>0.0302195</v>
      </c>
      <c r="E15" s="6">
        <v>1.62894E-5</v>
      </c>
      <c r="F15" s="1">
        <v>18.5529</v>
      </c>
      <c r="G15" s="6">
        <v>5.389993E-4</v>
      </c>
      <c r="H15" s="6">
        <v>1.9499E-6</v>
      </c>
    </row>
    <row r="16">
      <c r="A16" s="1" t="s">
        <v>17</v>
      </c>
      <c r="B16" s="4">
        <v>0.8773201736111111</v>
      </c>
      <c r="C16" s="5">
        <v>43437.0</v>
      </c>
      <c r="D16" s="6">
        <v>0.0446184</v>
      </c>
      <c r="E16" s="6">
        <v>0.0446184</v>
      </c>
      <c r="F16" s="1">
        <v>0.0</v>
      </c>
      <c r="G16" s="1">
        <v>1.0</v>
      </c>
      <c r="H16" s="1">
        <v>0.0</v>
      </c>
    </row>
    <row r="17">
      <c r="A17" s="1" t="s">
        <v>32</v>
      </c>
      <c r="B17" s="4">
        <v>0.8788241087962964</v>
      </c>
      <c r="C17" s="5">
        <v>43437.0</v>
      </c>
      <c r="D17" s="6">
        <v>0.0042535</v>
      </c>
      <c r="E17" s="6">
        <v>2.4666E-6</v>
      </c>
      <c r="F17" s="1">
        <v>17.23999999</v>
      </c>
      <c r="G17" s="6">
        <v>5.800464E-4</v>
      </c>
      <c r="H17" s="6">
        <v>-1.132E-6</v>
      </c>
    </row>
    <row r="18">
      <c r="A18" s="1" t="s">
        <v>34</v>
      </c>
      <c r="B18" s="4">
        <v>0.8800018981481482</v>
      </c>
      <c r="C18" s="5">
        <v>43437.0</v>
      </c>
      <c r="D18" s="6">
        <v>0.004124</v>
      </c>
      <c r="E18" s="6">
        <v>2.3913E-6</v>
      </c>
      <c r="F18" s="1">
        <v>17.23999999</v>
      </c>
      <c r="G18" s="6">
        <v>5.800464E-4</v>
      </c>
      <c r="H18" s="6">
        <v>-1.4171E-6</v>
      </c>
    </row>
    <row r="19">
      <c r="A19" s="1" t="s">
        <v>35</v>
      </c>
      <c r="B19" s="4">
        <v>0.8800019212962963</v>
      </c>
      <c r="C19" s="5">
        <v>43437.0</v>
      </c>
      <c r="D19" s="1">
        <v>3.0537</v>
      </c>
      <c r="E19" s="1">
        <v>3.0537</v>
      </c>
      <c r="F19" s="1">
        <v>0.0</v>
      </c>
      <c r="G19" s="1">
        <v>1.0</v>
      </c>
      <c r="H19" s="1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2" max="2" width="13.14"/>
    <col customWidth="1" min="3" max="3" width="12.0"/>
    <col customWidth="1" min="4" max="4" width="24.86"/>
    <col customWidth="1" min="5" max="5" width="20.71"/>
    <col customWidth="1" min="6" max="6" width="17.29"/>
    <col customWidth="1" min="7" max="7" width="13.57"/>
    <col customWidth="1" min="8" max="8" width="13.43"/>
    <col customWidth="1" min="9" max="9" width="18.0"/>
  </cols>
  <sheetData>
    <row r="1">
      <c r="A1" s="1" t="s">
        <v>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1" t="s">
        <v>14</v>
      </c>
      <c r="B2" s="4">
        <v>0.8966741319444445</v>
      </c>
      <c r="C2" s="5">
        <v>43437.0</v>
      </c>
      <c r="D2" s="6">
        <v>0.0302334</v>
      </c>
      <c r="E2" s="6">
        <v>1.62959E-5</v>
      </c>
      <c r="F2" s="1">
        <v>18.5529</v>
      </c>
      <c r="G2" s="6">
        <v>5.389993E-4</v>
      </c>
      <c r="H2" s="6">
        <v>2.626E-7</v>
      </c>
    </row>
    <row r="3">
      <c r="A3" s="1" t="s">
        <v>16</v>
      </c>
      <c r="B3" s="4">
        <v>0.8974996875</v>
      </c>
      <c r="C3" s="5">
        <v>43437.0</v>
      </c>
      <c r="D3" s="6">
        <v>0.0302175</v>
      </c>
      <c r="E3" s="6">
        <v>1.62867E-5</v>
      </c>
      <c r="F3" s="1">
        <v>18.5529</v>
      </c>
      <c r="G3" s="6">
        <v>5.389993E-4</v>
      </c>
      <c r="H3" s="6">
        <v>-9.152E-7</v>
      </c>
    </row>
    <row r="4">
      <c r="A4" s="1" t="s">
        <v>17</v>
      </c>
      <c r="B4" s="4">
        <v>0.8974997106481483</v>
      </c>
      <c r="C4" s="5">
        <v>43437.0</v>
      </c>
      <c r="D4" s="6">
        <v>0.0565212</v>
      </c>
      <c r="E4" s="6">
        <v>0.0565212</v>
      </c>
      <c r="F4" s="1">
        <v>0.0</v>
      </c>
      <c r="G4" s="1">
        <v>1.0</v>
      </c>
      <c r="H4" s="1">
        <v>0.0</v>
      </c>
    </row>
    <row r="5">
      <c r="A5" s="1" t="s">
        <v>48</v>
      </c>
      <c r="B5" s="4">
        <v>0.8985952546296296</v>
      </c>
      <c r="C5" s="5">
        <v>43437.0</v>
      </c>
      <c r="D5" s="6">
        <v>0.0061138</v>
      </c>
      <c r="E5" s="6">
        <v>4.1106E-6</v>
      </c>
      <c r="F5" s="1">
        <v>14.87434999</v>
      </c>
      <c r="G5" s="6">
        <v>6.722983E-4</v>
      </c>
      <c r="H5" s="6">
        <v>3.064E-7</v>
      </c>
    </row>
    <row r="6">
      <c r="A6" s="1" t="s">
        <v>49</v>
      </c>
      <c r="B6" s="4">
        <v>0.8994528935185184</v>
      </c>
      <c r="C6" s="5">
        <v>43437.0</v>
      </c>
      <c r="D6" s="6">
        <v>0.0060007</v>
      </c>
      <c r="E6" s="6">
        <v>4.0343E-6</v>
      </c>
      <c r="F6" s="1">
        <v>14.87434999</v>
      </c>
      <c r="G6" s="6">
        <v>6.722983E-4</v>
      </c>
      <c r="H6" s="6">
        <v>1.72E-8</v>
      </c>
    </row>
    <row r="7">
      <c r="A7" s="1" t="s">
        <v>50</v>
      </c>
      <c r="B7" s="4">
        <v>0.899453125</v>
      </c>
      <c r="C7" s="5">
        <v>43437.0</v>
      </c>
      <c r="D7" s="1">
        <v>1.8544</v>
      </c>
      <c r="E7" s="1">
        <v>1.8544</v>
      </c>
      <c r="F7" s="1">
        <v>0.0</v>
      </c>
      <c r="G7" s="1">
        <v>1.0</v>
      </c>
      <c r="H7" s="1">
        <v>0.0</v>
      </c>
    </row>
    <row r="8">
      <c r="A8" s="1" t="s">
        <v>48</v>
      </c>
      <c r="B8" s="4">
        <v>0.9002618055555555</v>
      </c>
      <c r="C8" s="5">
        <v>43437.0</v>
      </c>
      <c r="D8" s="6">
        <v>0.0061165</v>
      </c>
      <c r="E8" s="6">
        <v>4.1121E-6</v>
      </c>
      <c r="F8" s="1">
        <v>14.87434999</v>
      </c>
      <c r="G8" s="6">
        <v>6.722983E-4</v>
      </c>
      <c r="H8" s="6">
        <v>-3.04E-8</v>
      </c>
    </row>
    <row r="9">
      <c r="A9" s="1" t="s">
        <v>49</v>
      </c>
      <c r="B9" s="4">
        <v>0.9009408796296297</v>
      </c>
      <c r="C9" s="5">
        <v>43437.0</v>
      </c>
      <c r="D9" s="6">
        <v>0.0059994</v>
      </c>
      <c r="E9" s="6">
        <v>4.0324E-6</v>
      </c>
      <c r="F9" s="1">
        <v>14.87434999</v>
      </c>
      <c r="G9" s="6">
        <v>6.722983E-4</v>
      </c>
      <c r="H9" s="6">
        <v>-1.5645E-6</v>
      </c>
    </row>
    <row r="10">
      <c r="A10" s="1" t="s">
        <v>50</v>
      </c>
      <c r="B10" s="4">
        <v>0.9009409027777777</v>
      </c>
      <c r="C10" s="5">
        <v>43437.0</v>
      </c>
      <c r="D10" s="1">
        <v>1.9388</v>
      </c>
      <c r="E10" s="1">
        <v>1.9388</v>
      </c>
      <c r="F10" s="1">
        <v>0.0</v>
      </c>
      <c r="G10" s="1">
        <v>1.0</v>
      </c>
      <c r="H10" s="1">
        <v>0.0</v>
      </c>
    </row>
    <row r="11">
      <c r="A11" s="1" t="s">
        <v>48</v>
      </c>
      <c r="B11" s="4">
        <v>0.9027271990740742</v>
      </c>
      <c r="C11" s="5">
        <v>43437.0</v>
      </c>
      <c r="D11" s="6">
        <v>0.0061224</v>
      </c>
      <c r="E11" s="6">
        <v>4.1163E-6</v>
      </c>
      <c r="F11" s="1">
        <v>14.87434999</v>
      </c>
      <c r="G11" s="6">
        <v>6.722983E-4</v>
      </c>
      <c r="H11" s="6">
        <v>2.959E-7</v>
      </c>
    </row>
    <row r="12">
      <c r="A12" s="1" t="s">
        <v>49</v>
      </c>
      <c r="B12" s="4">
        <v>0.9038876851851851</v>
      </c>
      <c r="C12" s="5">
        <v>43437.0</v>
      </c>
      <c r="D12" s="6">
        <v>0.0060087</v>
      </c>
      <c r="E12" s="6">
        <v>4.0415E-6</v>
      </c>
      <c r="F12" s="1">
        <v>14.87434999</v>
      </c>
      <c r="G12" s="6">
        <v>6.722983E-4</v>
      </c>
      <c r="H12" s="6">
        <v>2.7719E-6</v>
      </c>
    </row>
    <row r="13">
      <c r="A13" s="1" t="s">
        <v>50</v>
      </c>
      <c r="B13" s="4">
        <v>0.9038877083333333</v>
      </c>
      <c r="C13" s="5">
        <v>43437.0</v>
      </c>
      <c r="D13" s="1">
        <v>1.8178</v>
      </c>
      <c r="E13" s="1">
        <v>1.8178</v>
      </c>
      <c r="F13" s="1">
        <v>0.0</v>
      </c>
      <c r="G13" s="1">
        <v>1.0</v>
      </c>
      <c r="H13" s="1">
        <v>0.0</v>
      </c>
    </row>
    <row r="14">
      <c r="A14" s="1" t="s">
        <v>48</v>
      </c>
      <c r="B14" s="4">
        <v>0.9048335532407408</v>
      </c>
      <c r="C14" s="5">
        <v>43437.0</v>
      </c>
      <c r="D14" s="6">
        <v>0.0061159</v>
      </c>
      <c r="E14" s="6">
        <v>4.1106E-6</v>
      </c>
      <c r="F14" s="1">
        <v>14.87434999</v>
      </c>
      <c r="G14" s="6">
        <v>6.722983E-4</v>
      </c>
      <c r="H14" s="6">
        <v>-1.6909E-6</v>
      </c>
    </row>
    <row r="15">
      <c r="A15" s="1" t="s">
        <v>49</v>
      </c>
      <c r="B15" s="4">
        <v>0.9058062384259259</v>
      </c>
      <c r="C15" s="5">
        <v>43437.0</v>
      </c>
      <c r="D15" s="6">
        <v>0.0060021</v>
      </c>
      <c r="E15" s="6">
        <v>4.0368E-6</v>
      </c>
      <c r="F15" s="1">
        <v>14.87434999</v>
      </c>
      <c r="G15" s="6">
        <v>6.722983E-4</v>
      </c>
      <c r="H15" s="6">
        <v>2.3528E-6</v>
      </c>
    </row>
    <row r="16">
      <c r="A16" s="1" t="s">
        <v>50</v>
      </c>
      <c r="B16" s="4">
        <v>0.905806261574074</v>
      </c>
      <c r="C16" s="5">
        <v>43437.0</v>
      </c>
      <c r="D16" s="1">
        <v>1.795</v>
      </c>
      <c r="E16" s="1">
        <v>1.795</v>
      </c>
      <c r="F16" s="1">
        <v>0.0</v>
      </c>
      <c r="G16" s="1">
        <v>1.0</v>
      </c>
      <c r="H16" s="1">
        <v>0.0</v>
      </c>
    </row>
    <row r="17">
      <c r="A17" s="1" t="s">
        <v>48</v>
      </c>
      <c r="B17" s="4">
        <v>0.906773263888889</v>
      </c>
      <c r="C17" s="5">
        <v>43437.0</v>
      </c>
      <c r="D17" s="6">
        <v>0.0061211</v>
      </c>
      <c r="E17" s="6">
        <v>4.1153E-6</v>
      </c>
      <c r="F17" s="1">
        <v>14.87434999</v>
      </c>
      <c r="G17" s="6">
        <v>6.722983E-4</v>
      </c>
      <c r="H17" s="6">
        <v>2.011E-7</v>
      </c>
    </row>
    <row r="18">
      <c r="A18" s="1" t="s">
        <v>49</v>
      </c>
      <c r="B18" s="4">
        <v>0.9077590046296296</v>
      </c>
      <c r="C18" s="5">
        <v>43437.0</v>
      </c>
      <c r="D18" s="6">
        <v>0.0059987</v>
      </c>
      <c r="E18" s="6">
        <v>4.0329E-6</v>
      </c>
      <c r="F18" s="1">
        <v>14.87434999</v>
      </c>
      <c r="G18" s="6">
        <v>6.722983E-4</v>
      </c>
      <c r="H18" s="6">
        <v>-5.03E-8</v>
      </c>
    </row>
    <row r="19">
      <c r="A19" s="1" t="s">
        <v>50</v>
      </c>
      <c r="B19" s="4">
        <v>0.9077590277777778</v>
      </c>
      <c r="C19" s="5">
        <v>43437.0</v>
      </c>
      <c r="D19" s="1">
        <v>2.002</v>
      </c>
      <c r="E19" s="1">
        <v>2.002</v>
      </c>
      <c r="F19" s="1">
        <v>0.0</v>
      </c>
      <c r="G19" s="1">
        <v>1.0</v>
      </c>
      <c r="H19" s="1">
        <v>0.0</v>
      </c>
    </row>
    <row r="20">
      <c r="A20" s="1" t="s">
        <v>14</v>
      </c>
      <c r="B20" s="4">
        <v>0.9087146412037038</v>
      </c>
      <c r="C20" s="5">
        <v>43437.0</v>
      </c>
      <c r="D20" s="6">
        <v>0.030236</v>
      </c>
      <c r="E20" s="6">
        <v>1.62976E-5</v>
      </c>
      <c r="F20" s="1">
        <v>18.5529</v>
      </c>
      <c r="G20" s="6">
        <v>5.389993E-4</v>
      </c>
      <c r="H20" s="6">
        <v>7.193E-7</v>
      </c>
    </row>
    <row r="21">
      <c r="A21" s="1" t="s">
        <v>16</v>
      </c>
      <c r="B21" s="4">
        <v>0.909357175925926</v>
      </c>
      <c r="C21" s="5">
        <v>43437.0</v>
      </c>
      <c r="D21" s="6">
        <v>0.0302201</v>
      </c>
      <c r="E21" s="6">
        <v>1.62878E-5</v>
      </c>
      <c r="F21" s="1">
        <v>18.5529</v>
      </c>
      <c r="G21" s="6">
        <v>5.389993E-4</v>
      </c>
      <c r="H21" s="6">
        <v>-1.6339E-6</v>
      </c>
    </row>
    <row r="22">
      <c r="A22" s="1" t="s">
        <v>17</v>
      </c>
      <c r="B22" s="4">
        <v>0.9093571990740741</v>
      </c>
      <c r="C22" s="5">
        <v>43437.0</v>
      </c>
      <c r="D22" s="6">
        <v>0.0602726</v>
      </c>
      <c r="E22" s="6">
        <v>0.0602726</v>
      </c>
      <c r="F22" s="1">
        <v>0.0</v>
      </c>
      <c r="G22" s="1">
        <v>1.0</v>
      </c>
      <c r="H22" s="1">
        <v>0.0</v>
      </c>
    </row>
    <row r="23">
      <c r="A23" s="1" t="s">
        <v>32</v>
      </c>
      <c r="B23" s="4">
        <v>0.9103585995370369</v>
      </c>
      <c r="C23" s="5">
        <v>43437.0</v>
      </c>
      <c r="D23" s="6">
        <v>0.0042748</v>
      </c>
      <c r="E23" s="6">
        <v>2.4803E-6</v>
      </c>
      <c r="F23" s="1">
        <v>17.23999999</v>
      </c>
      <c r="G23" s="6">
        <v>5.800464E-4</v>
      </c>
      <c r="H23" s="6">
        <v>1.2535E-6</v>
      </c>
    </row>
    <row r="24">
      <c r="A24" s="1" t="s">
        <v>34</v>
      </c>
      <c r="B24" s="4">
        <v>0.9110614583333334</v>
      </c>
      <c r="C24" s="5">
        <v>43437.0</v>
      </c>
      <c r="D24" s="6">
        <v>0.0041233</v>
      </c>
      <c r="E24" s="6">
        <v>2.3912E-6</v>
      </c>
      <c r="F24" s="1">
        <v>17.23999999</v>
      </c>
      <c r="G24" s="6">
        <v>5.800464E-4</v>
      </c>
      <c r="H24" s="6">
        <v>-9.248E-7</v>
      </c>
    </row>
    <row r="25">
      <c r="A25" s="1" t="s">
        <v>35</v>
      </c>
      <c r="B25" s="4">
        <v>0.9110616898148147</v>
      </c>
      <c r="C25" s="5">
        <v>43437.0</v>
      </c>
      <c r="D25" s="1">
        <v>3.5928</v>
      </c>
      <c r="E25" s="1">
        <v>3.5928</v>
      </c>
      <c r="F25" s="1">
        <v>0.0</v>
      </c>
      <c r="G25" s="1">
        <v>1.0</v>
      </c>
      <c r="H25" s="1">
        <v>0.0</v>
      </c>
    </row>
    <row r="26">
      <c r="A26" s="1" t="s">
        <v>57</v>
      </c>
      <c r="B26" s="4">
        <v>0.9122721643518519</v>
      </c>
      <c r="C26" s="5">
        <v>43437.0</v>
      </c>
      <c r="D26" s="6">
        <v>0.0050345</v>
      </c>
      <c r="E26" s="6">
        <v>3.3746E-6</v>
      </c>
      <c r="F26" s="1">
        <v>14.91825</v>
      </c>
      <c r="G26" s="6">
        <v>6.703199E-4</v>
      </c>
      <c r="H26" s="6">
        <v>-1.927E-7</v>
      </c>
    </row>
    <row r="27">
      <c r="A27" s="1" t="s">
        <v>59</v>
      </c>
      <c r="B27" s="4">
        <v>0.9134791666666667</v>
      </c>
      <c r="C27" s="5">
        <v>43437.0</v>
      </c>
      <c r="D27" s="6">
        <v>0.0049294</v>
      </c>
      <c r="E27" s="6">
        <v>3.3043E-6</v>
      </c>
      <c r="F27" s="1">
        <v>14.91825</v>
      </c>
      <c r="G27" s="6">
        <v>6.703199E-4</v>
      </c>
      <c r="H27" s="6">
        <v>4.7E-8</v>
      </c>
    </row>
    <row r="28">
      <c r="A28" s="1" t="s">
        <v>60</v>
      </c>
      <c r="B28" s="4">
        <v>0.913479398148148</v>
      </c>
      <c r="C28" s="5">
        <v>43437.0</v>
      </c>
      <c r="D28" s="1">
        <v>2.0835</v>
      </c>
      <c r="E28" s="1">
        <v>2.0835</v>
      </c>
      <c r="F28" s="1">
        <v>0.0</v>
      </c>
      <c r="G28" s="1">
        <v>1.0</v>
      </c>
      <c r="H28" s="1">
        <v>0.0</v>
      </c>
    </row>
    <row r="29">
      <c r="A29" s="1" t="s">
        <v>57</v>
      </c>
      <c r="B29" s="4">
        <v>0.9142629861111111</v>
      </c>
      <c r="C29" s="5">
        <v>43437.0</v>
      </c>
      <c r="D29" s="6">
        <v>0.0050352</v>
      </c>
      <c r="E29" s="6">
        <v>3.3754E-6</v>
      </c>
      <c r="F29" s="1">
        <v>14.91825</v>
      </c>
      <c r="G29" s="6">
        <v>6.703199E-4</v>
      </c>
      <c r="H29" s="6">
        <v>2.993E-7</v>
      </c>
    </row>
    <row r="30">
      <c r="A30" s="1" t="s">
        <v>59</v>
      </c>
      <c r="B30" s="4">
        <v>0.9150637268518518</v>
      </c>
      <c r="C30" s="5">
        <v>43437.0</v>
      </c>
      <c r="D30" s="6">
        <v>0.0049301</v>
      </c>
      <c r="E30" s="6">
        <v>3.3048E-6</v>
      </c>
      <c r="F30" s="1">
        <v>14.91825</v>
      </c>
      <c r="G30" s="6">
        <v>6.703199E-4</v>
      </c>
      <c r="H30" s="1">
        <v>0.0</v>
      </c>
    </row>
    <row r="31">
      <c r="A31" s="1" t="s">
        <v>60</v>
      </c>
      <c r="B31" s="4">
        <v>0.9150637500000001</v>
      </c>
      <c r="C31" s="5">
        <v>43437.0</v>
      </c>
      <c r="D31" s="1">
        <v>2.0938</v>
      </c>
      <c r="E31" s="1">
        <v>2.0938</v>
      </c>
      <c r="F31" s="1">
        <v>0.0</v>
      </c>
      <c r="G31" s="1">
        <v>1.0</v>
      </c>
      <c r="H31" s="1">
        <v>0.0</v>
      </c>
    </row>
    <row r="32">
      <c r="A32" s="1" t="s">
        <v>57</v>
      </c>
      <c r="B32" s="4">
        <v>0.9158373726851852</v>
      </c>
      <c r="C32" s="5">
        <v>43437.0</v>
      </c>
      <c r="D32" s="6">
        <v>0.0050484</v>
      </c>
      <c r="E32" s="6">
        <v>3.3845E-6</v>
      </c>
      <c r="F32" s="1">
        <v>14.91825</v>
      </c>
      <c r="G32" s="6">
        <v>6.703199E-4</v>
      </c>
      <c r="H32" s="6">
        <v>6.896E-7</v>
      </c>
    </row>
    <row r="33">
      <c r="A33" s="1" t="s">
        <v>59</v>
      </c>
      <c r="B33" s="4">
        <v>0.9165929166666666</v>
      </c>
      <c r="C33" s="5">
        <v>43437.0</v>
      </c>
      <c r="D33" s="6">
        <v>0.0049432</v>
      </c>
      <c r="E33" s="6">
        <v>3.3136E-6</v>
      </c>
      <c r="F33" s="1">
        <v>14.91825</v>
      </c>
      <c r="G33" s="6">
        <v>6.703199E-4</v>
      </c>
      <c r="H33" s="6">
        <v>-2.99E-8</v>
      </c>
    </row>
    <row r="34">
      <c r="A34" s="1" t="s">
        <v>60</v>
      </c>
      <c r="B34" s="4">
        <v>0.9165929398148148</v>
      </c>
      <c r="C34" s="5">
        <v>43437.0</v>
      </c>
      <c r="D34" s="1">
        <v>2.0969</v>
      </c>
      <c r="E34" s="1">
        <v>2.0969</v>
      </c>
      <c r="F34" s="1">
        <v>0.0</v>
      </c>
      <c r="G34" s="1">
        <v>1.0</v>
      </c>
      <c r="H34" s="1">
        <v>0.0</v>
      </c>
    </row>
    <row r="35">
      <c r="A35" s="1" t="s">
        <v>57</v>
      </c>
      <c r="B35" s="4">
        <v>0.9173799768518519</v>
      </c>
      <c r="C35" s="5">
        <v>43437.0</v>
      </c>
      <c r="D35" s="6">
        <v>0.0050312</v>
      </c>
      <c r="E35" s="6">
        <v>3.3725E-6</v>
      </c>
      <c r="F35" s="1">
        <v>14.91825</v>
      </c>
      <c r="G35" s="6">
        <v>6.703199E-4</v>
      </c>
      <c r="H35" s="6">
        <v>-1.01E-8</v>
      </c>
    </row>
    <row r="36">
      <c r="A36" s="1" t="s">
        <v>59</v>
      </c>
      <c r="B36" s="4">
        <v>0.9180371643518518</v>
      </c>
      <c r="C36" s="5">
        <v>43437.0</v>
      </c>
      <c r="D36" s="6">
        <v>0.0049407</v>
      </c>
      <c r="E36" s="6">
        <v>3.3113E-6</v>
      </c>
      <c r="F36" s="1">
        <v>14.91825</v>
      </c>
      <c r="G36" s="6">
        <v>6.703199E-4</v>
      </c>
      <c r="H36" s="6">
        <v>-7.815E-7</v>
      </c>
    </row>
    <row r="37">
      <c r="A37" s="1" t="s">
        <v>60</v>
      </c>
      <c r="B37" s="4">
        <v>0.9180371875</v>
      </c>
      <c r="C37" s="5">
        <v>43437.0</v>
      </c>
      <c r="D37" s="1">
        <v>1.8147</v>
      </c>
      <c r="E37" s="1">
        <v>1.8147</v>
      </c>
      <c r="F37" s="1">
        <v>0.0</v>
      </c>
      <c r="G37" s="1">
        <v>1.0</v>
      </c>
      <c r="H37" s="1">
        <v>0.0</v>
      </c>
    </row>
    <row r="38">
      <c r="A38" s="1" t="s">
        <v>57</v>
      </c>
      <c r="B38" s="4">
        <v>0.9190467476851851</v>
      </c>
      <c r="C38" s="5">
        <v>43437.0</v>
      </c>
      <c r="D38" s="6">
        <v>0.0050405</v>
      </c>
      <c r="E38" s="6">
        <v>3.3782E-6</v>
      </c>
      <c r="F38" s="1">
        <v>14.91825</v>
      </c>
      <c r="G38" s="6">
        <v>6.703199E-4</v>
      </c>
      <c r="H38" s="6">
        <v>-8.472E-7</v>
      </c>
    </row>
    <row r="39">
      <c r="A39" s="1" t="s">
        <v>59</v>
      </c>
      <c r="B39" s="4">
        <v>0.9197317361111111</v>
      </c>
      <c r="C39" s="5">
        <v>43437.0</v>
      </c>
      <c r="D39" s="6">
        <v>0.0049433</v>
      </c>
      <c r="E39" s="6">
        <v>3.313E-6</v>
      </c>
      <c r="F39" s="1">
        <v>14.91825</v>
      </c>
      <c r="G39" s="6">
        <v>6.703199E-4</v>
      </c>
      <c r="H39" s="6">
        <v>-9.313E-7</v>
      </c>
    </row>
    <row r="40">
      <c r="A40" s="1" t="s">
        <v>60</v>
      </c>
      <c r="B40" s="4">
        <v>0.9197317592592592</v>
      </c>
      <c r="C40" s="5">
        <v>43437.0</v>
      </c>
      <c r="D40" s="1">
        <v>1.9304</v>
      </c>
      <c r="E40" s="1">
        <v>1.9304</v>
      </c>
      <c r="F40" s="1">
        <v>0.0</v>
      </c>
      <c r="G40" s="1">
        <v>1.0</v>
      </c>
      <c r="H40" s="1">
        <v>0.0</v>
      </c>
    </row>
    <row r="41">
      <c r="A41" s="1" t="s">
        <v>14</v>
      </c>
      <c r="B41" s="4">
        <v>0.9209244328703704</v>
      </c>
      <c r="C41" s="5">
        <v>43437.0</v>
      </c>
      <c r="D41" s="6">
        <v>0.0302407</v>
      </c>
      <c r="E41" s="6">
        <v>1.62985E-5</v>
      </c>
      <c r="F41" s="1">
        <v>18.5529</v>
      </c>
      <c r="G41" s="6">
        <v>5.389993E-4</v>
      </c>
      <c r="H41" s="6">
        <v>-2.2849E-6</v>
      </c>
    </row>
    <row r="42">
      <c r="A42" s="1" t="s">
        <v>16</v>
      </c>
      <c r="B42" s="4">
        <v>0.9215241203703703</v>
      </c>
      <c r="C42" s="5">
        <v>43437.0</v>
      </c>
      <c r="D42" s="6">
        <v>0.0302221</v>
      </c>
      <c r="E42" s="6">
        <v>1.6291E-5</v>
      </c>
      <c r="F42" s="1">
        <v>18.5529</v>
      </c>
      <c r="G42" s="6">
        <v>5.389993E-4</v>
      </c>
      <c r="H42" s="6">
        <v>2.3759E-6</v>
      </c>
    </row>
    <row r="43">
      <c r="A43" s="1" t="s">
        <v>17</v>
      </c>
      <c r="B43" s="4">
        <v>0.9215241435185185</v>
      </c>
      <c r="C43" s="5">
        <v>43437.0</v>
      </c>
      <c r="D43" s="6">
        <v>0.0459419</v>
      </c>
      <c r="E43" s="6">
        <v>0.0459419</v>
      </c>
      <c r="F43" s="1">
        <v>0.0</v>
      </c>
      <c r="G43" s="1">
        <v>1.0</v>
      </c>
      <c r="H43" s="1">
        <v>0.0</v>
      </c>
    </row>
    <row r="44">
      <c r="A44" s="1" t="s">
        <v>32</v>
      </c>
      <c r="B44" s="4">
        <v>0.9222186342592593</v>
      </c>
      <c r="C44" s="5">
        <v>43437.0</v>
      </c>
      <c r="D44" s="6">
        <v>0.0042528</v>
      </c>
      <c r="E44" s="6">
        <v>2.4676E-6</v>
      </c>
      <c r="F44" s="1">
        <v>17.23999999</v>
      </c>
      <c r="G44" s="6">
        <v>5.800464E-4</v>
      </c>
      <c r="H44" s="6">
        <v>1.2657E-6</v>
      </c>
    </row>
    <row r="45">
      <c r="A45" s="1" t="s">
        <v>34</v>
      </c>
      <c r="B45" s="4">
        <v>0.9228299652777778</v>
      </c>
      <c r="C45" s="5">
        <v>43437.0</v>
      </c>
      <c r="D45" s="6">
        <v>0.0041266</v>
      </c>
      <c r="E45" s="6">
        <v>2.3947E-6</v>
      </c>
      <c r="F45" s="1">
        <v>17.23999999</v>
      </c>
      <c r="G45" s="6">
        <v>5.800464E-4</v>
      </c>
      <c r="H45" s="6">
        <v>1.7629E-6</v>
      </c>
    </row>
    <row r="46">
      <c r="A46" s="1" t="s">
        <v>35</v>
      </c>
      <c r="B46" s="4">
        <v>0.9228299884259259</v>
      </c>
      <c r="C46" s="5">
        <v>43437.0</v>
      </c>
      <c r="D46" s="1">
        <v>2.9564</v>
      </c>
      <c r="E46" s="1">
        <v>2.9564</v>
      </c>
      <c r="F46" s="1">
        <v>0.0</v>
      </c>
      <c r="G46" s="1">
        <v>1.0</v>
      </c>
      <c r="H46" s="1">
        <v>0.0</v>
      </c>
    </row>
    <row r="47">
      <c r="A47" s="1" t="s">
        <v>66</v>
      </c>
      <c r="B47" s="4">
        <v>0.9236339351851851</v>
      </c>
      <c r="C47" s="5">
        <v>43437.0</v>
      </c>
      <c r="D47" s="6">
        <v>0.0026201</v>
      </c>
      <c r="E47" s="6">
        <v>1.8283E-6</v>
      </c>
      <c r="F47" s="1">
        <v>14.33319999</v>
      </c>
      <c r="G47" s="6">
        <v>6.976809E-4</v>
      </c>
      <c r="H47" s="6">
        <v>2.846E-7</v>
      </c>
    </row>
    <row r="48">
      <c r="A48" s="1" t="s">
        <v>68</v>
      </c>
      <c r="B48" s="4">
        <v>0.9243881944444444</v>
      </c>
      <c r="C48" s="5">
        <v>43437.0</v>
      </c>
      <c r="D48" s="6">
        <v>0.0025692</v>
      </c>
      <c r="E48" s="6">
        <v>1.7928E-6</v>
      </c>
      <c r="F48" s="1">
        <v>14.33319999</v>
      </c>
      <c r="G48" s="6">
        <v>6.976809E-4</v>
      </c>
      <c r="H48" s="6">
        <v>4.986E-7</v>
      </c>
    </row>
    <row r="49">
      <c r="A49" s="1" t="s">
        <v>72</v>
      </c>
      <c r="B49" s="4">
        <v>0.924388425925926</v>
      </c>
      <c r="C49" s="5">
        <v>43437.0</v>
      </c>
      <c r="D49" s="1">
        <v>1.9372</v>
      </c>
      <c r="E49" s="1">
        <v>1.9372</v>
      </c>
      <c r="F49" s="1">
        <v>0.0</v>
      </c>
      <c r="G49" s="1">
        <v>1.0</v>
      </c>
      <c r="H49" s="1">
        <v>0.0</v>
      </c>
    </row>
    <row r="50">
      <c r="A50" s="1" t="s">
        <v>66</v>
      </c>
      <c r="B50" s="4">
        <v>0.9283430787037038</v>
      </c>
      <c r="C50" s="5">
        <v>43437.0</v>
      </c>
      <c r="D50" s="6">
        <v>0.0026174</v>
      </c>
      <c r="E50" s="6">
        <v>1.8259E-6</v>
      </c>
      <c r="F50" s="1">
        <v>14.33319999</v>
      </c>
      <c r="G50" s="6">
        <v>6.976809E-4</v>
      </c>
      <c r="H50" s="6">
        <v>-3.99E-7</v>
      </c>
    </row>
    <row r="51">
      <c r="A51" s="1" t="s">
        <v>68</v>
      </c>
      <c r="B51" s="4">
        <v>0.9289203935185184</v>
      </c>
      <c r="C51" s="5">
        <v>43437.0</v>
      </c>
      <c r="D51" s="6">
        <v>0.0025672</v>
      </c>
      <c r="E51" s="6">
        <v>1.7916E-6</v>
      </c>
      <c r="F51" s="1">
        <v>14.33319999</v>
      </c>
      <c r="G51" s="6">
        <v>6.976809E-4</v>
      </c>
      <c r="H51" s="6">
        <v>7.515E-7</v>
      </c>
    </row>
    <row r="52">
      <c r="A52" s="1" t="s">
        <v>72</v>
      </c>
      <c r="B52" s="4">
        <v>0.9289204166666667</v>
      </c>
      <c r="C52" s="5">
        <v>43437.0</v>
      </c>
      <c r="D52" s="1">
        <v>1.8774</v>
      </c>
      <c r="E52" s="1">
        <v>1.8774</v>
      </c>
      <c r="F52" s="1">
        <v>0.0</v>
      </c>
      <c r="G52" s="1">
        <v>1.0</v>
      </c>
      <c r="H52" s="1">
        <v>0.0</v>
      </c>
    </row>
    <row r="53">
      <c r="A53" s="1" t="s">
        <v>66</v>
      </c>
      <c r="B53" s="4">
        <v>0.9299111226851852</v>
      </c>
      <c r="C53" s="5">
        <v>43437.0</v>
      </c>
      <c r="D53" s="6">
        <v>0.0026174</v>
      </c>
      <c r="E53" s="6">
        <v>1.8262E-6</v>
      </c>
      <c r="F53" s="1">
        <v>14.33319999</v>
      </c>
      <c r="G53" s="6">
        <v>6.976809E-4</v>
      </c>
      <c r="H53" s="6">
        <v>4.0E-8</v>
      </c>
    </row>
    <row r="54">
      <c r="A54" s="1" t="s">
        <v>68</v>
      </c>
      <c r="B54" s="4">
        <v>0.9305957523148148</v>
      </c>
      <c r="C54" s="5">
        <v>43437.0</v>
      </c>
      <c r="D54" s="6">
        <v>0.0025639</v>
      </c>
      <c r="E54" s="6">
        <v>1.7883E-6</v>
      </c>
      <c r="F54" s="1">
        <v>14.33319999</v>
      </c>
      <c r="G54" s="6">
        <v>6.976809E-4</v>
      </c>
      <c r="H54" s="6">
        <v>-6.972E-7</v>
      </c>
    </row>
    <row r="55">
      <c r="A55" s="1" t="s">
        <v>72</v>
      </c>
      <c r="B55" s="4">
        <v>0.930595775462963</v>
      </c>
      <c r="C55" s="5">
        <v>43437.0</v>
      </c>
      <c r="D55" s="1">
        <v>2.0726</v>
      </c>
      <c r="E55" s="1">
        <v>2.0726</v>
      </c>
      <c r="F55" s="1">
        <v>0.0</v>
      </c>
      <c r="G55" s="1">
        <v>1.0</v>
      </c>
      <c r="H55" s="1">
        <v>0.0</v>
      </c>
    </row>
    <row r="56">
      <c r="A56" s="1" t="s">
        <v>66</v>
      </c>
      <c r="B56" s="4">
        <v>0.9322776967592593</v>
      </c>
      <c r="C56" s="5">
        <v>43437.0</v>
      </c>
      <c r="D56" s="6">
        <v>0.0026201</v>
      </c>
      <c r="E56" s="6">
        <v>1.8287E-6</v>
      </c>
      <c r="F56" s="1">
        <v>14.33319999</v>
      </c>
      <c r="G56" s="6">
        <v>6.976809E-4</v>
      </c>
      <c r="H56" s="6">
        <v>9.457E-7</v>
      </c>
    </row>
    <row r="57">
      <c r="A57" s="1" t="s">
        <v>68</v>
      </c>
      <c r="B57" s="4">
        <v>0.9328914236111111</v>
      </c>
      <c r="C57" s="5">
        <v>43437.0</v>
      </c>
      <c r="D57" s="6">
        <v>0.0025672</v>
      </c>
      <c r="E57" s="6">
        <v>1.7922E-6</v>
      </c>
      <c r="F57" s="1">
        <v>14.33319999</v>
      </c>
      <c r="G57" s="6">
        <v>6.976809E-4</v>
      </c>
      <c r="H57" s="6">
        <v>1.5198E-6</v>
      </c>
    </row>
    <row r="58">
      <c r="A58" s="1" t="s">
        <v>72</v>
      </c>
      <c r="B58" s="4">
        <v>0.9328914467592592</v>
      </c>
      <c r="C58" s="5">
        <v>43437.0</v>
      </c>
      <c r="D58" s="1">
        <v>1.996</v>
      </c>
      <c r="E58" s="1">
        <v>1.996</v>
      </c>
      <c r="F58" s="1">
        <v>0.0</v>
      </c>
      <c r="G58" s="1">
        <v>1.0</v>
      </c>
      <c r="H58" s="1">
        <v>0.0</v>
      </c>
    </row>
    <row r="59">
      <c r="A59" s="1" t="s">
        <v>66</v>
      </c>
      <c r="B59" s="4">
        <v>0.9335597800925927</v>
      </c>
      <c r="C59" s="5">
        <v>43437.0</v>
      </c>
      <c r="D59" s="6">
        <v>0.0026181</v>
      </c>
      <c r="E59" s="6">
        <v>1.8269E-6</v>
      </c>
      <c r="F59" s="1">
        <v>14.33319999</v>
      </c>
      <c r="G59" s="6">
        <v>6.976809E-4</v>
      </c>
      <c r="H59" s="6">
        <v>3.188E-7</v>
      </c>
    </row>
    <row r="60">
      <c r="A60" s="1" t="s">
        <v>68</v>
      </c>
      <c r="B60" s="4">
        <v>0.93420375</v>
      </c>
      <c r="C60" s="5">
        <v>43437.0</v>
      </c>
      <c r="D60" s="6">
        <v>0.0025658</v>
      </c>
      <c r="E60" s="6">
        <v>1.7901E-6</v>
      </c>
      <c r="F60" s="1">
        <v>14.33319999</v>
      </c>
      <c r="G60" s="6">
        <v>6.976809E-4</v>
      </c>
      <c r="H60" s="6">
        <v>-5.7E-8</v>
      </c>
    </row>
    <row r="61">
      <c r="A61" s="1" t="s">
        <v>72</v>
      </c>
      <c r="B61" s="4">
        <v>0.9342037731481482</v>
      </c>
      <c r="C61" s="5">
        <v>43437.0</v>
      </c>
      <c r="D61" s="1">
        <v>2.0132</v>
      </c>
      <c r="E61" s="1">
        <v>2.0132</v>
      </c>
      <c r="F61" s="1">
        <v>0.0</v>
      </c>
      <c r="G61" s="1">
        <v>1.0</v>
      </c>
      <c r="H61" s="1">
        <v>0.0</v>
      </c>
    </row>
    <row r="62">
      <c r="A62" s="1" t="s">
        <v>14</v>
      </c>
      <c r="B62" s="4">
        <v>0.934917662037037</v>
      </c>
      <c r="C62" s="5">
        <v>43437.0</v>
      </c>
      <c r="D62" s="6">
        <v>0.030238</v>
      </c>
      <c r="E62" s="6">
        <v>1.62985E-5</v>
      </c>
      <c r="F62" s="1">
        <v>18.5529</v>
      </c>
      <c r="G62" s="6">
        <v>5.389993E-4</v>
      </c>
      <c r="H62" s="6">
        <v>3.214E-7</v>
      </c>
    </row>
    <row r="63">
      <c r="A63" s="1" t="s">
        <v>16</v>
      </c>
      <c r="B63" s="4">
        <v>0.9355598726851853</v>
      </c>
      <c r="C63" s="5">
        <v>43437.0</v>
      </c>
      <c r="D63" s="6">
        <v>0.0302181</v>
      </c>
      <c r="E63" s="6">
        <v>1.62872E-5</v>
      </c>
      <c r="F63" s="1">
        <v>18.5529</v>
      </c>
      <c r="G63" s="6">
        <v>5.389993E-4</v>
      </c>
      <c r="H63" s="6">
        <v>-8.031E-7</v>
      </c>
    </row>
    <row r="64">
      <c r="A64" s="1" t="s">
        <v>17</v>
      </c>
      <c r="B64" s="4">
        <v>0.9355598958333333</v>
      </c>
      <c r="C64" s="5">
        <v>43437.0</v>
      </c>
      <c r="D64" s="6">
        <v>0.0694439</v>
      </c>
      <c r="E64" s="6">
        <v>0.0694439</v>
      </c>
      <c r="F64" s="1">
        <v>0.0</v>
      </c>
      <c r="G64" s="1">
        <v>1.0</v>
      </c>
      <c r="H64" s="1">
        <v>0.0</v>
      </c>
    </row>
    <row r="65">
      <c r="A65" s="1" t="s">
        <v>32</v>
      </c>
      <c r="B65" s="4">
        <v>0.9362614699074073</v>
      </c>
      <c r="C65" s="5">
        <v>43437.0</v>
      </c>
      <c r="D65" s="6">
        <v>0.0042503</v>
      </c>
      <c r="E65" s="6">
        <v>2.4656E-6</v>
      </c>
      <c r="F65" s="1">
        <v>17.23999999</v>
      </c>
      <c r="G65" s="6">
        <v>5.800464E-4</v>
      </c>
      <c r="H65" s="6">
        <v>3.869E-7</v>
      </c>
    </row>
    <row r="66">
      <c r="A66" s="1" t="s">
        <v>34</v>
      </c>
      <c r="B66" s="4">
        <v>0.9369326273148149</v>
      </c>
      <c r="C66" s="5">
        <v>43437.0</v>
      </c>
      <c r="D66" s="6">
        <v>0.0041464</v>
      </c>
      <c r="E66" s="6">
        <v>2.4041E-6</v>
      </c>
      <c r="F66" s="1">
        <v>17.23999999</v>
      </c>
      <c r="G66" s="6">
        <v>5.800464E-4</v>
      </c>
      <c r="H66" s="6">
        <v>-1.8595E-6</v>
      </c>
    </row>
    <row r="67">
      <c r="A67" s="1" t="s">
        <v>35</v>
      </c>
      <c r="B67" s="4">
        <v>0.9369326504629629</v>
      </c>
      <c r="C67" s="5">
        <v>43437.0</v>
      </c>
      <c r="D67" s="1">
        <v>2.4957</v>
      </c>
      <c r="E67" s="1">
        <v>2.4957</v>
      </c>
      <c r="F67" s="1">
        <v>0.0</v>
      </c>
      <c r="G67" s="1">
        <v>1.0</v>
      </c>
      <c r="H67" s="1">
        <v>0.0</v>
      </c>
    </row>
    <row r="68">
      <c r="A68" s="1" t="s">
        <v>73</v>
      </c>
      <c r="B68" s="4">
        <v>0.9376812037037038</v>
      </c>
      <c r="C68" s="5">
        <v>43437.0</v>
      </c>
      <c r="D68" s="6">
        <v>1.759359E-4</v>
      </c>
      <c r="E68" s="6">
        <v>1.497E-7</v>
      </c>
      <c r="F68" s="1">
        <v>11.61965</v>
      </c>
      <c r="G68" s="6">
        <v>8.606111E-4</v>
      </c>
      <c r="H68" s="6">
        <v>-1.9474E-6</v>
      </c>
    </row>
    <row r="69">
      <c r="A69" s="1" t="s">
        <v>74</v>
      </c>
      <c r="B69" s="4">
        <v>0.9384171412037037</v>
      </c>
      <c r="C69" s="5">
        <v>43437.0</v>
      </c>
      <c r="D69" s="6">
        <v>1.719207E-4</v>
      </c>
      <c r="E69" s="6">
        <v>1.457E-7</v>
      </c>
      <c r="F69" s="1">
        <v>11.61965</v>
      </c>
      <c r="G69" s="6">
        <v>8.606111E-4</v>
      </c>
      <c r="H69" s="6">
        <v>-2.5957E-6</v>
      </c>
    </row>
    <row r="70">
      <c r="A70" s="1" t="s">
        <v>75</v>
      </c>
      <c r="B70" s="4">
        <v>0.9384171643518519</v>
      </c>
      <c r="C70" s="5">
        <v>43437.0</v>
      </c>
      <c r="D70" s="1">
        <v>2.6803</v>
      </c>
      <c r="E70" s="1">
        <v>2.6803</v>
      </c>
      <c r="F70" s="1">
        <v>0.0</v>
      </c>
      <c r="G70" s="1">
        <v>1.0</v>
      </c>
      <c r="H70" s="1">
        <v>0.0</v>
      </c>
    </row>
    <row r="71">
      <c r="A71" s="1" t="s">
        <v>73</v>
      </c>
      <c r="B71" s="4">
        <v>0.9392100694444444</v>
      </c>
      <c r="C71" s="5">
        <v>43437.0</v>
      </c>
      <c r="D71" s="6">
        <v>1.745958E-4</v>
      </c>
      <c r="E71" s="6">
        <v>1.502E-7</v>
      </c>
      <c r="F71" s="1">
        <v>11.61965</v>
      </c>
      <c r="G71" s="6">
        <v>8.606111E-4</v>
      </c>
      <c r="H71" s="6">
        <v>-1.08E-8</v>
      </c>
    </row>
    <row r="72">
      <c r="A72" s="1" t="s">
        <v>74</v>
      </c>
      <c r="B72" s="4">
        <v>0.9397524074074073</v>
      </c>
      <c r="C72" s="5">
        <v>43437.0</v>
      </c>
      <c r="D72" s="6">
        <v>1.746161E-4</v>
      </c>
      <c r="E72" s="6">
        <v>1.526E-7</v>
      </c>
      <c r="F72" s="1">
        <v>11.61965</v>
      </c>
      <c r="G72" s="6">
        <v>8.606111E-4</v>
      </c>
      <c r="H72" s="6">
        <v>2.6793E-6</v>
      </c>
    </row>
    <row r="73">
      <c r="A73" s="1" t="s">
        <v>75</v>
      </c>
      <c r="B73" s="4">
        <v>0.9397524305555556</v>
      </c>
      <c r="C73" s="5">
        <v>43437.0</v>
      </c>
      <c r="D73" s="1">
        <v>-1.5525</v>
      </c>
      <c r="E73" s="1">
        <v>-1.5525</v>
      </c>
      <c r="F73" s="1">
        <v>0.0</v>
      </c>
      <c r="G73" s="1">
        <v>1.0</v>
      </c>
      <c r="H73" s="1">
        <v>0.0</v>
      </c>
    </row>
    <row r="74">
      <c r="A74" s="1" t="s">
        <v>73</v>
      </c>
      <c r="B74" s="4">
        <v>0.940520787037037</v>
      </c>
      <c r="C74" s="5">
        <v>43437.0</v>
      </c>
      <c r="D74" s="6">
        <v>1.752643E-4</v>
      </c>
      <c r="E74" s="6">
        <v>1.514E-7</v>
      </c>
      <c r="F74" s="1">
        <v>11.61965</v>
      </c>
      <c r="G74" s="6">
        <v>8.606111E-4</v>
      </c>
      <c r="H74" s="6">
        <v>6.738E-7</v>
      </c>
    </row>
    <row r="75">
      <c r="A75" s="1" t="s">
        <v>74</v>
      </c>
      <c r="B75" s="4">
        <v>0.9411163773148148</v>
      </c>
      <c r="C75" s="5">
        <v>43437.0</v>
      </c>
      <c r="D75" s="6">
        <v>1.732279E-4</v>
      </c>
      <c r="E75" s="6">
        <v>1.522E-7</v>
      </c>
      <c r="F75" s="1">
        <v>11.61965</v>
      </c>
      <c r="G75" s="6">
        <v>8.606111E-4</v>
      </c>
      <c r="H75" s="6">
        <v>3.567E-6</v>
      </c>
    </row>
    <row r="76">
      <c r="A76" s="1" t="s">
        <v>75</v>
      </c>
      <c r="B76" s="4">
        <v>0.9411164004629629</v>
      </c>
      <c r="C76" s="5">
        <v>43437.0</v>
      </c>
      <c r="D76" s="6">
        <v>-0.4869708</v>
      </c>
      <c r="E76" s="6">
        <v>-0.4869708</v>
      </c>
      <c r="F76" s="1">
        <v>0.0</v>
      </c>
      <c r="G76" s="1">
        <v>1.0</v>
      </c>
      <c r="H76" s="1">
        <v>0.0</v>
      </c>
    </row>
    <row r="77">
      <c r="A77" s="1" t="s">
        <v>73</v>
      </c>
      <c r="B77" s="4">
        <v>0.9417796527777778</v>
      </c>
      <c r="C77" s="5">
        <v>43437.0</v>
      </c>
      <c r="D77" s="6">
        <v>1.752247E-4</v>
      </c>
      <c r="E77" s="6">
        <v>1.511E-7</v>
      </c>
      <c r="F77" s="1">
        <v>11.61965</v>
      </c>
      <c r="G77" s="6">
        <v>8.606111E-4</v>
      </c>
      <c r="H77" s="6">
        <v>3.155E-7</v>
      </c>
    </row>
    <row r="78">
      <c r="A78" s="1" t="s">
        <v>74</v>
      </c>
      <c r="B78" s="4">
        <v>0.9424231365740741</v>
      </c>
      <c r="C78" s="5">
        <v>43437.0</v>
      </c>
      <c r="D78" s="6">
        <v>1.726066E-4</v>
      </c>
      <c r="E78" s="6">
        <v>1.504E-7</v>
      </c>
      <c r="F78" s="1">
        <v>11.61965</v>
      </c>
      <c r="G78" s="6">
        <v>8.606111E-4</v>
      </c>
      <c r="H78" s="6">
        <v>2.1676E-6</v>
      </c>
    </row>
    <row r="79">
      <c r="A79" s="1" t="s">
        <v>75</v>
      </c>
      <c r="B79" s="4">
        <v>0.9424231597222222</v>
      </c>
      <c r="C79" s="5">
        <v>43437.0</v>
      </c>
      <c r="D79" s="6">
        <v>0.4362992</v>
      </c>
      <c r="E79" s="6">
        <v>0.4362992</v>
      </c>
      <c r="F79" s="1">
        <v>0.0</v>
      </c>
      <c r="G79" s="1">
        <v>1.0</v>
      </c>
      <c r="H79" s="1">
        <v>0.0</v>
      </c>
    </row>
    <row r="80">
      <c r="A80" s="1" t="s">
        <v>73</v>
      </c>
      <c r="B80" s="4">
        <v>0.9429993402777778</v>
      </c>
      <c r="C80" s="5">
        <v>43437.0</v>
      </c>
      <c r="D80" s="6">
        <v>1.752657E-4</v>
      </c>
      <c r="E80" s="6">
        <v>1.515E-7</v>
      </c>
      <c r="F80" s="1">
        <v>11.61965</v>
      </c>
      <c r="G80" s="6">
        <v>8.606111E-4</v>
      </c>
      <c r="H80" s="6">
        <v>7.714E-7</v>
      </c>
    </row>
    <row r="81">
      <c r="A81" s="1" t="s">
        <v>74</v>
      </c>
      <c r="B81" s="4">
        <v>0.9435783101851851</v>
      </c>
      <c r="C81" s="5">
        <v>43437.0</v>
      </c>
      <c r="D81" s="6">
        <v>1.725885E-4</v>
      </c>
      <c r="E81" s="6">
        <v>1.48E-7</v>
      </c>
      <c r="F81" s="1">
        <v>11.61965</v>
      </c>
      <c r="G81" s="6">
        <v>8.606111E-4</v>
      </c>
      <c r="H81" s="6">
        <v>-6.508E-7</v>
      </c>
    </row>
    <row r="82">
      <c r="A82" s="1" t="s">
        <v>75</v>
      </c>
      <c r="B82" s="4">
        <v>0.9435783333333334</v>
      </c>
      <c r="C82" s="5">
        <v>43437.0</v>
      </c>
      <c r="D82" s="1">
        <v>2.3287</v>
      </c>
      <c r="E82" s="1">
        <v>2.3287</v>
      </c>
      <c r="F82" s="1">
        <v>0.0</v>
      </c>
      <c r="G82" s="1">
        <v>1.0</v>
      </c>
      <c r="H82" s="1">
        <v>0.0</v>
      </c>
    </row>
    <row r="83">
      <c r="A83" s="1" t="s">
        <v>14</v>
      </c>
      <c r="B83" s="4">
        <v>0.9443159722222222</v>
      </c>
      <c r="C83" s="5">
        <v>43437.0</v>
      </c>
      <c r="D83" s="6">
        <v>0.029855</v>
      </c>
      <c r="E83" s="6">
        <v>1.60922E-5</v>
      </c>
      <c r="F83" s="1">
        <v>18.5529</v>
      </c>
      <c r="G83" s="6">
        <v>5.389993E-4</v>
      </c>
      <c r="H83" s="6">
        <v>6.484E-7</v>
      </c>
    </row>
    <row r="84">
      <c r="A84" s="1" t="s">
        <v>16</v>
      </c>
      <c r="B84" s="4">
        <v>0.9449226851851853</v>
      </c>
      <c r="C84" s="5">
        <v>43437.0</v>
      </c>
      <c r="D84" s="6">
        <v>0.0302195</v>
      </c>
      <c r="E84" s="6">
        <v>1.62883E-5</v>
      </c>
      <c r="F84" s="1">
        <v>18.5529</v>
      </c>
      <c r="G84" s="6">
        <v>5.389993E-4</v>
      </c>
      <c r="H84" s="6">
        <v>-6.7E-9</v>
      </c>
    </row>
    <row r="85">
      <c r="A85" s="1" t="s">
        <v>17</v>
      </c>
      <c r="B85" s="4">
        <v>0.9449229166666666</v>
      </c>
      <c r="C85" s="5">
        <v>43437.0</v>
      </c>
      <c r="D85" s="1">
        <v>-1.2185</v>
      </c>
      <c r="E85" s="1">
        <v>-1.2185</v>
      </c>
      <c r="F85" s="1">
        <v>0.0</v>
      </c>
      <c r="G85" s="1">
        <v>1.0</v>
      </c>
      <c r="H85" s="1">
        <v>0.0</v>
      </c>
    </row>
    <row r="86">
      <c r="A86" s="1" t="s">
        <v>32</v>
      </c>
      <c r="B86" s="4">
        <v>0.9456611458333334</v>
      </c>
      <c r="C86" s="5">
        <v>43437.0</v>
      </c>
      <c r="D86" s="6">
        <v>0.0042509</v>
      </c>
      <c r="E86" s="6">
        <v>2.4665E-6</v>
      </c>
      <c r="F86" s="1">
        <v>17.23999999</v>
      </c>
      <c r="G86" s="6">
        <v>5.800464E-4</v>
      </c>
      <c r="H86" s="6">
        <v>1.3569E-6</v>
      </c>
    </row>
    <row r="87">
      <c r="A87" s="1" t="s">
        <v>34</v>
      </c>
      <c r="B87" s="4">
        <v>0.9462285763888889</v>
      </c>
      <c r="C87" s="5">
        <v>43437.0</v>
      </c>
      <c r="D87" s="6">
        <v>0.004122</v>
      </c>
      <c r="E87" s="6">
        <v>2.3894E-6</v>
      </c>
      <c r="F87" s="1">
        <v>17.23999999</v>
      </c>
      <c r="G87" s="6">
        <v>5.800464E-4</v>
      </c>
      <c r="H87" s="6">
        <v>-2.6486E-6</v>
      </c>
    </row>
    <row r="88">
      <c r="A88" s="1" t="s">
        <v>35</v>
      </c>
      <c r="B88" s="4">
        <v>0.946228599537037</v>
      </c>
      <c r="C88" s="5">
        <v>43437.0</v>
      </c>
      <c r="D88" s="1">
        <v>3.1261</v>
      </c>
      <c r="E88" s="1">
        <v>3.1261</v>
      </c>
      <c r="F88" s="1">
        <v>0.0</v>
      </c>
      <c r="G88" s="1">
        <v>1.0</v>
      </c>
      <c r="H88" s="1">
        <v>0.0</v>
      </c>
    </row>
    <row r="89">
      <c r="A89" s="1" t="s">
        <v>81</v>
      </c>
      <c r="B89" s="4">
        <v>0.9472170486111111</v>
      </c>
      <c r="C89" s="5">
        <v>43437.0</v>
      </c>
      <c r="D89" s="6">
        <v>0.0042807</v>
      </c>
      <c r="E89" s="6">
        <v>2.8085E-6</v>
      </c>
      <c r="F89" s="1">
        <v>15.2497</v>
      </c>
      <c r="G89" s="6">
        <v>6.557506E-4</v>
      </c>
      <c r="H89" s="6">
        <v>2.1696E-6</v>
      </c>
    </row>
    <row r="90">
      <c r="A90" s="1" t="s">
        <v>82</v>
      </c>
      <c r="B90" s="4">
        <v>0.9479300115740742</v>
      </c>
      <c r="C90" s="5">
        <v>43437.0</v>
      </c>
      <c r="D90" s="6">
        <v>0.0042192</v>
      </c>
      <c r="E90" s="6">
        <v>2.7673E-6</v>
      </c>
      <c r="F90" s="1">
        <v>15.2497</v>
      </c>
      <c r="G90" s="6">
        <v>6.557506E-4</v>
      </c>
      <c r="H90" s="6">
        <v>8.836E-7</v>
      </c>
    </row>
    <row r="91">
      <c r="A91" s="1" t="s">
        <v>83</v>
      </c>
      <c r="B91" s="4">
        <v>0.9479300347222223</v>
      </c>
      <c r="C91" s="5">
        <v>43437.0</v>
      </c>
      <c r="D91" s="1">
        <v>1.4669</v>
      </c>
      <c r="E91" s="1">
        <v>1.4669</v>
      </c>
      <c r="F91" s="1">
        <v>0.0</v>
      </c>
      <c r="G91" s="1">
        <v>1.0</v>
      </c>
      <c r="H91" s="1">
        <v>0.0</v>
      </c>
    </row>
    <row r="92">
      <c r="A92" s="1" t="s">
        <v>81</v>
      </c>
      <c r="B92" s="4">
        <v>0.948795011574074</v>
      </c>
      <c r="C92" s="5">
        <v>43437.0</v>
      </c>
      <c r="D92" s="6">
        <v>0.0042846</v>
      </c>
      <c r="E92" s="6">
        <v>2.8089E-6</v>
      </c>
      <c r="F92" s="1">
        <v>15.2497</v>
      </c>
      <c r="G92" s="6">
        <v>6.557506E-4</v>
      </c>
      <c r="H92" s="6">
        <v>-1.241E-6</v>
      </c>
    </row>
    <row r="93">
      <c r="A93" s="1" t="s">
        <v>82</v>
      </c>
      <c r="B93" s="4">
        <v>0.9494431712962963</v>
      </c>
      <c r="C93" s="5">
        <v>43437.0</v>
      </c>
      <c r="D93" s="6">
        <v>0.0042258</v>
      </c>
      <c r="E93" s="6">
        <v>2.7706E-6</v>
      </c>
      <c r="F93" s="1">
        <v>15.2497</v>
      </c>
      <c r="G93" s="6">
        <v>6.557506E-4</v>
      </c>
      <c r="H93" s="6">
        <v>-7.946E-7</v>
      </c>
    </row>
    <row r="94">
      <c r="A94" s="1" t="s">
        <v>83</v>
      </c>
      <c r="B94" s="4">
        <v>0.9494434027777778</v>
      </c>
      <c r="C94" s="5">
        <v>43437.0</v>
      </c>
      <c r="D94" s="1">
        <v>1.3636</v>
      </c>
      <c r="E94" s="1">
        <v>1.3636</v>
      </c>
      <c r="F94" s="1">
        <v>0.0</v>
      </c>
      <c r="G94" s="1">
        <v>1.0</v>
      </c>
      <c r="H94" s="1">
        <v>0.0</v>
      </c>
    </row>
    <row r="95">
      <c r="A95" s="1" t="s">
        <v>81</v>
      </c>
      <c r="B95" s="4">
        <v>0.9501898842592593</v>
      </c>
      <c r="C95" s="5">
        <v>43437.0</v>
      </c>
      <c r="D95" s="6">
        <v>0.0042793</v>
      </c>
      <c r="E95" s="6">
        <v>2.8062E-6</v>
      </c>
      <c r="F95" s="1">
        <v>15.2497</v>
      </c>
      <c r="G95" s="6">
        <v>6.557506E-4</v>
      </c>
      <c r="H95" s="6">
        <v>1.01E-8</v>
      </c>
    </row>
    <row r="96">
      <c r="A96" s="1" t="s">
        <v>82</v>
      </c>
      <c r="B96" s="4">
        <v>0.9508126157407408</v>
      </c>
      <c r="C96" s="5">
        <v>43437.0</v>
      </c>
      <c r="D96" s="6">
        <v>0.0042205</v>
      </c>
      <c r="E96" s="6">
        <v>2.7671E-6</v>
      </c>
      <c r="F96" s="1">
        <v>15.2497</v>
      </c>
      <c r="G96" s="6">
        <v>6.557506E-4</v>
      </c>
      <c r="H96" s="6">
        <v>-8.012E-7</v>
      </c>
    </row>
    <row r="97">
      <c r="A97" s="1" t="s">
        <v>83</v>
      </c>
      <c r="B97" s="4">
        <v>0.9508128472222221</v>
      </c>
      <c r="C97" s="5">
        <v>43437.0</v>
      </c>
      <c r="D97" s="1">
        <v>1.3932</v>
      </c>
      <c r="E97" s="1">
        <v>1.3932</v>
      </c>
      <c r="F97" s="1">
        <v>0.0</v>
      </c>
      <c r="G97" s="1">
        <v>1.0</v>
      </c>
      <c r="H97" s="1">
        <v>0.0</v>
      </c>
    </row>
    <row r="98">
      <c r="A98" s="1" t="s">
        <v>81</v>
      </c>
      <c r="B98" s="4">
        <v>0.951603113425926</v>
      </c>
      <c r="C98" s="5">
        <v>43437.0</v>
      </c>
      <c r="D98" s="6">
        <v>0.004278</v>
      </c>
      <c r="E98" s="6">
        <v>2.8056E-6</v>
      </c>
      <c r="F98" s="1">
        <v>15.2497</v>
      </c>
      <c r="G98" s="6">
        <v>6.557506E-4</v>
      </c>
      <c r="H98" s="6">
        <v>4.227E-7</v>
      </c>
    </row>
    <row r="99">
      <c r="A99" s="1" t="s">
        <v>82</v>
      </c>
      <c r="B99" s="4">
        <v>0.9521844907407409</v>
      </c>
      <c r="C99" s="5">
        <v>43437.0</v>
      </c>
      <c r="D99" s="6">
        <v>0.0042179</v>
      </c>
      <c r="E99" s="6">
        <v>2.7644E-6</v>
      </c>
      <c r="F99" s="1">
        <v>15.2497</v>
      </c>
      <c r="G99" s="6">
        <v>6.557506E-4</v>
      </c>
      <c r="H99" s="6">
        <v>-2.2211E-6</v>
      </c>
    </row>
    <row r="100">
      <c r="A100" s="1" t="s">
        <v>83</v>
      </c>
      <c r="B100" s="4">
        <v>0.9521847222222222</v>
      </c>
      <c r="C100" s="5">
        <v>43437.0</v>
      </c>
      <c r="D100" s="1">
        <v>1.4674</v>
      </c>
      <c r="E100" s="1">
        <v>1.4674</v>
      </c>
      <c r="F100" s="1">
        <v>0.0</v>
      </c>
      <c r="G100" s="1">
        <v>1.0</v>
      </c>
      <c r="H100" s="1">
        <v>0.0</v>
      </c>
    </row>
    <row r="101">
      <c r="A101" s="1" t="s">
        <v>81</v>
      </c>
      <c r="B101" s="4">
        <v>0.9527597569444445</v>
      </c>
      <c r="C101" s="5">
        <v>43437.0</v>
      </c>
      <c r="D101" s="6">
        <v>0.004278</v>
      </c>
      <c r="E101" s="6">
        <v>2.8053E-6</v>
      </c>
      <c r="F101" s="1">
        <v>15.2497</v>
      </c>
      <c r="G101" s="6">
        <v>6.557506E-4</v>
      </c>
      <c r="H101" s="6">
        <v>2.7E-8</v>
      </c>
    </row>
    <row r="102">
      <c r="A102" s="1" t="s">
        <v>82</v>
      </c>
      <c r="B102" s="4">
        <v>0.9533070601851852</v>
      </c>
      <c r="C102" s="5">
        <v>43437.0</v>
      </c>
      <c r="D102" s="6">
        <v>0.0042179</v>
      </c>
      <c r="E102" s="6">
        <v>2.7654E-6</v>
      </c>
      <c r="F102" s="1">
        <v>15.2497</v>
      </c>
      <c r="G102" s="6">
        <v>6.557506E-4</v>
      </c>
      <c r="H102" s="6">
        <v>-6.932E-7</v>
      </c>
    </row>
    <row r="103">
      <c r="A103" s="1" t="s">
        <v>83</v>
      </c>
      <c r="B103" s="4">
        <v>0.9533072916666666</v>
      </c>
      <c r="C103" s="5">
        <v>43437.0</v>
      </c>
      <c r="D103" s="1">
        <v>1.4223</v>
      </c>
      <c r="E103" s="1">
        <v>1.4223</v>
      </c>
      <c r="F103" s="1">
        <v>0.0</v>
      </c>
      <c r="G103" s="1">
        <v>1.0</v>
      </c>
      <c r="H103" s="1">
        <v>0.0</v>
      </c>
    </row>
    <row r="104">
      <c r="A104" s="1" t="s">
        <v>14</v>
      </c>
      <c r="B104" s="4">
        <v>0.953909386574074</v>
      </c>
      <c r="C104" s="5">
        <v>43437.0</v>
      </c>
      <c r="D104" s="6">
        <v>0.0302387</v>
      </c>
      <c r="E104" s="6">
        <v>1.62996E-5</v>
      </c>
      <c r="F104" s="1">
        <v>18.5529</v>
      </c>
      <c r="G104" s="6">
        <v>5.389993E-4</v>
      </c>
      <c r="H104" s="6">
        <v>1.7584E-6</v>
      </c>
    </row>
    <row r="105">
      <c r="A105" s="1" t="s">
        <v>16</v>
      </c>
      <c r="B105" s="4">
        <v>0.954637013888889</v>
      </c>
      <c r="C105" s="5">
        <v>43437.0</v>
      </c>
      <c r="D105" s="6">
        <v>0.0302234</v>
      </c>
      <c r="E105" s="6">
        <v>1.62915E-5</v>
      </c>
      <c r="F105" s="1">
        <v>18.5529</v>
      </c>
      <c r="G105" s="6">
        <v>5.389993E-4</v>
      </c>
      <c r="H105" s="6">
        <v>2.0413E-6</v>
      </c>
    </row>
    <row r="106">
      <c r="A106" s="1" t="s">
        <v>17</v>
      </c>
      <c r="B106" s="4">
        <v>0.9546370370370371</v>
      </c>
      <c r="C106" s="5">
        <v>43437.0</v>
      </c>
      <c r="D106" s="6">
        <v>0.0494622</v>
      </c>
      <c r="E106" s="6">
        <v>0.0494622</v>
      </c>
      <c r="F106" s="1">
        <v>0.0</v>
      </c>
      <c r="G106" s="1">
        <v>1.0</v>
      </c>
      <c r="H106" s="1">
        <v>0.0</v>
      </c>
    </row>
    <row r="107">
      <c r="A107" s="1" t="s">
        <v>32</v>
      </c>
      <c r="B107" s="4">
        <v>0.9556112962962964</v>
      </c>
      <c r="C107" s="5">
        <v>43437.0</v>
      </c>
      <c r="D107" s="6">
        <v>0.0042495</v>
      </c>
      <c r="E107" s="6">
        <v>2.4652E-6</v>
      </c>
      <c r="F107" s="1">
        <v>17.23999999</v>
      </c>
      <c r="G107" s="6">
        <v>5.800464E-4</v>
      </c>
      <c r="H107" s="6">
        <v>3.921E-7</v>
      </c>
    </row>
    <row r="108">
      <c r="A108" s="1" t="s">
        <v>34</v>
      </c>
      <c r="B108" s="4">
        <v>0.9562346412037036</v>
      </c>
      <c r="C108" s="5">
        <v>43437.0</v>
      </c>
      <c r="D108" s="6">
        <v>0.0041226</v>
      </c>
      <c r="E108" s="6">
        <v>2.391E-6</v>
      </c>
      <c r="F108" s="1">
        <v>17.23999999</v>
      </c>
      <c r="G108" s="6">
        <v>5.800464E-4</v>
      </c>
      <c r="H108" s="6">
        <v>-6.472E-7</v>
      </c>
    </row>
    <row r="109">
      <c r="A109" s="1" t="s">
        <v>35</v>
      </c>
      <c r="B109" s="4">
        <v>0.9562346643518519</v>
      </c>
      <c r="C109" s="5">
        <v>43437.0</v>
      </c>
      <c r="D109" s="1">
        <v>3.0109</v>
      </c>
      <c r="E109" s="1">
        <v>3.0109</v>
      </c>
      <c r="F109" s="1">
        <v>0.0</v>
      </c>
      <c r="G109" s="1">
        <v>1.0</v>
      </c>
      <c r="H109" s="1">
        <v>0.0</v>
      </c>
    </row>
    <row r="110">
      <c r="A110" s="1" t="s">
        <v>85</v>
      </c>
      <c r="B110" s="4">
        <v>0.9575518055555555</v>
      </c>
      <c r="C110" s="5">
        <v>43437.0</v>
      </c>
      <c r="D110" s="6">
        <v>0.0059901</v>
      </c>
      <c r="E110" s="6">
        <v>3.6541E-6</v>
      </c>
      <c r="F110" s="1">
        <v>16.39464999</v>
      </c>
      <c r="G110" s="6">
        <v>6.099551E-4</v>
      </c>
      <c r="H110" s="6">
        <v>5.13E-7</v>
      </c>
    </row>
    <row r="111">
      <c r="A111" s="1" t="s">
        <v>86</v>
      </c>
      <c r="B111" s="4">
        <v>0.9581788888888889</v>
      </c>
      <c r="C111" s="5">
        <v>43437.0</v>
      </c>
      <c r="D111" s="6">
        <v>0.0058374</v>
      </c>
      <c r="E111" s="6">
        <v>3.5606E-6</v>
      </c>
      <c r="F111" s="1">
        <v>16.39464999</v>
      </c>
      <c r="G111" s="6">
        <v>6.099551E-4</v>
      </c>
      <c r="H111" s="6">
        <v>4.63E-8</v>
      </c>
    </row>
    <row r="112">
      <c r="A112" s="1" t="s">
        <v>87</v>
      </c>
      <c r="B112" s="4">
        <v>0.958178912037037</v>
      </c>
      <c r="C112" s="5">
        <v>43437.0</v>
      </c>
      <c r="D112" s="1">
        <v>2.5578</v>
      </c>
      <c r="E112" s="1">
        <v>2.5578</v>
      </c>
      <c r="F112" s="1">
        <v>0.0</v>
      </c>
      <c r="G112" s="1">
        <v>1.0</v>
      </c>
      <c r="H112" s="1">
        <v>0.0</v>
      </c>
    </row>
    <row r="113">
      <c r="A113" s="1" t="s">
        <v>85</v>
      </c>
      <c r="B113" s="4">
        <v>0.9590677199074075</v>
      </c>
      <c r="C113" s="5">
        <v>43437.0</v>
      </c>
      <c r="D113" s="6">
        <v>0.0060021</v>
      </c>
      <c r="E113" s="6">
        <v>3.6605E-6</v>
      </c>
      <c r="F113" s="1">
        <v>16.39464999</v>
      </c>
      <c r="G113" s="6">
        <v>6.099551E-4</v>
      </c>
      <c r="H113" s="6">
        <v>-9.236E-7</v>
      </c>
    </row>
    <row r="114">
      <c r="A114" s="1" t="s">
        <v>86</v>
      </c>
      <c r="B114" s="4">
        <v>0.959738912037037</v>
      </c>
      <c r="C114" s="5">
        <v>43437.0</v>
      </c>
      <c r="D114" s="6">
        <v>0.0058718</v>
      </c>
      <c r="E114" s="6">
        <v>3.581E-6</v>
      </c>
      <c r="F114" s="1">
        <v>16.39464999</v>
      </c>
      <c r="G114" s="6">
        <v>6.099551E-4</v>
      </c>
      <c r="H114" s="6">
        <v>-9.338E-7</v>
      </c>
    </row>
    <row r="115">
      <c r="A115" s="1" t="s">
        <v>87</v>
      </c>
      <c r="B115" s="4">
        <v>0.9597389351851853</v>
      </c>
      <c r="C115" s="5">
        <v>43437.0</v>
      </c>
      <c r="D115" s="1">
        <v>2.1707</v>
      </c>
      <c r="E115" s="1">
        <v>2.1707</v>
      </c>
      <c r="F115" s="1">
        <v>0.0</v>
      </c>
      <c r="G115" s="1">
        <v>1.0</v>
      </c>
      <c r="H115" s="1">
        <v>0.0</v>
      </c>
    </row>
    <row r="116">
      <c r="A116" s="1" t="s">
        <v>85</v>
      </c>
      <c r="B116" s="4">
        <v>0.9603469791666668</v>
      </c>
      <c r="C116" s="5">
        <v>43437.0</v>
      </c>
      <c r="D116" s="6">
        <v>0.0060033</v>
      </c>
      <c r="E116" s="6">
        <v>3.6618E-6</v>
      </c>
      <c r="F116" s="1">
        <v>16.39464999</v>
      </c>
      <c r="G116" s="6">
        <v>6.099551E-4</v>
      </c>
      <c r="H116" s="6">
        <v>2.01E-8</v>
      </c>
    </row>
    <row r="117">
      <c r="A117" s="1" t="s">
        <v>86</v>
      </c>
      <c r="B117" s="4">
        <v>0.9610342592592592</v>
      </c>
      <c r="C117" s="5">
        <v>43437.0</v>
      </c>
      <c r="D117" s="6">
        <v>0.0059147</v>
      </c>
      <c r="E117" s="6">
        <v>3.6061E-6</v>
      </c>
      <c r="F117" s="1">
        <v>16.39464999</v>
      </c>
      <c r="G117" s="6">
        <v>6.099551E-4</v>
      </c>
      <c r="H117" s="6">
        <v>-2.6536E-6</v>
      </c>
    </row>
    <row r="118">
      <c r="A118" s="1" t="s">
        <v>87</v>
      </c>
      <c r="B118" s="4">
        <v>0.9610342824074073</v>
      </c>
      <c r="C118" s="5">
        <v>43437.0</v>
      </c>
      <c r="D118" s="1">
        <v>1.5203</v>
      </c>
      <c r="E118" s="1">
        <v>1.5203</v>
      </c>
      <c r="F118" s="1">
        <v>0.0</v>
      </c>
      <c r="G118" s="1">
        <v>1.0</v>
      </c>
      <c r="H118" s="1">
        <v>0.0</v>
      </c>
    </row>
    <row r="119">
      <c r="A119" s="1" t="s">
        <v>85</v>
      </c>
      <c r="B119" s="4">
        <v>0.9618608449074074</v>
      </c>
      <c r="C119" s="5">
        <v>43437.0</v>
      </c>
      <c r="D119" s="6">
        <v>0.0060073</v>
      </c>
      <c r="E119" s="6">
        <v>3.6642E-6</v>
      </c>
      <c r="F119" s="1">
        <v>16.39464999</v>
      </c>
      <c r="G119" s="6">
        <v>6.099551E-4</v>
      </c>
      <c r="H119" s="6">
        <v>-1.0E-8</v>
      </c>
    </row>
    <row r="120">
      <c r="A120" s="1" t="s">
        <v>86</v>
      </c>
      <c r="B120" s="4">
        <v>0.9624993865740741</v>
      </c>
      <c r="C120" s="5">
        <v>43437.0</v>
      </c>
      <c r="D120" s="6">
        <v>0.0059227</v>
      </c>
      <c r="E120" s="6">
        <v>3.6099E-6</v>
      </c>
      <c r="F120" s="1">
        <v>16.39464999</v>
      </c>
      <c r="G120" s="6">
        <v>6.099551E-4</v>
      </c>
      <c r="H120" s="6">
        <v>-4.4708E-6</v>
      </c>
    </row>
    <row r="121">
      <c r="A121" s="1" t="s">
        <v>87</v>
      </c>
      <c r="B121" s="4">
        <v>0.9624994097222221</v>
      </c>
      <c r="C121" s="5">
        <v>43437.0</v>
      </c>
      <c r="D121" s="1">
        <v>1.4825</v>
      </c>
      <c r="E121" s="1">
        <v>1.4825</v>
      </c>
      <c r="F121" s="1">
        <v>0.0</v>
      </c>
      <c r="G121" s="1">
        <v>1.0</v>
      </c>
      <c r="H121" s="1">
        <v>0.0</v>
      </c>
    </row>
    <row r="122">
      <c r="A122" s="1" t="s">
        <v>85</v>
      </c>
      <c r="B122" s="4">
        <v>0.9631690509259259</v>
      </c>
      <c r="C122" s="5">
        <v>43437.0</v>
      </c>
      <c r="D122" s="6">
        <v>0.0060147</v>
      </c>
      <c r="E122" s="6">
        <v>3.6691E-6</v>
      </c>
      <c r="F122" s="1">
        <v>16.39464999</v>
      </c>
      <c r="G122" s="6">
        <v>6.099551E-4</v>
      </c>
      <c r="H122" s="6">
        <v>6.907E-7</v>
      </c>
    </row>
    <row r="123">
      <c r="A123" s="1" t="s">
        <v>86</v>
      </c>
      <c r="B123" s="4">
        <v>0.9638282060185185</v>
      </c>
      <c r="C123" s="5">
        <v>43437.0</v>
      </c>
      <c r="D123" s="6">
        <v>0.0058982</v>
      </c>
      <c r="E123" s="6">
        <v>3.5997E-6</v>
      </c>
      <c r="F123" s="1">
        <v>16.39464999</v>
      </c>
      <c r="G123" s="6">
        <v>6.099551E-4</v>
      </c>
      <c r="H123" s="6">
        <v>3.3663E-6</v>
      </c>
    </row>
    <row r="124">
      <c r="A124" s="1" t="s">
        <v>87</v>
      </c>
      <c r="B124" s="4">
        <v>0.9638282291666668</v>
      </c>
      <c r="C124" s="5">
        <v>43437.0</v>
      </c>
      <c r="D124" s="1">
        <v>1.8914</v>
      </c>
      <c r="E124" s="1">
        <v>1.8914</v>
      </c>
      <c r="F124" s="1">
        <v>0.0</v>
      </c>
      <c r="G124" s="1">
        <v>1.0</v>
      </c>
      <c r="H124" s="1">
        <v>0.0</v>
      </c>
    </row>
    <row r="125">
      <c r="A125" s="1" t="s">
        <v>14</v>
      </c>
      <c r="B125" s="4">
        <v>0.964566261574074</v>
      </c>
      <c r="C125" s="5">
        <v>43437.0</v>
      </c>
      <c r="D125" s="6">
        <v>0.0302413</v>
      </c>
      <c r="E125" s="6">
        <v>1.62998E-5</v>
      </c>
      <c r="F125" s="1">
        <v>18.5529</v>
      </c>
      <c r="G125" s="6">
        <v>5.389993E-4</v>
      </c>
      <c r="H125" s="6">
        <v>-4.053E-7</v>
      </c>
    </row>
    <row r="126">
      <c r="A126" s="1" t="s">
        <v>16</v>
      </c>
      <c r="B126" s="4">
        <v>0.9651647222222223</v>
      </c>
      <c r="C126" s="5">
        <v>43437.0</v>
      </c>
      <c r="D126" s="6">
        <v>0.0302234</v>
      </c>
      <c r="E126" s="6">
        <v>1.629E-5</v>
      </c>
      <c r="F126" s="1">
        <v>18.5529</v>
      </c>
      <c r="G126" s="6">
        <v>5.389993E-4</v>
      </c>
      <c r="H126" s="6">
        <v>-7.471E-7</v>
      </c>
    </row>
    <row r="127">
      <c r="A127" s="1" t="s">
        <v>17</v>
      </c>
      <c r="B127" s="4">
        <v>0.9651647453703703</v>
      </c>
      <c r="C127" s="5">
        <v>43437.0</v>
      </c>
      <c r="D127" s="6">
        <v>0.0602139</v>
      </c>
      <c r="E127" s="6">
        <v>0.0602139</v>
      </c>
      <c r="F127" s="1">
        <v>0.0</v>
      </c>
      <c r="G127" s="1">
        <v>1.0</v>
      </c>
      <c r="H127" s="1">
        <v>0.0</v>
      </c>
    </row>
    <row r="128">
      <c r="A128" s="1" t="s">
        <v>32</v>
      </c>
      <c r="B128" s="4">
        <v>0.965805324074074</v>
      </c>
      <c r="C128" s="5">
        <v>43437.0</v>
      </c>
      <c r="D128" s="6">
        <v>0.0042489</v>
      </c>
      <c r="E128" s="6">
        <v>2.4642E-6</v>
      </c>
      <c r="F128" s="1">
        <v>17.23999999</v>
      </c>
      <c r="G128" s="6">
        <v>5.800464E-4</v>
      </c>
      <c r="H128" s="6">
        <v>-7.628E-7</v>
      </c>
    </row>
    <row r="129">
      <c r="A129" s="1" t="s">
        <v>34</v>
      </c>
      <c r="B129" s="4">
        <v>0.9664917939814816</v>
      </c>
      <c r="C129" s="5">
        <v>43437.0</v>
      </c>
      <c r="D129" s="6">
        <v>0.0041424</v>
      </c>
      <c r="E129" s="6">
        <v>2.4028E-6</v>
      </c>
      <c r="F129" s="1">
        <v>17.23999999</v>
      </c>
      <c r="G129" s="6">
        <v>5.800464E-4</v>
      </c>
      <c r="H129" s="6">
        <v>-1.84E-8</v>
      </c>
    </row>
    <row r="130">
      <c r="A130" s="1" t="s">
        <v>35</v>
      </c>
      <c r="B130" s="4">
        <v>0.9664918171296296</v>
      </c>
      <c r="C130" s="5">
        <v>43437.0</v>
      </c>
      <c r="D130" s="1">
        <v>2.4893</v>
      </c>
      <c r="E130" s="1">
        <v>2.4893</v>
      </c>
      <c r="F130" s="1">
        <v>0.0</v>
      </c>
      <c r="G130" s="1">
        <v>1.0</v>
      </c>
      <c r="H130" s="1">
        <v>0.0</v>
      </c>
    </row>
    <row r="131">
      <c r="A131" s="1" t="s">
        <v>14</v>
      </c>
      <c r="B131" s="4">
        <v>0.8459401157407407</v>
      </c>
      <c r="C131" s="5">
        <v>43437.0</v>
      </c>
      <c r="D131" s="6">
        <v>0.0302367</v>
      </c>
      <c r="E131" s="6">
        <v>1.62974E-5</v>
      </c>
      <c r="F131" s="1">
        <v>18.5529</v>
      </c>
      <c r="G131" s="6">
        <v>5.389993E-4</v>
      </c>
      <c r="H131" s="6">
        <v>-2.632E-7</v>
      </c>
      <c r="I131" s="1" t="s">
        <v>88</v>
      </c>
    </row>
    <row r="132">
      <c r="A132" s="1" t="s">
        <v>16</v>
      </c>
      <c r="B132" s="4">
        <v>0.8467741435185184</v>
      </c>
      <c r="C132" s="5">
        <v>43437.0</v>
      </c>
      <c r="D132" s="6">
        <v>0.0301018</v>
      </c>
      <c r="E132" s="6">
        <v>1.62244E-5</v>
      </c>
      <c r="F132" s="1">
        <v>18.5529</v>
      </c>
      <c r="G132" s="6">
        <v>5.389993E-4</v>
      </c>
      <c r="H132" s="6">
        <v>-9.191E-7</v>
      </c>
      <c r="I132" s="1" t="s">
        <v>88</v>
      </c>
    </row>
    <row r="133">
      <c r="A133" s="1" t="s">
        <v>17</v>
      </c>
      <c r="B133" s="4">
        <v>0.8467741666666667</v>
      </c>
      <c r="C133" s="5">
        <v>43437.0</v>
      </c>
      <c r="D133" s="6">
        <v>0.4481848</v>
      </c>
      <c r="E133" s="6">
        <v>0.4481848</v>
      </c>
      <c r="F133" s="1">
        <v>0.0</v>
      </c>
      <c r="G133" s="1">
        <v>1.0</v>
      </c>
      <c r="H133" s="1">
        <v>0.0</v>
      </c>
      <c r="I133" s="1" t="s">
        <v>88</v>
      </c>
    </row>
    <row r="134">
      <c r="A134" s="1" t="s">
        <v>18</v>
      </c>
      <c r="B134" s="4">
        <v>0.8488150810185185</v>
      </c>
      <c r="C134" s="5">
        <v>43437.0</v>
      </c>
      <c r="D134" s="6">
        <v>0.0017214</v>
      </c>
      <c r="E134" s="6">
        <v>1.1523E-6</v>
      </c>
      <c r="F134" s="1">
        <v>14.9431</v>
      </c>
      <c r="G134" s="6">
        <v>6.692052E-4</v>
      </c>
      <c r="H134" s="6">
        <v>4.871E-7</v>
      </c>
      <c r="I134" s="1" t="s">
        <v>88</v>
      </c>
    </row>
    <row r="135">
      <c r="A135" s="1" t="s">
        <v>19</v>
      </c>
      <c r="B135" s="4">
        <v>0.8497237731481482</v>
      </c>
      <c r="C135" s="5">
        <v>43437.0</v>
      </c>
      <c r="D135" s="6">
        <v>0.0016744</v>
      </c>
      <c r="E135" s="6">
        <v>1.1198E-6</v>
      </c>
      <c r="F135" s="1">
        <v>14.9431</v>
      </c>
      <c r="G135" s="6">
        <v>6.692052E-4</v>
      </c>
      <c r="H135" s="6">
        <v>-1.1066E-6</v>
      </c>
      <c r="I135" s="1" t="s">
        <v>88</v>
      </c>
    </row>
    <row r="136">
      <c r="A136" s="1" t="s">
        <v>20</v>
      </c>
      <c r="B136" s="4">
        <v>0.8497237962962962</v>
      </c>
      <c r="C136" s="5">
        <v>43437.0</v>
      </c>
      <c r="D136" s="6">
        <v>2.8181</v>
      </c>
      <c r="E136" s="6">
        <v>2.8181</v>
      </c>
      <c r="F136" s="1">
        <v>0.0</v>
      </c>
      <c r="G136" s="6">
        <v>1.0</v>
      </c>
      <c r="H136" s="6">
        <v>0.0</v>
      </c>
      <c r="I136" s="1" t="s">
        <v>88</v>
      </c>
    </row>
    <row r="137">
      <c r="A137" s="1" t="s">
        <v>18</v>
      </c>
      <c r="B137" s="4">
        <v>0.8520971759259259</v>
      </c>
      <c r="C137" s="5">
        <v>43437.0</v>
      </c>
      <c r="D137" s="6">
        <v>0.001728</v>
      </c>
      <c r="E137" s="6">
        <v>1.1548E-6</v>
      </c>
      <c r="F137" s="1">
        <v>14.9431</v>
      </c>
      <c r="G137" s="6">
        <v>6.692052E-4</v>
      </c>
      <c r="H137" s="6">
        <v>-2.4146E-6</v>
      </c>
      <c r="I137" s="1" t="s">
        <v>88</v>
      </c>
    </row>
    <row r="138">
      <c r="A138" s="1" t="s">
        <v>19</v>
      </c>
      <c r="B138" s="4">
        <v>0.8528642129629629</v>
      </c>
      <c r="C138" s="5">
        <v>43437.0</v>
      </c>
      <c r="D138" s="6">
        <v>0.0016744</v>
      </c>
      <c r="E138" s="6">
        <v>1.1205E-6</v>
      </c>
      <c r="F138" s="1">
        <v>14.9431</v>
      </c>
      <c r="G138" s="6">
        <v>6.692052E-4</v>
      </c>
      <c r="H138" s="6">
        <v>-3.25E-8</v>
      </c>
      <c r="I138" s="1" t="s">
        <v>88</v>
      </c>
    </row>
    <row r="139">
      <c r="A139" s="1" t="s">
        <v>20</v>
      </c>
      <c r="B139" s="4">
        <v>0.8528642361111112</v>
      </c>
      <c r="C139" s="5">
        <v>43437.0</v>
      </c>
      <c r="D139" s="6">
        <v>2.9655</v>
      </c>
      <c r="E139" s="6">
        <v>2.9655</v>
      </c>
      <c r="F139" s="1">
        <v>0.0</v>
      </c>
      <c r="G139" s="6">
        <v>1.0</v>
      </c>
      <c r="H139" s="6">
        <v>0.0</v>
      </c>
      <c r="I139" s="1" t="s">
        <v>88</v>
      </c>
    </row>
    <row r="140">
      <c r="A140" s="1" t="s">
        <v>18</v>
      </c>
      <c r="B140" s="4">
        <v>0.8537099768518519</v>
      </c>
      <c r="C140" s="5">
        <v>43437.0</v>
      </c>
      <c r="D140" s="6">
        <v>0.0017207</v>
      </c>
      <c r="E140" s="6">
        <v>1.1518E-6</v>
      </c>
      <c r="F140" s="1">
        <v>14.9431</v>
      </c>
      <c r="G140" s="6">
        <v>6.692052E-4</v>
      </c>
      <c r="H140" s="6">
        <v>3.31E-7</v>
      </c>
      <c r="I140" s="1" t="s">
        <v>88</v>
      </c>
    </row>
    <row r="141">
      <c r="A141" s="1" t="s">
        <v>19</v>
      </c>
      <c r="B141" s="4">
        <v>0.8544207291666667</v>
      </c>
      <c r="C141" s="5">
        <v>43437.0</v>
      </c>
      <c r="D141" s="6">
        <v>0.0016737</v>
      </c>
      <c r="E141" s="6">
        <v>1.1201E-6</v>
      </c>
      <c r="F141" s="1">
        <v>14.9431</v>
      </c>
      <c r="G141" s="6">
        <v>6.692052E-4</v>
      </c>
      <c r="H141" s="6">
        <v>-3.04E-8</v>
      </c>
      <c r="I141" s="1" t="s">
        <v>88</v>
      </c>
    </row>
    <row r="142">
      <c r="A142" s="1" t="s">
        <v>20</v>
      </c>
      <c r="B142" s="4">
        <v>0.8544207523148147</v>
      </c>
      <c r="C142" s="5">
        <v>43437.0</v>
      </c>
      <c r="D142" s="6">
        <v>2.7498</v>
      </c>
      <c r="E142" s="6">
        <v>2.7498</v>
      </c>
      <c r="F142" s="1">
        <v>0.0</v>
      </c>
      <c r="G142" s="6">
        <v>1.0</v>
      </c>
      <c r="H142" s="6">
        <v>0.0</v>
      </c>
      <c r="I142" s="1" t="s">
        <v>88</v>
      </c>
    </row>
    <row r="143">
      <c r="A143" s="1" t="s">
        <v>18</v>
      </c>
      <c r="B143" s="4">
        <v>0.8557998726851851</v>
      </c>
      <c r="C143" s="5">
        <v>43437.0</v>
      </c>
      <c r="D143" s="6">
        <v>0.0017213</v>
      </c>
      <c r="E143" s="6">
        <v>1.1529E-6</v>
      </c>
      <c r="F143" s="1">
        <v>14.9431</v>
      </c>
      <c r="G143" s="6">
        <v>6.692052E-4</v>
      </c>
      <c r="H143" s="6">
        <v>1.436E-6</v>
      </c>
      <c r="I143" s="1" t="s">
        <v>88</v>
      </c>
    </row>
    <row r="144">
      <c r="A144" s="1" t="s">
        <v>19</v>
      </c>
      <c r="B144" s="4">
        <v>0.8569724537037037</v>
      </c>
      <c r="C144" s="5">
        <v>43437.0</v>
      </c>
      <c r="D144" s="6">
        <v>0.0016738</v>
      </c>
      <c r="E144" s="6">
        <v>1.1215E-6</v>
      </c>
      <c r="F144" s="1">
        <v>14.9431</v>
      </c>
      <c r="G144" s="6">
        <v>6.692052E-4</v>
      </c>
      <c r="H144" s="6">
        <v>2.0555E-6</v>
      </c>
      <c r="I144" s="1" t="s">
        <v>88</v>
      </c>
    </row>
    <row r="145">
      <c r="A145" s="1" t="s">
        <v>20</v>
      </c>
      <c r="B145" s="4">
        <v>0.8569726851851852</v>
      </c>
      <c r="C145" s="5">
        <v>43437.0</v>
      </c>
      <c r="D145" s="6">
        <v>2.7263</v>
      </c>
      <c r="E145" s="6">
        <v>2.7263</v>
      </c>
      <c r="F145" s="1">
        <v>0.0</v>
      </c>
      <c r="G145" s="6">
        <v>1.0</v>
      </c>
      <c r="H145" s="6">
        <v>0.0</v>
      </c>
      <c r="I145" s="1" t="s">
        <v>88</v>
      </c>
    </row>
    <row r="146">
      <c r="A146" s="1" t="s">
        <v>18</v>
      </c>
      <c r="B146" s="4">
        <v>0.858385300925926</v>
      </c>
      <c r="C146" s="5">
        <v>43437.0</v>
      </c>
      <c r="D146" s="6">
        <v>0.0017193</v>
      </c>
      <c r="E146" s="6">
        <v>1.1511E-6</v>
      </c>
      <c r="F146" s="1">
        <v>14.9431</v>
      </c>
      <c r="G146" s="6">
        <v>6.692052E-4</v>
      </c>
      <c r="H146" s="6">
        <v>6.534E-7</v>
      </c>
      <c r="I146" s="1" t="s">
        <v>88</v>
      </c>
    </row>
    <row r="147">
      <c r="A147" s="1" t="s">
        <v>19</v>
      </c>
      <c r="B147" s="4">
        <v>0.8590574074074073</v>
      </c>
      <c r="C147" s="5">
        <v>43437.0</v>
      </c>
      <c r="D147" s="6">
        <v>0.0016771</v>
      </c>
      <c r="E147" s="6">
        <v>1.1199E-6</v>
      </c>
      <c r="F147" s="1">
        <v>14.9431</v>
      </c>
      <c r="G147" s="6">
        <v>6.692052E-4</v>
      </c>
      <c r="H147" s="6">
        <v>-3.6584E-6</v>
      </c>
      <c r="I147" s="1" t="s">
        <v>88</v>
      </c>
    </row>
    <row r="148">
      <c r="A148" s="1" t="s">
        <v>20</v>
      </c>
      <c r="B148" s="4">
        <v>0.8590576388888889</v>
      </c>
      <c r="C148" s="5">
        <v>43437.0</v>
      </c>
      <c r="D148" s="6">
        <v>2.7079</v>
      </c>
      <c r="E148" s="6">
        <v>2.7079</v>
      </c>
      <c r="F148" s="1">
        <v>0.0</v>
      </c>
      <c r="G148" s="6">
        <v>1.0</v>
      </c>
      <c r="H148" s="6">
        <v>0.0</v>
      </c>
      <c r="I148" s="1" t="s">
        <v>88</v>
      </c>
    </row>
    <row r="149">
      <c r="A149" s="1" t="s">
        <v>14</v>
      </c>
      <c r="B149" s="4">
        <v>0.859895763888889</v>
      </c>
      <c r="C149" s="5">
        <v>43437.0</v>
      </c>
      <c r="D149" s="6">
        <v>0.0302373</v>
      </c>
      <c r="E149" s="6">
        <v>1.62979E-5</v>
      </c>
      <c r="F149" s="1">
        <v>18.5529</v>
      </c>
      <c r="G149" s="6">
        <v>5.389993E-4</v>
      </c>
      <c r="H149" s="6">
        <v>-8.2E-9</v>
      </c>
      <c r="I149" s="1" t="s">
        <v>88</v>
      </c>
    </row>
    <row r="150">
      <c r="A150" s="1" t="s">
        <v>16</v>
      </c>
      <c r="B150" s="4">
        <v>0.8605420601851852</v>
      </c>
      <c r="C150" s="5">
        <v>43437.0</v>
      </c>
      <c r="D150" s="6">
        <v>0.0302175</v>
      </c>
      <c r="E150" s="6">
        <v>1.62867E-5</v>
      </c>
      <c r="F150" s="1">
        <v>18.5529</v>
      </c>
      <c r="G150" s="6">
        <v>5.389993E-4</v>
      </c>
      <c r="H150" s="6">
        <v>-9.549E-7</v>
      </c>
      <c r="I150" s="1" t="s">
        <v>88</v>
      </c>
    </row>
    <row r="151">
      <c r="A151" s="1" t="s">
        <v>17</v>
      </c>
      <c r="B151" s="4">
        <v>0.8605420833333333</v>
      </c>
      <c r="C151" s="5">
        <v>43437.0</v>
      </c>
      <c r="D151" s="6">
        <v>0.0687825</v>
      </c>
      <c r="E151" s="6">
        <v>0.0687825</v>
      </c>
      <c r="F151" s="1">
        <v>0.0</v>
      </c>
      <c r="G151" s="6">
        <v>1.0</v>
      </c>
      <c r="H151" s="6">
        <v>0.0</v>
      </c>
      <c r="I151" s="1" t="s">
        <v>88</v>
      </c>
    </row>
    <row r="152">
      <c r="A152" s="1" t="s">
        <v>32</v>
      </c>
      <c r="B152" s="4">
        <v>0.8616430324074074</v>
      </c>
      <c r="C152" s="5">
        <v>43437.0</v>
      </c>
      <c r="D152" s="6">
        <v>0.0042463</v>
      </c>
      <c r="E152" s="6">
        <v>2.4631E-6</v>
      </c>
      <c r="F152" s="1">
        <v>17.23999999</v>
      </c>
      <c r="G152" s="6">
        <v>5.800464E-4</v>
      </c>
      <c r="H152" s="6">
        <v>-1.21E-8</v>
      </c>
      <c r="I152" s="1" t="s">
        <v>88</v>
      </c>
    </row>
    <row r="153">
      <c r="A153" s="1" t="s">
        <v>34</v>
      </c>
      <c r="B153" s="4">
        <v>0.8623102314814816</v>
      </c>
      <c r="C153" s="5">
        <v>43437.0</v>
      </c>
      <c r="D153" s="6">
        <v>0.0041193</v>
      </c>
      <c r="E153" s="6">
        <v>2.3889E-6</v>
      </c>
      <c r="F153" s="1">
        <v>17.23999999</v>
      </c>
      <c r="G153" s="6">
        <v>5.800464E-4</v>
      </c>
      <c r="H153" s="6">
        <v>-8.341E-7</v>
      </c>
      <c r="I153" s="1" t="s">
        <v>88</v>
      </c>
    </row>
    <row r="154">
      <c r="A154" s="1" t="s">
        <v>35</v>
      </c>
      <c r="B154" s="4">
        <v>0.8623102546296296</v>
      </c>
      <c r="C154" s="5">
        <v>43437.0</v>
      </c>
      <c r="D154" s="6">
        <v>3.0104</v>
      </c>
      <c r="E154" s="6">
        <v>3.0104</v>
      </c>
      <c r="F154" s="1">
        <v>0.0</v>
      </c>
      <c r="G154" s="6">
        <v>1.0</v>
      </c>
      <c r="H154" s="6">
        <v>0.0</v>
      </c>
      <c r="I154" s="1" t="s">
        <v>88</v>
      </c>
    </row>
    <row r="155">
      <c r="A155" s="1" t="s">
        <v>76</v>
      </c>
      <c r="B155" s="4">
        <v>0.9685167476851851</v>
      </c>
      <c r="C155" s="5">
        <v>43437.0</v>
      </c>
      <c r="D155" s="6">
        <v>0.0047297</v>
      </c>
      <c r="E155" s="6">
        <v>2.8093E-6</v>
      </c>
      <c r="F155" s="1">
        <v>16.84104999</v>
      </c>
      <c r="G155" s="6">
        <v>5.937872E-4</v>
      </c>
      <c r="H155" s="6">
        <v>1.4453E-6</v>
      </c>
    </row>
    <row r="156">
      <c r="A156" s="1" t="s">
        <v>77</v>
      </c>
      <c r="B156" s="4">
        <v>0.9692190972222222</v>
      </c>
      <c r="C156" s="5">
        <v>43437.0</v>
      </c>
      <c r="D156" s="6">
        <v>0.0047204</v>
      </c>
      <c r="E156" s="6">
        <v>2.8029E-6</v>
      </c>
      <c r="F156" s="1">
        <v>16.84104999</v>
      </c>
      <c r="G156" s="6">
        <v>5.937872E-4</v>
      </c>
      <c r="H156" s="6">
        <v>-1.04E-8</v>
      </c>
    </row>
    <row r="157">
      <c r="A157" s="1" t="s">
        <v>78</v>
      </c>
      <c r="B157" s="4">
        <v>0.9692191203703704</v>
      </c>
      <c r="C157" s="5">
        <v>43437.0</v>
      </c>
      <c r="D157" s="6">
        <v>0.2267849</v>
      </c>
      <c r="E157" s="6">
        <v>0.2267849</v>
      </c>
      <c r="F157" s="1">
        <v>0.0</v>
      </c>
      <c r="G157" s="1">
        <v>1.0</v>
      </c>
      <c r="H157" s="1">
        <v>0.0</v>
      </c>
    </row>
    <row r="158">
      <c r="A158" s="1" t="s">
        <v>76</v>
      </c>
      <c r="B158" s="4">
        <v>0.9697960300925925</v>
      </c>
      <c r="C158" s="5">
        <v>43437.0</v>
      </c>
      <c r="D158" s="6">
        <v>0.004729</v>
      </c>
      <c r="E158" s="6">
        <v>2.8081E-6</v>
      </c>
      <c r="F158" s="1">
        <v>16.84104999</v>
      </c>
      <c r="G158" s="6">
        <v>5.937872E-4</v>
      </c>
      <c r="H158" s="6">
        <v>3.07E-8</v>
      </c>
    </row>
    <row r="159">
      <c r="A159" s="1" t="s">
        <v>77</v>
      </c>
      <c r="B159" s="4">
        <v>0.9703779282407408</v>
      </c>
      <c r="C159" s="5">
        <v>43437.0</v>
      </c>
      <c r="D159" s="6">
        <v>0.0047184</v>
      </c>
      <c r="E159" s="6">
        <v>2.8017E-6</v>
      </c>
      <c r="F159" s="1">
        <v>16.84104999</v>
      </c>
      <c r="G159" s="6">
        <v>5.937872E-4</v>
      </c>
      <c r="H159" s="6">
        <v>-1.22E-8</v>
      </c>
    </row>
    <row r="160">
      <c r="A160" s="1" t="s">
        <v>78</v>
      </c>
      <c r="B160" s="4">
        <v>0.9703779513888888</v>
      </c>
      <c r="C160" s="5">
        <v>43437.0</v>
      </c>
      <c r="D160" s="6">
        <v>0.2259802</v>
      </c>
      <c r="E160" s="6">
        <v>0.2259802</v>
      </c>
      <c r="F160" s="1">
        <v>0.0</v>
      </c>
      <c r="G160" s="1">
        <v>1.0</v>
      </c>
      <c r="H160" s="1">
        <v>0.0</v>
      </c>
    </row>
    <row r="161">
      <c r="A161" s="1" t="s">
        <v>76</v>
      </c>
      <c r="B161" s="4">
        <v>0.9710607986111112</v>
      </c>
      <c r="C161" s="5">
        <v>43437.0</v>
      </c>
      <c r="D161" s="6">
        <v>0.0047369</v>
      </c>
      <c r="E161" s="6">
        <v>2.8135E-6</v>
      </c>
      <c r="F161" s="1">
        <v>16.84104999</v>
      </c>
      <c r="G161" s="6">
        <v>5.937872E-4</v>
      </c>
      <c r="H161" s="6">
        <v>1.2415E-6</v>
      </c>
    </row>
    <row r="162">
      <c r="A162" s="1" t="s">
        <v>77</v>
      </c>
      <c r="B162" s="4">
        <v>0.9717892824074074</v>
      </c>
      <c r="C162" s="5">
        <v>43437.0</v>
      </c>
      <c r="D162" s="6">
        <v>0.0047132</v>
      </c>
      <c r="E162" s="6">
        <v>2.7966E-6</v>
      </c>
      <c r="F162" s="1">
        <v>16.84104999</v>
      </c>
      <c r="G162" s="6">
        <v>5.937872E-4</v>
      </c>
      <c r="H162" s="6">
        <v>-3.4077E-6</v>
      </c>
    </row>
    <row r="163">
      <c r="A163" s="1" t="s">
        <v>78</v>
      </c>
      <c r="B163" s="4">
        <v>0.9717893055555556</v>
      </c>
      <c r="C163" s="5">
        <v>43437.0</v>
      </c>
      <c r="D163" s="6">
        <v>0.599912</v>
      </c>
      <c r="E163" s="6">
        <v>0.599912</v>
      </c>
      <c r="F163" s="1">
        <v>0.0</v>
      </c>
      <c r="G163" s="1">
        <v>1.0</v>
      </c>
      <c r="H163" s="1">
        <v>0.0</v>
      </c>
    </row>
    <row r="164">
      <c r="A164" s="1" t="s">
        <v>76</v>
      </c>
      <c r="B164" s="4">
        <v>0.9724269444444443</v>
      </c>
      <c r="C164" s="5">
        <v>43437.0</v>
      </c>
      <c r="D164" s="6">
        <v>0.0047343</v>
      </c>
      <c r="E164" s="6">
        <v>2.811E-6</v>
      </c>
      <c r="F164" s="1">
        <v>16.84104999</v>
      </c>
      <c r="G164" s="6">
        <v>5.937872E-4</v>
      </c>
      <c r="H164" s="6">
        <v>-4.008E-7</v>
      </c>
    </row>
    <row r="165">
      <c r="A165" s="1" t="s">
        <v>77</v>
      </c>
      <c r="B165" s="4">
        <v>0.9730152430555556</v>
      </c>
      <c r="C165" s="5">
        <v>43437.0</v>
      </c>
      <c r="D165" s="6">
        <v>0.0047244</v>
      </c>
      <c r="E165" s="6">
        <v>2.8076E-6</v>
      </c>
      <c r="F165" s="1">
        <v>16.84104999</v>
      </c>
      <c r="G165" s="6">
        <v>5.937872E-4</v>
      </c>
      <c r="H165" s="6">
        <v>3.7941E-6</v>
      </c>
    </row>
    <row r="166">
      <c r="A166" s="1" t="s">
        <v>78</v>
      </c>
      <c r="B166" s="4">
        <v>0.9730152662037037</v>
      </c>
      <c r="C166" s="5">
        <v>43437.0</v>
      </c>
      <c r="D166" s="6">
        <v>0.1195531</v>
      </c>
      <c r="E166" s="6">
        <v>0.1195531</v>
      </c>
      <c r="F166" s="1">
        <v>0.0</v>
      </c>
      <c r="G166" s="1">
        <v>1.0</v>
      </c>
      <c r="H166" s="1">
        <v>0.0</v>
      </c>
    </row>
    <row r="167">
      <c r="A167" s="1" t="s">
        <v>76</v>
      </c>
      <c r="B167" s="4">
        <v>0.9736440856481482</v>
      </c>
      <c r="C167" s="5">
        <v>43437.0</v>
      </c>
      <c r="D167" s="6">
        <v>0.0047429</v>
      </c>
      <c r="E167" s="6">
        <v>2.8159E-6</v>
      </c>
      <c r="F167" s="1">
        <v>16.84104999</v>
      </c>
      <c r="G167" s="6">
        <v>5.937872E-4</v>
      </c>
      <c r="H167" s="6">
        <v>-6.391E-7</v>
      </c>
    </row>
    <row r="168">
      <c r="A168" s="1" t="s">
        <v>77</v>
      </c>
      <c r="B168" s="4">
        <v>0.9742615277777777</v>
      </c>
      <c r="C168" s="5">
        <v>43437.0</v>
      </c>
      <c r="D168" s="6">
        <v>0.0047191</v>
      </c>
      <c r="E168" s="6">
        <v>2.7983E-6</v>
      </c>
      <c r="F168" s="1">
        <v>16.84104999</v>
      </c>
      <c r="G168" s="6">
        <v>5.937872E-4</v>
      </c>
      <c r="H168" s="6">
        <v>-6.4504E-6</v>
      </c>
    </row>
    <row r="169">
      <c r="A169" s="1" t="s">
        <v>78</v>
      </c>
      <c r="B169" s="4">
        <v>0.9742615509259259</v>
      </c>
      <c r="C169" s="5">
        <v>43437.0</v>
      </c>
      <c r="D169" s="6">
        <v>0.6244672</v>
      </c>
      <c r="E169" s="6">
        <v>0.6244672</v>
      </c>
      <c r="F169" s="1">
        <v>0.0</v>
      </c>
      <c r="G169" s="1">
        <v>1.0</v>
      </c>
      <c r="H169" s="1">
        <v>0.0</v>
      </c>
    </row>
    <row r="170">
      <c r="A170" s="1" t="s">
        <v>14</v>
      </c>
      <c r="B170" s="4">
        <v>0.9752043981481482</v>
      </c>
      <c r="C170" s="5">
        <v>43437.0</v>
      </c>
      <c r="D170" s="6">
        <v>0.0302426</v>
      </c>
      <c r="E170" s="6">
        <v>1.75424E-5</v>
      </c>
      <c r="F170" s="1">
        <v>18.5529</v>
      </c>
      <c r="G170" s="6">
        <v>5.800464E-4</v>
      </c>
      <c r="H170" s="6">
        <v>4.344E-7</v>
      </c>
    </row>
    <row r="171">
      <c r="A171" s="1" t="s">
        <v>16</v>
      </c>
      <c r="B171" s="4">
        <v>0.9757891782407407</v>
      </c>
      <c r="C171" s="5">
        <v>43437.0</v>
      </c>
      <c r="D171" s="6">
        <v>0.0302214</v>
      </c>
      <c r="E171" s="6">
        <v>1.75327E-5</v>
      </c>
      <c r="F171" s="1">
        <v>18.5529</v>
      </c>
      <c r="G171" s="6">
        <v>5.800464E-4</v>
      </c>
      <c r="H171" s="6">
        <v>4.8759E-6</v>
      </c>
    </row>
    <row r="172">
      <c r="A172" s="1" t="s">
        <v>17</v>
      </c>
      <c r="B172" s="4">
        <v>0.9757892013888889</v>
      </c>
      <c r="C172" s="5">
        <v>43437.0</v>
      </c>
      <c r="D172" s="6">
        <v>0.0554391</v>
      </c>
      <c r="E172" s="6">
        <v>0.0554391</v>
      </c>
      <c r="F172" s="1">
        <v>0.0</v>
      </c>
      <c r="G172" s="1">
        <v>1.0</v>
      </c>
      <c r="H172" s="1">
        <v>0.0</v>
      </c>
    </row>
    <row r="173">
      <c r="A173" s="1" t="s">
        <v>32</v>
      </c>
      <c r="B173" s="4">
        <v>0.9764886111111111</v>
      </c>
      <c r="C173" s="5">
        <v>43437.0</v>
      </c>
      <c r="D173" s="6">
        <v>0.0042449</v>
      </c>
      <c r="E173" s="6">
        <v>2.4621E-6</v>
      </c>
      <c r="F173" s="1">
        <v>17.23999999</v>
      </c>
      <c r="G173" s="6">
        <v>5.800464E-4</v>
      </c>
      <c r="H173" s="6">
        <v>-3.951E-7</v>
      </c>
    </row>
    <row r="174">
      <c r="A174" s="1" t="s">
        <v>34</v>
      </c>
      <c r="B174" s="4">
        <v>0.9770564236111111</v>
      </c>
      <c r="C174" s="5">
        <v>43437.0</v>
      </c>
      <c r="D174" s="6">
        <v>0.00412</v>
      </c>
      <c r="E174" s="6">
        <v>2.3898E-6</v>
      </c>
      <c r="F174" s="1">
        <v>17.23999999</v>
      </c>
      <c r="G174" s="6">
        <v>5.800464E-4</v>
      </c>
      <c r="H174" s="6">
        <v>-2.9E-9</v>
      </c>
    </row>
    <row r="175">
      <c r="A175" s="1" t="s">
        <v>35</v>
      </c>
      <c r="B175" s="4">
        <v>0.9770564467592592</v>
      </c>
      <c r="C175" s="5">
        <v>43437.0</v>
      </c>
      <c r="D175" s="1">
        <v>2.9348</v>
      </c>
      <c r="E175" s="1">
        <v>2.9348</v>
      </c>
      <c r="F175" s="1">
        <v>0.0</v>
      </c>
      <c r="G175" s="1">
        <v>1.0</v>
      </c>
      <c r="H175" s="1">
        <v>0.0</v>
      </c>
    </row>
    <row r="176">
      <c r="A176" s="1" t="s">
        <v>90</v>
      </c>
      <c r="B176" s="4">
        <v>0.9784685416666666</v>
      </c>
      <c r="C176" s="5">
        <v>43437.0</v>
      </c>
      <c r="D176" s="6">
        <v>0.0037536</v>
      </c>
      <c r="E176" s="6">
        <v>2.4744E-6</v>
      </c>
      <c r="F176" s="1">
        <v>15.15765</v>
      </c>
      <c r="G176" s="6">
        <v>6.597329E-4</v>
      </c>
      <c r="H176" s="6">
        <v>-3.1322E-6</v>
      </c>
    </row>
    <row r="177">
      <c r="A177" s="1" t="s">
        <v>91</v>
      </c>
      <c r="B177" s="4">
        <v>0.9791622337962963</v>
      </c>
      <c r="C177" s="5">
        <v>43437.0</v>
      </c>
      <c r="D177" s="6">
        <v>0.0036815</v>
      </c>
      <c r="E177" s="6">
        <v>2.4258E-6</v>
      </c>
      <c r="F177" s="1">
        <v>15.15765</v>
      </c>
      <c r="G177" s="6">
        <v>6.597329E-4</v>
      </c>
      <c r="H177" s="6">
        <v>-4.6054E-6</v>
      </c>
    </row>
    <row r="178">
      <c r="A178" s="1" t="s">
        <v>92</v>
      </c>
      <c r="B178" s="4">
        <v>0.9791622569444445</v>
      </c>
      <c r="C178" s="5">
        <v>43437.0</v>
      </c>
      <c r="D178" s="1">
        <v>1.9624</v>
      </c>
      <c r="E178" s="1">
        <v>1.9624</v>
      </c>
      <c r="F178" s="1">
        <v>0.0</v>
      </c>
      <c r="G178" s="1">
        <v>1.0</v>
      </c>
      <c r="H178" s="1">
        <v>0.0</v>
      </c>
    </row>
    <row r="179">
      <c r="A179" s="1" t="s">
        <v>90</v>
      </c>
      <c r="B179" s="4">
        <v>0.9798115277777778</v>
      </c>
      <c r="C179" s="5">
        <v>43437.0</v>
      </c>
      <c r="D179" s="6">
        <v>0.0037523</v>
      </c>
      <c r="E179" s="6">
        <v>2.4755E-6</v>
      </c>
      <c r="F179" s="1">
        <v>15.15765</v>
      </c>
      <c r="G179" s="6">
        <v>6.597329E-4</v>
      </c>
      <c r="H179" s="6">
        <v>1.75E-8</v>
      </c>
    </row>
    <row r="180">
      <c r="A180" s="1" t="s">
        <v>91</v>
      </c>
      <c r="B180" s="4">
        <v>0.9805315625</v>
      </c>
      <c r="C180" s="5">
        <v>43437.0</v>
      </c>
      <c r="D180" s="6">
        <v>0.0036848</v>
      </c>
      <c r="E180" s="6">
        <v>2.4311E-6</v>
      </c>
      <c r="F180" s="1">
        <v>15.15765</v>
      </c>
      <c r="G180" s="6">
        <v>6.597329E-4</v>
      </c>
      <c r="H180" s="6">
        <v>3.65E-8</v>
      </c>
    </row>
    <row r="181">
      <c r="A181" s="1" t="s">
        <v>92</v>
      </c>
      <c r="B181" s="4">
        <v>0.9805315856481482</v>
      </c>
      <c r="C181" s="5">
        <v>43437.0</v>
      </c>
      <c r="D181" s="1">
        <v>1.7961</v>
      </c>
      <c r="E181" s="1">
        <v>1.7961</v>
      </c>
      <c r="F181" s="1">
        <v>0.0</v>
      </c>
      <c r="G181" s="1">
        <v>1.0</v>
      </c>
      <c r="H181" s="1">
        <v>0.0</v>
      </c>
    </row>
    <row r="182">
      <c r="A182" s="1" t="s">
        <v>90</v>
      </c>
      <c r="B182" s="4">
        <v>0.9832772106481481</v>
      </c>
      <c r="C182" s="5">
        <v>43437.0</v>
      </c>
      <c r="D182" s="6">
        <v>0.0037536</v>
      </c>
      <c r="E182" s="6">
        <v>2.4772E-6</v>
      </c>
      <c r="F182" s="1">
        <v>15.15765</v>
      </c>
      <c r="G182" s="6">
        <v>6.597329E-4</v>
      </c>
      <c r="H182" s="6">
        <v>1.1639E-6</v>
      </c>
    </row>
    <row r="183">
      <c r="A183" s="1" t="s">
        <v>91</v>
      </c>
      <c r="B183" s="4">
        <v>0.9838158449074074</v>
      </c>
      <c r="C183" s="5">
        <v>43437.0</v>
      </c>
      <c r="D183" s="6">
        <v>0.0036841</v>
      </c>
      <c r="E183" s="6">
        <v>2.4301E-6</v>
      </c>
      <c r="F183" s="1">
        <v>15.15765</v>
      </c>
      <c r="G183" s="6">
        <v>6.597329E-4</v>
      </c>
      <c r="H183" s="6">
        <v>-7.024E-7</v>
      </c>
    </row>
    <row r="184">
      <c r="A184" s="1" t="s">
        <v>92</v>
      </c>
      <c r="B184" s="4">
        <v>0.9838158680555557</v>
      </c>
      <c r="C184" s="5">
        <v>43437.0</v>
      </c>
      <c r="D184" s="1">
        <v>1.9</v>
      </c>
      <c r="E184" s="1">
        <v>1.9</v>
      </c>
      <c r="F184" s="1">
        <v>0.0</v>
      </c>
      <c r="G184" s="1">
        <v>1.0</v>
      </c>
      <c r="H184" s="1">
        <v>0.0</v>
      </c>
    </row>
    <row r="185">
      <c r="A185" s="1" t="s">
        <v>90</v>
      </c>
      <c r="B185" s="4">
        <v>0.9846112962962963</v>
      </c>
      <c r="C185" s="5">
        <v>43437.0</v>
      </c>
      <c r="D185" s="6">
        <v>0.0037569</v>
      </c>
      <c r="E185" s="6">
        <v>2.4788E-6</v>
      </c>
      <c r="F185" s="1">
        <v>15.15765</v>
      </c>
      <c r="G185" s="6">
        <v>6.597329E-4</v>
      </c>
      <c r="H185" s="6">
        <v>3.581E-7</v>
      </c>
    </row>
    <row r="186">
      <c r="A186" s="1" t="s">
        <v>91</v>
      </c>
      <c r="B186" s="4">
        <v>0.9851911689814815</v>
      </c>
      <c r="C186" s="5">
        <v>43437.0</v>
      </c>
      <c r="D186" s="6">
        <v>0.0036821</v>
      </c>
      <c r="E186" s="6">
        <v>2.428E-6</v>
      </c>
      <c r="F186" s="1">
        <v>15.15765</v>
      </c>
      <c r="G186" s="6">
        <v>6.597329E-4</v>
      </c>
      <c r="H186" s="6">
        <v>-1.9143E-6</v>
      </c>
    </row>
    <row r="187">
      <c r="A187" s="1" t="s">
        <v>92</v>
      </c>
      <c r="B187" s="4">
        <v>0.9851911921296296</v>
      </c>
      <c r="C187" s="5">
        <v>43437.0</v>
      </c>
      <c r="D187" s="1">
        <v>2.0518</v>
      </c>
      <c r="E187" s="1">
        <v>2.0518</v>
      </c>
      <c r="F187" s="1">
        <v>0.0</v>
      </c>
      <c r="G187" s="1">
        <v>1.0</v>
      </c>
      <c r="H187" s="1">
        <v>0.0</v>
      </c>
    </row>
    <row r="188">
      <c r="A188" s="1" t="s">
        <v>90</v>
      </c>
      <c r="B188" s="4">
        <v>0.9877225231481481</v>
      </c>
      <c r="C188" s="5">
        <v>43437.0</v>
      </c>
      <c r="D188" s="6">
        <v>0.0037562</v>
      </c>
      <c r="E188" s="6">
        <v>2.4783E-6</v>
      </c>
      <c r="F188" s="1">
        <v>15.15765</v>
      </c>
      <c r="G188" s="6">
        <v>6.597329E-4</v>
      </c>
      <c r="H188" s="6">
        <v>2.978E-7</v>
      </c>
    </row>
    <row r="189">
      <c r="A189" s="1" t="s">
        <v>91</v>
      </c>
      <c r="B189" s="4">
        <v>0.9885099421296297</v>
      </c>
      <c r="C189" s="5">
        <v>43437.0</v>
      </c>
      <c r="D189" s="6">
        <v>0.0036868</v>
      </c>
      <c r="E189" s="6">
        <v>2.4306E-6</v>
      </c>
      <c r="F189" s="1">
        <v>15.15765</v>
      </c>
      <c r="G189" s="6">
        <v>6.597329E-4</v>
      </c>
      <c r="H189" s="6">
        <v>-2.6028E-6</v>
      </c>
    </row>
    <row r="190">
      <c r="A190" s="1" t="s">
        <v>92</v>
      </c>
      <c r="B190" s="4">
        <v>0.9885099652777778</v>
      </c>
      <c r="C190" s="5">
        <v>43437.0</v>
      </c>
      <c r="D190" s="1">
        <v>1.9247</v>
      </c>
      <c r="E190" s="1">
        <v>1.9247</v>
      </c>
      <c r="F190" s="1">
        <v>0.0</v>
      </c>
      <c r="G190" s="1">
        <v>1.0</v>
      </c>
      <c r="H190" s="1">
        <v>0.0</v>
      </c>
    </row>
    <row r="191">
      <c r="A191" s="1" t="s">
        <v>14</v>
      </c>
      <c r="B191" s="4">
        <v>0.9891451273148147</v>
      </c>
      <c r="C191" s="5">
        <v>43437.0</v>
      </c>
      <c r="D191" s="6">
        <v>0.0302386</v>
      </c>
      <c r="E191" s="6">
        <v>1.62978E-5</v>
      </c>
      <c r="F191" s="1">
        <v>18.5529</v>
      </c>
      <c r="G191" s="6">
        <v>5.389993E-4</v>
      </c>
      <c r="H191" s="6">
        <v>-1.6286E-6</v>
      </c>
    </row>
    <row r="192">
      <c r="A192" s="1" t="s">
        <v>16</v>
      </c>
      <c r="B192" s="4">
        <v>0.9897839699074075</v>
      </c>
      <c r="C192" s="5">
        <v>43437.0</v>
      </c>
      <c r="D192" s="6">
        <v>0.0302194</v>
      </c>
      <c r="E192" s="6">
        <v>1.62874E-5</v>
      </c>
      <c r="F192" s="1">
        <v>18.5529</v>
      </c>
      <c r="G192" s="6">
        <v>5.389993E-4</v>
      </c>
      <c r="H192" s="6">
        <v>-1.561E-6</v>
      </c>
    </row>
    <row r="193">
      <c r="A193" s="1" t="s">
        <v>17</v>
      </c>
      <c r="B193" s="4">
        <v>0.9897839930555555</v>
      </c>
      <c r="C193" s="5">
        <v>43437.0</v>
      </c>
      <c r="D193" s="6">
        <v>0.0632645</v>
      </c>
      <c r="E193" s="6">
        <v>0.0632645</v>
      </c>
      <c r="F193" s="1">
        <v>0.0</v>
      </c>
      <c r="G193" s="1">
        <v>1.0</v>
      </c>
      <c r="H193" s="1">
        <v>0.0</v>
      </c>
    </row>
    <row r="194">
      <c r="A194" s="1" t="s">
        <v>32</v>
      </c>
      <c r="B194" s="4">
        <v>0.9905363541666666</v>
      </c>
      <c r="C194" s="5">
        <v>43437.0</v>
      </c>
      <c r="D194" s="6">
        <v>0.0042489</v>
      </c>
      <c r="E194" s="6">
        <v>2.4627E-6</v>
      </c>
      <c r="F194" s="1">
        <v>17.23999999</v>
      </c>
      <c r="G194" s="6">
        <v>5.800464E-4</v>
      </c>
      <c r="H194" s="6">
        <v>-3.1679E-6</v>
      </c>
    </row>
    <row r="195">
      <c r="A195" s="1" t="s">
        <v>34</v>
      </c>
      <c r="B195" s="4">
        <v>0.9912048726851851</v>
      </c>
      <c r="C195" s="5">
        <v>43437.0</v>
      </c>
      <c r="D195" s="6">
        <v>0.0041444</v>
      </c>
      <c r="E195" s="6">
        <v>2.4043E-6</v>
      </c>
      <c r="F195" s="1">
        <v>17.23999999</v>
      </c>
      <c r="G195" s="6">
        <v>5.800464E-4</v>
      </c>
      <c r="H195" s="6">
        <v>6.143E-7</v>
      </c>
    </row>
    <row r="196">
      <c r="A196" s="1" t="s">
        <v>35</v>
      </c>
      <c r="B196" s="4">
        <v>0.9912048958333334</v>
      </c>
      <c r="C196" s="5">
        <v>43437.0</v>
      </c>
      <c r="D196" s="1">
        <v>2.3713</v>
      </c>
      <c r="E196" s="1">
        <v>2.3713</v>
      </c>
      <c r="F196" s="1">
        <v>0.0</v>
      </c>
      <c r="G196" s="1">
        <v>1.0</v>
      </c>
      <c r="H196" s="1">
        <v>0.0</v>
      </c>
    </row>
    <row r="197">
      <c r="A197" s="1" t="s">
        <v>93</v>
      </c>
      <c r="B197" s="4">
        <v>0.9921742476851851</v>
      </c>
      <c r="C197" s="5">
        <v>43437.0</v>
      </c>
      <c r="D197" s="6">
        <v>0.0045121</v>
      </c>
      <c r="E197" s="6">
        <v>2.4622E-6</v>
      </c>
      <c r="F197" s="1">
        <v>18.3275</v>
      </c>
      <c r="G197" s="6">
        <v>5.456282E-4</v>
      </c>
      <c r="H197" s="6">
        <v>5.093E-7</v>
      </c>
    </row>
    <row r="198">
      <c r="A198" s="1" t="s">
        <v>94</v>
      </c>
      <c r="B198" s="4">
        <v>0.9927334953703704</v>
      </c>
      <c r="C198" s="5">
        <v>43437.0</v>
      </c>
      <c r="D198" s="6">
        <v>0.0044387</v>
      </c>
      <c r="E198" s="6">
        <v>2.4202E-6</v>
      </c>
      <c r="F198" s="1">
        <v>18.3275</v>
      </c>
      <c r="G198" s="6">
        <v>5.456282E-4</v>
      </c>
      <c r="H198" s="6">
        <v>-3.0736E-6</v>
      </c>
    </row>
    <row r="199">
      <c r="A199" s="1" t="s">
        <v>95</v>
      </c>
      <c r="B199" s="4">
        <v>0.9927335185185185</v>
      </c>
      <c r="C199" s="5">
        <v>43437.0</v>
      </c>
      <c r="D199" s="1">
        <v>1.7052</v>
      </c>
      <c r="E199" s="1">
        <v>1.7052</v>
      </c>
      <c r="F199" s="1">
        <v>0.0</v>
      </c>
      <c r="G199" s="1">
        <v>1.0</v>
      </c>
      <c r="H199" s="1">
        <v>0.0</v>
      </c>
    </row>
    <row r="200">
      <c r="A200" s="1" t="s">
        <v>93</v>
      </c>
      <c r="B200" s="4">
        <v>0.9933356944444445</v>
      </c>
      <c r="C200" s="5">
        <v>43437.0</v>
      </c>
      <c r="D200" s="6">
        <v>0.0045055</v>
      </c>
      <c r="E200" s="6">
        <v>2.46E-6</v>
      </c>
      <c r="F200" s="1">
        <v>18.3275</v>
      </c>
      <c r="G200" s="6">
        <v>5.456282E-4</v>
      </c>
      <c r="H200" s="6">
        <v>3.0508E-6</v>
      </c>
    </row>
    <row r="201">
      <c r="A201" s="1" t="s">
        <v>94</v>
      </c>
      <c r="B201" s="4">
        <v>0.9938489699074075</v>
      </c>
      <c r="C201" s="5">
        <v>43437.0</v>
      </c>
      <c r="D201" s="6">
        <v>0.0044368</v>
      </c>
      <c r="E201" s="6">
        <v>2.4209E-6</v>
      </c>
      <c r="F201" s="1">
        <v>18.3275</v>
      </c>
      <c r="G201" s="6">
        <v>5.456282E-4</v>
      </c>
      <c r="H201" s="6">
        <v>6.86E-8</v>
      </c>
    </row>
    <row r="202">
      <c r="A202" s="1" t="s">
        <v>95</v>
      </c>
      <c r="B202" s="4">
        <v>0.9938489930555555</v>
      </c>
      <c r="C202" s="5">
        <v>43437.0</v>
      </c>
      <c r="D202" s="1">
        <v>1.5915</v>
      </c>
      <c r="E202" s="1">
        <v>1.5915</v>
      </c>
      <c r="F202" s="1">
        <v>0.0</v>
      </c>
      <c r="G202" s="1">
        <v>1.0</v>
      </c>
      <c r="H202" s="1">
        <v>0.0</v>
      </c>
    </row>
    <row r="203">
      <c r="A203" s="1" t="s">
        <v>93</v>
      </c>
      <c r="B203" s="4">
        <v>0.9944236689814815</v>
      </c>
      <c r="C203" s="5">
        <v>43437.0</v>
      </c>
      <c r="D203" s="6">
        <v>0.0045068</v>
      </c>
      <c r="E203" s="6">
        <v>2.46E-6</v>
      </c>
      <c r="F203" s="1">
        <v>18.3275</v>
      </c>
      <c r="G203" s="6">
        <v>5.456282E-4</v>
      </c>
      <c r="H203" s="6">
        <v>1.6027E-6</v>
      </c>
    </row>
    <row r="204">
      <c r="A204" s="1" t="s">
        <v>94</v>
      </c>
      <c r="B204" s="4">
        <v>0.994955625</v>
      </c>
      <c r="C204" s="5">
        <v>43437.0</v>
      </c>
      <c r="D204" s="6">
        <v>0.0044413</v>
      </c>
      <c r="E204" s="6">
        <v>2.4233E-6</v>
      </c>
      <c r="F204" s="1">
        <v>18.3275</v>
      </c>
      <c r="G204" s="6">
        <v>5.456282E-4</v>
      </c>
      <c r="H204" s="6">
        <v>-4.64E-8</v>
      </c>
    </row>
    <row r="205">
      <c r="A205" s="1" t="s">
        <v>95</v>
      </c>
      <c r="B205" s="4">
        <v>0.9949556481481482</v>
      </c>
      <c r="C205" s="5">
        <v>43437.0</v>
      </c>
      <c r="D205" s="1">
        <v>1.4902</v>
      </c>
      <c r="E205" s="1">
        <v>1.4902</v>
      </c>
      <c r="F205" s="1">
        <v>0.0</v>
      </c>
      <c r="G205" s="1">
        <v>1.0</v>
      </c>
      <c r="H205" s="1">
        <v>0.0</v>
      </c>
    </row>
    <row r="206">
      <c r="A206" s="1" t="s">
        <v>93</v>
      </c>
      <c r="B206" s="4">
        <v>0.9955344328703704</v>
      </c>
      <c r="C206" s="5">
        <v>43437.0</v>
      </c>
      <c r="D206" s="6">
        <v>0.0045068</v>
      </c>
      <c r="E206" s="6">
        <v>2.4589E-6</v>
      </c>
      <c r="F206" s="1">
        <v>18.3275</v>
      </c>
      <c r="G206" s="6">
        <v>5.456282E-4</v>
      </c>
      <c r="H206" s="6">
        <v>-4.018E-7</v>
      </c>
    </row>
    <row r="207">
      <c r="A207" s="1" t="s">
        <v>94</v>
      </c>
      <c r="B207" s="4">
        <v>0.9960760069444445</v>
      </c>
      <c r="C207" s="5">
        <v>43437.0</v>
      </c>
      <c r="D207" s="6">
        <v>0.0044347</v>
      </c>
      <c r="E207" s="6">
        <v>2.4194E-6</v>
      </c>
      <c r="F207" s="1">
        <v>18.3275</v>
      </c>
      <c r="G207" s="6">
        <v>5.456282E-4</v>
      </c>
      <c r="H207" s="6">
        <v>-6.588E-7</v>
      </c>
    </row>
    <row r="208">
      <c r="A208" s="1" t="s">
        <v>95</v>
      </c>
      <c r="B208" s="4">
        <v>0.9960760300925926</v>
      </c>
      <c r="C208" s="5">
        <v>43437.0</v>
      </c>
      <c r="D208" s="1">
        <v>1.6051</v>
      </c>
      <c r="E208" s="1">
        <v>1.6051</v>
      </c>
      <c r="F208" s="1">
        <v>0.0</v>
      </c>
      <c r="G208" s="1">
        <v>1.0</v>
      </c>
      <c r="H208" s="1">
        <v>0.0</v>
      </c>
    </row>
    <row r="209">
      <c r="A209" s="1" t="s">
        <v>93</v>
      </c>
      <c r="B209" s="4">
        <v>0.9966451851851852</v>
      </c>
      <c r="C209" s="5">
        <v>43437.0</v>
      </c>
      <c r="D209" s="6">
        <v>0.0045028</v>
      </c>
      <c r="E209" s="6">
        <v>2.4571E-6</v>
      </c>
      <c r="F209" s="1">
        <v>18.3275</v>
      </c>
      <c r="G209" s="6">
        <v>5.456282E-4</v>
      </c>
      <c r="H209" s="6">
        <v>4.019E-7</v>
      </c>
    </row>
    <row r="210">
      <c r="A210" s="1" t="s">
        <v>94</v>
      </c>
      <c r="B210" s="4">
        <v>0.9971831944444444</v>
      </c>
      <c r="C210" s="5">
        <v>43437.0</v>
      </c>
      <c r="D210" s="6">
        <v>0.0044387</v>
      </c>
      <c r="E210" s="6">
        <v>2.4223E-6</v>
      </c>
      <c r="F210" s="1">
        <v>18.3275</v>
      </c>
      <c r="G210" s="6">
        <v>5.456282E-4</v>
      </c>
      <c r="H210" s="6">
        <v>7.29E-7</v>
      </c>
    </row>
    <row r="211">
      <c r="A211" s="1" t="s">
        <v>95</v>
      </c>
      <c r="B211" s="4">
        <v>0.9971832175925927</v>
      </c>
      <c r="C211" s="5">
        <v>43437.0</v>
      </c>
      <c r="D211" s="1">
        <v>1.4174</v>
      </c>
      <c r="E211" s="1">
        <v>1.4174</v>
      </c>
      <c r="F211" s="1">
        <v>0.0</v>
      </c>
      <c r="G211" s="1">
        <v>1.0</v>
      </c>
      <c r="H211" s="1">
        <v>0.0</v>
      </c>
    </row>
    <row r="212">
      <c r="A212" s="1" t="s">
        <v>14</v>
      </c>
      <c r="B212" s="4">
        <v>0.9978633101851851</v>
      </c>
      <c r="C212" s="5">
        <v>43437.0</v>
      </c>
      <c r="D212" s="6">
        <v>0.0302406</v>
      </c>
      <c r="E212" s="6">
        <v>1.62986E-5</v>
      </c>
      <c r="F212" s="1">
        <v>18.5529</v>
      </c>
      <c r="G212" s="6">
        <v>5.389993E-4</v>
      </c>
      <c r="H212" s="6">
        <v>-2.0983E-6</v>
      </c>
    </row>
    <row r="213">
      <c r="A213" s="1" t="s">
        <v>16</v>
      </c>
      <c r="B213" s="4">
        <v>0.9984395949074074</v>
      </c>
      <c r="C213" s="5">
        <v>43437.0</v>
      </c>
      <c r="D213" s="6">
        <v>0.0302195</v>
      </c>
      <c r="E213" s="6">
        <v>1.62883E-5</v>
      </c>
      <c r="F213" s="1">
        <v>18.5529</v>
      </c>
      <c r="G213" s="6">
        <v>5.389993E-4</v>
      </c>
      <c r="H213" s="6">
        <v>3.61E-8</v>
      </c>
    </row>
    <row r="214">
      <c r="A214" s="1" t="s">
        <v>17</v>
      </c>
      <c r="B214" s="4">
        <v>0.9984396180555556</v>
      </c>
      <c r="C214" s="5">
        <v>43437.0</v>
      </c>
      <c r="D214" s="6">
        <v>0.0628497</v>
      </c>
      <c r="E214" s="6">
        <v>0.0628497</v>
      </c>
      <c r="F214" s="1">
        <v>0.0</v>
      </c>
      <c r="G214" s="1">
        <v>1.0</v>
      </c>
      <c r="H214" s="1">
        <v>0.0</v>
      </c>
    </row>
    <row r="215">
      <c r="A215" s="1" t="s">
        <v>32</v>
      </c>
      <c r="B215" s="4">
        <v>1.8502314814814816E-4</v>
      </c>
      <c r="C215" s="1" t="s">
        <v>97</v>
      </c>
      <c r="D215" s="6">
        <v>0.0042482</v>
      </c>
      <c r="E215" s="6">
        <v>2.4631E-6</v>
      </c>
      <c r="F215" s="1">
        <v>17.23999999</v>
      </c>
      <c r="G215" s="6">
        <v>5.800464E-4</v>
      </c>
      <c r="H215" s="6">
        <v>-1.9819E-6</v>
      </c>
    </row>
    <row r="216">
      <c r="A216" s="1" t="s">
        <v>34</v>
      </c>
      <c r="B216" s="4">
        <v>7.51724537037037E-4</v>
      </c>
      <c r="C216" s="1" t="s">
        <v>97</v>
      </c>
      <c r="D216" s="6">
        <v>0.0041232</v>
      </c>
      <c r="E216" s="6">
        <v>2.3935E-6</v>
      </c>
      <c r="F216" s="1">
        <v>17.23999999</v>
      </c>
      <c r="G216" s="6">
        <v>5.800464E-4</v>
      </c>
      <c r="H216" s="6">
        <v>3.0813E-6</v>
      </c>
    </row>
    <row r="217">
      <c r="A217" s="1" t="s">
        <v>35</v>
      </c>
      <c r="B217" s="4">
        <v>7.517476851851852E-4</v>
      </c>
      <c r="C217" s="1" t="s">
        <v>97</v>
      </c>
      <c r="D217" s="1">
        <v>2.8243</v>
      </c>
      <c r="E217" s="1">
        <v>2.8243</v>
      </c>
      <c r="F217" s="1">
        <v>0.0</v>
      </c>
      <c r="G217" s="1">
        <v>1.0</v>
      </c>
      <c r="H217" s="1">
        <v>0.0</v>
      </c>
    </row>
    <row r="218">
      <c r="A218" s="1" t="s">
        <v>98</v>
      </c>
      <c r="B218" s="4">
        <v>0.0015785069444444447</v>
      </c>
      <c r="C218" s="1" t="s">
        <v>97</v>
      </c>
      <c r="D218" s="6">
        <v>0.0042807</v>
      </c>
      <c r="E218" s="6">
        <v>2.7769E-6</v>
      </c>
      <c r="F218" s="1">
        <v>15.41709999</v>
      </c>
      <c r="G218" s="6">
        <v>6.486304E-4</v>
      </c>
      <c r="H218" s="6">
        <v>4.606E-7</v>
      </c>
    </row>
    <row r="219">
      <c r="A219" s="1" t="s">
        <v>99</v>
      </c>
      <c r="B219" s="4">
        <v>0.0023132060185185183</v>
      </c>
      <c r="C219" s="1" t="s">
        <v>97</v>
      </c>
      <c r="D219" s="6">
        <v>0.0042277</v>
      </c>
      <c r="E219" s="6">
        <v>2.7422E-6</v>
      </c>
      <c r="F219" s="1">
        <v>15.41709999</v>
      </c>
      <c r="G219" s="6">
        <v>6.486304E-4</v>
      </c>
      <c r="H219" s="6">
        <v>-4.06E-8</v>
      </c>
    </row>
    <row r="220">
      <c r="A220" s="1" t="s">
        <v>100</v>
      </c>
      <c r="B220" s="4">
        <v>0.0023132291666666666</v>
      </c>
      <c r="C220" s="1" t="s">
        <v>97</v>
      </c>
      <c r="D220" s="1">
        <v>1.2491</v>
      </c>
      <c r="E220" s="1">
        <v>1.2491</v>
      </c>
      <c r="F220" s="1">
        <v>0.0</v>
      </c>
      <c r="G220" s="1">
        <v>1.0</v>
      </c>
      <c r="H220" s="1">
        <v>0.0</v>
      </c>
    </row>
    <row r="221">
      <c r="A221" s="1" t="s">
        <v>98</v>
      </c>
      <c r="B221" s="4">
        <v>0.0033442939814814815</v>
      </c>
      <c r="C221" s="1" t="s">
        <v>97</v>
      </c>
      <c r="D221" s="6">
        <v>0.00428</v>
      </c>
      <c r="E221" s="6">
        <v>2.775E-6</v>
      </c>
      <c r="F221" s="1">
        <v>15.41709999</v>
      </c>
      <c r="G221" s="6">
        <v>6.486304E-4</v>
      </c>
      <c r="H221" s="6">
        <v>-1.87E-6</v>
      </c>
    </row>
    <row r="222">
      <c r="A222" s="1" t="s">
        <v>99</v>
      </c>
      <c r="B222" s="4">
        <v>0.003994490740740741</v>
      </c>
      <c r="C222" s="1" t="s">
        <v>97</v>
      </c>
      <c r="D222" s="6">
        <v>0.0042303</v>
      </c>
      <c r="E222" s="6">
        <v>2.7434E-6</v>
      </c>
      <c r="F222" s="1">
        <v>15.41709999</v>
      </c>
      <c r="G222" s="6">
        <v>6.486304E-4</v>
      </c>
      <c r="H222" s="6">
        <v>-9.271E-7</v>
      </c>
    </row>
    <row r="223">
      <c r="A223" s="1" t="s">
        <v>100</v>
      </c>
      <c r="B223" s="4">
        <v>0.003994513888888889</v>
      </c>
      <c r="C223" s="1" t="s">
        <v>97</v>
      </c>
      <c r="D223" s="1">
        <v>1.1393</v>
      </c>
      <c r="E223" s="1">
        <v>1.1393</v>
      </c>
      <c r="F223" s="1">
        <v>0.0</v>
      </c>
      <c r="G223" s="1">
        <v>1.0</v>
      </c>
      <c r="H223" s="1">
        <v>0.0</v>
      </c>
    </row>
    <row r="224">
      <c r="A224" s="1" t="s">
        <v>98</v>
      </c>
      <c r="B224" s="4">
        <v>0.004858298611111111</v>
      </c>
      <c r="C224" s="1" t="s">
        <v>97</v>
      </c>
      <c r="D224" s="6">
        <v>0.004278</v>
      </c>
      <c r="E224" s="6">
        <v>2.7753E-6</v>
      </c>
      <c r="F224" s="1">
        <v>15.41709999</v>
      </c>
      <c r="G224" s="6">
        <v>6.486304E-4</v>
      </c>
      <c r="H224" s="6">
        <v>6.191E-7</v>
      </c>
    </row>
    <row r="225">
      <c r="A225" s="1" t="s">
        <v>99</v>
      </c>
      <c r="B225" s="4">
        <v>0.005574583333333333</v>
      </c>
      <c r="C225" s="1" t="s">
        <v>97</v>
      </c>
      <c r="D225" s="6">
        <v>0.0042317</v>
      </c>
      <c r="E225" s="6">
        <v>2.7443E-6</v>
      </c>
      <c r="F225" s="1">
        <v>15.41709999</v>
      </c>
      <c r="G225" s="6">
        <v>6.486304E-4</v>
      </c>
      <c r="H225" s="6">
        <v>-8.662E-7</v>
      </c>
    </row>
    <row r="226">
      <c r="A226" s="1" t="s">
        <v>100</v>
      </c>
      <c r="B226" s="4">
        <v>0.005574606481481482</v>
      </c>
      <c r="C226" s="1" t="s">
        <v>97</v>
      </c>
      <c r="D226" s="1">
        <v>1.1155</v>
      </c>
      <c r="E226" s="1">
        <v>1.1155</v>
      </c>
      <c r="F226" s="1">
        <v>0.0</v>
      </c>
      <c r="G226" s="1">
        <v>1.0</v>
      </c>
      <c r="H226" s="1">
        <v>0.0</v>
      </c>
    </row>
    <row r="227">
      <c r="A227" s="1" t="s">
        <v>98</v>
      </c>
      <c r="B227" s="4">
        <v>0.0062466435185185186</v>
      </c>
      <c r="C227" s="1" t="s">
        <v>97</v>
      </c>
      <c r="D227" s="6">
        <v>0.004278</v>
      </c>
      <c r="E227" s="6">
        <v>2.7756E-6</v>
      </c>
      <c r="F227" s="1">
        <v>15.41709999</v>
      </c>
      <c r="G227" s="6">
        <v>6.486304E-4</v>
      </c>
      <c r="H227" s="6">
        <v>1.1683E-6</v>
      </c>
    </row>
    <row r="228">
      <c r="A228" s="1" t="s">
        <v>99</v>
      </c>
      <c r="B228" s="4">
        <v>0.006808217592592593</v>
      </c>
      <c r="C228" s="1" t="s">
        <v>97</v>
      </c>
      <c r="D228" s="6">
        <v>0.0042284</v>
      </c>
      <c r="E228" s="6">
        <v>2.7428E-6</v>
      </c>
      <c r="F228" s="1">
        <v>15.41709999</v>
      </c>
      <c r="G228" s="6">
        <v>6.486304E-4</v>
      </c>
      <c r="H228" s="6">
        <v>5.64E-8</v>
      </c>
    </row>
    <row r="229">
      <c r="A229" s="1" t="s">
        <v>100</v>
      </c>
      <c r="B229" s="4">
        <v>0.006808449074074074</v>
      </c>
      <c r="C229" s="1" t="s">
        <v>97</v>
      </c>
      <c r="D229" s="1">
        <v>1.1849</v>
      </c>
      <c r="E229" s="1">
        <v>1.1849</v>
      </c>
      <c r="F229" s="1">
        <v>0.0</v>
      </c>
      <c r="G229" s="1">
        <v>1.0</v>
      </c>
      <c r="H229" s="1">
        <v>0.0</v>
      </c>
    </row>
    <row r="230">
      <c r="A230" s="1" t="s">
        <v>98</v>
      </c>
      <c r="B230" s="4">
        <v>0.007381041666666667</v>
      </c>
      <c r="C230" s="1" t="s">
        <v>97</v>
      </c>
      <c r="D230" s="6">
        <v>0.0042786</v>
      </c>
      <c r="E230" s="6">
        <v>2.7748E-6</v>
      </c>
      <c r="F230" s="1">
        <v>15.41709999</v>
      </c>
      <c r="G230" s="6">
        <v>6.486304E-4</v>
      </c>
      <c r="H230" s="6">
        <v>-6.916E-7</v>
      </c>
    </row>
    <row r="231">
      <c r="A231" s="1" t="s">
        <v>99</v>
      </c>
      <c r="B231" s="4">
        <v>0.008076087962962964</v>
      </c>
      <c r="C231" s="1" t="s">
        <v>97</v>
      </c>
      <c r="D231" s="6">
        <v>0.004235</v>
      </c>
      <c r="E231" s="6">
        <v>2.7445E-6</v>
      </c>
      <c r="F231" s="1">
        <v>15.41709999</v>
      </c>
      <c r="G231" s="6">
        <v>6.486304E-4</v>
      </c>
      <c r="H231" s="6">
        <v>-3.8318E-6</v>
      </c>
    </row>
    <row r="232">
      <c r="A232" s="1" t="s">
        <v>100</v>
      </c>
      <c r="B232" s="4">
        <v>0.00807611111111111</v>
      </c>
      <c r="C232" s="1" t="s">
        <v>97</v>
      </c>
      <c r="D232" s="1">
        <v>1.0926</v>
      </c>
      <c r="E232" s="1">
        <v>1.0926</v>
      </c>
      <c r="F232" s="1">
        <v>0.0</v>
      </c>
      <c r="G232" s="1">
        <v>1.0</v>
      </c>
      <c r="H232" s="1">
        <v>0.0</v>
      </c>
    </row>
    <row r="233">
      <c r="A233" s="1" t="s">
        <v>14</v>
      </c>
      <c r="B233" s="4">
        <v>0.008697824074074073</v>
      </c>
      <c r="C233" s="1" t="s">
        <v>97</v>
      </c>
      <c r="D233" s="6">
        <v>0.0302406</v>
      </c>
      <c r="E233" s="6">
        <v>1.62999E-5</v>
      </c>
      <c r="F233" s="1">
        <v>18.5529</v>
      </c>
      <c r="G233" s="6">
        <v>5.389993E-4</v>
      </c>
      <c r="H233" s="6">
        <v>3.635E-7</v>
      </c>
    </row>
    <row r="234">
      <c r="A234" s="1" t="s">
        <v>16</v>
      </c>
      <c r="B234" s="4">
        <v>0.009355138888888889</v>
      </c>
      <c r="C234" s="1" t="s">
        <v>97</v>
      </c>
      <c r="D234" s="6">
        <v>0.0302214</v>
      </c>
      <c r="E234" s="6">
        <v>1.62898E-5</v>
      </c>
      <c r="F234" s="1">
        <v>18.5529</v>
      </c>
      <c r="G234" s="6">
        <v>5.389993E-4</v>
      </c>
      <c r="H234" s="6">
        <v>7.9E-7</v>
      </c>
    </row>
    <row r="235">
      <c r="A235" s="1" t="s">
        <v>17</v>
      </c>
      <c r="B235" s="4">
        <v>0.009355162037037039</v>
      </c>
      <c r="C235" s="1" t="s">
        <v>97</v>
      </c>
      <c r="D235" s="6">
        <v>0.0621121</v>
      </c>
      <c r="E235" s="6">
        <v>0.0621121</v>
      </c>
      <c r="F235" s="1">
        <v>0.0</v>
      </c>
      <c r="G235" s="1">
        <v>1.0</v>
      </c>
      <c r="H235" s="1">
        <v>0.0</v>
      </c>
    </row>
    <row r="236">
      <c r="A236" s="1" t="s">
        <v>32</v>
      </c>
      <c r="B236" s="4">
        <v>0.010154050925925926</v>
      </c>
      <c r="C236" s="1" t="s">
        <v>97</v>
      </c>
      <c r="D236" s="6">
        <v>0.0042495</v>
      </c>
      <c r="E236" s="6">
        <v>2.465E-6</v>
      </c>
      <c r="F236" s="1">
        <v>17.23999999</v>
      </c>
      <c r="G236" s="6">
        <v>5.800464E-4</v>
      </c>
      <c r="H236" s="6">
        <v>7.7E-9</v>
      </c>
    </row>
    <row r="237">
      <c r="A237" s="1" t="s">
        <v>34</v>
      </c>
      <c r="B237" s="4">
        <v>0.01084212962962963</v>
      </c>
      <c r="C237" s="1" t="s">
        <v>97</v>
      </c>
      <c r="D237" s="6">
        <v>0.0041252</v>
      </c>
      <c r="E237" s="6">
        <v>2.3949E-6</v>
      </c>
      <c r="F237" s="1">
        <v>17.23999999</v>
      </c>
      <c r="G237" s="6">
        <v>5.800464E-4</v>
      </c>
      <c r="H237" s="6">
        <v>3.5845E-6</v>
      </c>
    </row>
    <row r="238">
      <c r="A238" s="1" t="s">
        <v>35</v>
      </c>
      <c r="B238" s="4">
        <v>0.010842152777777777</v>
      </c>
      <c r="C238" s="1" t="s">
        <v>97</v>
      </c>
      <c r="D238" s="1">
        <v>2.8408</v>
      </c>
      <c r="E238" s="1">
        <v>2.8408</v>
      </c>
      <c r="F238" s="1">
        <v>0.0</v>
      </c>
      <c r="G238" s="1">
        <v>1.0</v>
      </c>
      <c r="H238" s="1">
        <v>0.0</v>
      </c>
    </row>
    <row r="239">
      <c r="A239" s="1" t="s">
        <v>101</v>
      </c>
      <c r="B239" s="4">
        <v>0.011442280092592592</v>
      </c>
      <c r="C239" s="1" t="s">
        <v>97</v>
      </c>
      <c r="D239" s="6">
        <v>0.0050934</v>
      </c>
      <c r="E239" s="6">
        <v>2.92E-6</v>
      </c>
      <c r="F239" s="1">
        <v>17.44125</v>
      </c>
      <c r="G239" s="6">
        <v>5.733534E-4</v>
      </c>
      <c r="H239" s="6">
        <v>-6.248E-7</v>
      </c>
    </row>
    <row r="240">
      <c r="A240" s="1" t="s">
        <v>102</v>
      </c>
      <c r="B240" s="4">
        <v>0.012020636574074074</v>
      </c>
      <c r="C240" s="1" t="s">
        <v>97</v>
      </c>
      <c r="D240" s="6">
        <v>0.0050425</v>
      </c>
      <c r="E240" s="6">
        <v>2.894E-6</v>
      </c>
      <c r="F240" s="1">
        <v>17.44125</v>
      </c>
      <c r="G240" s="6">
        <v>5.733534E-4</v>
      </c>
      <c r="H240" s="6">
        <v>4.9096E-6</v>
      </c>
    </row>
    <row r="241">
      <c r="A241" s="1" t="s">
        <v>103</v>
      </c>
      <c r="B241" s="4">
        <v>0.012020659722222223</v>
      </c>
      <c r="C241" s="1" t="s">
        <v>97</v>
      </c>
      <c r="D241" s="6">
        <v>0.8905021</v>
      </c>
      <c r="E241" s="6">
        <v>0.8905021</v>
      </c>
      <c r="F241" s="1">
        <v>0.0</v>
      </c>
      <c r="G241" s="1">
        <v>1.0</v>
      </c>
      <c r="H241" s="1">
        <v>0.0</v>
      </c>
    </row>
    <row r="242">
      <c r="A242" s="1" t="s">
        <v>101</v>
      </c>
      <c r="B242" s="4">
        <v>0.012950775462962964</v>
      </c>
      <c r="C242" s="1" t="s">
        <v>97</v>
      </c>
      <c r="D242" s="6">
        <v>0.0050973</v>
      </c>
      <c r="E242" s="6">
        <v>2.9224E-6</v>
      </c>
      <c r="F242" s="1">
        <v>17.44125</v>
      </c>
      <c r="G242" s="6">
        <v>5.733534E-4</v>
      </c>
      <c r="H242" s="6">
        <v>-4.205E-7</v>
      </c>
    </row>
    <row r="243">
      <c r="A243" s="1" t="s">
        <v>102</v>
      </c>
      <c r="B243" s="4">
        <v>0.013749305555555556</v>
      </c>
      <c r="C243" s="1" t="s">
        <v>97</v>
      </c>
      <c r="D243" s="6">
        <v>0.0050372</v>
      </c>
      <c r="E243" s="6">
        <v>2.8882E-6</v>
      </c>
      <c r="F243" s="1">
        <v>17.44125</v>
      </c>
      <c r="G243" s="6">
        <v>5.733534E-4</v>
      </c>
      <c r="H243" s="6">
        <v>5.05E-8</v>
      </c>
    </row>
    <row r="244">
      <c r="A244" s="1" t="s">
        <v>103</v>
      </c>
      <c r="B244" s="4">
        <v>0.013749537037037038</v>
      </c>
      <c r="C244" s="1" t="s">
        <v>97</v>
      </c>
      <c r="D244" s="1">
        <v>1.1704</v>
      </c>
      <c r="E244" s="1">
        <v>1.1704</v>
      </c>
      <c r="F244" s="1">
        <v>0.0</v>
      </c>
      <c r="G244" s="1">
        <v>1.0</v>
      </c>
      <c r="H244" s="1">
        <v>0.0</v>
      </c>
    </row>
    <row r="245">
      <c r="A245" s="1" t="s">
        <v>101</v>
      </c>
      <c r="B245" s="4">
        <v>0.014353668981481481</v>
      </c>
      <c r="C245" s="1" t="s">
        <v>97</v>
      </c>
      <c r="D245" s="6">
        <v>0.0050927</v>
      </c>
      <c r="E245" s="6">
        <v>2.9211E-6</v>
      </c>
      <c r="F245" s="1">
        <v>17.44125</v>
      </c>
      <c r="G245" s="6">
        <v>5.733534E-4</v>
      </c>
      <c r="H245" s="6">
        <v>1.9874E-6</v>
      </c>
    </row>
    <row r="246">
      <c r="A246" s="1" t="s">
        <v>102</v>
      </c>
      <c r="B246" s="4">
        <v>0.014895601851851853</v>
      </c>
      <c r="C246" s="1" t="s">
        <v>97</v>
      </c>
      <c r="D246" s="6">
        <v>0.0050472</v>
      </c>
      <c r="E246" s="6">
        <v>2.893E-6</v>
      </c>
      <c r="F246" s="1">
        <v>17.44125</v>
      </c>
      <c r="G246" s="6">
        <v>5.733534E-4</v>
      </c>
      <c r="H246" s="6">
        <v>-1.4322E-6</v>
      </c>
    </row>
    <row r="247">
      <c r="A247" s="1" t="s">
        <v>103</v>
      </c>
      <c r="B247" s="4">
        <v>0.014885416666666665</v>
      </c>
      <c r="C247" s="1" t="s">
        <v>97</v>
      </c>
      <c r="D247" s="6">
        <v>0.9614611</v>
      </c>
      <c r="E247" s="6">
        <v>0.9614611</v>
      </c>
      <c r="F247" s="1">
        <v>0.0</v>
      </c>
      <c r="G247" s="1">
        <v>1.0</v>
      </c>
      <c r="H247" s="1">
        <v>0.0</v>
      </c>
    </row>
    <row r="248">
      <c r="A248" s="1" t="s">
        <v>101</v>
      </c>
      <c r="B248" s="4">
        <v>0.015433750000000001</v>
      </c>
      <c r="C248" s="1" t="s">
        <v>97</v>
      </c>
      <c r="D248" s="6">
        <v>0.005098</v>
      </c>
      <c r="E248" s="6">
        <v>2.9228E-6</v>
      </c>
      <c r="F248" s="1">
        <v>17.44125</v>
      </c>
      <c r="G248" s="6">
        <v>5.733534E-4</v>
      </c>
      <c r="H248" s="6">
        <v>-3.662E-7</v>
      </c>
    </row>
    <row r="249">
      <c r="A249" s="1" t="s">
        <v>102</v>
      </c>
      <c r="B249" s="4">
        <v>0.015967592592592592</v>
      </c>
      <c r="C249" s="1" t="s">
        <v>97</v>
      </c>
      <c r="D249" s="6">
        <v>0.0050432</v>
      </c>
      <c r="E249" s="6">
        <v>2.8911E-6</v>
      </c>
      <c r="F249" s="1">
        <v>17.44125</v>
      </c>
      <c r="G249" s="6">
        <v>5.733534E-4</v>
      </c>
      <c r="H249" s="6">
        <v>-8.067E-7</v>
      </c>
    </row>
    <row r="250">
      <c r="A250" s="1" t="s">
        <v>103</v>
      </c>
      <c r="B250" s="4">
        <v>0.01596990740740741</v>
      </c>
      <c r="C250" s="1" t="s">
        <v>97</v>
      </c>
      <c r="D250" s="1">
        <v>1.0839</v>
      </c>
      <c r="E250" s="1">
        <v>1.0839</v>
      </c>
      <c r="F250" s="1">
        <v>0.0</v>
      </c>
      <c r="G250" s="1">
        <v>1.0</v>
      </c>
      <c r="H250" s="1">
        <v>0.0</v>
      </c>
    </row>
    <row r="251">
      <c r="A251" s="1" t="s">
        <v>101</v>
      </c>
      <c r="B251" s="4">
        <v>0.016522060185185185</v>
      </c>
      <c r="C251" s="1" t="s">
        <v>97</v>
      </c>
      <c r="D251" s="6">
        <v>0.0050968</v>
      </c>
      <c r="E251" s="6">
        <v>2.9229E-6</v>
      </c>
      <c r="F251" s="1">
        <v>17.44125</v>
      </c>
      <c r="G251" s="6">
        <v>5.733534E-4</v>
      </c>
      <c r="H251" s="6">
        <v>1.1287E-6</v>
      </c>
    </row>
    <row r="252">
      <c r="A252" s="1" t="s">
        <v>102</v>
      </c>
      <c r="B252" s="4">
        <v>0.017124756944444444</v>
      </c>
      <c r="C252" s="1" t="s">
        <v>97</v>
      </c>
      <c r="D252" s="6">
        <v>0.0050359</v>
      </c>
      <c r="E252" s="6">
        <v>2.8881E-6</v>
      </c>
      <c r="F252" s="1">
        <v>17.44125</v>
      </c>
      <c r="G252" s="6">
        <v>5.733534E-4</v>
      </c>
      <c r="H252" s="6">
        <v>1.2635E-6</v>
      </c>
    </row>
    <row r="253">
      <c r="A253" s="1" t="s">
        <v>103</v>
      </c>
      <c r="B253" s="4">
        <v>0.017124780092592592</v>
      </c>
      <c r="C253" s="1" t="s">
        <v>97</v>
      </c>
      <c r="D253" s="1">
        <v>1.1916</v>
      </c>
      <c r="E253" s="1">
        <v>1.1916</v>
      </c>
      <c r="F253" s="1">
        <v>0.0</v>
      </c>
      <c r="G253" s="1">
        <v>1.0</v>
      </c>
      <c r="H253" s="1">
        <v>0.0</v>
      </c>
    </row>
    <row r="254">
      <c r="A254" s="1" t="s">
        <v>14</v>
      </c>
      <c r="B254" s="4">
        <v>0.017828935185185187</v>
      </c>
      <c r="C254" s="1" t="s">
        <v>97</v>
      </c>
      <c r="D254" s="6">
        <v>0.0302393</v>
      </c>
      <c r="E254" s="6">
        <v>1.6299E-5</v>
      </c>
      <c r="F254" s="1">
        <v>18.5529</v>
      </c>
      <c r="G254" s="6">
        <v>5.389993E-4</v>
      </c>
      <c r="H254" s="6">
        <v>2.77E-8</v>
      </c>
    </row>
    <row r="255">
      <c r="A255" s="1" t="s">
        <v>16</v>
      </c>
      <c r="B255" s="4">
        <v>0.018418136574074075</v>
      </c>
      <c r="C255" s="1" t="s">
        <v>97</v>
      </c>
      <c r="D255" s="6">
        <v>0.0302215</v>
      </c>
      <c r="E255" s="6">
        <v>1.62898E-5</v>
      </c>
      <c r="F255" s="1">
        <v>18.5529</v>
      </c>
      <c r="G255" s="6">
        <v>5.389993E-4</v>
      </c>
      <c r="H255" s="6">
        <v>7.74E-7</v>
      </c>
    </row>
    <row r="256">
      <c r="A256" s="1" t="s">
        <v>17</v>
      </c>
      <c r="B256" s="4">
        <v>0.018418159722222223</v>
      </c>
      <c r="C256" s="1" t="s">
        <v>97</v>
      </c>
      <c r="D256" s="6">
        <v>0.0563095</v>
      </c>
      <c r="E256" s="6">
        <v>0.0563095</v>
      </c>
      <c r="F256" s="1">
        <v>0.0</v>
      </c>
      <c r="G256" s="1">
        <v>1.0</v>
      </c>
      <c r="H256" s="1">
        <v>0.0</v>
      </c>
    </row>
    <row r="257">
      <c r="A257" s="1" t="s">
        <v>32</v>
      </c>
      <c r="B257" s="4">
        <v>0.018977604166666665</v>
      </c>
      <c r="C257" s="1" t="s">
        <v>97</v>
      </c>
      <c r="D257" s="6">
        <v>0.0042727</v>
      </c>
      <c r="E257" s="6">
        <v>2.4784E-6</v>
      </c>
      <c r="F257" s="1">
        <v>17.23999999</v>
      </c>
      <c r="G257" s="6">
        <v>5.800464E-4</v>
      </c>
      <c r="H257" s="1">
        <v>0.0</v>
      </c>
    </row>
    <row r="258">
      <c r="A258" s="1" t="s">
        <v>34</v>
      </c>
      <c r="B258" s="4">
        <v>0.01953693287037037</v>
      </c>
      <c r="C258" s="1" t="s">
        <v>97</v>
      </c>
      <c r="D258" s="6">
        <v>0.0041451</v>
      </c>
      <c r="E258" s="6">
        <v>2.4028E-6</v>
      </c>
      <c r="F258" s="1">
        <v>17.23999999</v>
      </c>
      <c r="G258" s="6">
        <v>5.800464E-4</v>
      </c>
      <c r="H258" s="6">
        <v>-2.6375E-6</v>
      </c>
    </row>
    <row r="259">
      <c r="A259" s="1" t="s">
        <v>35</v>
      </c>
      <c r="B259" s="4">
        <v>0.019536956018518518</v>
      </c>
      <c r="C259" s="1" t="s">
        <v>97</v>
      </c>
      <c r="D259" s="1">
        <v>3.0478</v>
      </c>
      <c r="E259" s="1">
        <v>3.0478</v>
      </c>
      <c r="F259" s="1">
        <v>0.0</v>
      </c>
      <c r="G259" s="1">
        <v>1.0</v>
      </c>
      <c r="H259" s="1">
        <v>0.0</v>
      </c>
    </row>
    <row r="260">
      <c r="A260" s="1" t="s">
        <v>104</v>
      </c>
      <c r="B260" s="4">
        <v>0.020254050925925925</v>
      </c>
      <c r="C260" s="1" t="s">
        <v>97</v>
      </c>
      <c r="D260" s="6">
        <v>0.0045591</v>
      </c>
      <c r="E260" s="6">
        <v>2.9344E-6</v>
      </c>
      <c r="F260" s="1">
        <v>15.53674999</v>
      </c>
      <c r="G260" s="6">
        <v>6.436353E-4</v>
      </c>
      <c r="H260" s="6">
        <v>1.69E-8</v>
      </c>
    </row>
    <row r="261">
      <c r="A261" s="1" t="s">
        <v>105</v>
      </c>
      <c r="B261" s="4">
        <v>0.02086074074074074</v>
      </c>
      <c r="C261" s="1" t="s">
        <v>97</v>
      </c>
      <c r="D261" s="6">
        <v>0.0044572</v>
      </c>
      <c r="E261" s="6">
        <v>2.8707E-6</v>
      </c>
      <c r="F261" s="1">
        <v>15.53674999</v>
      </c>
      <c r="G261" s="6">
        <v>6.436353E-4</v>
      </c>
      <c r="H261" s="6">
        <v>2.8617E-6</v>
      </c>
    </row>
    <row r="262">
      <c r="A262" s="1" t="s">
        <v>106</v>
      </c>
      <c r="B262" s="4">
        <v>0.020860763888888887</v>
      </c>
      <c r="C262" s="1" t="s">
        <v>97</v>
      </c>
      <c r="D262" s="1">
        <v>2.1725</v>
      </c>
      <c r="E262" s="1">
        <v>2.1725</v>
      </c>
      <c r="F262" s="1">
        <v>0.0</v>
      </c>
      <c r="G262" s="1">
        <v>1.0</v>
      </c>
      <c r="H262" s="1">
        <v>0.0</v>
      </c>
    </row>
    <row r="263">
      <c r="A263" s="1" t="s">
        <v>104</v>
      </c>
      <c r="B263" s="4">
        <v>0.021443935185185187</v>
      </c>
      <c r="C263" s="1" t="s">
        <v>97</v>
      </c>
      <c r="D263" s="6">
        <v>0.004565</v>
      </c>
      <c r="E263" s="6">
        <v>2.9392E-6</v>
      </c>
      <c r="F263" s="1">
        <v>15.53674999</v>
      </c>
      <c r="G263" s="6">
        <v>6.436353E-4</v>
      </c>
      <c r="H263" s="6">
        <v>1.4974E-6</v>
      </c>
    </row>
    <row r="264">
      <c r="A264" s="1" t="s">
        <v>105</v>
      </c>
      <c r="B264" s="4">
        <v>0.021999849537037038</v>
      </c>
      <c r="C264" s="1" t="s">
        <v>97</v>
      </c>
      <c r="D264" s="6">
        <v>0.0044625</v>
      </c>
      <c r="E264" s="6">
        <v>2.8728E-6</v>
      </c>
      <c r="F264" s="1">
        <v>15.53674999</v>
      </c>
      <c r="G264" s="6">
        <v>6.436353E-4</v>
      </c>
      <c r="H264" s="6">
        <v>8.605E-7</v>
      </c>
    </row>
    <row r="265">
      <c r="A265" s="1" t="s">
        <v>106</v>
      </c>
      <c r="B265" s="4">
        <v>0.021999872685185187</v>
      </c>
      <c r="C265" s="1" t="s">
        <v>97</v>
      </c>
      <c r="D265" s="1">
        <v>2.2573</v>
      </c>
      <c r="E265" s="1">
        <v>2.2573</v>
      </c>
      <c r="F265" s="1">
        <v>0.0</v>
      </c>
      <c r="G265" s="1">
        <v>1.0</v>
      </c>
      <c r="H265" s="1">
        <v>0.0</v>
      </c>
    </row>
    <row r="266">
      <c r="A266" s="1" t="s">
        <v>104</v>
      </c>
      <c r="B266" s="4">
        <v>0.022554664351851852</v>
      </c>
      <c r="C266" s="1" t="s">
        <v>97</v>
      </c>
      <c r="D266" s="6">
        <v>0.004567</v>
      </c>
      <c r="E266" s="6">
        <v>2.9395E-6</v>
      </c>
      <c r="F266" s="1">
        <v>15.53674999</v>
      </c>
      <c r="G266" s="6">
        <v>6.436353E-4</v>
      </c>
      <c r="H266" s="6">
        <v>3.6E-9</v>
      </c>
    </row>
    <row r="267">
      <c r="A267" s="1" t="s">
        <v>105</v>
      </c>
      <c r="B267" s="4">
        <v>0.023074224537037037</v>
      </c>
      <c r="C267" s="1" t="s">
        <v>97</v>
      </c>
      <c r="D267" s="6">
        <v>0.0044632</v>
      </c>
      <c r="E267" s="6">
        <v>2.8753E-6</v>
      </c>
      <c r="F267" s="1">
        <v>15.53674999</v>
      </c>
      <c r="G267" s="6">
        <v>6.436353E-4</v>
      </c>
      <c r="H267" s="6">
        <v>4.0961E-6</v>
      </c>
    </row>
    <row r="268">
      <c r="A268" s="1" t="s">
        <v>106</v>
      </c>
      <c r="B268" s="4">
        <v>0.023074247685185185</v>
      </c>
      <c r="C268" s="1" t="s">
        <v>97</v>
      </c>
      <c r="D268" s="1">
        <v>2.1832</v>
      </c>
      <c r="E268" s="1">
        <v>2.1832</v>
      </c>
      <c r="F268" s="1">
        <v>0.0</v>
      </c>
      <c r="G268" s="1">
        <v>1.0</v>
      </c>
      <c r="H268" s="1">
        <v>0.0</v>
      </c>
    </row>
    <row r="269">
      <c r="A269" s="1" t="s">
        <v>104</v>
      </c>
      <c r="B269" s="4">
        <v>0.023625925925925925</v>
      </c>
      <c r="C269" s="1" t="s">
        <v>97</v>
      </c>
      <c r="D269" s="6">
        <v>0.004567</v>
      </c>
      <c r="E269" s="6">
        <v>2.9385E-6</v>
      </c>
      <c r="F269" s="1">
        <v>15.53674999</v>
      </c>
      <c r="G269" s="6">
        <v>6.436353E-4</v>
      </c>
      <c r="H269" s="6">
        <v>-1.4713E-6</v>
      </c>
    </row>
    <row r="270">
      <c r="A270" s="1" t="s">
        <v>105</v>
      </c>
      <c r="B270" s="4">
        <v>0.024173229166666668</v>
      </c>
      <c r="C270" s="1" t="s">
        <v>97</v>
      </c>
      <c r="D270" s="6">
        <v>0.0044619</v>
      </c>
      <c r="E270" s="6">
        <v>2.8708E-6</v>
      </c>
      <c r="F270" s="1">
        <v>15.53674999</v>
      </c>
      <c r="G270" s="6">
        <v>6.436353E-4</v>
      </c>
      <c r="H270" s="6">
        <v>-1.6464E-6</v>
      </c>
    </row>
    <row r="271">
      <c r="A271" s="1" t="s">
        <v>106</v>
      </c>
      <c r="B271" s="4">
        <v>0.024173252314814816</v>
      </c>
      <c r="C271" s="1" t="s">
        <v>97</v>
      </c>
      <c r="D271" s="1">
        <v>2.3047</v>
      </c>
      <c r="E271" s="1">
        <v>2.3047</v>
      </c>
      <c r="F271" s="1">
        <v>0.0</v>
      </c>
      <c r="G271" s="1">
        <v>1.0</v>
      </c>
      <c r="H271" s="1">
        <v>0.0</v>
      </c>
    </row>
    <row r="272">
      <c r="A272" s="1" t="s">
        <v>104</v>
      </c>
      <c r="B272" s="4">
        <v>0.024771377314814814</v>
      </c>
      <c r="C272" s="1" t="s">
        <v>97</v>
      </c>
      <c r="D272" s="6">
        <v>0.004567</v>
      </c>
      <c r="E272" s="6">
        <v>2.9404E-6</v>
      </c>
      <c r="F272" s="1">
        <v>15.53674999</v>
      </c>
      <c r="G272" s="6">
        <v>6.436353E-4</v>
      </c>
      <c r="H272" s="6">
        <v>1.3956E-6</v>
      </c>
    </row>
    <row r="273">
      <c r="A273" s="1" t="s">
        <v>105</v>
      </c>
      <c r="B273" s="4">
        <v>0.02540914351851852</v>
      </c>
      <c r="C273" s="1" t="s">
        <v>97</v>
      </c>
      <c r="D273" s="6">
        <v>0.0044625</v>
      </c>
      <c r="E273" s="6">
        <v>2.8728E-6</v>
      </c>
      <c r="F273" s="1">
        <v>15.53674999</v>
      </c>
      <c r="G273" s="6">
        <v>6.436353E-4</v>
      </c>
      <c r="H273" s="6">
        <v>8.102E-7</v>
      </c>
    </row>
    <row r="274">
      <c r="A274" s="1" t="s">
        <v>106</v>
      </c>
      <c r="B274" s="4">
        <v>0.025409374999999998</v>
      </c>
      <c r="C274" s="1" t="s">
        <v>97</v>
      </c>
      <c r="D274" s="1">
        <v>2.2999</v>
      </c>
      <c r="E274" s="1">
        <v>2.2999</v>
      </c>
      <c r="F274" s="1">
        <v>0.0</v>
      </c>
      <c r="G274" s="1">
        <v>1.0</v>
      </c>
      <c r="H274" s="1">
        <v>0.0</v>
      </c>
    </row>
    <row r="275">
      <c r="A275" s="1" t="s">
        <v>14</v>
      </c>
      <c r="B275" s="4">
        <v>0.026061469907407406</v>
      </c>
      <c r="C275" s="1" t="s">
        <v>97</v>
      </c>
      <c r="D275" s="6">
        <v>0.0302387</v>
      </c>
      <c r="E275" s="6">
        <v>1.62997E-5</v>
      </c>
      <c r="F275" s="1">
        <v>18.5529</v>
      </c>
      <c r="G275" s="6">
        <v>5.389993E-4</v>
      </c>
      <c r="H275" s="6">
        <v>1.8716E-6</v>
      </c>
    </row>
    <row r="276">
      <c r="A276" s="1" t="s">
        <v>16</v>
      </c>
      <c r="B276" s="4">
        <v>0.026693425925925926</v>
      </c>
      <c r="C276" s="1" t="s">
        <v>97</v>
      </c>
      <c r="D276" s="6">
        <v>0.0302241</v>
      </c>
      <c r="E276" s="6">
        <v>1.62928E-5</v>
      </c>
      <c r="F276" s="1">
        <v>18.5529</v>
      </c>
      <c r="G276" s="6">
        <v>5.389993E-4</v>
      </c>
      <c r="H276" s="6">
        <v>3.7716E-6</v>
      </c>
    </row>
    <row r="277">
      <c r="A277" s="1" t="s">
        <v>17</v>
      </c>
      <c r="B277" s="4">
        <v>0.02669344907407407</v>
      </c>
      <c r="C277" s="1" t="s">
        <v>97</v>
      </c>
      <c r="D277" s="6">
        <v>0.0420367</v>
      </c>
      <c r="E277" s="6">
        <v>0.0420367</v>
      </c>
      <c r="F277" s="1">
        <v>0.0</v>
      </c>
      <c r="G277" s="1">
        <v>1.0</v>
      </c>
      <c r="H277" s="1">
        <v>0.0</v>
      </c>
    </row>
    <row r="278">
      <c r="A278" s="1" t="s">
        <v>32</v>
      </c>
      <c r="B278" s="4">
        <v>0.027311689814814816</v>
      </c>
      <c r="C278" s="1" t="s">
        <v>97</v>
      </c>
      <c r="D278" s="6">
        <v>0.0042489</v>
      </c>
      <c r="E278" s="6">
        <v>2.4648E-6</v>
      </c>
      <c r="F278" s="1">
        <v>17.23999999</v>
      </c>
      <c r="G278" s="6">
        <v>5.800464E-4</v>
      </c>
      <c r="H278" s="6">
        <v>4.237E-7</v>
      </c>
    </row>
    <row r="279">
      <c r="A279" s="1" t="s">
        <v>34</v>
      </c>
      <c r="B279" s="4">
        <v>0.027879074074074073</v>
      </c>
      <c r="C279" s="1" t="s">
        <v>97</v>
      </c>
      <c r="D279" s="6">
        <v>0.0041239</v>
      </c>
      <c r="E279" s="6">
        <v>2.3921E-6</v>
      </c>
      <c r="F279" s="1">
        <v>17.23999999</v>
      </c>
      <c r="G279" s="6">
        <v>5.800464E-4</v>
      </c>
      <c r="H279" s="6">
        <v>4.48E-8</v>
      </c>
    </row>
    <row r="280">
      <c r="A280" s="1" t="s">
        <v>35</v>
      </c>
      <c r="B280" s="4">
        <v>0.027879097222222222</v>
      </c>
      <c r="C280" s="1" t="s">
        <v>97</v>
      </c>
      <c r="D280" s="1">
        <v>2.9492</v>
      </c>
      <c r="E280" s="1">
        <v>2.9492</v>
      </c>
      <c r="F280" s="1">
        <v>0.0</v>
      </c>
      <c r="G280" s="1">
        <v>1.0</v>
      </c>
      <c r="H280" s="1">
        <v>0.0</v>
      </c>
    </row>
    <row r="281">
      <c r="A281" s="1" t="s">
        <v>107</v>
      </c>
      <c r="B281" s="4">
        <v>0.028491145833333335</v>
      </c>
      <c r="C281" s="1" t="s">
        <v>97</v>
      </c>
      <c r="D281" s="6">
        <v>0.0065569</v>
      </c>
      <c r="E281" s="6">
        <v>4.2397E-6</v>
      </c>
      <c r="F281" s="1">
        <v>15.46555</v>
      </c>
      <c r="G281" s="6">
        <v>6.465984E-4</v>
      </c>
      <c r="H281" s="6">
        <v>-3.1E-9</v>
      </c>
    </row>
    <row r="282">
      <c r="A282" s="1" t="s">
        <v>108</v>
      </c>
      <c r="B282" s="4">
        <v>0.02909612268518519</v>
      </c>
      <c r="C282" s="1" t="s">
        <v>97</v>
      </c>
      <c r="D282" s="6">
        <v>0.0064432</v>
      </c>
      <c r="E282" s="6">
        <v>4.1674E-6</v>
      </c>
      <c r="F282" s="1">
        <v>15.46555</v>
      </c>
      <c r="G282" s="6">
        <v>6.465984E-4</v>
      </c>
      <c r="H282" s="6">
        <v>1.9719E-6</v>
      </c>
    </row>
    <row r="283">
      <c r="A283" s="1" t="s">
        <v>109</v>
      </c>
      <c r="B283" s="4">
        <v>0.029096145833333337</v>
      </c>
      <c r="C283" s="1" t="s">
        <v>97</v>
      </c>
      <c r="D283" s="1">
        <v>1.7041</v>
      </c>
      <c r="E283" s="1">
        <v>1.7041</v>
      </c>
      <c r="F283" s="1">
        <v>0.0</v>
      </c>
      <c r="G283" s="1">
        <v>1.0</v>
      </c>
      <c r="H283" s="1">
        <v>0.0</v>
      </c>
    </row>
    <row r="284">
      <c r="A284" s="1" t="s">
        <v>107</v>
      </c>
      <c r="B284" s="4">
        <v>0.029636828703703703</v>
      </c>
      <c r="C284" s="1" t="s">
        <v>97</v>
      </c>
      <c r="D284" s="6">
        <v>0.0065615</v>
      </c>
      <c r="E284" s="6">
        <v>4.2423E-6</v>
      </c>
      <c r="F284" s="1">
        <v>15.46555</v>
      </c>
      <c r="G284" s="6">
        <v>6.465984E-4</v>
      </c>
      <c r="H284" s="6">
        <v>-7.02E-7</v>
      </c>
    </row>
    <row r="285">
      <c r="A285" s="1" t="s">
        <v>108</v>
      </c>
      <c r="B285" s="4">
        <v>0.030181655092592595</v>
      </c>
      <c r="C285" s="1" t="s">
        <v>97</v>
      </c>
      <c r="D285" s="6">
        <v>0.0064524</v>
      </c>
      <c r="E285" s="6">
        <v>4.1711E-6</v>
      </c>
      <c r="F285" s="1">
        <v>15.46555</v>
      </c>
      <c r="G285" s="6">
        <v>6.465984E-4</v>
      </c>
      <c r="H285" s="6">
        <v>-1.6027E-6</v>
      </c>
    </row>
    <row r="286">
      <c r="A286" s="1" t="s">
        <v>109</v>
      </c>
      <c r="B286" s="4">
        <v>0.030181678240740743</v>
      </c>
      <c r="C286" s="1" t="s">
        <v>97</v>
      </c>
      <c r="D286" s="1">
        <v>1.6771</v>
      </c>
      <c r="E286" s="1">
        <v>1.6771</v>
      </c>
      <c r="F286" s="1">
        <v>0.0</v>
      </c>
      <c r="G286" s="1">
        <v>1.0</v>
      </c>
      <c r="H286" s="1">
        <v>0.0</v>
      </c>
    </row>
    <row r="287">
      <c r="A287" s="1" t="s">
        <v>107</v>
      </c>
      <c r="B287" s="4">
        <v>0.03071462962962963</v>
      </c>
      <c r="C287" s="1" t="s">
        <v>97</v>
      </c>
      <c r="D287" s="6">
        <v>0.0065688</v>
      </c>
      <c r="E287" s="6">
        <v>4.2472E-6</v>
      </c>
      <c r="F287" s="1">
        <v>15.46555</v>
      </c>
      <c r="G287" s="6">
        <v>6.465984E-4</v>
      </c>
      <c r="H287" s="6">
        <v>-3.655E-7</v>
      </c>
    </row>
    <row r="288">
      <c r="A288" s="1" t="s">
        <v>108</v>
      </c>
      <c r="B288" s="4">
        <v>0.03125784722222222</v>
      </c>
      <c r="C288" s="1" t="s">
        <v>97</v>
      </c>
      <c r="D288" s="6">
        <v>0.0064571</v>
      </c>
      <c r="E288" s="6">
        <v>4.1761E-6</v>
      </c>
      <c r="F288" s="1">
        <v>15.46555</v>
      </c>
      <c r="G288" s="6">
        <v>6.465984E-4</v>
      </c>
      <c r="H288" s="6">
        <v>1.4304E-6</v>
      </c>
    </row>
    <row r="289">
      <c r="A289" s="1" t="s">
        <v>109</v>
      </c>
      <c r="B289" s="4">
        <v>0.031257870370370366</v>
      </c>
      <c r="C289" s="1" t="s">
        <v>97</v>
      </c>
      <c r="D289" s="1">
        <v>1.6742</v>
      </c>
      <c r="E289" s="1">
        <v>1.6742</v>
      </c>
      <c r="F289" s="1">
        <v>0.0</v>
      </c>
      <c r="G289" s="1">
        <v>1.0</v>
      </c>
      <c r="H289" s="1">
        <v>0.0</v>
      </c>
    </row>
    <row r="290">
      <c r="A290" s="1" t="s">
        <v>107</v>
      </c>
      <c r="B290" s="4">
        <v>0.03191929398148148</v>
      </c>
      <c r="C290" s="1" t="s">
        <v>97</v>
      </c>
      <c r="D290" s="6">
        <v>0.0065847</v>
      </c>
      <c r="E290" s="6">
        <v>4.2565E-6</v>
      </c>
      <c r="F290" s="1">
        <v>15.46555</v>
      </c>
      <c r="G290" s="6">
        <v>6.465984E-4</v>
      </c>
      <c r="H290" s="6">
        <v>-1.8383E-6</v>
      </c>
    </row>
    <row r="291">
      <c r="A291" s="1" t="s">
        <v>108</v>
      </c>
      <c r="B291" s="4">
        <v>0.032432199074074075</v>
      </c>
      <c r="C291" s="1" t="s">
        <v>97</v>
      </c>
      <c r="D291" s="6">
        <v>0.0064617</v>
      </c>
      <c r="E291" s="6">
        <v>4.1773E-6</v>
      </c>
      <c r="F291" s="1">
        <v>15.46555</v>
      </c>
      <c r="G291" s="6">
        <v>6.465984E-4</v>
      </c>
      <c r="H291" s="6">
        <v>-1.3509E-6</v>
      </c>
    </row>
    <row r="292">
      <c r="A292" s="1" t="s">
        <v>109</v>
      </c>
      <c r="B292" s="4">
        <v>0.032432222222222216</v>
      </c>
      <c r="C292" s="1" t="s">
        <v>97</v>
      </c>
      <c r="D292" s="1">
        <v>1.8601</v>
      </c>
      <c r="E292" s="1">
        <v>1.8601</v>
      </c>
      <c r="F292" s="1">
        <v>0.0</v>
      </c>
      <c r="G292" s="1">
        <v>1.0</v>
      </c>
      <c r="H292" s="1">
        <v>0.0</v>
      </c>
    </row>
    <row r="293">
      <c r="A293" s="1" t="s">
        <v>107</v>
      </c>
      <c r="B293" s="4">
        <v>0.033043750000000004</v>
      </c>
      <c r="C293" s="1" t="s">
        <v>97</v>
      </c>
      <c r="D293" s="6">
        <v>0.0065741</v>
      </c>
      <c r="E293" s="6">
        <v>4.2516E-6</v>
      </c>
      <c r="F293" s="1">
        <v>15.46555</v>
      </c>
      <c r="G293" s="6">
        <v>6.465984E-4</v>
      </c>
      <c r="H293" s="6">
        <v>1.1918E-6</v>
      </c>
    </row>
    <row r="294">
      <c r="A294" s="1" t="s">
        <v>108</v>
      </c>
      <c r="B294" s="4">
        <v>0.03358313657407407</v>
      </c>
      <c r="C294" s="1" t="s">
        <v>97</v>
      </c>
      <c r="D294" s="6">
        <v>0.0064656</v>
      </c>
      <c r="E294" s="6">
        <v>4.1802E-6</v>
      </c>
      <c r="F294" s="1">
        <v>15.46555</v>
      </c>
      <c r="G294" s="6">
        <v>6.465984E-4</v>
      </c>
      <c r="H294" s="6">
        <v>-7.136E-7</v>
      </c>
    </row>
    <row r="295">
      <c r="A295" s="1" t="s">
        <v>109</v>
      </c>
      <c r="B295" s="4">
        <v>0.03358315972222222</v>
      </c>
      <c r="C295" s="1" t="s">
        <v>97</v>
      </c>
      <c r="D295" s="1">
        <v>1.6788</v>
      </c>
      <c r="E295" s="1">
        <v>1.6788</v>
      </c>
      <c r="F295" s="1">
        <v>0.0</v>
      </c>
      <c r="G295" s="1">
        <v>1.0</v>
      </c>
      <c r="H295" s="1">
        <v>0.0</v>
      </c>
    </row>
    <row r="296">
      <c r="A296" s="1" t="s">
        <v>14</v>
      </c>
      <c r="B296" s="4">
        <v>0.03426747685185185</v>
      </c>
      <c r="C296" s="1" t="s">
        <v>97</v>
      </c>
      <c r="D296" s="6">
        <v>0.03024</v>
      </c>
      <c r="E296" s="6">
        <v>1.62994E-5</v>
      </c>
      <c r="F296" s="1">
        <v>18.5529</v>
      </c>
      <c r="G296" s="6">
        <v>5.389993E-4</v>
      </c>
      <c r="H296" s="6">
        <v>1.76E-8</v>
      </c>
    </row>
    <row r="297">
      <c r="A297" s="1" t="s">
        <v>16</v>
      </c>
      <c r="B297" s="4">
        <v>0.034879421296296294</v>
      </c>
      <c r="C297" s="1" t="s">
        <v>97</v>
      </c>
      <c r="D297" s="6">
        <v>0.0302241</v>
      </c>
      <c r="E297" s="6">
        <v>1.62912E-5</v>
      </c>
      <c r="F297" s="1">
        <v>18.5529</v>
      </c>
      <c r="G297" s="6">
        <v>5.389993E-4</v>
      </c>
      <c r="H297" s="6">
        <v>7.686E-7</v>
      </c>
    </row>
    <row r="298">
      <c r="A298" s="1" t="s">
        <v>17</v>
      </c>
      <c r="B298" s="4">
        <v>0.03487944444444444</v>
      </c>
      <c r="C298" s="1" t="s">
        <v>97</v>
      </c>
      <c r="D298" s="6">
        <v>0.0500818</v>
      </c>
      <c r="E298" s="6">
        <v>0.0500818</v>
      </c>
      <c r="F298" s="1">
        <v>0.0</v>
      </c>
      <c r="G298" s="1">
        <v>1.0</v>
      </c>
      <c r="H298" s="1">
        <v>0.0</v>
      </c>
    </row>
    <row r="299">
      <c r="A299" s="1" t="s">
        <v>32</v>
      </c>
      <c r="B299" s="4">
        <v>0.03550421296296296</v>
      </c>
      <c r="C299" s="1" t="s">
        <v>97</v>
      </c>
      <c r="D299" s="6">
        <v>0.0042463</v>
      </c>
      <c r="E299" s="6">
        <v>2.4637E-6</v>
      </c>
      <c r="F299" s="1">
        <v>17.23999999</v>
      </c>
      <c r="G299" s="6">
        <v>5.800464E-4</v>
      </c>
      <c r="H299" s="6">
        <v>1.05E-6</v>
      </c>
    </row>
    <row r="300">
      <c r="A300" s="1" t="s">
        <v>34</v>
      </c>
      <c r="B300" s="4">
        <v>0.03611412037037037</v>
      </c>
      <c r="C300" s="1" t="s">
        <v>97</v>
      </c>
      <c r="D300" s="6">
        <v>0.0041219</v>
      </c>
      <c r="E300" s="6">
        <v>2.3929E-6</v>
      </c>
      <c r="F300" s="1">
        <v>17.23999999</v>
      </c>
      <c r="G300" s="6">
        <v>5.800464E-4</v>
      </c>
      <c r="H300" s="6">
        <v>3.4169E-6</v>
      </c>
    </row>
    <row r="301">
      <c r="A301" s="1" t="s">
        <v>35</v>
      </c>
      <c r="B301" s="4">
        <v>0.03611414351851852</v>
      </c>
      <c r="C301" s="1" t="s">
        <v>97</v>
      </c>
      <c r="D301" s="1">
        <v>2.8712</v>
      </c>
      <c r="E301" s="1">
        <v>2.8712</v>
      </c>
      <c r="F301" s="1">
        <v>0.0</v>
      </c>
      <c r="G301" s="1">
        <v>1.0</v>
      </c>
      <c r="H301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71"/>
  </cols>
  <sheetData>
    <row r="1">
      <c r="A1" s="3" t="s">
        <v>1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 t="s">
        <v>44</v>
      </c>
      <c r="B2" s="4">
        <v>0.6862383912037038</v>
      </c>
      <c r="C2" s="1" t="s">
        <v>71</v>
      </c>
      <c r="D2" s="6">
        <v>0.030237</v>
      </c>
      <c r="E2" s="6">
        <v>2.3757E-5</v>
      </c>
      <c r="F2" s="1">
        <v>18.55839999</v>
      </c>
      <c r="G2" s="6">
        <v>7.8564E-4</v>
      </c>
      <c r="H2" s="6">
        <v>1.8597E-6</v>
      </c>
    </row>
    <row r="3">
      <c r="A3" s="1" t="s">
        <v>51</v>
      </c>
      <c r="B3" s="4">
        <v>0.6877486342592593</v>
      </c>
      <c r="C3" s="1" t="s">
        <v>71</v>
      </c>
      <c r="D3" s="6">
        <v>0.030053</v>
      </c>
      <c r="E3" s="6">
        <v>2.3612E-5</v>
      </c>
      <c r="F3" s="1">
        <v>18.55839999</v>
      </c>
      <c r="G3" s="6">
        <v>7.8564E-4</v>
      </c>
      <c r="H3" s="6">
        <v>1.3609E-6</v>
      </c>
    </row>
    <row r="4">
      <c r="A4" s="1" t="s">
        <v>54</v>
      </c>
      <c r="B4" s="4">
        <v>0.6877486574074073</v>
      </c>
      <c r="C4" s="1" t="s">
        <v>71</v>
      </c>
      <c r="D4" s="6">
        <v>0.60947</v>
      </c>
      <c r="E4" s="6">
        <v>0.60947</v>
      </c>
      <c r="F4" s="1">
        <v>0.0</v>
      </c>
      <c r="G4" s="1">
        <v>1.0</v>
      </c>
      <c r="H4" s="1">
        <v>0.0</v>
      </c>
    </row>
    <row r="5">
      <c r="A5" s="1" t="s">
        <v>73</v>
      </c>
      <c r="B5" s="4">
        <v>0.6898983217592592</v>
      </c>
      <c r="C5" s="1" t="s">
        <v>71</v>
      </c>
      <c r="D5" s="6">
        <v>1.759E-4</v>
      </c>
      <c r="E5" s="6">
        <v>3.0295E-7</v>
      </c>
      <c r="F5" s="1">
        <v>11.61965</v>
      </c>
      <c r="G5" s="6">
        <v>0.0017272</v>
      </c>
      <c r="H5" s="6">
        <v>-4.9961E-7</v>
      </c>
    </row>
    <row r="6">
      <c r="A6" s="1" t="s">
        <v>74</v>
      </c>
      <c r="B6" s="4">
        <v>0.6918168402777778</v>
      </c>
      <c r="C6" s="1" t="s">
        <v>71</v>
      </c>
      <c r="D6" s="6">
        <v>1.719E-4</v>
      </c>
      <c r="E6" s="6">
        <v>3.019E-7</v>
      </c>
      <c r="F6" s="1">
        <v>11.61965</v>
      </c>
      <c r="G6" s="6">
        <v>0.0017272</v>
      </c>
      <c r="H6" s="6">
        <v>2.8884E-6</v>
      </c>
    </row>
    <row r="7">
      <c r="A7" s="1" t="s">
        <v>75</v>
      </c>
      <c r="B7" s="4">
        <v>0.691816863425926</v>
      </c>
      <c r="C7" s="1" t="s">
        <v>71</v>
      </c>
      <c r="D7" s="6">
        <v>0.34805</v>
      </c>
      <c r="E7" s="6">
        <v>0.34805</v>
      </c>
      <c r="F7" s="1">
        <v>0.0</v>
      </c>
      <c r="G7" s="1">
        <v>1.0</v>
      </c>
      <c r="H7" s="1">
        <v>0.0</v>
      </c>
    </row>
    <row r="8">
      <c r="A8" s="1" t="s">
        <v>73</v>
      </c>
      <c r="B8" s="4">
        <v>0.6941386574074074</v>
      </c>
      <c r="C8" s="1" t="s">
        <v>71</v>
      </c>
      <c r="D8" s="6">
        <v>1.7395E-4</v>
      </c>
      <c r="E8" s="6">
        <v>3.0098E-7</v>
      </c>
      <c r="F8" s="1">
        <v>11.61965</v>
      </c>
      <c r="G8" s="6">
        <v>0.0017272</v>
      </c>
      <c r="H8" s="6">
        <v>3.1143E-7</v>
      </c>
    </row>
    <row r="9">
      <c r="A9" s="1" t="s">
        <v>74</v>
      </c>
      <c r="B9" s="4">
        <v>0.6957275578703703</v>
      </c>
      <c r="C9" s="1" t="s">
        <v>71</v>
      </c>
      <c r="D9" s="6">
        <v>1.6132E-4</v>
      </c>
      <c r="E9" s="6">
        <v>2.5459E-7</v>
      </c>
      <c r="F9" s="1">
        <v>11.61965</v>
      </c>
      <c r="G9" s="6">
        <v>0.0017272</v>
      </c>
      <c r="H9" s="6">
        <v>-1.3919E-5</v>
      </c>
    </row>
    <row r="10">
      <c r="A10" s="1" t="s">
        <v>75</v>
      </c>
      <c r="B10" s="4">
        <v>0.6957275810185185</v>
      </c>
      <c r="C10" s="1" t="s">
        <v>71</v>
      </c>
      <c r="D10" s="6">
        <v>15.414</v>
      </c>
      <c r="E10" s="6">
        <v>15.414</v>
      </c>
      <c r="F10" s="1">
        <v>0.0</v>
      </c>
      <c r="G10" s="1">
        <v>1.0</v>
      </c>
      <c r="H10" s="1">
        <v>0.0</v>
      </c>
    </row>
    <row r="11">
      <c r="A11" s="1" t="s">
        <v>73</v>
      </c>
      <c r="B11" s="4">
        <v>0.6973466435185185</v>
      </c>
      <c r="C11" s="1" t="s">
        <v>71</v>
      </c>
      <c r="D11" s="6">
        <v>1.7393E-4</v>
      </c>
      <c r="E11" s="6">
        <v>3.0298E-7</v>
      </c>
      <c r="F11" s="1">
        <v>11.61965</v>
      </c>
      <c r="G11" s="6">
        <v>0.0017272</v>
      </c>
      <c r="H11" s="6">
        <v>1.4826E-6</v>
      </c>
    </row>
    <row r="12">
      <c r="A12" s="1" t="s">
        <v>74</v>
      </c>
      <c r="B12" s="4">
        <v>0.6988534027777777</v>
      </c>
      <c r="C12" s="1" t="s">
        <v>71</v>
      </c>
      <c r="D12" s="6">
        <v>1.7132E-4</v>
      </c>
      <c r="E12" s="6">
        <v>3.1408E-7</v>
      </c>
      <c r="F12" s="1">
        <v>11.61965</v>
      </c>
      <c r="G12" s="6">
        <v>0.0017272</v>
      </c>
      <c r="H12" s="6">
        <v>1.0521E-5</v>
      </c>
    </row>
    <row r="13">
      <c r="A13" s="1" t="s">
        <v>75</v>
      </c>
      <c r="B13" s="4">
        <v>0.6988534259259259</v>
      </c>
      <c r="C13" s="1" t="s">
        <v>71</v>
      </c>
      <c r="D13" s="1">
        <v>-3.6622</v>
      </c>
      <c r="E13" s="1">
        <v>-3.6622</v>
      </c>
      <c r="F13" s="1">
        <v>0.0</v>
      </c>
      <c r="G13" s="1">
        <v>1.0</v>
      </c>
      <c r="H13" s="1">
        <v>0.0</v>
      </c>
    </row>
    <row r="14">
      <c r="A14" s="1" t="s">
        <v>73</v>
      </c>
      <c r="B14" s="4">
        <v>0.7006811458333334</v>
      </c>
      <c r="C14" s="1" t="s">
        <v>71</v>
      </c>
      <c r="D14" s="6">
        <v>1.7395E-4</v>
      </c>
      <c r="E14" s="6">
        <v>3.0044E-7</v>
      </c>
      <c r="F14" s="1">
        <v>11.61965</v>
      </c>
      <c r="G14" s="6">
        <v>0.0017272</v>
      </c>
      <c r="H14" s="6">
        <v>-3.5609E-9</v>
      </c>
    </row>
    <row r="15">
      <c r="A15" s="1" t="s">
        <v>74</v>
      </c>
      <c r="B15" s="4">
        <v>0.7022447106481481</v>
      </c>
      <c r="C15" s="1" t="s">
        <v>71</v>
      </c>
      <c r="D15" s="6">
        <v>1.7061E-4</v>
      </c>
      <c r="E15" s="6">
        <v>2.8512E-7</v>
      </c>
      <c r="F15" s="1">
        <v>11.61965</v>
      </c>
      <c r="G15" s="6">
        <v>0.0017272</v>
      </c>
      <c r="H15" s="6">
        <v>-5.5328E-6</v>
      </c>
    </row>
    <row r="16">
      <c r="A16" s="1" t="s">
        <v>75</v>
      </c>
      <c r="B16" s="4">
        <v>0.7022447337962963</v>
      </c>
      <c r="C16" s="1" t="s">
        <v>71</v>
      </c>
      <c r="D16" s="1">
        <v>5.0981</v>
      </c>
      <c r="E16" s="1">
        <v>5.0981</v>
      </c>
      <c r="F16" s="1">
        <v>0.0</v>
      </c>
      <c r="G16" s="1">
        <v>1.0</v>
      </c>
      <c r="H16" s="1">
        <v>0.0</v>
      </c>
    </row>
    <row r="17">
      <c r="A17" s="1" t="s">
        <v>73</v>
      </c>
      <c r="B17" s="4">
        <v>0.7038054398148148</v>
      </c>
      <c r="C17" s="1" t="s">
        <v>71</v>
      </c>
      <c r="D17" s="6">
        <v>1.7458E-4</v>
      </c>
      <c r="E17" s="6">
        <v>3.0263E-7</v>
      </c>
      <c r="F17" s="1">
        <v>11.61965</v>
      </c>
      <c r="G17" s="6">
        <v>0.0017272</v>
      </c>
      <c r="H17" s="6">
        <v>6.2805E-7</v>
      </c>
    </row>
    <row r="18">
      <c r="A18" s="1" t="s">
        <v>74</v>
      </c>
      <c r="B18" s="4">
        <v>0.7053466898148147</v>
      </c>
      <c r="C18" s="1" t="s">
        <v>71</v>
      </c>
      <c r="D18" s="6">
        <v>1.7261E-4</v>
      </c>
      <c r="E18" s="6">
        <v>2.9925E-7</v>
      </c>
      <c r="F18" s="1">
        <v>11.61965</v>
      </c>
      <c r="G18" s="6">
        <v>0.0017272</v>
      </c>
      <c r="H18" s="6">
        <v>6.4329E-7</v>
      </c>
    </row>
    <row r="19">
      <c r="A19" s="1" t="s">
        <v>75</v>
      </c>
      <c r="B19" s="4">
        <v>0.7053467129629629</v>
      </c>
      <c r="C19" s="1" t="s">
        <v>71</v>
      </c>
      <c r="D19" s="1">
        <v>1.1178</v>
      </c>
      <c r="E19" s="1">
        <v>1.1178</v>
      </c>
      <c r="F19" s="1">
        <v>0.0</v>
      </c>
      <c r="G19" s="1">
        <v>1.0</v>
      </c>
      <c r="H19" s="1">
        <v>0.0</v>
      </c>
    </row>
    <row r="20">
      <c r="A20" s="1" t="s">
        <v>44</v>
      </c>
      <c r="B20" s="4">
        <v>0.7072522569444445</v>
      </c>
      <c r="C20" s="1" t="s">
        <v>71</v>
      </c>
      <c r="D20" s="6">
        <v>0.030163</v>
      </c>
      <c r="E20" s="6">
        <v>2.3698E-5</v>
      </c>
      <c r="F20" s="1">
        <v>18.55839999</v>
      </c>
      <c r="G20" s="6">
        <v>7.8564E-4</v>
      </c>
      <c r="H20" s="6">
        <v>6.2537E-7</v>
      </c>
    </row>
    <row r="21">
      <c r="A21" s="1" t="s">
        <v>51</v>
      </c>
      <c r="B21" s="4">
        <v>0.7087346296296296</v>
      </c>
      <c r="C21" s="1" t="s">
        <v>71</v>
      </c>
      <c r="D21" s="6">
        <v>0.030221</v>
      </c>
      <c r="E21" s="6">
        <v>2.3744E-5</v>
      </c>
      <c r="F21" s="1">
        <v>18.55839999</v>
      </c>
      <c r="G21" s="6">
        <v>7.8564E-4</v>
      </c>
      <c r="H21" s="6">
        <v>6.7737E-7</v>
      </c>
    </row>
    <row r="22">
      <c r="A22" s="1" t="s">
        <v>54</v>
      </c>
      <c r="B22" s="4">
        <v>0.7087346527777778</v>
      </c>
      <c r="C22" s="1" t="s">
        <v>71</v>
      </c>
      <c r="D22" s="6">
        <v>-0.19527</v>
      </c>
      <c r="E22" s="6">
        <v>-0.19527</v>
      </c>
      <c r="F22" s="1">
        <v>0.0</v>
      </c>
      <c r="G22" s="1">
        <v>1.0</v>
      </c>
      <c r="H22" s="1">
        <v>0.0</v>
      </c>
    </row>
    <row r="23">
      <c r="A23" s="1" t="s">
        <v>76</v>
      </c>
      <c r="B23" s="4">
        <v>0.710389837962963</v>
      </c>
      <c r="C23" s="1" t="s">
        <v>71</v>
      </c>
      <c r="D23" s="6">
        <v>0.0047258</v>
      </c>
      <c r="E23" s="6">
        <v>4.2896E-6</v>
      </c>
      <c r="F23" s="1">
        <v>16.84104999</v>
      </c>
      <c r="G23" s="6">
        <v>9.0818E-4</v>
      </c>
      <c r="H23" s="6">
        <v>-2.4181E-6</v>
      </c>
    </row>
    <row r="24">
      <c r="A24" s="1" t="s">
        <v>77</v>
      </c>
      <c r="B24" s="4">
        <v>0.7118343287037037</v>
      </c>
      <c r="C24" s="1" t="s">
        <v>71</v>
      </c>
      <c r="D24" s="6">
        <v>0.0047145</v>
      </c>
      <c r="E24" s="6">
        <v>4.2838E-6</v>
      </c>
      <c r="F24" s="1">
        <v>16.84104999</v>
      </c>
      <c r="G24" s="6">
        <v>9.0818E-4</v>
      </c>
      <c r="H24" s="6">
        <v>2.3853E-6</v>
      </c>
    </row>
    <row r="25">
      <c r="A25" s="1" t="s">
        <v>78</v>
      </c>
      <c r="B25" s="4">
        <v>0.7118343518518518</v>
      </c>
      <c r="C25" s="1" t="s">
        <v>71</v>
      </c>
      <c r="D25" s="6">
        <v>0.13611</v>
      </c>
      <c r="E25" s="6">
        <v>0.13611</v>
      </c>
      <c r="F25" s="1">
        <v>0.0</v>
      </c>
      <c r="G25" s="1">
        <v>1.0</v>
      </c>
      <c r="H25" s="1">
        <v>0.0</v>
      </c>
    </row>
    <row r="26">
      <c r="A26" s="1" t="s">
        <v>76</v>
      </c>
      <c r="B26" s="4">
        <v>0.7133940046296297</v>
      </c>
      <c r="C26" s="1" t="s">
        <v>71</v>
      </c>
      <c r="D26" s="6">
        <v>0.0047245</v>
      </c>
      <c r="E26" s="6">
        <v>4.2907E-6</v>
      </c>
      <c r="F26" s="1">
        <v>16.84104999</v>
      </c>
      <c r="G26" s="6">
        <v>9.0818E-4</v>
      </c>
      <c r="H26" s="6">
        <v>7.7412E-10</v>
      </c>
    </row>
    <row r="27">
      <c r="A27" s="1" t="s">
        <v>77</v>
      </c>
      <c r="B27" s="4">
        <v>0.714999837962963</v>
      </c>
      <c r="C27" s="1" t="s">
        <v>71</v>
      </c>
      <c r="D27" s="6">
        <v>0.0047092</v>
      </c>
      <c r="E27" s="6">
        <v>4.2815E-6</v>
      </c>
      <c r="F27" s="1">
        <v>16.84104999</v>
      </c>
      <c r="G27" s="6">
        <v>9.0818E-4</v>
      </c>
      <c r="H27" s="6">
        <v>5.136E-6</v>
      </c>
    </row>
    <row r="28">
      <c r="A28" s="1" t="s">
        <v>78</v>
      </c>
      <c r="B28" s="4">
        <v>0.7149998611111111</v>
      </c>
      <c r="C28" s="1" t="s">
        <v>71</v>
      </c>
      <c r="D28" s="6">
        <v>0.21541</v>
      </c>
      <c r="E28" s="6">
        <v>0.21541</v>
      </c>
      <c r="F28" s="1">
        <v>0.0</v>
      </c>
      <c r="G28" s="1">
        <v>1.0</v>
      </c>
      <c r="H28" s="1">
        <v>0.0</v>
      </c>
    </row>
    <row r="30">
      <c r="A30" s="3" t="s">
        <v>1</v>
      </c>
      <c r="B30" s="3" t="s">
        <v>6</v>
      </c>
      <c r="C30" s="3" t="s">
        <v>7</v>
      </c>
      <c r="D30" s="3" t="s">
        <v>8</v>
      </c>
      <c r="E30" s="3" t="s">
        <v>9</v>
      </c>
      <c r="F30" s="3" t="s">
        <v>10</v>
      </c>
      <c r="G30" s="3" t="s">
        <v>11</v>
      </c>
      <c r="H30" s="3" t="s">
        <v>12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" t="s">
        <v>44</v>
      </c>
      <c r="B31" s="4">
        <v>0.9349627777777778</v>
      </c>
      <c r="C31" s="1" t="s">
        <v>71</v>
      </c>
      <c r="D31" s="6">
        <v>0.030229</v>
      </c>
      <c r="E31" s="6">
        <v>2.7451E-5</v>
      </c>
      <c r="F31" s="1">
        <v>16.84104999</v>
      </c>
      <c r="G31" s="6">
        <v>9.0818E-4</v>
      </c>
      <c r="H31" s="6">
        <v>-2.2043E-6</v>
      </c>
    </row>
    <row r="32">
      <c r="A32" s="1" t="s">
        <v>51</v>
      </c>
      <c r="B32" s="4">
        <v>0.9364837847222222</v>
      </c>
      <c r="C32" s="1" t="s">
        <v>71</v>
      </c>
      <c r="D32" s="6">
        <v>0.030205</v>
      </c>
      <c r="E32" s="6">
        <v>2.7432E-5</v>
      </c>
      <c r="F32" s="1">
        <v>16.84104999</v>
      </c>
      <c r="G32" s="6">
        <v>9.0818E-4</v>
      </c>
      <c r="H32" s="6">
        <v>7.248E-7</v>
      </c>
    </row>
    <row r="33">
      <c r="A33" s="1" t="s">
        <v>54</v>
      </c>
      <c r="B33" s="4">
        <v>0.9364838078703703</v>
      </c>
      <c r="C33" s="1" t="s">
        <v>71</v>
      </c>
      <c r="D33" s="6">
        <v>0.069028</v>
      </c>
      <c r="E33" s="6">
        <v>0.069028</v>
      </c>
      <c r="F33" s="1">
        <v>0.0</v>
      </c>
      <c r="G33" s="1">
        <v>1.0</v>
      </c>
      <c r="H33" s="1">
        <v>0.0</v>
      </c>
    </row>
    <row r="34">
      <c r="A34" s="1" t="s">
        <v>76</v>
      </c>
      <c r="B34" s="4">
        <v>0.9380472222222223</v>
      </c>
      <c r="C34" s="1" t="s">
        <v>71</v>
      </c>
      <c r="D34" s="6">
        <v>0.0047218</v>
      </c>
      <c r="E34" s="6">
        <v>4.2898E-6</v>
      </c>
      <c r="F34" s="1">
        <v>16.84104999</v>
      </c>
      <c r="G34" s="6">
        <v>9.0818E-4</v>
      </c>
      <c r="H34" s="6">
        <v>1.7611E-6</v>
      </c>
    </row>
    <row r="35">
      <c r="A35" s="1" t="s">
        <v>77</v>
      </c>
      <c r="B35" s="4">
        <v>0.9396141898148148</v>
      </c>
      <c r="C35" s="1" t="s">
        <v>71</v>
      </c>
      <c r="D35" s="6">
        <v>0.0047105</v>
      </c>
      <c r="E35" s="6">
        <v>4.2772E-6</v>
      </c>
      <c r="F35" s="1">
        <v>16.84104999</v>
      </c>
      <c r="G35" s="6">
        <v>9.0818E-4</v>
      </c>
      <c r="H35" s="6">
        <v>-8.2825E-7</v>
      </c>
    </row>
    <row r="36">
      <c r="A36" s="1" t="s">
        <v>78</v>
      </c>
      <c r="B36" s="4">
        <v>0.939614212962963</v>
      </c>
      <c r="C36" s="1" t="s">
        <v>71</v>
      </c>
      <c r="D36" s="6">
        <v>0.29306</v>
      </c>
      <c r="E36" s="6">
        <v>0.29306</v>
      </c>
      <c r="F36" s="1">
        <v>0.0</v>
      </c>
      <c r="G36" s="1">
        <v>1.0</v>
      </c>
      <c r="H36" s="1">
        <v>0.0</v>
      </c>
    </row>
    <row r="37">
      <c r="A37" s="1" t="s">
        <v>76</v>
      </c>
      <c r="B37" s="4">
        <v>0.9427511226851852</v>
      </c>
      <c r="C37" s="1" t="s">
        <v>71</v>
      </c>
      <c r="D37" s="6">
        <v>0.0047212</v>
      </c>
      <c r="E37" s="6">
        <v>4.2877E-6</v>
      </c>
      <c r="F37" s="1">
        <v>16.84104999</v>
      </c>
      <c r="G37" s="6">
        <v>9.0818E-4</v>
      </c>
      <c r="H37" s="6">
        <v>1.8122E-8</v>
      </c>
    </row>
    <row r="38">
      <c r="A38" s="1" t="s">
        <v>77</v>
      </c>
      <c r="B38" s="4">
        <v>0.9443826273148148</v>
      </c>
      <c r="C38" s="1" t="s">
        <v>71</v>
      </c>
      <c r="D38" s="6">
        <v>0.0047053</v>
      </c>
      <c r="E38" s="6">
        <v>4.2733E-6</v>
      </c>
      <c r="F38" s="1">
        <v>16.84104999</v>
      </c>
      <c r="G38" s="6">
        <v>9.0818E-4</v>
      </c>
      <c r="H38" s="6">
        <v>3.6514E-8</v>
      </c>
    </row>
    <row r="39">
      <c r="A39" s="1" t="s">
        <v>78</v>
      </c>
      <c r="B39" s="4">
        <v>0.9443826504629629</v>
      </c>
      <c r="C39" s="1" t="s">
        <v>71</v>
      </c>
      <c r="D39" s="6">
        <v>0.33552</v>
      </c>
      <c r="E39" s="6">
        <v>0.33552</v>
      </c>
      <c r="F39" s="1">
        <v>0.0</v>
      </c>
      <c r="G39" s="1">
        <v>1.0</v>
      </c>
      <c r="H39" s="1">
        <v>0.0</v>
      </c>
    </row>
    <row r="40">
      <c r="A40" s="1" t="s">
        <v>76</v>
      </c>
      <c r="B40" s="4">
        <v>0.9462170254629629</v>
      </c>
      <c r="C40" s="1" t="s">
        <v>71</v>
      </c>
      <c r="D40" s="6">
        <v>0.0047192</v>
      </c>
      <c r="E40" s="6">
        <v>4.2861E-6</v>
      </c>
      <c r="F40" s="1">
        <v>16.84104999</v>
      </c>
      <c r="G40" s="6">
        <v>9.0818E-4</v>
      </c>
      <c r="H40" s="6">
        <v>2.7432E-7</v>
      </c>
    </row>
    <row r="41">
      <c r="A41" s="1" t="s">
        <v>77</v>
      </c>
      <c r="B41" s="4">
        <v>0.9480691898148148</v>
      </c>
      <c r="C41" s="1" t="s">
        <v>71</v>
      </c>
      <c r="D41" s="6">
        <v>0.0047079</v>
      </c>
      <c r="E41" s="6">
        <v>4.2755E-6</v>
      </c>
      <c r="F41" s="1">
        <v>16.84104999</v>
      </c>
      <c r="G41" s="6">
        <v>9.0818E-4</v>
      </c>
      <c r="H41" s="6">
        <v>-5.4498E-8</v>
      </c>
    </row>
    <row r="42">
      <c r="A42" s="1" t="s">
        <v>78</v>
      </c>
      <c r="B42" s="4">
        <v>0.9480692129629629</v>
      </c>
      <c r="C42" s="1" t="s">
        <v>71</v>
      </c>
      <c r="D42" s="6">
        <v>0.24616</v>
      </c>
      <c r="E42" s="6">
        <v>0.24616</v>
      </c>
      <c r="F42" s="1">
        <v>0.0</v>
      </c>
      <c r="G42" s="1">
        <v>1.0</v>
      </c>
      <c r="H42" s="1">
        <v>0.0</v>
      </c>
    </row>
  </sheetData>
  <drawing r:id="rId1"/>
</worksheet>
</file>