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" windowWidth="37560" windowHeight="179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3" i="1" l="1"/>
  <c r="N3" i="1"/>
  <c r="M3" i="1"/>
  <c r="M5" i="1" l="1"/>
  <c r="N6" i="1" s="1"/>
  <c r="N7" i="1" s="1"/>
  <c r="M6" i="1" l="1"/>
  <c r="M7" i="1" s="1"/>
  <c r="I10" i="1" s="1"/>
</calcChain>
</file>

<file path=xl/sharedStrings.xml><?xml version="1.0" encoding="utf-8"?>
<sst xmlns="http://schemas.openxmlformats.org/spreadsheetml/2006/main" count="86" uniqueCount="65">
  <si>
    <t>비트값</t>
  </si>
  <si>
    <t>초성</t>
  </si>
  <si>
    <t>중성</t>
  </si>
  <si>
    <t>종성</t>
  </si>
  <si>
    <t>10진</t>
  </si>
  <si>
    <t>2진</t>
  </si>
  <si>
    <t>&lt;채움&gt;</t>
  </si>
  <si>
    <t>ㄱ</t>
  </si>
  <si>
    <t>ㄲ</t>
  </si>
  <si>
    <t>ㅏ</t>
  </si>
  <si>
    <t>ㄴ</t>
  </si>
  <si>
    <t>ㅐ</t>
  </si>
  <si>
    <t>ㄳ</t>
  </si>
  <si>
    <t>ㄷ</t>
  </si>
  <si>
    <t>ㅑ</t>
  </si>
  <si>
    <t>ㄸ</t>
  </si>
  <si>
    <t>ㅒ</t>
  </si>
  <si>
    <t>ㄵ</t>
  </si>
  <si>
    <t>ㄹ</t>
  </si>
  <si>
    <t>ㅓ</t>
  </si>
  <si>
    <t>ㄶ</t>
  </si>
  <si>
    <t>ㅁ</t>
  </si>
  <si>
    <t>ㅂ</t>
  </si>
  <si>
    <t>ㅃ</t>
  </si>
  <si>
    <t>ㅔ</t>
  </si>
  <si>
    <t>ㄺ</t>
  </si>
  <si>
    <t>ㅅ</t>
  </si>
  <si>
    <t>ㅕ</t>
  </si>
  <si>
    <t>ㄻ</t>
  </si>
  <si>
    <t>ㅆ</t>
  </si>
  <si>
    <t>ㅖ</t>
  </si>
  <si>
    <t>ㄼ</t>
  </si>
  <si>
    <t>ㅇ</t>
  </si>
  <si>
    <t>ㅗ</t>
  </si>
  <si>
    <t>ㄽ</t>
  </si>
  <si>
    <t>ㅈ</t>
  </si>
  <si>
    <t>ㅘ</t>
  </si>
  <si>
    <t>ㄾ</t>
  </si>
  <si>
    <t>ㅉ</t>
  </si>
  <si>
    <t>ㅙ</t>
  </si>
  <si>
    <t>ㄿ</t>
  </si>
  <si>
    <t>ㅊ</t>
  </si>
  <si>
    <t>ㅀ</t>
  </si>
  <si>
    <t>ㅋ</t>
  </si>
  <si>
    <t>ㅌ</t>
  </si>
  <si>
    <t>ㅚ</t>
  </si>
  <si>
    <t>ㅍ</t>
  </si>
  <si>
    <t>ㅛ</t>
  </si>
  <si>
    <t>ㅎ</t>
  </si>
  <si>
    <t>ㅜ</t>
  </si>
  <si>
    <t>ㅄ</t>
  </si>
  <si>
    <t>ㅝ</t>
  </si>
  <si>
    <t>ㅞ</t>
  </si>
  <si>
    <t>ㅟ</t>
  </si>
  <si>
    <t>ㅠ</t>
  </si>
  <si>
    <t>ㅡ</t>
  </si>
  <si>
    <t>ㅢ</t>
  </si>
  <si>
    <t>ㅣ</t>
  </si>
  <si>
    <t>초성</t>
    <phoneticPr fontId="1" type="noConversion"/>
  </si>
  <si>
    <t>중성</t>
    <phoneticPr fontId="1" type="noConversion"/>
  </si>
  <si>
    <t>종성</t>
    <phoneticPr fontId="1" type="noConversion"/>
  </si>
  <si>
    <t>CODE</t>
    <phoneticPr fontId="1" type="noConversion"/>
  </si>
  <si>
    <t>x=x+16;</t>
    <phoneticPr fontId="1" type="noConversion"/>
  </si>
  <si>
    <t>ㅇ</t>
    <phoneticPr fontId="1" type="noConversion"/>
  </si>
  <si>
    <t>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</si>
</sst>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Times New Roman"/>
      <family val="1"/>
    </font>
    <font>
      <b/>
      <sz val="9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 style="thick">
        <color rgb="FF4F81BD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176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I10" sqref="I10:I11"/>
    </sheetView>
  </sheetViews>
  <sheetFormatPr defaultRowHeight="16.5" x14ac:dyDescent="0.3"/>
  <sheetData>
    <row r="1" spans="1:15" ht="17.25" thickBot="1" x14ac:dyDescent="0.35"/>
    <row r="2" spans="1:15" ht="17.25" thickBot="1" x14ac:dyDescent="0.35">
      <c r="A2" s="17" t="s">
        <v>0</v>
      </c>
      <c r="B2" s="18"/>
      <c r="C2" s="19" t="s">
        <v>1</v>
      </c>
      <c r="D2" s="19" t="s">
        <v>2</v>
      </c>
      <c r="E2" s="19" t="s">
        <v>3</v>
      </c>
      <c r="I2" s="11" t="s">
        <v>58</v>
      </c>
      <c r="J2" s="12" t="s">
        <v>59</v>
      </c>
      <c r="K2" s="13" t="s">
        <v>60</v>
      </c>
      <c r="M2" t="s">
        <v>58</v>
      </c>
      <c r="N2" t="s">
        <v>59</v>
      </c>
      <c r="O2" t="s">
        <v>60</v>
      </c>
    </row>
    <row r="3" spans="1:15" ht="18" thickTop="1" thickBot="1" x14ac:dyDescent="0.35">
      <c r="A3" s="1" t="s">
        <v>4</v>
      </c>
      <c r="B3" s="2" t="s">
        <v>5</v>
      </c>
      <c r="C3" s="20"/>
      <c r="D3" s="20"/>
      <c r="E3" s="20"/>
      <c r="I3" s="14" t="s">
        <v>63</v>
      </c>
      <c r="J3" s="15" t="s">
        <v>64</v>
      </c>
      <c r="K3" s="16"/>
      <c r="M3" s="9">
        <f>VLOOKUP(I3,C6:F24,4,FALSE)</f>
        <v>1101</v>
      </c>
      <c r="N3" s="9">
        <f>VLOOKUP(J3,D6:F33,3,FALSE)</f>
        <v>10011</v>
      </c>
      <c r="O3" t="str">
        <f>IF(K3="","00000",VLOOKUP(K3,E6:F33,2,FALSE))</f>
        <v>00000</v>
      </c>
    </row>
    <row r="4" spans="1:15" ht="17.25" thickBot="1" x14ac:dyDescent="0.35">
      <c r="A4" s="3">
        <v>0</v>
      </c>
      <c r="B4" s="4">
        <v>0</v>
      </c>
      <c r="C4" s="5"/>
      <c r="D4" s="5"/>
      <c r="E4" s="5"/>
      <c r="F4" s="9">
        <v>0</v>
      </c>
      <c r="G4" s="9"/>
      <c r="H4" s="9"/>
    </row>
    <row r="5" spans="1:15" ht="17.25" thickBot="1" x14ac:dyDescent="0.35">
      <c r="A5" s="6">
        <v>1</v>
      </c>
      <c r="B5" s="7">
        <v>1</v>
      </c>
      <c r="C5" s="7" t="s">
        <v>6</v>
      </c>
      <c r="D5" s="8"/>
      <c r="E5" s="7" t="s">
        <v>6</v>
      </c>
      <c r="F5" s="9">
        <v>1</v>
      </c>
      <c r="G5" s="9"/>
      <c r="H5" s="9"/>
      <c r="M5" t="str">
        <f>"1"&amp;TEXT(M3,"00000")&amp;TEXT(N3,"00000")&amp;TEXT(O3,"00000")</f>
        <v>1011011001100000</v>
      </c>
    </row>
    <row r="6" spans="1:15" ht="17.25" thickBot="1" x14ac:dyDescent="0.35">
      <c r="A6" s="3">
        <v>2</v>
      </c>
      <c r="B6" s="4">
        <v>10</v>
      </c>
      <c r="C6" s="4" t="s">
        <v>7</v>
      </c>
      <c r="D6" s="4" t="s">
        <v>6</v>
      </c>
      <c r="E6" s="4" t="s">
        <v>7</v>
      </c>
      <c r="F6" s="9">
        <v>10</v>
      </c>
      <c r="G6" s="9"/>
      <c r="H6" s="9"/>
      <c r="M6" t="str">
        <f>LEFT(M5,8)</f>
        <v>10110110</v>
      </c>
      <c r="N6" t="str">
        <f>RIGHT(M5,8)</f>
        <v>01100000</v>
      </c>
    </row>
    <row r="7" spans="1:15" ht="17.25" thickBot="1" x14ac:dyDescent="0.35">
      <c r="A7" s="6">
        <v>3</v>
      </c>
      <c r="B7" s="7">
        <v>11</v>
      </c>
      <c r="C7" s="7" t="s">
        <v>8</v>
      </c>
      <c r="D7" s="7" t="s">
        <v>9</v>
      </c>
      <c r="E7" s="7" t="s">
        <v>8</v>
      </c>
      <c r="F7" s="9">
        <v>11</v>
      </c>
      <c r="G7" s="9"/>
      <c r="H7" s="9"/>
      <c r="M7" t="str">
        <f>BIN2HEX(M6)</f>
        <v>B6</v>
      </c>
      <c r="N7" t="str">
        <f>BIN2HEX(N6)</f>
        <v>60</v>
      </c>
    </row>
    <row r="8" spans="1:15" ht="17.25" thickBot="1" x14ac:dyDescent="0.35">
      <c r="A8" s="3">
        <v>4</v>
      </c>
      <c r="B8" s="4">
        <v>100</v>
      </c>
      <c r="C8" s="4" t="s">
        <v>10</v>
      </c>
      <c r="D8" s="4" t="s">
        <v>11</v>
      </c>
      <c r="E8" s="4" t="s">
        <v>12</v>
      </c>
      <c r="F8" s="9">
        <v>100</v>
      </c>
      <c r="G8" s="9"/>
      <c r="H8" s="9"/>
    </row>
    <row r="9" spans="1:15" ht="17.25" thickBot="1" x14ac:dyDescent="0.35">
      <c r="A9" s="6">
        <v>5</v>
      </c>
      <c r="B9" s="7">
        <v>101</v>
      </c>
      <c r="C9" s="7" t="s">
        <v>13</v>
      </c>
      <c r="D9" s="7" t="s">
        <v>14</v>
      </c>
      <c r="E9" s="7" t="s">
        <v>10</v>
      </c>
      <c r="F9" s="9">
        <v>101</v>
      </c>
      <c r="G9" s="9"/>
      <c r="H9" s="9"/>
      <c r="I9" t="s">
        <v>61</v>
      </c>
    </row>
    <row r="10" spans="1:15" ht="17.25" thickBot="1" x14ac:dyDescent="0.35">
      <c r="A10" s="3">
        <v>6</v>
      </c>
      <c r="B10" s="4">
        <v>110</v>
      </c>
      <c r="C10" s="4" t="s">
        <v>15</v>
      </c>
      <c r="D10" s="4" t="s">
        <v>16</v>
      </c>
      <c r="E10" s="4" t="s">
        <v>17</v>
      </c>
      <c r="F10" s="9">
        <v>110</v>
      </c>
      <c r="G10" s="9"/>
      <c r="H10" s="9"/>
      <c r="I10" s="10" t="str">
        <f>"print_hangul(x,y,0x"&amp;M7&amp;",0x"&amp;N7&amp;");//"&amp;I3&amp;J3&amp;K3</f>
        <v>print_hangul(x,y,0xB6,0x60);//ㅇㅛ</v>
      </c>
    </row>
    <row r="11" spans="1:15" ht="17.25" thickBot="1" x14ac:dyDescent="0.35">
      <c r="A11" s="6">
        <v>7</v>
      </c>
      <c r="B11" s="7">
        <v>111</v>
      </c>
      <c r="C11" s="7" t="s">
        <v>18</v>
      </c>
      <c r="D11" s="7" t="s">
        <v>19</v>
      </c>
      <c r="E11" s="7" t="s">
        <v>20</v>
      </c>
      <c r="F11" s="9">
        <v>111</v>
      </c>
      <c r="G11" s="9"/>
      <c r="H11" s="9"/>
      <c r="I11" s="10" t="s">
        <v>62</v>
      </c>
    </row>
    <row r="12" spans="1:15" ht="17.25" thickBot="1" x14ac:dyDescent="0.35">
      <c r="A12" s="3">
        <v>8</v>
      </c>
      <c r="B12" s="4">
        <v>1000</v>
      </c>
      <c r="C12" s="4" t="s">
        <v>21</v>
      </c>
      <c r="D12" s="5"/>
      <c r="E12" s="4" t="s">
        <v>13</v>
      </c>
      <c r="F12" s="9">
        <v>1000</v>
      </c>
      <c r="G12" s="9"/>
      <c r="H12" s="9"/>
    </row>
    <row r="13" spans="1:15" ht="17.25" thickBot="1" x14ac:dyDescent="0.35">
      <c r="A13" s="6">
        <v>9</v>
      </c>
      <c r="B13" s="7">
        <v>1001</v>
      </c>
      <c r="C13" s="7" t="s">
        <v>22</v>
      </c>
      <c r="D13" s="8"/>
      <c r="E13" s="7" t="s">
        <v>18</v>
      </c>
      <c r="F13" s="9">
        <v>1001</v>
      </c>
      <c r="G13" s="9"/>
      <c r="H13" s="9"/>
    </row>
    <row r="14" spans="1:15" ht="17.25" thickBot="1" x14ac:dyDescent="0.35">
      <c r="A14" s="3">
        <v>10</v>
      </c>
      <c r="B14" s="4">
        <v>1010</v>
      </c>
      <c r="C14" s="4" t="s">
        <v>23</v>
      </c>
      <c r="D14" s="4" t="s">
        <v>24</v>
      </c>
      <c r="E14" s="4" t="s">
        <v>25</v>
      </c>
      <c r="F14" s="9">
        <v>1010</v>
      </c>
      <c r="G14" s="9"/>
      <c r="H14" s="9"/>
    </row>
    <row r="15" spans="1:15" ht="17.25" thickBot="1" x14ac:dyDescent="0.35">
      <c r="A15" s="6">
        <v>11</v>
      </c>
      <c r="B15" s="7">
        <v>1011</v>
      </c>
      <c r="C15" s="7" t="s">
        <v>26</v>
      </c>
      <c r="D15" s="7" t="s">
        <v>27</v>
      </c>
      <c r="E15" s="7" t="s">
        <v>28</v>
      </c>
      <c r="F15" s="9">
        <v>1011</v>
      </c>
      <c r="G15" s="9"/>
      <c r="H15" s="9"/>
    </row>
    <row r="16" spans="1:15" ht="17.25" thickBot="1" x14ac:dyDescent="0.35">
      <c r="A16" s="3">
        <v>12</v>
      </c>
      <c r="B16" s="4">
        <v>1100</v>
      </c>
      <c r="C16" s="4" t="s">
        <v>29</v>
      </c>
      <c r="D16" s="4" t="s">
        <v>30</v>
      </c>
      <c r="E16" s="4" t="s">
        <v>31</v>
      </c>
      <c r="F16" s="9">
        <v>1100</v>
      </c>
      <c r="G16" s="9"/>
      <c r="H16" s="9"/>
    </row>
    <row r="17" spans="1:8" ht="17.25" thickBot="1" x14ac:dyDescent="0.35">
      <c r="A17" s="6">
        <v>13</v>
      </c>
      <c r="B17" s="7">
        <v>1101</v>
      </c>
      <c r="C17" s="7" t="s">
        <v>32</v>
      </c>
      <c r="D17" s="7" t="s">
        <v>33</v>
      </c>
      <c r="E17" s="7" t="s">
        <v>34</v>
      </c>
      <c r="F17" s="9">
        <v>1101</v>
      </c>
      <c r="G17" s="9"/>
      <c r="H17" s="9"/>
    </row>
    <row r="18" spans="1:8" ht="17.25" thickBot="1" x14ac:dyDescent="0.35">
      <c r="A18" s="3">
        <v>14</v>
      </c>
      <c r="B18" s="4">
        <v>1110</v>
      </c>
      <c r="C18" s="4" t="s">
        <v>35</v>
      </c>
      <c r="D18" s="4" t="s">
        <v>36</v>
      </c>
      <c r="E18" s="4" t="s">
        <v>37</v>
      </c>
      <c r="F18" s="9">
        <v>1110</v>
      </c>
      <c r="G18" s="9"/>
      <c r="H18" s="9"/>
    </row>
    <row r="19" spans="1:8" ht="17.25" thickBot="1" x14ac:dyDescent="0.35">
      <c r="A19" s="6">
        <v>15</v>
      </c>
      <c r="B19" s="7">
        <v>1111</v>
      </c>
      <c r="C19" s="7" t="s">
        <v>38</v>
      </c>
      <c r="D19" s="7" t="s">
        <v>39</v>
      </c>
      <c r="E19" s="7" t="s">
        <v>40</v>
      </c>
      <c r="F19" s="9">
        <v>1111</v>
      </c>
      <c r="G19" s="9"/>
      <c r="H19" s="9"/>
    </row>
    <row r="20" spans="1:8" ht="17.25" thickBot="1" x14ac:dyDescent="0.35">
      <c r="A20" s="3">
        <v>16</v>
      </c>
      <c r="B20" s="4">
        <v>10000</v>
      </c>
      <c r="C20" s="4" t="s">
        <v>41</v>
      </c>
      <c r="D20" s="5"/>
      <c r="E20" s="4" t="s">
        <v>42</v>
      </c>
      <c r="F20" s="9">
        <v>10000</v>
      </c>
      <c r="G20" s="9"/>
      <c r="H20" s="9"/>
    </row>
    <row r="21" spans="1:8" ht="17.25" thickBot="1" x14ac:dyDescent="0.35">
      <c r="A21" s="6">
        <v>17</v>
      </c>
      <c r="B21" s="7">
        <v>10001</v>
      </c>
      <c r="C21" s="7" t="s">
        <v>43</v>
      </c>
      <c r="D21" s="8"/>
      <c r="E21" s="7" t="s">
        <v>21</v>
      </c>
      <c r="F21" s="9">
        <v>10001</v>
      </c>
      <c r="G21" s="9"/>
      <c r="H21" s="9"/>
    </row>
    <row r="22" spans="1:8" ht="17.25" thickBot="1" x14ac:dyDescent="0.35">
      <c r="A22" s="3">
        <v>18</v>
      </c>
      <c r="B22" s="4">
        <v>10010</v>
      </c>
      <c r="C22" s="4" t="s">
        <v>44</v>
      </c>
      <c r="D22" s="4" t="s">
        <v>45</v>
      </c>
      <c r="E22" s="5"/>
      <c r="F22" s="9">
        <v>10010</v>
      </c>
      <c r="G22" s="9"/>
      <c r="H22" s="9"/>
    </row>
    <row r="23" spans="1:8" ht="17.25" thickBot="1" x14ac:dyDescent="0.35">
      <c r="A23" s="6">
        <v>19</v>
      </c>
      <c r="B23" s="7">
        <v>10011</v>
      </c>
      <c r="C23" s="7" t="s">
        <v>46</v>
      </c>
      <c r="D23" s="7" t="s">
        <v>47</v>
      </c>
      <c r="E23" s="7" t="s">
        <v>22</v>
      </c>
      <c r="F23" s="9">
        <v>10011</v>
      </c>
      <c r="G23" s="9"/>
      <c r="H23" s="9"/>
    </row>
    <row r="24" spans="1:8" ht="17.25" thickBot="1" x14ac:dyDescent="0.35">
      <c r="A24" s="3">
        <v>20</v>
      </c>
      <c r="B24" s="4">
        <v>10100</v>
      </c>
      <c r="C24" s="4" t="s">
        <v>48</v>
      </c>
      <c r="D24" s="4" t="s">
        <v>49</v>
      </c>
      <c r="E24" s="4" t="s">
        <v>50</v>
      </c>
      <c r="F24" s="9">
        <v>10100</v>
      </c>
      <c r="G24" s="9"/>
      <c r="H24" s="9"/>
    </row>
    <row r="25" spans="1:8" ht="17.25" thickBot="1" x14ac:dyDescent="0.35">
      <c r="A25" s="6">
        <v>21</v>
      </c>
      <c r="B25" s="7">
        <v>10101</v>
      </c>
      <c r="C25" s="8"/>
      <c r="D25" s="7" t="s">
        <v>51</v>
      </c>
      <c r="E25" s="7" t="s">
        <v>26</v>
      </c>
      <c r="F25" s="9">
        <v>10101</v>
      </c>
      <c r="G25" s="9"/>
      <c r="H25" s="9"/>
    </row>
    <row r="26" spans="1:8" ht="17.25" thickBot="1" x14ac:dyDescent="0.35">
      <c r="A26" s="3">
        <v>22</v>
      </c>
      <c r="B26" s="4">
        <v>10110</v>
      </c>
      <c r="C26" s="5"/>
      <c r="D26" s="4" t="s">
        <v>52</v>
      </c>
      <c r="E26" s="4" t="s">
        <v>29</v>
      </c>
      <c r="F26" s="9">
        <v>10110</v>
      </c>
      <c r="G26" s="9"/>
      <c r="H26" s="9"/>
    </row>
    <row r="27" spans="1:8" ht="17.25" thickBot="1" x14ac:dyDescent="0.35">
      <c r="A27" s="6">
        <v>23</v>
      </c>
      <c r="B27" s="7">
        <v>10111</v>
      </c>
      <c r="C27" s="8"/>
      <c r="D27" s="7" t="s">
        <v>53</v>
      </c>
      <c r="E27" s="7" t="s">
        <v>32</v>
      </c>
      <c r="F27" s="9">
        <v>10111</v>
      </c>
      <c r="G27" s="9"/>
      <c r="H27" s="9"/>
    </row>
    <row r="28" spans="1:8" ht="17.25" thickBot="1" x14ac:dyDescent="0.35">
      <c r="A28" s="3">
        <v>24</v>
      </c>
      <c r="B28" s="4">
        <v>11000</v>
      </c>
      <c r="C28" s="5"/>
      <c r="D28" s="5"/>
      <c r="E28" s="4" t="s">
        <v>35</v>
      </c>
      <c r="F28" s="9">
        <v>11000</v>
      </c>
      <c r="G28" s="9"/>
      <c r="H28" s="9"/>
    </row>
    <row r="29" spans="1:8" ht="17.25" thickBot="1" x14ac:dyDescent="0.35">
      <c r="A29" s="6">
        <v>25</v>
      </c>
      <c r="B29" s="7">
        <v>11001</v>
      </c>
      <c r="C29" s="8"/>
      <c r="D29" s="8"/>
      <c r="E29" s="7" t="s">
        <v>41</v>
      </c>
      <c r="F29" s="9">
        <v>11001</v>
      </c>
      <c r="G29" s="9"/>
      <c r="H29" s="9"/>
    </row>
    <row r="30" spans="1:8" ht="17.25" thickBot="1" x14ac:dyDescent="0.35">
      <c r="A30" s="3">
        <v>26</v>
      </c>
      <c r="B30" s="4">
        <v>11010</v>
      </c>
      <c r="C30" s="5"/>
      <c r="D30" s="4" t="s">
        <v>54</v>
      </c>
      <c r="E30" s="4" t="s">
        <v>43</v>
      </c>
      <c r="F30" s="9">
        <v>11010</v>
      </c>
      <c r="G30" s="9"/>
      <c r="H30" s="9"/>
    </row>
    <row r="31" spans="1:8" ht="17.25" thickBot="1" x14ac:dyDescent="0.35">
      <c r="A31" s="6">
        <v>27</v>
      </c>
      <c r="B31" s="7">
        <v>11011</v>
      </c>
      <c r="C31" s="8"/>
      <c r="D31" s="7" t="s">
        <v>55</v>
      </c>
      <c r="E31" s="7" t="s">
        <v>44</v>
      </c>
      <c r="F31" s="9">
        <v>11011</v>
      </c>
      <c r="G31" s="9"/>
      <c r="H31" s="9"/>
    </row>
    <row r="32" spans="1:8" ht="17.25" thickBot="1" x14ac:dyDescent="0.35">
      <c r="A32" s="3">
        <v>28</v>
      </c>
      <c r="B32" s="4">
        <v>11100</v>
      </c>
      <c r="C32" s="5"/>
      <c r="D32" s="4" t="s">
        <v>56</v>
      </c>
      <c r="E32" s="4" t="s">
        <v>46</v>
      </c>
      <c r="F32" s="9">
        <v>11100</v>
      </c>
      <c r="G32" s="9"/>
      <c r="H32" s="9"/>
    </row>
    <row r="33" spans="1:8" ht="17.25" thickBot="1" x14ac:dyDescent="0.35">
      <c r="A33" s="6">
        <v>29</v>
      </c>
      <c r="B33" s="7">
        <v>11101</v>
      </c>
      <c r="C33" s="8"/>
      <c r="D33" s="7" t="s">
        <v>57</v>
      </c>
      <c r="E33" s="7" t="s">
        <v>48</v>
      </c>
      <c r="F33" s="9">
        <v>11101</v>
      </c>
      <c r="G33" s="9"/>
      <c r="H33" s="9"/>
    </row>
    <row r="34" spans="1:8" ht="17.25" thickBot="1" x14ac:dyDescent="0.35">
      <c r="A34" s="3">
        <v>30</v>
      </c>
      <c r="B34" s="4">
        <v>11110</v>
      </c>
      <c r="C34" s="5"/>
      <c r="D34" s="5"/>
      <c r="E34" s="5"/>
      <c r="F34" s="9">
        <v>11110</v>
      </c>
      <c r="G34" s="9"/>
      <c r="H34" s="9"/>
    </row>
    <row r="35" spans="1:8" ht="17.25" thickBot="1" x14ac:dyDescent="0.35">
      <c r="A35" s="6">
        <v>31</v>
      </c>
      <c r="B35" s="7">
        <v>11111</v>
      </c>
      <c r="C35" s="8"/>
      <c r="D35" s="8"/>
      <c r="E35" s="8"/>
      <c r="F35" s="9">
        <v>11111</v>
      </c>
      <c r="G35" s="9"/>
      <c r="H35" s="9"/>
    </row>
  </sheetData>
  <mergeCells count="4">
    <mergeCell ref="A2:B2"/>
    <mergeCell ref="C2:C3"/>
    <mergeCell ref="D2:D3"/>
    <mergeCell ref="E2:E3"/>
  </mergeCells>
  <phoneticPr fontId="1" type="noConversion"/>
  <dataValidations count="3">
    <dataValidation type="list" allowBlank="1" showInputMessage="1" showErrorMessage="1" sqref="I3">
      <formula1>$C$6:$C$24</formula1>
    </dataValidation>
    <dataValidation type="list" allowBlank="1" showInputMessage="1" showErrorMessage="1" sqref="J3">
      <formula1>$D$7:$D$33</formula1>
    </dataValidation>
    <dataValidation type="list" allowBlank="1" showInputMessage="1" showErrorMessage="1" sqref="K3">
      <formula1>$E$6:$E$33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mapes</dc:creator>
  <cp:lastModifiedBy>mapes</cp:lastModifiedBy>
  <dcterms:created xsi:type="dcterms:W3CDTF">2018-06-12T17:12:25Z</dcterms:created>
  <dcterms:modified xsi:type="dcterms:W3CDTF">2018-06-12T19:41:52Z</dcterms:modified>
</cp:coreProperties>
</file>