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Pelin\Documents\RedFlagListStudy\"/>
    </mc:Choice>
  </mc:AlternateContent>
  <xr:revisionPtr revIDLastSave="0" documentId="13_ncr:1_{0BD0E6BA-2091-4DAA-9977-D4CA2E456119}" xr6:coauthVersionLast="47" xr6:coauthVersionMax="47" xr10:uidLastSave="{00000000-0000-0000-0000-000000000000}"/>
  <bookViews>
    <workbookView xWindow="22932" yWindow="-144" windowWidth="23256" windowHeight="12456" activeTab="3" xr2:uid="{E8423A3C-A3B0-4990-8BC5-48D31EEC8397}"/>
  </bookViews>
  <sheets>
    <sheet name="RedFlagCategories" sheetId="1" r:id="rId1"/>
    <sheet name="RedFlagQuestions" sheetId="6" r:id="rId2"/>
    <sheet name="RedFlagFilters" sheetId="4" r:id="rId3"/>
    <sheet name="GetToKnowQuestions"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5" i="6" l="1"/>
  <c r="H26" i="6"/>
  <c r="H39" i="6"/>
  <c r="H31" i="6"/>
  <c r="H3" i="6"/>
  <c r="H4" i="6"/>
  <c r="H5" i="6"/>
  <c r="H6" i="6"/>
  <c r="H7" i="6"/>
  <c r="H8" i="6"/>
  <c r="H9" i="6"/>
  <c r="H10" i="6"/>
  <c r="H11" i="6"/>
  <c r="H12" i="6"/>
  <c r="H13" i="6"/>
  <c r="H14" i="6"/>
  <c r="H15" i="6"/>
  <c r="H16" i="6"/>
  <c r="H17" i="6"/>
  <c r="H18" i="6"/>
  <c r="H19" i="6"/>
  <c r="H20" i="6"/>
  <c r="H21" i="6"/>
  <c r="H22" i="6"/>
  <c r="H23" i="6"/>
  <c r="H24" i="6"/>
  <c r="H25" i="6"/>
  <c r="H27" i="6"/>
  <c r="H28" i="6"/>
  <c r="H29" i="6"/>
  <c r="H30" i="6"/>
  <c r="H32" i="6"/>
  <c r="H33" i="6"/>
  <c r="H34" i="6"/>
  <c r="H35" i="6"/>
  <c r="H36" i="6"/>
  <c r="H37" i="6"/>
  <c r="H38" i="6"/>
  <c r="H40" i="6"/>
  <c r="H41" i="6"/>
  <c r="H42" i="6"/>
  <c r="H43" i="6"/>
  <c r="H44" i="6"/>
  <c r="H45" i="6"/>
  <c r="H46" i="6"/>
  <c r="H47" i="6"/>
  <c r="H48" i="6"/>
  <c r="H49" i="6"/>
  <c r="H50" i="6"/>
  <c r="H51" i="6"/>
  <c r="H52" i="6"/>
  <c r="H53" i="6"/>
  <c r="H54" i="6"/>
  <c r="H56" i="6"/>
  <c r="H57" i="6"/>
  <c r="H58" i="6"/>
  <c r="H59" i="6"/>
  <c r="H60" i="6"/>
  <c r="H61" i="6"/>
  <c r="H62" i="6"/>
  <c r="H63" i="6"/>
  <c r="H64" i="6"/>
  <c r="H65" i="6"/>
  <c r="H66" i="6"/>
  <c r="H67" i="6"/>
  <c r="H68" i="6"/>
  <c r="H69" i="6"/>
  <c r="H70" i="6"/>
  <c r="H71" i="6"/>
  <c r="H72" i="6"/>
  <c r="H73" i="6"/>
  <c r="H74" i="6"/>
  <c r="H75" i="6"/>
  <c r="H76" i="6"/>
  <c r="H2" i="6"/>
</calcChain>
</file>

<file path=xl/sharedStrings.xml><?xml version="1.0" encoding="utf-8"?>
<sst xmlns="http://schemas.openxmlformats.org/spreadsheetml/2006/main" count="505" uniqueCount="332">
  <si>
    <t>Category_ID</t>
  </si>
  <si>
    <t>Kişilik</t>
  </si>
  <si>
    <t>Personality</t>
  </si>
  <si>
    <t>RedFLag_ID</t>
  </si>
  <si>
    <t>ID</t>
  </si>
  <si>
    <t>Sex</t>
  </si>
  <si>
    <t>Seks</t>
  </si>
  <si>
    <t>Beklentiler</t>
  </si>
  <si>
    <t>Expectations</t>
  </si>
  <si>
    <t>Apperance</t>
  </si>
  <si>
    <t>RedFlag_Name</t>
  </si>
  <si>
    <t>Weight</t>
  </si>
  <si>
    <t>Gitar ve ya Futbol</t>
  </si>
  <si>
    <t>Dans</t>
  </si>
  <si>
    <t>Filter_ID</t>
  </si>
  <si>
    <t>Category_Name_TR</t>
  </si>
  <si>
    <t>Category_Name_EN</t>
  </si>
  <si>
    <t>Question_TR</t>
  </si>
  <si>
    <t>Question_EN</t>
  </si>
  <si>
    <t>Filter_Name</t>
  </si>
  <si>
    <t>Filter_Question_TR</t>
  </si>
  <si>
    <t>Filter_Question_EN</t>
  </si>
  <si>
    <t>Trip atma/küsme</t>
  </si>
  <si>
    <t>Aptal olma</t>
  </si>
  <si>
    <t>Politik görüş</t>
  </si>
  <si>
    <t>Cahillik</t>
  </si>
  <si>
    <t>Seks çekici gelmediği an/ Ten uyumu</t>
  </si>
  <si>
    <t>İçinde ona karşı negatif bir his varsa</t>
  </si>
  <si>
    <t>Zor durumdayken/ihtiyacın varken çağırmaya çekinmek</t>
  </si>
  <si>
    <t>Giydiklerine karışması</t>
  </si>
  <si>
    <t>alkolik</t>
  </si>
  <si>
    <t>kalp kırmaya çalışması</t>
  </si>
  <si>
    <t>Polis olanlar</t>
  </si>
  <si>
    <t>Tacizci arkadaşı var</t>
  </si>
  <si>
    <t>Mümkünken seni önceliklendirmemesi</t>
  </si>
  <si>
    <t>Upper_Limit</t>
  </si>
  <si>
    <t>Scoring</t>
  </si>
  <si>
    <t>Range(0-10)</t>
  </si>
  <si>
    <t>Lisenin şaşalı günleri</t>
  </si>
  <si>
    <t>Hint</t>
  </si>
  <si>
    <t>Köklü lise</t>
  </si>
  <si>
    <t>Category_Name</t>
  </si>
  <si>
    <t>Azarlama/AlayaAlma</t>
  </si>
  <si>
    <t>Manipulasyon / Gaslighting</t>
  </si>
  <si>
    <t>Kıskançlık</t>
  </si>
  <si>
    <t>Hediye almaması/bir şey ısmarlamaması</t>
  </si>
  <si>
    <t>Yaptığın işi küçümsemesi</t>
  </si>
  <si>
    <t>Mansplaining</t>
  </si>
  <si>
    <t>Ex ile kankalık</t>
  </si>
  <si>
    <t>Kondomunu yerde bırakması</t>
  </si>
  <si>
    <t>Kötü öpüşen</t>
  </si>
  <si>
    <t>Klitorisi bilmemek</t>
  </si>
  <si>
    <t>Güzel bir geceden sonra sabah gitmesi</t>
  </si>
  <si>
    <t>Davranış</t>
  </si>
  <si>
    <t>Ayrılır ayrılmaz başkasıyla takılma</t>
  </si>
  <si>
    <t>Yalan</t>
  </si>
  <si>
    <t>İlişkiyi saklama</t>
  </si>
  <si>
    <t>Söz verip yapmama</t>
  </si>
  <si>
    <t>Uyuşturucu içmek</t>
  </si>
  <si>
    <t>Sen diğerleri gibi değilsin</t>
  </si>
  <si>
    <t>Kanıt olarak ss atması</t>
  </si>
  <si>
    <t>"Sınır çekme kavramını" karşısındaki manipüle etmek için kullanmak</t>
  </si>
  <si>
    <t>ben senin iyiliğini düşünüyorum</t>
  </si>
  <si>
    <t>Evine gittiğinde rahatsız hissediyor musun?</t>
  </si>
  <si>
    <t>Görünüş</t>
  </si>
  <si>
    <t>İyi görünümlü</t>
  </si>
  <si>
    <t>Çok çalışkan/Zeki</t>
  </si>
  <si>
    <t>Gamer olması</t>
  </si>
  <si>
    <t>Mutluluk seviyesi</t>
  </si>
  <si>
    <t>Uzun ilişkiden yeni çıkmış</t>
  </si>
  <si>
    <t>Son 2 aydır kötüyüm demesi</t>
  </si>
  <si>
    <t>Cringe meslek</t>
  </si>
  <si>
    <t>YES/NO</t>
  </si>
  <si>
    <t>Hayatı ne kadar iş ve evle sınırlı?</t>
  </si>
  <si>
    <t>Do they have the decency to type you messages with following proper grammar rules ?</t>
  </si>
  <si>
    <t>Dilbilgisi</t>
  </si>
  <si>
    <t>Uzun ilişki deneyimi</t>
  </si>
  <si>
    <t>Un çuvalı</t>
  </si>
  <si>
    <t>GymBro</t>
  </si>
  <si>
    <t>Fakir Mentalitesi</t>
  </si>
  <si>
    <t>Lovebombing 1</t>
  </si>
  <si>
    <t>Lovebombing 2</t>
  </si>
  <si>
    <t>Lovebombing 3</t>
  </si>
  <si>
    <t>Lovebombing 4</t>
  </si>
  <si>
    <t>İlk hafta 'Seni seviyorum' dedi mi? (istisnalar yok: yatakta da sayılır)</t>
  </si>
  <si>
    <t>Ne kadar kıskanç ?</t>
  </si>
  <si>
    <t>Kavgacı</t>
  </si>
  <si>
    <t>Karar avoidant</t>
  </si>
  <si>
    <t>Tehlikeli burçlar</t>
  </si>
  <si>
    <t>En zeki benim</t>
  </si>
  <si>
    <t>Kendine müslüman</t>
  </si>
  <si>
    <t>Cimri</t>
  </si>
  <si>
    <t>Evil talk behind</t>
  </si>
  <si>
    <t>Ex hakkında overshare</t>
  </si>
  <si>
    <t>Eski sevgilileriyle yakın arkadaş olduklarını düşünüyor musunuz? Evetse, ne kadar yakın olduklarını düşünüyorsunuz?</t>
  </si>
  <si>
    <t>Family victim</t>
  </si>
  <si>
    <t>Sosyokültür/sosyoekonomi</t>
  </si>
  <si>
    <t>Orgasm Oriented</t>
  </si>
  <si>
    <t>Ready to Fuck Boy</t>
  </si>
  <si>
    <t>Easy in Bed</t>
  </si>
  <si>
    <t>Oral Boy</t>
  </si>
  <si>
    <t>Arkadaş düşkünü</t>
  </si>
  <si>
    <t>Leş arkadaş çevresi</t>
  </si>
  <si>
    <t>Women-free çevre/broworld</t>
  </si>
  <si>
    <t>Sadece erkek arkadaşları mı var?</t>
  </si>
  <si>
    <t>Etçil</t>
  </si>
  <si>
    <t>Ortamında sırıtma</t>
  </si>
  <si>
    <t>Sigara</t>
  </si>
  <si>
    <t>İsminin harfleri</t>
  </si>
  <si>
    <t>Kalbini kıran zalimleri düşün. Sevgilinin isminde onlarınkiyle ortak ne kadar harf var?</t>
  </si>
  <si>
    <t>İnanç</t>
  </si>
  <si>
    <t>Erkek arkadaşın inançlı mı? Evetse, ne kadar?</t>
  </si>
  <si>
    <t>Üşengeç</t>
  </si>
  <si>
    <t>Terapi</t>
  </si>
  <si>
    <t>Aile ile yaşam</t>
  </si>
  <si>
    <t>Alkolik</t>
  </si>
  <si>
    <t>Çok içki içer mi?</t>
  </si>
  <si>
    <t>Errrrkek</t>
  </si>
  <si>
    <t>Derin Aile Problemleri</t>
  </si>
  <si>
    <t>Emotional Dumping</t>
  </si>
  <si>
    <t>Aktif hayat/Hobiler</t>
  </si>
  <si>
    <t>Sevgililik</t>
  </si>
  <si>
    <t>Eski İlişkiler</t>
  </si>
  <si>
    <t>Aile ve Arkadaşlar</t>
  </si>
  <si>
    <t>Sosyal Kimlik</t>
  </si>
  <si>
    <t>Worst_Situation</t>
  </si>
  <si>
    <t>Erkek arkadaşın lise ya da üniversite yıllarından anlamsız bir gururla bahseder mi?</t>
  </si>
  <si>
    <t>Prestijli ve köklü bir lise de mi okudu? Örneğin: Galatasaray, Kabataş, Üsküdar Amerikan, Kadıköy Anadolu, İstanbul Erkek, Robert..</t>
  </si>
  <si>
    <t>De/da'ları, gerektiğinde ki'yi ayrı yazabiliyor mu?</t>
  </si>
  <si>
    <t>Ekonomik durumu hayatını kısıtlıyor mu?</t>
  </si>
  <si>
    <t>Güneşi, yükseleni, ayı ve ya venüs'ü, Akrep, Yengeç ya da Balık'ta ne kadar yoğun?</t>
  </si>
  <si>
    <t>Kendisini herkesten daha zeki zanneder mi?</t>
  </si>
  <si>
    <t>Ne kadar cimri olduğunu düşünüyorsun?</t>
  </si>
  <si>
    <t>Ailesiyle kötü bir ilişkisi var mı ya da 15 yıl önce yaşanan bir olaya takılıp hala sinirleniyor mu?</t>
  </si>
  <si>
    <t>Arkadaş grubuna fanatik düzeyde bağlı mı ve onları sana tercih eder mi?</t>
  </si>
  <si>
    <t>Onun arkadaşlarıyla zaman geçirmekten ne kadar rahatsız oluyorsun?</t>
  </si>
  <si>
    <t>Ailesiyle mi yaşıyor?</t>
  </si>
  <si>
    <t>Sadece kısa süreli ilişkileri mi olmuş? (En fazla 3 mevsim süren)</t>
  </si>
  <si>
    <t>Eski sevgililerinin arkasından ne kadar kötü konuşur?</t>
  </si>
  <si>
    <t>Eski ilişkilerinden ne sıklıkla ve ne kadar detayla bahseder?</t>
  </si>
  <si>
    <t>Eski sevgiilileriyle ayrılır ayrılmaz başkasıyla takılmış mı?</t>
  </si>
  <si>
    <t xml:space="preserve">Bir gün aşırı ilgili bir gün mesafeli mi? </t>
  </si>
  <si>
    <t>Lovebombing 5</t>
  </si>
  <si>
    <t>İşini ya da yaptığın başka bir şeyi küçümser mi?</t>
  </si>
  <si>
    <t>Sevgilin sana hiç 'Ben senin iyiliğini düşünüyorum' dedi mi?</t>
  </si>
  <si>
    <t>Sevgilin sana hiç 'Sen diğerleri gibi değilsin..' dedi mi?</t>
  </si>
  <si>
    <t>Seks sırasında gereğinden fazla sana odaklanır mı?</t>
  </si>
  <si>
    <t>Sana odaklı</t>
  </si>
  <si>
    <t>Cinsel ilişkiden sonra kullanılmış kondomu yerde bırakır mı?</t>
  </si>
  <si>
    <t>Yanında, cüzdanında her zaman bir kondom bulundurur mu?</t>
  </si>
  <si>
    <t>Önüne gelenle yatar/yatmış mı?</t>
  </si>
  <si>
    <t>Klitorisin bulmakta zorlanıyor mu?</t>
  </si>
  <si>
    <t>Cinsel ilişkiden sonra, yalnız ve ilgisiz hissettiriyor mu?</t>
  </si>
  <si>
    <t>Sana fazla gelecek sıklıkta oral seks istiyor mu?</t>
  </si>
  <si>
    <t>Çok sık et yer mi? Şırdan gibi şeyler sever mi?</t>
  </si>
  <si>
    <t>Sevgilini arkadaş ortamına sokmakla ilgili şüphelerin var mı?</t>
  </si>
  <si>
    <t>Genelde evde, hareketsiz çok zaman geçirir mi?</t>
  </si>
  <si>
    <t>Terapiye bakış açısı olumsuz mu?</t>
  </si>
  <si>
    <t>Yalan söyler mi?</t>
  </si>
  <si>
    <t>İlişkinizi çevresinden sakladığını düşünüyor musun?</t>
  </si>
  <si>
    <t>İki kişi olmanıza rağmen, kendini sürekli ev işi yaparken buluyor musun?</t>
  </si>
  <si>
    <t>Yaşadığı problemleri ve onun duygusal yükünü sürekli sana yansıtıyor ve taşıtıyor mu?</t>
  </si>
  <si>
    <t>Verdiği sözleri sürekli öteliyor ya da unutuyor mu?</t>
  </si>
  <si>
    <t>Uyuşturucu kullanıyor mu?</t>
  </si>
  <si>
    <t>İnandırıcılığını artırmak için görüntülü ya da yazılı kanıt sunma ihtiyacı hisseder mi?</t>
  </si>
  <si>
    <t>Seni uzaklaştırmak için kendi sınırları olduğunu söyler mi?</t>
  </si>
  <si>
    <t>Sevgilinin çok çalışkan ve ya çok zeki olduğunu düşünüyor musun?</t>
  </si>
  <si>
    <t>Sevgilinin Gamer olduğunu düşünüyor musun?</t>
  </si>
  <si>
    <t>Spor salonunda çok zaman geçirir mi? (Eğer bir 'gym bro' ise, 10/10 alır)</t>
  </si>
  <si>
    <t>Hayatından ne kadar memnuniyetsiz?</t>
  </si>
  <si>
    <t>İlk haftanızda aşırı derin aile problemi/ travma paylaştı mı?</t>
  </si>
  <si>
    <t>Does your boyfriend talk about his high school or university years with meaningless pride?</t>
  </si>
  <si>
    <t>Did he attend a prestigious and well-established high school? (e.g., Galatasaray, Kabataş, Üsküdar American, Kadıköy Anadolu, Istanbul Erkek, Robert, etc.)</t>
  </si>
  <si>
    <t>Does his financial situation restrict his life?</t>
  </si>
  <si>
    <t>How prone is he to getting into fights? (both with strangers and people he knows)</t>
  </si>
  <si>
    <t>How prominent are his Sun, Rising, Moon, or Venus signs in Scorpio, Cancer, or Pisces?</t>
  </si>
  <si>
    <t>Does he think he is smarter than everyone else?</t>
  </si>
  <si>
    <t>How stingy do you think he is?</t>
  </si>
  <si>
    <t>Does he have a bad relationship with his family or still get angry about something that happened 15 years ago?</t>
  </si>
  <si>
    <t>Is he fanatically attached to his friend group and prioritizes them over you?</t>
  </si>
  <si>
    <t>How uncomfortable are you spending time with his friends?</t>
  </si>
  <si>
    <t>Does he only have male friends?</t>
  </si>
  <si>
    <t>Does he live with his family?</t>
  </si>
  <si>
    <t>Has he only had short-term relationships? (Less than three seasons)</t>
  </si>
  <si>
    <t>Does he think it's okay to stay close friends with exes? If yes, how close are they?</t>
  </si>
  <si>
    <t>How often and in what detail does he talk about his past relationships?</t>
  </si>
  <si>
    <t>Did he start dating someone else immediately after breaking up with an ex?</t>
  </si>
  <si>
    <t>Did he say "I love you" in the first week? (No exceptions, including in bed)</t>
  </si>
  <si>
    <t>Is he extremely affectionate one day and distant the next?</t>
  </si>
  <si>
    <t>Have you ever heard him say: "I told you so," "I knew it"?</t>
  </si>
  <si>
    <t>Have you ever heard him say: "I never said that" [but he did], "You're exaggerating" [you're not], "I'm not like that" [he totally is], "I never did that" [he did, multiple times]?</t>
  </si>
  <si>
    <t>How jealous is he?</t>
  </si>
  <si>
    <t>Does he belittle your job or anything else you do?</t>
  </si>
  <si>
    <t>Has he ever said, "I just want the best for you"?</t>
  </si>
  <si>
    <t>Has he ever told you, "You're not like other girls"?</t>
  </si>
  <si>
    <t>Does he focus on you excessively during sex?</t>
  </si>
  <si>
    <t>How much does he see sex as just about reaching orgasm (for himself and/or you)?</t>
  </si>
  <si>
    <t>Does he leave the used condom on the floor after sex?</t>
  </si>
  <si>
    <t>Does he always carry a condom with him?</t>
  </si>
  <si>
    <t>Has he slept with a lot of people?</t>
  </si>
  <si>
    <t>Does he struggle to find your clitoris?</t>
  </si>
  <si>
    <t>Does he make you feel lonely or ignored after sex?</t>
  </si>
  <si>
    <t>Does he ask for oral sex more often than you'd like?</t>
  </si>
  <si>
    <t>Does he eat a lot of meat? Does he enjoy things like "şırdan"?</t>
  </si>
  <si>
    <t>Do you have doubts about introducing him to your friend group?</t>
  </si>
  <si>
    <t>Does he smoke a lot?</t>
  </si>
  <si>
    <t>Think of the people who have hurt you. How many letters does his name share with theirs?</t>
  </si>
  <si>
    <t>Is your boyfriend religious? If yes, how much?</t>
  </si>
  <si>
    <t>Does he spend a lot of time at home doing nothing?</t>
  </si>
  <si>
    <t>Is he negative about therapy?</t>
  </si>
  <si>
    <t>Does he lie?</t>
  </si>
  <si>
    <t>Do you think he hides your relationship from people around him?</t>
  </si>
  <si>
    <t>Does he drink a lot?</t>
  </si>
  <si>
    <t>Even when it’s just the two of you, do you often find yourself doing all the housework?</t>
  </si>
  <si>
    <t>Does he constantly unload his emotional burdens on you?</t>
  </si>
  <si>
    <t>Does he frequently delay or forget promises he made?</t>
  </si>
  <si>
    <t>Does he use drugs?</t>
  </si>
  <si>
    <t>Does he feel the need to provide video or written proof to make himself more believable?</t>
  </si>
  <si>
    <t>Does he set boundaries just to keep you at a distance?</t>
  </si>
  <si>
    <t>Do you feel uncomfortable when you visit his home?</t>
  </si>
  <si>
    <t>Do you think your boyfriend is good-looking?</t>
  </si>
  <si>
    <t>Do you think your boyfriend is very hardworking or very intelligent?</t>
  </si>
  <si>
    <t>Do you think your boyfriend is a Gamer?</t>
  </si>
  <si>
    <t>Does he avoid dancing?</t>
  </si>
  <si>
    <t>Does he do any of the following? Playing guitar, playing football</t>
  </si>
  <si>
    <t>Does he spend a lot of time at the gym? (If he's a "gym bro," he gets a 10/10)</t>
  </si>
  <si>
    <t>How dissatisfied is he with his life?</t>
  </si>
  <si>
    <t>Did his last relationship end less than six months ago?</t>
  </si>
  <si>
    <t>Did he share deep family problems or trauma with you in the first week?</t>
  </si>
  <si>
    <t>How much is his life limited to just work and home?</t>
  </si>
  <si>
    <t>Did he tell you that you are special in the early weeks of your relationship?</t>
  </si>
  <si>
    <t>How does he trashtalk about his exes?</t>
  </si>
  <si>
    <t>Social Identity</t>
  </si>
  <si>
    <t>Family and Friends</t>
  </si>
  <si>
    <t>Past Relationships</t>
  </si>
  <si>
    <t>Romantic Relationship</t>
  </si>
  <si>
    <t>Behavior</t>
  </si>
  <si>
    <t>Emotional State</t>
  </si>
  <si>
    <t>Şimdiye kadar kaç kez, onun biraz aptal birisi olduğunu düşündün?</t>
  </si>
  <si>
    <t>Kaç kez onun cahil birisi olduğunu düşündün?</t>
  </si>
  <si>
    <t>Merhametli olmaması (garsona davranış, hayvanlara davranış)</t>
  </si>
  <si>
    <t>Çevresine kaba davranan, merhametsiz birisi olduğunu kaç kere düşündün?</t>
  </si>
  <si>
    <t>İçinde ona karşı negatif bir his kaç defa belirdi?</t>
  </si>
  <si>
    <t>Complicated ilişkiler</t>
  </si>
  <si>
    <t>Aldatma</t>
  </si>
  <si>
    <t>Aldatmayı ne kadar normalleştiriyor?</t>
  </si>
  <si>
    <t>How much does they normalize cheating?</t>
  </si>
  <si>
    <t>During your relationship, did they have another complicated relationship? (We are together, but our relationship is actually over), (I am married, but we live separately)</t>
  </si>
  <si>
    <t>Tacizci arkadaşı var mı?</t>
  </si>
  <si>
    <t>Polis mi?</t>
  </si>
  <si>
    <t>How many times have they sulked or given you the silent treatment?</t>
  </si>
  <si>
    <t>How many times have you thought they were a bit stupid?</t>
  </si>
  <si>
    <t>Is their political view completely opposite to yours?</t>
  </si>
  <si>
    <t>How many times have you thought they were ignorant?</t>
  </si>
  <si>
    <t>How many times have you thought they were rude or merciless to people around them?</t>
  </si>
  <si>
    <t>How many times have you felt a negative emotion towards them?</t>
  </si>
  <si>
    <t>How many times have you hesitated to call them when you were in need or in a difficult situation?</t>
  </si>
  <si>
    <t>Do they have a harasser friend?</t>
  </si>
  <si>
    <t>How many times have they failed to prioritize you when they easily could have?</t>
  </si>
  <si>
    <t>Limit</t>
  </si>
  <si>
    <t>Politik görüşü senin görüşüne ters mi?</t>
  </si>
  <si>
    <t>Giydiklerine hiç karıştı mı? Kaç kere?</t>
  </si>
  <si>
    <t>Have they ever interfered with what you wear? How many times?</t>
  </si>
  <si>
    <t>Is he a police?</t>
  </si>
  <si>
    <t>Şimdiye kadar sana kaç kere trip attı ya da küstü?</t>
  </si>
  <si>
    <t>Sen zor durumdayken/ihtiyacın varken onu çağırmaya çekindiğin kaç kere oldu?</t>
  </si>
  <si>
    <t>Alkolik birisi olduğunu kaç kere düşündün?</t>
  </si>
  <si>
    <t>Onunla sevişmek sana kaç kere cazip gelmedi ya da kaç kere ten uyumunuz olmadığını düşündün?</t>
  </si>
  <si>
    <t>Tartıştığınızda ya da bir şeye morali bozulduğunda, senin kalbini özellikle kırmaya çalıştı mı? Evetse, kaç kere?</t>
  </si>
  <si>
    <t>Mümkün olduğu halde seni önceliklendirmediği durumlar kaç defa oldu?</t>
  </si>
  <si>
    <t>How many times have you felt no attraction to having sex with them?</t>
  </si>
  <si>
    <t>How many times have you thought they might be an alcoholic?</t>
  </si>
  <si>
    <t>When you argued or when they were upset about something, did they deliberately try to hurt you? How many times?</t>
  </si>
  <si>
    <t>GTK_ID</t>
  </si>
  <si>
    <t>GTK_Name</t>
  </si>
  <si>
    <t>Range(18-101)</t>
  </si>
  <si>
    <t>bf_age</t>
  </si>
  <si>
    <t>age</t>
  </si>
  <si>
    <t>relationship_definition</t>
  </si>
  <si>
    <t>still_together</t>
  </si>
  <si>
    <t>Are you still together or is your relationship ongoing in some way?</t>
  </si>
  <si>
    <t>Hala birlikte misiniz ya da ilişkiniz bir şekilde devam ediyor mu?</t>
  </si>
  <si>
    <t>relationship_duration</t>
  </si>
  <si>
    <t>Levels_TR</t>
  </si>
  <si>
    <t>Levels_EN</t>
  </si>
  <si>
    <t>["0-6 ay","6 ay - 1.5 yıl","1.5 - 3 yıl","3-5 yıl","5-10 yıl","10+ yıl" ]</t>
  </si>
  <si>
    <t>Range(0-6)</t>
  </si>
  <si>
    <t>["0-6 mo","6 mo - 1.5 yr","1.5 - 3 yr","3-5 yr","5-10 yr","10+ yr" ]</t>
  </si>
  <si>
    <t>Sizin birlikteliğiniz sırasında, başka karmaşık bir ilişkisi var mı/mıydı? [Sevgiliyiz ama ilişkimiz aslında bitti],[Evliyim ama ayrı yaşıyoruz] vb</t>
  </si>
  <si>
    <t>How reluctant is he when it comes to small surprises or things which make you happy?</t>
  </si>
  <si>
    <t xml:space="preserve">Bir şeyler yaparken, alırken ya da deneyimlerken, senden bunları ne kadar sakınır? </t>
  </si>
  <si>
    <t>Does he keep things from you when doing, buying or experiencing something?</t>
  </si>
  <si>
    <t>İlk haftalarda, sana çok özel olduğunu söyledi mi?</t>
  </si>
  <si>
    <t>Has he said "I've been feeling bad for a few months" in the beginning of the relationship?</t>
  </si>
  <si>
    <t>How do you think that you don’t get along with his family, considering their lifestyle (e.g., religion, traditions, politics etc.)?</t>
  </si>
  <si>
    <t>Bir yere 20 dakikadan fazla sürecek bir yürüme mesafesi varsa ne kadar üşenir mi?</t>
  </si>
  <si>
    <t>If a place is more than a 20-minute walk away, how much does he complain?</t>
  </si>
  <si>
    <t>Seksin amacının ne kadar sadece orgazm olmak (seninki de dahil) olduğunu düşünüyor?</t>
  </si>
  <si>
    <t>Partnerinizden hiç şu sözleri duydunuz mu?: 'Sana demiştim', 'Ben demiştim'</t>
  </si>
  <si>
    <t>Partnerinizden hiç şu sözleri duydunuz mu?:  'Bunu sana söylemedim' [söyledi], 'Abartıyorsun' [abartmıyorsun], 'Ben böyle biri değilim' [tam olarak öyle], 'Böyle bir şey yapmadım' [yaptı, hatta birden fazla kez]?</t>
  </si>
  <si>
    <t>Son ilişkisi biteli en az bir 6 ay oldu mu?</t>
  </si>
  <si>
    <t>Sevgilinin gerçekten yakışıklı olduğunu düşünüyor musun?</t>
  </si>
  <si>
    <t>Sevgilinin evine gittiğinde rahatsız hissediyor musun? Ya da gitsen rahatsız hisseder miydin?</t>
  </si>
  <si>
    <t>İlişkinizin ilk haftalarında, aynı gün içinde ya da 3 gün içinde en az iki kez seninle buluşmak istedi mi? (Call yapmak, özledim diye araşmak da olabilir.)</t>
  </si>
  <si>
    <t>Did he want to meet at least twice in the same day or in consecutive three days in the beginning of your relationship? (This includes calls and "I miss you" messages)</t>
  </si>
  <si>
    <t>Şunlardan en az birisini yapıyor mu?: Gitar çalmak, Futbol oynamak</t>
  </si>
  <si>
    <t>Çok sıklıkta sigara içer mi?</t>
  </si>
  <si>
    <t>Partnerinizden hiç şu sözleri duydunuz mu?: ('xxx yapsana yeaaa..', 'Yok öyle değil şöyle .. ', 'Bence sen xxx istemiyorsun [istediğini söylediğin halde]')</t>
  </si>
  <si>
    <t>Have you ever heard him say?: ( "Just do xxx, come on..", "No, not like that, do it this way..", "I don't think you really want xxx" [even though you said you do])</t>
  </si>
  <si>
    <t>Erkek arkadaşının ailesiyle (mevcut yaşam tarzlarını dikkate alarak: din, politik görüş, gelenekler vs.) anlaşmakta ne kadar zorlanıyorsun/zorlanacağını düşünüyorsun?</t>
  </si>
  <si>
    <t>Kavgaya girmeye ne kadar meyilli? (Hem yabancılarla hem de önceden tanıdıkları kişilerle)</t>
  </si>
  <si>
    <t>Mesleği şunlardan birisi mi?: Doktor, Avukat, Dişhekimi, PT(personal trainer), Akademisyen, Sanatçı</t>
  </si>
  <si>
    <t>Is his profession one of the following? Doctor, Lawyer, Dentist, Personal Trainer, Academic, Artist</t>
  </si>
  <si>
    <t>İlişkinin başlarında, "Son birkaç aydır kötüyüm.", dedi mi?</t>
  </si>
  <si>
    <t>Ne kadar kötü öpüşüyor? (Çok kötüyse, 10/10 alır.)</t>
  </si>
  <si>
    <t>How terrible is he a bad kisser?</t>
  </si>
  <si>
    <t>Ne sıklıkla ondan daha çok karar verici olmak zorunda kalıyorsunuz?</t>
  </si>
  <si>
    <t>How often do you have to make decisions more than yoour boyfriend in your relationship?</t>
  </si>
  <si>
    <t>Dans etmekten kaçınır mı? (Dans ediyorsa, "Hayır" alır)</t>
  </si>
  <si>
    <t>Daha ilk ayınızda, ailesiyle yakında tanışacağınızın sinyalini verdi mi? (örneğin, 'annem/babam/ablam bunu çok sevecek/nefret edecek' gibi)</t>
  </si>
  <si>
    <t>Did he give signals that you would meet his family soon in your first month in the relationship? (e.g., "My mom/dad/sibling will love/hate you")</t>
  </si>
  <si>
    <t>Seni mutlu etmek, sana küçük sürprizler yapmak onun ne kadar umurunda değil? (Hiç umrunda değilse 10/10 alır)</t>
  </si>
  <si>
    <t>İlişkiniz başladığında kaç yaşındaydın?</t>
  </si>
  <si>
    <t>How old were you when your relationship started?</t>
  </si>
  <si>
    <t>Puanladığın erkek kaç yaşındaydı?</t>
  </si>
  <si>
    <t>How old wass the guy you rated?</t>
  </si>
  <si>
    <t>Do/did you define each other as 'boyfriend/girlfriend'?</t>
  </si>
  <si>
    <t>Birbirinizi 'sevgili' olarak tanımladınız mı/ tanımlar mısınız?</t>
  </si>
  <si>
    <t>İlişkiniz aşağı yukarı ne kadar sürdü?</t>
  </si>
  <si>
    <t>How long did your relationship last?</t>
  </si>
  <si>
    <t>["18-25","26-32","33-40","41-50","51+"]</t>
  </si>
  <si>
    <t>Duygusal Durum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</si>
</sst>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color rgb="FFFFFFFF"/>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6545A-D84A-4FA0-A92B-7F745BD96793}">
  <dimension ref="A1:C11"/>
  <sheetViews>
    <sheetView zoomScaleNormal="100" workbookViewId="0">
      <selection activeCell="B11" sqref="B11"/>
    </sheetView>
  </sheetViews>
  <sheetFormatPr defaultRowHeight="15" x14ac:dyDescent="0.25"/>
  <cols>
    <col min="1" max="1" width="11.7109375" bestFit="1" customWidth="1"/>
    <col min="2" max="2" width="15.28515625" bestFit="1" customWidth="1"/>
    <col min="3" max="3" width="18.85546875" bestFit="1" customWidth="1"/>
  </cols>
  <sheetData>
    <row r="1" spans="1:3" x14ac:dyDescent="0.25">
      <c r="A1" t="s">
        <v>0</v>
      </c>
      <c r="B1" t="s">
        <v>15</v>
      </c>
      <c r="C1" t="s">
        <v>16</v>
      </c>
    </row>
    <row r="2" spans="1:3" x14ac:dyDescent="0.25">
      <c r="A2">
        <v>1</v>
      </c>
      <c r="B2" t="s">
        <v>124</v>
      </c>
      <c r="C2" t="s">
        <v>232</v>
      </c>
    </row>
    <row r="3" spans="1:3" x14ac:dyDescent="0.25">
      <c r="A3">
        <v>2</v>
      </c>
      <c r="B3" t="s">
        <v>1</v>
      </c>
      <c r="C3" t="s">
        <v>2</v>
      </c>
    </row>
    <row r="4" spans="1:3" x14ac:dyDescent="0.25">
      <c r="A4">
        <v>3</v>
      </c>
      <c r="B4" t="s">
        <v>123</v>
      </c>
      <c r="C4" t="s">
        <v>233</v>
      </c>
    </row>
    <row r="5" spans="1:3" x14ac:dyDescent="0.25">
      <c r="A5">
        <v>4</v>
      </c>
      <c r="B5" t="s">
        <v>122</v>
      </c>
      <c r="C5" t="s">
        <v>234</v>
      </c>
    </row>
    <row r="6" spans="1:3" x14ac:dyDescent="0.25">
      <c r="A6">
        <v>5</v>
      </c>
      <c r="B6" t="s">
        <v>121</v>
      </c>
      <c r="C6" t="s">
        <v>235</v>
      </c>
    </row>
    <row r="7" spans="1:3" x14ac:dyDescent="0.25">
      <c r="A7">
        <v>6</v>
      </c>
      <c r="B7" t="s">
        <v>6</v>
      </c>
      <c r="C7" t="s">
        <v>5</v>
      </c>
    </row>
    <row r="8" spans="1:3" x14ac:dyDescent="0.25">
      <c r="A8">
        <v>7</v>
      </c>
      <c r="B8" t="s">
        <v>7</v>
      </c>
      <c r="C8" t="s">
        <v>8</v>
      </c>
    </row>
    <row r="9" spans="1:3" x14ac:dyDescent="0.25">
      <c r="A9">
        <v>8</v>
      </c>
      <c r="B9" t="s">
        <v>53</v>
      </c>
      <c r="C9" t="s">
        <v>236</v>
      </c>
    </row>
    <row r="10" spans="1:3" x14ac:dyDescent="0.25">
      <c r="A10">
        <v>9</v>
      </c>
      <c r="B10" t="s">
        <v>64</v>
      </c>
      <c r="C10" t="s">
        <v>9</v>
      </c>
    </row>
    <row r="11" spans="1:3" x14ac:dyDescent="0.25">
      <c r="A11">
        <v>10</v>
      </c>
      <c r="B11" t="s">
        <v>331</v>
      </c>
      <c r="C11" t="s">
        <v>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69D36-1F0D-4BAC-B1CB-5D7DDACB6385}">
  <dimension ref="A1:K76"/>
  <sheetViews>
    <sheetView workbookViewId="0">
      <selection activeCell="C76" sqref="C76"/>
    </sheetView>
  </sheetViews>
  <sheetFormatPr defaultRowHeight="15" x14ac:dyDescent="0.25"/>
  <cols>
    <col min="2" max="2" width="11.7109375" bestFit="1" customWidth="1"/>
    <col min="3" max="3" width="26" customWidth="1"/>
    <col min="4" max="4" width="11.140625" bestFit="1" customWidth="1"/>
    <col min="5" max="5" width="40.5703125" customWidth="1"/>
    <col min="6" max="6" width="11.85546875" customWidth="1"/>
    <col min="7" max="7" width="7.42578125" bestFit="1" customWidth="1"/>
    <col min="8" max="8" width="12.28515625" customWidth="1"/>
    <col min="9" max="9" width="110" customWidth="1"/>
    <col min="10" max="10" width="55.28515625" customWidth="1"/>
    <col min="11" max="11" width="79.5703125" bestFit="1" customWidth="1"/>
  </cols>
  <sheetData>
    <row r="1" spans="1:11" s="1" customFormat="1" x14ac:dyDescent="0.25">
      <c r="A1" s="1" t="s">
        <v>4</v>
      </c>
      <c r="B1" s="1" t="s">
        <v>0</v>
      </c>
      <c r="C1" s="1" t="s">
        <v>41</v>
      </c>
      <c r="D1" s="1" t="s">
        <v>3</v>
      </c>
      <c r="E1" s="1" t="s">
        <v>10</v>
      </c>
      <c r="F1" s="1" t="s">
        <v>36</v>
      </c>
      <c r="G1" s="1" t="s">
        <v>11</v>
      </c>
      <c r="H1" s="1" t="s">
        <v>125</v>
      </c>
      <c r="I1" s="1" t="s">
        <v>17</v>
      </c>
      <c r="J1" s="1" t="s">
        <v>18</v>
      </c>
      <c r="K1" s="1" t="s">
        <v>39</v>
      </c>
    </row>
    <row r="2" spans="1:11" x14ac:dyDescent="0.25">
      <c r="A2">
        <v>1</v>
      </c>
      <c r="B2">
        <v>1</v>
      </c>
      <c r="C2" t="s">
        <v>124</v>
      </c>
      <c r="D2">
        <v>1</v>
      </c>
      <c r="E2" t="s">
        <v>38</v>
      </c>
      <c r="F2" t="s">
        <v>37</v>
      </c>
      <c r="G2">
        <v>6</v>
      </c>
      <c r="H2">
        <f t="shared" ref="H2:H34" si="0">IF(F2= "Range(0-10)",10,7)*G2*IF(G2&gt;0,1,-1)</f>
        <v>60</v>
      </c>
      <c r="I2" t="s">
        <v>126</v>
      </c>
      <c r="J2" t="s">
        <v>171</v>
      </c>
    </row>
    <row r="3" spans="1:11" x14ac:dyDescent="0.25">
      <c r="A3">
        <v>2</v>
      </c>
      <c r="B3">
        <v>1</v>
      </c>
      <c r="C3" t="s">
        <v>124</v>
      </c>
      <c r="D3">
        <v>2</v>
      </c>
      <c r="E3" t="s">
        <v>40</v>
      </c>
      <c r="F3" t="s">
        <v>72</v>
      </c>
      <c r="G3">
        <v>4</v>
      </c>
      <c r="H3">
        <f t="shared" si="0"/>
        <v>28</v>
      </c>
      <c r="I3" t="s">
        <v>127</v>
      </c>
      <c r="J3" t="s">
        <v>172</v>
      </c>
    </row>
    <row r="4" spans="1:11" x14ac:dyDescent="0.25">
      <c r="A4">
        <v>3</v>
      </c>
      <c r="B4">
        <v>1</v>
      </c>
      <c r="C4" t="s">
        <v>124</v>
      </c>
      <c r="D4">
        <v>3</v>
      </c>
      <c r="E4" t="s">
        <v>120</v>
      </c>
      <c r="F4" t="s">
        <v>37</v>
      </c>
      <c r="G4">
        <v>5</v>
      </c>
      <c r="H4">
        <f t="shared" si="0"/>
        <v>50</v>
      </c>
      <c r="I4" t="s">
        <v>73</v>
      </c>
      <c r="J4" t="s">
        <v>229</v>
      </c>
    </row>
    <row r="5" spans="1:11" x14ac:dyDescent="0.25">
      <c r="A5">
        <v>4</v>
      </c>
      <c r="B5">
        <v>1</v>
      </c>
      <c r="C5" t="s">
        <v>124</v>
      </c>
      <c r="D5">
        <v>4</v>
      </c>
      <c r="E5" t="s">
        <v>71</v>
      </c>
      <c r="F5" t="s">
        <v>72</v>
      </c>
      <c r="G5">
        <v>7</v>
      </c>
      <c r="H5">
        <f t="shared" si="0"/>
        <v>49</v>
      </c>
      <c r="I5" t="s">
        <v>311</v>
      </c>
      <c r="J5" t="s">
        <v>312</v>
      </c>
    </row>
    <row r="6" spans="1:11" x14ac:dyDescent="0.25">
      <c r="A6">
        <v>5</v>
      </c>
      <c r="B6">
        <v>1</v>
      </c>
      <c r="C6" t="s">
        <v>124</v>
      </c>
      <c r="D6">
        <v>5</v>
      </c>
      <c r="E6" t="s">
        <v>75</v>
      </c>
      <c r="F6" t="s">
        <v>72</v>
      </c>
      <c r="G6">
        <v>3</v>
      </c>
      <c r="H6">
        <f t="shared" si="0"/>
        <v>21</v>
      </c>
      <c r="I6" t="s">
        <v>128</v>
      </c>
      <c r="J6" t="s">
        <v>74</v>
      </c>
    </row>
    <row r="7" spans="1:11" x14ac:dyDescent="0.25">
      <c r="A7">
        <v>6</v>
      </c>
      <c r="B7">
        <v>1</v>
      </c>
      <c r="C7" t="s">
        <v>124</v>
      </c>
      <c r="D7">
        <v>6</v>
      </c>
      <c r="E7" t="s">
        <v>79</v>
      </c>
      <c r="F7" t="s">
        <v>37</v>
      </c>
      <c r="G7">
        <v>8</v>
      </c>
      <c r="H7">
        <f t="shared" si="0"/>
        <v>80</v>
      </c>
      <c r="I7" t="s">
        <v>129</v>
      </c>
      <c r="J7" t="s">
        <v>173</v>
      </c>
    </row>
    <row r="8" spans="1:11" x14ac:dyDescent="0.25">
      <c r="A8">
        <v>7</v>
      </c>
      <c r="B8">
        <v>2</v>
      </c>
      <c r="C8" t="s">
        <v>1</v>
      </c>
      <c r="D8">
        <v>1</v>
      </c>
      <c r="E8" t="s">
        <v>86</v>
      </c>
      <c r="F8" t="s">
        <v>37</v>
      </c>
      <c r="G8">
        <v>7</v>
      </c>
      <c r="H8">
        <f t="shared" si="0"/>
        <v>70</v>
      </c>
      <c r="I8" t="s">
        <v>310</v>
      </c>
      <c r="J8" t="s">
        <v>174</v>
      </c>
    </row>
    <row r="9" spans="1:11" x14ac:dyDescent="0.25">
      <c r="A9">
        <v>8</v>
      </c>
      <c r="B9">
        <v>2</v>
      </c>
      <c r="C9" t="s">
        <v>1</v>
      </c>
      <c r="D9">
        <v>2</v>
      </c>
      <c r="E9" t="s">
        <v>87</v>
      </c>
      <c r="F9" t="s">
        <v>37</v>
      </c>
      <c r="G9">
        <v>8</v>
      </c>
      <c r="H9">
        <f t="shared" si="0"/>
        <v>80</v>
      </c>
      <c r="I9" t="s">
        <v>316</v>
      </c>
      <c r="J9" t="s">
        <v>317</v>
      </c>
    </row>
    <row r="10" spans="1:11" x14ac:dyDescent="0.25">
      <c r="A10">
        <v>9</v>
      </c>
      <c r="B10">
        <v>2</v>
      </c>
      <c r="C10" t="s">
        <v>1</v>
      </c>
      <c r="D10">
        <v>3</v>
      </c>
      <c r="E10" t="s">
        <v>88</v>
      </c>
      <c r="F10" t="s">
        <v>37</v>
      </c>
      <c r="G10">
        <v>5</v>
      </c>
      <c r="H10">
        <f t="shared" si="0"/>
        <v>50</v>
      </c>
      <c r="I10" t="s">
        <v>130</v>
      </c>
      <c r="J10" t="s">
        <v>175</v>
      </c>
    </row>
    <row r="11" spans="1:11" x14ac:dyDescent="0.25">
      <c r="A11">
        <v>10</v>
      </c>
      <c r="B11">
        <v>2</v>
      </c>
      <c r="C11" t="s">
        <v>1</v>
      </c>
      <c r="D11">
        <v>4</v>
      </c>
      <c r="E11" t="s">
        <v>89</v>
      </c>
      <c r="F11" t="s">
        <v>37</v>
      </c>
      <c r="G11">
        <v>6</v>
      </c>
      <c r="H11">
        <f t="shared" si="0"/>
        <v>60</v>
      </c>
      <c r="I11" t="s">
        <v>131</v>
      </c>
      <c r="J11" t="s">
        <v>176</v>
      </c>
    </row>
    <row r="12" spans="1:11" s="3" customFormat="1" x14ac:dyDescent="0.25">
      <c r="A12" s="3">
        <v>11</v>
      </c>
      <c r="B12" s="3">
        <v>2</v>
      </c>
      <c r="C12" s="3" t="s">
        <v>1</v>
      </c>
      <c r="D12" s="3">
        <v>5</v>
      </c>
      <c r="E12" s="3" t="s">
        <v>90</v>
      </c>
      <c r="F12" s="3" t="s">
        <v>37</v>
      </c>
      <c r="G12" s="3">
        <v>5</v>
      </c>
      <c r="H12" s="3">
        <f t="shared" si="0"/>
        <v>50</v>
      </c>
      <c r="I12" s="3" t="s">
        <v>290</v>
      </c>
      <c r="J12" s="3" t="s">
        <v>291</v>
      </c>
    </row>
    <row r="13" spans="1:11" x14ac:dyDescent="0.25">
      <c r="A13">
        <v>12</v>
      </c>
      <c r="B13">
        <v>2</v>
      </c>
      <c r="C13" t="s">
        <v>1</v>
      </c>
      <c r="D13">
        <v>6</v>
      </c>
      <c r="E13" t="s">
        <v>45</v>
      </c>
      <c r="F13" t="s">
        <v>37</v>
      </c>
      <c r="G13">
        <v>6</v>
      </c>
      <c r="H13">
        <f t="shared" si="0"/>
        <v>60</v>
      </c>
      <c r="I13" t="s">
        <v>321</v>
      </c>
      <c r="J13" t="s">
        <v>289</v>
      </c>
    </row>
    <row r="14" spans="1:11" x14ac:dyDescent="0.25">
      <c r="A14">
        <v>13</v>
      </c>
      <c r="B14">
        <v>2</v>
      </c>
      <c r="C14" t="s">
        <v>1</v>
      </c>
      <c r="D14">
        <v>7</v>
      </c>
      <c r="E14" t="s">
        <v>91</v>
      </c>
      <c r="F14" t="s">
        <v>37</v>
      </c>
      <c r="G14">
        <v>8</v>
      </c>
      <c r="H14">
        <f t="shared" si="0"/>
        <v>80</v>
      </c>
      <c r="I14" t="s">
        <v>132</v>
      </c>
      <c r="J14" t="s">
        <v>177</v>
      </c>
    </row>
    <row r="15" spans="1:11" x14ac:dyDescent="0.25">
      <c r="A15">
        <v>14</v>
      </c>
      <c r="B15">
        <v>3</v>
      </c>
      <c r="C15" t="s">
        <v>123</v>
      </c>
      <c r="D15">
        <v>1</v>
      </c>
      <c r="E15" t="s">
        <v>95</v>
      </c>
      <c r="F15" t="s">
        <v>37</v>
      </c>
      <c r="G15">
        <v>7</v>
      </c>
      <c r="H15">
        <f t="shared" si="0"/>
        <v>70</v>
      </c>
      <c r="I15" t="s">
        <v>133</v>
      </c>
      <c r="J15" t="s">
        <v>178</v>
      </c>
    </row>
    <row r="16" spans="1:11" x14ac:dyDescent="0.25">
      <c r="A16">
        <v>15</v>
      </c>
      <c r="B16">
        <v>3</v>
      </c>
      <c r="C16" t="s">
        <v>123</v>
      </c>
      <c r="D16">
        <v>2</v>
      </c>
      <c r="E16" t="s">
        <v>96</v>
      </c>
      <c r="F16" t="s">
        <v>37</v>
      </c>
      <c r="G16">
        <v>6</v>
      </c>
      <c r="H16">
        <f t="shared" si="0"/>
        <v>60</v>
      </c>
      <c r="I16" t="s">
        <v>309</v>
      </c>
      <c r="J16" t="s">
        <v>294</v>
      </c>
    </row>
    <row r="17" spans="1:10" x14ac:dyDescent="0.25">
      <c r="A17">
        <v>16</v>
      </c>
      <c r="B17">
        <v>3</v>
      </c>
      <c r="C17" t="s">
        <v>123</v>
      </c>
      <c r="D17">
        <v>3</v>
      </c>
      <c r="E17" t="s">
        <v>101</v>
      </c>
      <c r="F17" t="s">
        <v>37</v>
      </c>
      <c r="G17">
        <v>5</v>
      </c>
      <c r="H17">
        <f t="shared" si="0"/>
        <v>50</v>
      </c>
      <c r="I17" t="s">
        <v>134</v>
      </c>
      <c r="J17" t="s">
        <v>179</v>
      </c>
    </row>
    <row r="18" spans="1:10" x14ac:dyDescent="0.25">
      <c r="A18">
        <v>17</v>
      </c>
      <c r="B18">
        <v>3</v>
      </c>
      <c r="C18" t="s">
        <v>123</v>
      </c>
      <c r="D18">
        <v>4</v>
      </c>
      <c r="E18" t="s">
        <v>102</v>
      </c>
      <c r="F18" t="s">
        <v>37</v>
      </c>
      <c r="G18">
        <v>5</v>
      </c>
      <c r="H18">
        <f t="shared" si="0"/>
        <v>50</v>
      </c>
      <c r="I18" t="s">
        <v>135</v>
      </c>
      <c r="J18" t="s">
        <v>180</v>
      </c>
    </row>
    <row r="19" spans="1:10" x14ac:dyDescent="0.25">
      <c r="A19">
        <v>18</v>
      </c>
      <c r="B19">
        <v>3</v>
      </c>
      <c r="C19" t="s">
        <v>123</v>
      </c>
      <c r="D19">
        <v>5</v>
      </c>
      <c r="E19" t="s">
        <v>103</v>
      </c>
      <c r="F19" t="s">
        <v>72</v>
      </c>
      <c r="G19">
        <v>5</v>
      </c>
      <c r="H19">
        <f t="shared" si="0"/>
        <v>35</v>
      </c>
      <c r="I19" t="s">
        <v>104</v>
      </c>
      <c r="J19" t="s">
        <v>181</v>
      </c>
    </row>
    <row r="20" spans="1:10" x14ac:dyDescent="0.25">
      <c r="A20">
        <v>19</v>
      </c>
      <c r="B20">
        <v>3</v>
      </c>
      <c r="C20" t="s">
        <v>123</v>
      </c>
      <c r="D20">
        <v>6</v>
      </c>
      <c r="E20" t="s">
        <v>114</v>
      </c>
      <c r="F20" t="s">
        <v>72</v>
      </c>
      <c r="G20">
        <v>8</v>
      </c>
      <c r="H20">
        <f t="shared" si="0"/>
        <v>56</v>
      </c>
      <c r="I20" t="s">
        <v>136</v>
      </c>
      <c r="J20" t="s">
        <v>182</v>
      </c>
    </row>
    <row r="21" spans="1:10" x14ac:dyDescent="0.25">
      <c r="A21">
        <v>20</v>
      </c>
      <c r="B21">
        <v>4</v>
      </c>
      <c r="C21" t="s">
        <v>122</v>
      </c>
      <c r="D21">
        <v>1</v>
      </c>
      <c r="E21" t="s">
        <v>76</v>
      </c>
      <c r="F21" t="s">
        <v>72</v>
      </c>
      <c r="G21">
        <v>8</v>
      </c>
      <c r="H21">
        <f t="shared" si="0"/>
        <v>56</v>
      </c>
      <c r="I21" t="s">
        <v>137</v>
      </c>
      <c r="J21" t="s">
        <v>183</v>
      </c>
    </row>
    <row r="22" spans="1:10" x14ac:dyDescent="0.25">
      <c r="A22">
        <v>21</v>
      </c>
      <c r="B22">
        <v>4</v>
      </c>
      <c r="C22" t="s">
        <v>122</v>
      </c>
      <c r="D22">
        <v>2</v>
      </c>
      <c r="E22" t="s">
        <v>48</v>
      </c>
      <c r="F22" t="s">
        <v>37</v>
      </c>
      <c r="G22">
        <v>5</v>
      </c>
      <c r="H22">
        <f t="shared" si="0"/>
        <v>50</v>
      </c>
      <c r="I22" t="s">
        <v>94</v>
      </c>
      <c r="J22" t="s">
        <v>184</v>
      </c>
    </row>
    <row r="23" spans="1:10" x14ac:dyDescent="0.25">
      <c r="A23">
        <v>22</v>
      </c>
      <c r="B23">
        <v>4</v>
      </c>
      <c r="C23" t="s">
        <v>122</v>
      </c>
      <c r="D23">
        <v>3</v>
      </c>
      <c r="E23" t="s">
        <v>92</v>
      </c>
      <c r="F23" t="s">
        <v>37</v>
      </c>
      <c r="G23">
        <v>6</v>
      </c>
      <c r="H23">
        <f t="shared" si="0"/>
        <v>60</v>
      </c>
      <c r="I23" t="s">
        <v>138</v>
      </c>
      <c r="J23" t="s">
        <v>231</v>
      </c>
    </row>
    <row r="24" spans="1:10" x14ac:dyDescent="0.25">
      <c r="A24">
        <v>23</v>
      </c>
      <c r="B24">
        <v>4</v>
      </c>
      <c r="C24" t="s">
        <v>122</v>
      </c>
      <c r="D24">
        <v>4</v>
      </c>
      <c r="E24" t="s">
        <v>93</v>
      </c>
      <c r="F24" t="s">
        <v>37</v>
      </c>
      <c r="G24">
        <v>5</v>
      </c>
      <c r="H24">
        <f t="shared" si="0"/>
        <v>50</v>
      </c>
      <c r="I24" t="s">
        <v>139</v>
      </c>
      <c r="J24" t="s">
        <v>185</v>
      </c>
    </row>
    <row r="25" spans="1:10" x14ac:dyDescent="0.25">
      <c r="A25">
        <v>24</v>
      </c>
      <c r="B25">
        <v>4</v>
      </c>
      <c r="C25" t="s">
        <v>122</v>
      </c>
      <c r="D25">
        <v>5</v>
      </c>
      <c r="E25" t="s">
        <v>54</v>
      </c>
      <c r="F25" t="s">
        <v>37</v>
      </c>
      <c r="G25">
        <v>8</v>
      </c>
      <c r="H25">
        <f t="shared" si="0"/>
        <v>80</v>
      </c>
      <c r="I25" t="s">
        <v>140</v>
      </c>
      <c r="J25" t="s">
        <v>186</v>
      </c>
    </row>
    <row r="26" spans="1:10" x14ac:dyDescent="0.25">
      <c r="A26">
        <v>25</v>
      </c>
      <c r="B26">
        <v>4</v>
      </c>
      <c r="C26" t="s">
        <v>122</v>
      </c>
      <c r="D26">
        <v>6</v>
      </c>
      <c r="E26" t="s">
        <v>243</v>
      </c>
      <c r="F26" t="s">
        <v>72</v>
      </c>
      <c r="G26">
        <v>9</v>
      </c>
      <c r="H26">
        <f t="shared" si="0"/>
        <v>63</v>
      </c>
      <c r="I26" t="s">
        <v>288</v>
      </c>
      <c r="J26" t="s">
        <v>247</v>
      </c>
    </row>
    <row r="27" spans="1:10" x14ac:dyDescent="0.25">
      <c r="A27">
        <v>26</v>
      </c>
      <c r="B27">
        <v>5</v>
      </c>
      <c r="C27" t="s">
        <v>121</v>
      </c>
      <c r="D27">
        <v>1</v>
      </c>
      <c r="E27" t="s">
        <v>80</v>
      </c>
      <c r="F27" t="s">
        <v>72</v>
      </c>
      <c r="G27">
        <v>10</v>
      </c>
      <c r="H27">
        <f t="shared" si="0"/>
        <v>70</v>
      </c>
      <c r="I27" t="s">
        <v>84</v>
      </c>
      <c r="J27" t="s">
        <v>187</v>
      </c>
    </row>
    <row r="28" spans="1:10" x14ac:dyDescent="0.25">
      <c r="A28">
        <v>27</v>
      </c>
      <c r="B28">
        <v>5</v>
      </c>
      <c r="C28" t="s">
        <v>121</v>
      </c>
      <c r="D28">
        <v>2</v>
      </c>
      <c r="E28" t="s">
        <v>81</v>
      </c>
      <c r="F28" t="s">
        <v>72</v>
      </c>
      <c r="G28">
        <v>10</v>
      </c>
      <c r="H28">
        <f t="shared" si="0"/>
        <v>70</v>
      </c>
      <c r="I28" t="s">
        <v>303</v>
      </c>
      <c r="J28" t="s">
        <v>304</v>
      </c>
    </row>
    <row r="29" spans="1:10" x14ac:dyDescent="0.25">
      <c r="A29">
        <v>28</v>
      </c>
      <c r="B29">
        <v>5</v>
      </c>
      <c r="C29" t="s">
        <v>121</v>
      </c>
      <c r="D29">
        <v>3</v>
      </c>
      <c r="E29" t="s">
        <v>82</v>
      </c>
      <c r="F29" t="s">
        <v>72</v>
      </c>
      <c r="G29">
        <v>9</v>
      </c>
      <c r="H29">
        <f t="shared" si="0"/>
        <v>63</v>
      </c>
      <c r="I29" t="s">
        <v>292</v>
      </c>
      <c r="J29" t="s">
        <v>230</v>
      </c>
    </row>
    <row r="30" spans="1:10" x14ac:dyDescent="0.25">
      <c r="A30">
        <v>29</v>
      </c>
      <c r="B30">
        <v>5</v>
      </c>
      <c r="C30" t="s">
        <v>121</v>
      </c>
      <c r="D30">
        <v>4</v>
      </c>
      <c r="E30" t="s">
        <v>83</v>
      </c>
      <c r="F30" t="s">
        <v>72</v>
      </c>
      <c r="G30">
        <v>9</v>
      </c>
      <c r="H30">
        <f t="shared" si="0"/>
        <v>63</v>
      </c>
      <c r="I30" t="s">
        <v>319</v>
      </c>
      <c r="J30" t="s">
        <v>320</v>
      </c>
    </row>
    <row r="31" spans="1:10" x14ac:dyDescent="0.25">
      <c r="A31">
        <v>30</v>
      </c>
      <c r="B31">
        <v>5</v>
      </c>
      <c r="C31" t="s">
        <v>121</v>
      </c>
      <c r="D31">
        <v>5</v>
      </c>
      <c r="E31" t="s">
        <v>142</v>
      </c>
      <c r="F31" t="s">
        <v>72</v>
      </c>
      <c r="G31">
        <v>10</v>
      </c>
      <c r="H31">
        <f t="shared" si="0"/>
        <v>70</v>
      </c>
      <c r="I31" t="s">
        <v>141</v>
      </c>
      <c r="J31" t="s">
        <v>188</v>
      </c>
    </row>
    <row r="32" spans="1:10" x14ac:dyDescent="0.25">
      <c r="A32">
        <v>31</v>
      </c>
      <c r="B32">
        <v>5</v>
      </c>
      <c r="C32" t="s">
        <v>121</v>
      </c>
      <c r="D32">
        <v>6</v>
      </c>
      <c r="E32" t="s">
        <v>42</v>
      </c>
      <c r="F32" t="s">
        <v>37</v>
      </c>
      <c r="G32">
        <v>8</v>
      </c>
      <c r="H32">
        <f t="shared" si="0"/>
        <v>80</v>
      </c>
      <c r="I32" t="s">
        <v>298</v>
      </c>
      <c r="J32" t="s">
        <v>189</v>
      </c>
    </row>
    <row r="33" spans="1:10" x14ac:dyDescent="0.25">
      <c r="A33">
        <v>32</v>
      </c>
      <c r="B33">
        <v>5</v>
      </c>
      <c r="C33" t="s">
        <v>121</v>
      </c>
      <c r="D33">
        <v>7</v>
      </c>
      <c r="E33" t="s">
        <v>43</v>
      </c>
      <c r="F33" t="s">
        <v>37</v>
      </c>
      <c r="G33">
        <v>9</v>
      </c>
      <c r="H33">
        <f t="shared" si="0"/>
        <v>90</v>
      </c>
      <c r="I33" t="s">
        <v>299</v>
      </c>
      <c r="J33" t="s">
        <v>190</v>
      </c>
    </row>
    <row r="34" spans="1:10" x14ac:dyDescent="0.25">
      <c r="A34">
        <v>33</v>
      </c>
      <c r="B34">
        <v>5</v>
      </c>
      <c r="C34" t="s">
        <v>121</v>
      </c>
      <c r="D34">
        <v>8</v>
      </c>
      <c r="E34" t="s">
        <v>44</v>
      </c>
      <c r="F34" t="s">
        <v>37</v>
      </c>
      <c r="G34">
        <v>6</v>
      </c>
      <c r="H34">
        <f t="shared" si="0"/>
        <v>60</v>
      </c>
      <c r="I34" t="s">
        <v>85</v>
      </c>
      <c r="J34" t="s">
        <v>191</v>
      </c>
    </row>
    <row r="35" spans="1:10" x14ac:dyDescent="0.25">
      <c r="A35">
        <v>34</v>
      </c>
      <c r="B35">
        <v>5</v>
      </c>
      <c r="C35" t="s">
        <v>121</v>
      </c>
      <c r="D35">
        <v>9</v>
      </c>
      <c r="E35" t="s">
        <v>46</v>
      </c>
      <c r="F35" t="s">
        <v>37</v>
      </c>
      <c r="G35">
        <v>8</v>
      </c>
      <c r="H35">
        <f t="shared" ref="H35:H67" si="1">IF(F35= "Range(0-10)",10,7)*G35*IF(G35&gt;0,1,-1)</f>
        <v>80</v>
      </c>
      <c r="I35" t="s">
        <v>143</v>
      </c>
      <c r="J35" t="s">
        <v>192</v>
      </c>
    </row>
    <row r="36" spans="1:10" x14ac:dyDescent="0.25">
      <c r="A36">
        <v>35</v>
      </c>
      <c r="B36">
        <v>5</v>
      </c>
      <c r="C36" t="s">
        <v>121</v>
      </c>
      <c r="D36">
        <v>10</v>
      </c>
      <c r="E36" t="s">
        <v>47</v>
      </c>
      <c r="F36" t="s">
        <v>37</v>
      </c>
      <c r="G36">
        <v>9</v>
      </c>
      <c r="H36">
        <f t="shared" si="1"/>
        <v>90</v>
      </c>
      <c r="I36" t="s">
        <v>307</v>
      </c>
      <c r="J36" t="s">
        <v>308</v>
      </c>
    </row>
    <row r="37" spans="1:10" x14ac:dyDescent="0.25">
      <c r="A37">
        <v>36</v>
      </c>
      <c r="B37">
        <v>5</v>
      </c>
      <c r="C37" t="s">
        <v>121</v>
      </c>
      <c r="D37">
        <v>11</v>
      </c>
      <c r="E37" t="s">
        <v>62</v>
      </c>
      <c r="F37" t="s">
        <v>72</v>
      </c>
      <c r="G37">
        <v>8</v>
      </c>
      <c r="H37">
        <f t="shared" si="1"/>
        <v>56</v>
      </c>
      <c r="I37" t="s">
        <v>144</v>
      </c>
      <c r="J37" t="s">
        <v>193</v>
      </c>
    </row>
    <row r="38" spans="1:10" x14ac:dyDescent="0.25">
      <c r="A38">
        <v>37</v>
      </c>
      <c r="B38">
        <v>5</v>
      </c>
      <c r="C38" t="s">
        <v>121</v>
      </c>
      <c r="D38">
        <v>12</v>
      </c>
      <c r="E38" t="s">
        <v>59</v>
      </c>
      <c r="F38" t="s">
        <v>72</v>
      </c>
      <c r="G38">
        <v>7</v>
      </c>
      <c r="H38">
        <f t="shared" si="1"/>
        <v>49</v>
      </c>
      <c r="I38" t="s">
        <v>145</v>
      </c>
      <c r="J38" t="s">
        <v>194</v>
      </c>
    </row>
    <row r="39" spans="1:10" x14ac:dyDescent="0.25">
      <c r="A39">
        <v>38</v>
      </c>
      <c r="B39">
        <v>6</v>
      </c>
      <c r="C39" t="s">
        <v>6</v>
      </c>
      <c r="D39">
        <v>1</v>
      </c>
      <c r="E39" t="s">
        <v>147</v>
      </c>
      <c r="F39" t="s">
        <v>37</v>
      </c>
      <c r="G39">
        <v>2</v>
      </c>
      <c r="H39">
        <f t="shared" si="1"/>
        <v>20</v>
      </c>
      <c r="I39" t="s">
        <v>146</v>
      </c>
      <c r="J39" t="s">
        <v>195</v>
      </c>
    </row>
    <row r="40" spans="1:10" x14ac:dyDescent="0.25">
      <c r="A40">
        <v>39</v>
      </c>
      <c r="B40">
        <v>6</v>
      </c>
      <c r="C40" t="s">
        <v>6</v>
      </c>
      <c r="D40">
        <v>2</v>
      </c>
      <c r="E40" t="s">
        <v>97</v>
      </c>
      <c r="F40" t="s">
        <v>37</v>
      </c>
      <c r="G40">
        <v>2</v>
      </c>
      <c r="H40">
        <f t="shared" si="1"/>
        <v>20</v>
      </c>
      <c r="I40" t="s">
        <v>297</v>
      </c>
      <c r="J40" t="s">
        <v>196</v>
      </c>
    </row>
    <row r="41" spans="1:10" x14ac:dyDescent="0.25">
      <c r="A41">
        <v>40</v>
      </c>
      <c r="B41">
        <v>6</v>
      </c>
      <c r="C41" t="s">
        <v>6</v>
      </c>
      <c r="D41">
        <v>3</v>
      </c>
      <c r="E41" t="s">
        <v>49</v>
      </c>
      <c r="F41" t="s">
        <v>37</v>
      </c>
      <c r="G41">
        <v>2</v>
      </c>
      <c r="H41">
        <f t="shared" si="1"/>
        <v>20</v>
      </c>
      <c r="I41" t="s">
        <v>148</v>
      </c>
      <c r="J41" t="s">
        <v>197</v>
      </c>
    </row>
    <row r="42" spans="1:10" x14ac:dyDescent="0.25">
      <c r="A42">
        <v>41</v>
      </c>
      <c r="B42">
        <v>6</v>
      </c>
      <c r="C42" t="s">
        <v>6</v>
      </c>
      <c r="D42">
        <v>4</v>
      </c>
      <c r="E42" t="s">
        <v>98</v>
      </c>
      <c r="F42" t="s">
        <v>72</v>
      </c>
      <c r="G42">
        <v>1</v>
      </c>
      <c r="H42">
        <f t="shared" si="1"/>
        <v>7</v>
      </c>
      <c r="I42" t="s">
        <v>149</v>
      </c>
      <c r="J42" t="s">
        <v>198</v>
      </c>
    </row>
    <row r="43" spans="1:10" x14ac:dyDescent="0.25">
      <c r="A43">
        <v>42</v>
      </c>
      <c r="B43">
        <v>6</v>
      </c>
      <c r="C43" t="s">
        <v>6</v>
      </c>
      <c r="D43">
        <v>5</v>
      </c>
      <c r="E43" t="s">
        <v>99</v>
      </c>
      <c r="F43" t="s">
        <v>37</v>
      </c>
      <c r="G43">
        <v>5</v>
      </c>
      <c r="H43">
        <f t="shared" si="1"/>
        <v>50</v>
      </c>
      <c r="I43" t="s">
        <v>150</v>
      </c>
      <c r="J43" t="s">
        <v>199</v>
      </c>
    </row>
    <row r="44" spans="1:10" x14ac:dyDescent="0.25">
      <c r="A44">
        <v>43</v>
      </c>
      <c r="B44">
        <v>6</v>
      </c>
      <c r="C44" t="s">
        <v>6</v>
      </c>
      <c r="D44">
        <v>6</v>
      </c>
      <c r="E44" t="s">
        <v>50</v>
      </c>
      <c r="F44" t="s">
        <v>37</v>
      </c>
      <c r="G44">
        <v>6</v>
      </c>
      <c r="H44">
        <f t="shared" si="1"/>
        <v>60</v>
      </c>
      <c r="I44" t="s">
        <v>314</v>
      </c>
      <c r="J44" t="s">
        <v>315</v>
      </c>
    </row>
    <row r="45" spans="1:10" x14ac:dyDescent="0.25">
      <c r="A45">
        <v>44</v>
      </c>
      <c r="B45">
        <v>6</v>
      </c>
      <c r="C45" t="s">
        <v>6</v>
      </c>
      <c r="D45">
        <v>7</v>
      </c>
      <c r="E45" t="s">
        <v>51</v>
      </c>
      <c r="F45" t="s">
        <v>72</v>
      </c>
      <c r="G45">
        <v>6</v>
      </c>
      <c r="H45">
        <f t="shared" si="1"/>
        <v>42</v>
      </c>
      <c r="I45" t="s">
        <v>151</v>
      </c>
      <c r="J45" t="s">
        <v>200</v>
      </c>
    </row>
    <row r="46" spans="1:10" x14ac:dyDescent="0.25">
      <c r="A46">
        <v>45</v>
      </c>
      <c r="B46">
        <v>6</v>
      </c>
      <c r="C46" t="s">
        <v>6</v>
      </c>
      <c r="D46">
        <v>8</v>
      </c>
      <c r="E46" t="s">
        <v>52</v>
      </c>
      <c r="F46" t="s">
        <v>37</v>
      </c>
      <c r="G46">
        <v>8</v>
      </c>
      <c r="H46">
        <f t="shared" si="1"/>
        <v>80</v>
      </c>
      <c r="I46" t="s">
        <v>152</v>
      </c>
      <c r="J46" t="s">
        <v>201</v>
      </c>
    </row>
    <row r="47" spans="1:10" x14ac:dyDescent="0.25">
      <c r="A47">
        <v>46</v>
      </c>
      <c r="B47">
        <v>6</v>
      </c>
      <c r="C47" t="s">
        <v>6</v>
      </c>
      <c r="D47">
        <v>9</v>
      </c>
      <c r="E47" t="s">
        <v>100</v>
      </c>
      <c r="F47" t="s">
        <v>37</v>
      </c>
      <c r="G47">
        <v>3</v>
      </c>
      <c r="H47">
        <f t="shared" si="1"/>
        <v>30</v>
      </c>
      <c r="I47" t="s">
        <v>153</v>
      </c>
      <c r="J47" t="s">
        <v>202</v>
      </c>
    </row>
    <row r="48" spans="1:10" x14ac:dyDescent="0.25">
      <c r="A48">
        <v>47</v>
      </c>
      <c r="B48">
        <v>7</v>
      </c>
      <c r="C48" t="s">
        <v>7</v>
      </c>
      <c r="D48">
        <v>1</v>
      </c>
      <c r="E48" t="s">
        <v>105</v>
      </c>
      <c r="F48" t="s">
        <v>37</v>
      </c>
      <c r="G48">
        <v>3</v>
      </c>
      <c r="H48">
        <f t="shared" si="1"/>
        <v>30</v>
      </c>
      <c r="I48" t="s">
        <v>154</v>
      </c>
      <c r="J48" t="s">
        <v>203</v>
      </c>
    </row>
    <row r="49" spans="1:10" x14ac:dyDescent="0.25">
      <c r="A49">
        <v>48</v>
      </c>
      <c r="B49">
        <v>7</v>
      </c>
      <c r="C49" t="s">
        <v>7</v>
      </c>
      <c r="D49">
        <v>2</v>
      </c>
      <c r="E49" t="s">
        <v>106</v>
      </c>
      <c r="F49" t="s">
        <v>37</v>
      </c>
      <c r="G49">
        <v>5</v>
      </c>
      <c r="H49">
        <f t="shared" si="1"/>
        <v>50</v>
      </c>
      <c r="I49" t="s">
        <v>155</v>
      </c>
      <c r="J49" t="s">
        <v>204</v>
      </c>
    </row>
    <row r="50" spans="1:10" x14ac:dyDescent="0.25">
      <c r="A50">
        <v>49</v>
      </c>
      <c r="B50">
        <v>7</v>
      </c>
      <c r="C50" t="s">
        <v>7</v>
      </c>
      <c r="D50">
        <v>3</v>
      </c>
      <c r="E50" t="s">
        <v>107</v>
      </c>
      <c r="F50" t="s">
        <v>72</v>
      </c>
      <c r="G50">
        <v>2</v>
      </c>
      <c r="H50">
        <f t="shared" si="1"/>
        <v>14</v>
      </c>
      <c r="I50" t="s">
        <v>306</v>
      </c>
      <c r="J50" t="s">
        <v>205</v>
      </c>
    </row>
    <row r="51" spans="1:10" x14ac:dyDescent="0.25">
      <c r="A51">
        <v>50</v>
      </c>
      <c r="B51">
        <v>7</v>
      </c>
      <c r="C51" t="s">
        <v>7</v>
      </c>
      <c r="D51">
        <v>4</v>
      </c>
      <c r="E51" t="s">
        <v>108</v>
      </c>
      <c r="F51" t="s">
        <v>37</v>
      </c>
      <c r="G51">
        <v>2</v>
      </c>
      <c r="H51">
        <f t="shared" si="1"/>
        <v>20</v>
      </c>
      <c r="I51" t="s">
        <v>109</v>
      </c>
      <c r="J51" t="s">
        <v>206</v>
      </c>
    </row>
    <row r="52" spans="1:10" x14ac:dyDescent="0.25">
      <c r="A52">
        <v>51</v>
      </c>
      <c r="B52">
        <v>7</v>
      </c>
      <c r="C52" t="s">
        <v>7</v>
      </c>
      <c r="D52">
        <v>5</v>
      </c>
      <c r="E52" t="s">
        <v>110</v>
      </c>
      <c r="F52" t="s">
        <v>37</v>
      </c>
      <c r="G52">
        <v>5</v>
      </c>
      <c r="H52">
        <f t="shared" si="1"/>
        <v>50</v>
      </c>
      <c r="I52" t="s">
        <v>111</v>
      </c>
      <c r="J52" t="s">
        <v>207</v>
      </c>
    </row>
    <row r="53" spans="1:10" x14ac:dyDescent="0.25">
      <c r="A53">
        <v>52</v>
      </c>
      <c r="B53">
        <v>7</v>
      </c>
      <c r="C53" t="s">
        <v>7</v>
      </c>
      <c r="D53">
        <v>6</v>
      </c>
      <c r="E53" t="s">
        <v>77</v>
      </c>
      <c r="F53" t="s">
        <v>37</v>
      </c>
      <c r="G53">
        <v>6</v>
      </c>
      <c r="H53">
        <f t="shared" si="1"/>
        <v>60</v>
      </c>
      <c r="I53" t="s">
        <v>156</v>
      </c>
      <c r="J53" t="s">
        <v>208</v>
      </c>
    </row>
    <row r="54" spans="1:10" x14ac:dyDescent="0.25">
      <c r="A54">
        <v>53</v>
      </c>
      <c r="B54">
        <v>7</v>
      </c>
      <c r="C54" t="s">
        <v>7</v>
      </c>
      <c r="D54">
        <v>7</v>
      </c>
      <c r="E54" t="s">
        <v>113</v>
      </c>
      <c r="F54" t="s">
        <v>72</v>
      </c>
      <c r="G54">
        <v>5</v>
      </c>
      <c r="H54">
        <f t="shared" si="1"/>
        <v>35</v>
      </c>
      <c r="I54" t="s">
        <v>157</v>
      </c>
      <c r="J54" t="s">
        <v>209</v>
      </c>
    </row>
    <row r="55" spans="1:10" x14ac:dyDescent="0.25">
      <c r="A55">
        <v>54</v>
      </c>
      <c r="B55">
        <v>7</v>
      </c>
      <c r="C55" t="s">
        <v>7</v>
      </c>
      <c r="D55">
        <v>8</v>
      </c>
      <c r="E55" t="s">
        <v>244</v>
      </c>
      <c r="F55" t="s">
        <v>37</v>
      </c>
      <c r="G55">
        <v>6</v>
      </c>
      <c r="H55">
        <f t="shared" si="1"/>
        <v>60</v>
      </c>
      <c r="I55" t="s">
        <v>245</v>
      </c>
      <c r="J55" t="s">
        <v>246</v>
      </c>
    </row>
    <row r="56" spans="1:10" x14ac:dyDescent="0.25">
      <c r="A56">
        <v>55</v>
      </c>
      <c r="B56">
        <v>8</v>
      </c>
      <c r="C56" t="s">
        <v>53</v>
      </c>
      <c r="D56">
        <v>1</v>
      </c>
      <c r="E56" t="s">
        <v>55</v>
      </c>
      <c r="F56" t="s">
        <v>37</v>
      </c>
      <c r="G56">
        <v>9</v>
      </c>
      <c r="H56">
        <f t="shared" si="1"/>
        <v>90</v>
      </c>
      <c r="I56" t="s">
        <v>158</v>
      </c>
      <c r="J56" t="s">
        <v>210</v>
      </c>
    </row>
    <row r="57" spans="1:10" x14ac:dyDescent="0.25">
      <c r="A57">
        <v>56</v>
      </c>
      <c r="B57">
        <v>8</v>
      </c>
      <c r="C57" t="s">
        <v>53</v>
      </c>
      <c r="D57">
        <v>2</v>
      </c>
      <c r="E57" t="s">
        <v>56</v>
      </c>
      <c r="F57" t="s">
        <v>37</v>
      </c>
      <c r="G57">
        <v>9</v>
      </c>
      <c r="H57">
        <f t="shared" si="1"/>
        <v>90</v>
      </c>
      <c r="I57" t="s">
        <v>159</v>
      </c>
      <c r="J57" t="s">
        <v>211</v>
      </c>
    </row>
    <row r="58" spans="1:10" x14ac:dyDescent="0.25">
      <c r="A58">
        <v>57</v>
      </c>
      <c r="B58">
        <v>8</v>
      </c>
      <c r="C58" t="s">
        <v>53</v>
      </c>
      <c r="D58">
        <v>3</v>
      </c>
      <c r="E58" t="s">
        <v>115</v>
      </c>
      <c r="F58" t="s">
        <v>37</v>
      </c>
      <c r="G58">
        <v>2</v>
      </c>
      <c r="H58">
        <f t="shared" si="1"/>
        <v>20</v>
      </c>
      <c r="I58" t="s">
        <v>116</v>
      </c>
      <c r="J58" t="s">
        <v>212</v>
      </c>
    </row>
    <row r="59" spans="1:10" x14ac:dyDescent="0.25">
      <c r="A59">
        <v>58</v>
      </c>
      <c r="B59">
        <v>8</v>
      </c>
      <c r="C59" t="s">
        <v>53</v>
      </c>
      <c r="D59">
        <v>4</v>
      </c>
      <c r="E59" t="s">
        <v>117</v>
      </c>
      <c r="F59" t="s">
        <v>37</v>
      </c>
      <c r="G59">
        <v>8</v>
      </c>
      <c r="H59">
        <f t="shared" si="1"/>
        <v>80</v>
      </c>
      <c r="I59" t="s">
        <v>160</v>
      </c>
      <c r="J59" t="s">
        <v>213</v>
      </c>
    </row>
    <row r="60" spans="1:10" x14ac:dyDescent="0.25">
      <c r="A60">
        <v>59</v>
      </c>
      <c r="B60">
        <v>8</v>
      </c>
      <c r="C60" t="s">
        <v>53</v>
      </c>
      <c r="D60">
        <v>5</v>
      </c>
      <c r="E60" t="s">
        <v>119</v>
      </c>
      <c r="F60" t="s">
        <v>37</v>
      </c>
      <c r="G60">
        <v>8</v>
      </c>
      <c r="H60">
        <f t="shared" si="1"/>
        <v>80</v>
      </c>
      <c r="I60" t="s">
        <v>161</v>
      </c>
      <c r="J60" t="s">
        <v>214</v>
      </c>
    </row>
    <row r="61" spans="1:10" x14ac:dyDescent="0.25">
      <c r="A61">
        <v>60</v>
      </c>
      <c r="B61">
        <v>8</v>
      </c>
      <c r="C61" t="s">
        <v>53</v>
      </c>
      <c r="D61">
        <v>6</v>
      </c>
      <c r="E61" t="s">
        <v>57</v>
      </c>
      <c r="F61" t="s">
        <v>37</v>
      </c>
      <c r="G61">
        <v>7</v>
      </c>
      <c r="H61">
        <f t="shared" si="1"/>
        <v>70</v>
      </c>
      <c r="I61" t="s">
        <v>162</v>
      </c>
      <c r="J61" t="s">
        <v>215</v>
      </c>
    </row>
    <row r="62" spans="1:10" x14ac:dyDescent="0.25">
      <c r="A62">
        <v>61</v>
      </c>
      <c r="B62">
        <v>8</v>
      </c>
      <c r="C62" t="s">
        <v>53</v>
      </c>
      <c r="D62">
        <v>7</v>
      </c>
      <c r="E62" t="s">
        <v>58</v>
      </c>
      <c r="F62" t="s">
        <v>37</v>
      </c>
      <c r="G62">
        <v>7</v>
      </c>
      <c r="H62">
        <f t="shared" si="1"/>
        <v>70</v>
      </c>
      <c r="I62" t="s">
        <v>163</v>
      </c>
      <c r="J62" t="s">
        <v>216</v>
      </c>
    </row>
    <row r="63" spans="1:10" x14ac:dyDescent="0.25">
      <c r="A63">
        <v>62</v>
      </c>
      <c r="B63">
        <v>8</v>
      </c>
      <c r="C63" t="s">
        <v>53</v>
      </c>
      <c r="D63">
        <v>8</v>
      </c>
      <c r="E63" t="s">
        <v>60</v>
      </c>
      <c r="F63" t="s">
        <v>72</v>
      </c>
      <c r="G63">
        <v>5</v>
      </c>
      <c r="H63">
        <f t="shared" si="1"/>
        <v>35</v>
      </c>
      <c r="I63" t="s">
        <v>164</v>
      </c>
      <c r="J63" t="s">
        <v>217</v>
      </c>
    </row>
    <row r="64" spans="1:10" x14ac:dyDescent="0.25">
      <c r="A64">
        <v>63</v>
      </c>
      <c r="B64">
        <v>8</v>
      </c>
      <c r="C64" t="s">
        <v>53</v>
      </c>
      <c r="D64">
        <v>9</v>
      </c>
      <c r="E64" t="s">
        <v>61</v>
      </c>
      <c r="F64" t="s">
        <v>37</v>
      </c>
      <c r="G64">
        <v>8</v>
      </c>
      <c r="H64">
        <f t="shared" si="1"/>
        <v>80</v>
      </c>
      <c r="I64" t="s">
        <v>165</v>
      </c>
      <c r="J64" t="s">
        <v>218</v>
      </c>
    </row>
    <row r="65" spans="1:10" x14ac:dyDescent="0.25">
      <c r="A65">
        <v>64</v>
      </c>
      <c r="B65">
        <v>8</v>
      </c>
      <c r="C65" t="s">
        <v>53</v>
      </c>
      <c r="D65">
        <v>10</v>
      </c>
      <c r="E65" t="s">
        <v>63</v>
      </c>
      <c r="F65" t="s">
        <v>37</v>
      </c>
      <c r="G65">
        <v>7</v>
      </c>
      <c r="H65">
        <f t="shared" si="1"/>
        <v>70</v>
      </c>
      <c r="I65" t="s">
        <v>302</v>
      </c>
      <c r="J65" t="s">
        <v>219</v>
      </c>
    </row>
    <row r="66" spans="1:10" ht="15.75" customHeight="1" x14ac:dyDescent="0.25">
      <c r="A66">
        <v>65</v>
      </c>
      <c r="B66">
        <v>8</v>
      </c>
      <c r="C66" t="s">
        <v>53</v>
      </c>
      <c r="D66">
        <v>11</v>
      </c>
      <c r="E66" t="s">
        <v>112</v>
      </c>
      <c r="F66" t="s">
        <v>37</v>
      </c>
      <c r="G66">
        <v>5</v>
      </c>
      <c r="H66">
        <f t="shared" si="1"/>
        <v>50</v>
      </c>
      <c r="I66" t="s">
        <v>295</v>
      </c>
      <c r="J66" t="s">
        <v>296</v>
      </c>
    </row>
    <row r="67" spans="1:10" x14ac:dyDescent="0.25">
      <c r="A67">
        <v>66</v>
      </c>
      <c r="B67">
        <v>9</v>
      </c>
      <c r="C67" t="s">
        <v>64</v>
      </c>
      <c r="D67">
        <v>1</v>
      </c>
      <c r="E67" t="s">
        <v>65</v>
      </c>
      <c r="F67" t="s">
        <v>37</v>
      </c>
      <c r="G67">
        <v>4</v>
      </c>
      <c r="H67">
        <f t="shared" si="1"/>
        <v>40</v>
      </c>
      <c r="I67" t="s">
        <v>301</v>
      </c>
      <c r="J67" t="s">
        <v>220</v>
      </c>
    </row>
    <row r="68" spans="1:10" x14ac:dyDescent="0.25">
      <c r="A68">
        <v>67</v>
      </c>
      <c r="B68">
        <v>9</v>
      </c>
      <c r="C68" t="s">
        <v>64</v>
      </c>
      <c r="D68">
        <v>2</v>
      </c>
      <c r="E68" t="s">
        <v>66</v>
      </c>
      <c r="F68" t="s">
        <v>37</v>
      </c>
      <c r="G68">
        <v>6</v>
      </c>
      <c r="H68">
        <f t="shared" ref="H68:H76" si="2">IF(F68= "Range(0-10)",10,7)*G68*IF(G68&gt;0,1,-1)</f>
        <v>60</v>
      </c>
      <c r="I68" t="s">
        <v>166</v>
      </c>
      <c r="J68" t="s">
        <v>221</v>
      </c>
    </row>
    <row r="69" spans="1:10" x14ac:dyDescent="0.25">
      <c r="A69">
        <v>68</v>
      </c>
      <c r="B69">
        <v>9</v>
      </c>
      <c r="C69" t="s">
        <v>64</v>
      </c>
      <c r="D69">
        <v>3</v>
      </c>
      <c r="E69" t="s">
        <v>67</v>
      </c>
      <c r="F69" t="s">
        <v>37</v>
      </c>
      <c r="G69">
        <v>6</v>
      </c>
      <c r="H69">
        <f t="shared" si="2"/>
        <v>60</v>
      </c>
      <c r="I69" t="s">
        <v>167</v>
      </c>
      <c r="J69" t="s">
        <v>222</v>
      </c>
    </row>
    <row r="70" spans="1:10" x14ac:dyDescent="0.25">
      <c r="A70">
        <v>69</v>
      </c>
      <c r="B70">
        <v>9</v>
      </c>
      <c r="C70" t="s">
        <v>64</v>
      </c>
      <c r="D70">
        <v>4</v>
      </c>
      <c r="E70" t="s">
        <v>13</v>
      </c>
      <c r="F70" t="s">
        <v>72</v>
      </c>
      <c r="G70">
        <v>2</v>
      </c>
      <c r="H70">
        <f t="shared" si="2"/>
        <v>14</v>
      </c>
      <c r="I70" t="s">
        <v>318</v>
      </c>
      <c r="J70" t="s">
        <v>223</v>
      </c>
    </row>
    <row r="71" spans="1:10" x14ac:dyDescent="0.25">
      <c r="A71">
        <v>70</v>
      </c>
      <c r="B71">
        <v>9</v>
      </c>
      <c r="C71" t="s">
        <v>64</v>
      </c>
      <c r="D71">
        <v>5</v>
      </c>
      <c r="E71" t="s">
        <v>12</v>
      </c>
      <c r="F71" t="s">
        <v>72</v>
      </c>
      <c r="G71">
        <v>5</v>
      </c>
      <c r="H71">
        <f t="shared" si="2"/>
        <v>35</v>
      </c>
      <c r="I71" t="s">
        <v>305</v>
      </c>
      <c r="J71" t="s">
        <v>224</v>
      </c>
    </row>
    <row r="72" spans="1:10" x14ac:dyDescent="0.25">
      <c r="A72">
        <v>71</v>
      </c>
      <c r="B72">
        <v>9</v>
      </c>
      <c r="C72" t="s">
        <v>64</v>
      </c>
      <c r="D72">
        <v>6</v>
      </c>
      <c r="E72" t="s">
        <v>78</v>
      </c>
      <c r="F72" t="s">
        <v>37</v>
      </c>
      <c r="G72">
        <v>5</v>
      </c>
      <c r="H72">
        <f t="shared" si="2"/>
        <v>50</v>
      </c>
      <c r="I72" t="s">
        <v>168</v>
      </c>
      <c r="J72" t="s">
        <v>225</v>
      </c>
    </row>
    <row r="73" spans="1:10" x14ac:dyDescent="0.25">
      <c r="A73">
        <v>72</v>
      </c>
      <c r="B73">
        <v>10</v>
      </c>
      <c r="C73" t="s">
        <v>331</v>
      </c>
      <c r="D73">
        <v>1</v>
      </c>
      <c r="E73" t="s">
        <v>68</v>
      </c>
      <c r="F73" t="s">
        <v>37</v>
      </c>
      <c r="G73">
        <v>8</v>
      </c>
      <c r="H73">
        <f t="shared" si="2"/>
        <v>80</v>
      </c>
      <c r="I73" t="s">
        <v>169</v>
      </c>
      <c r="J73" t="s">
        <v>226</v>
      </c>
    </row>
    <row r="74" spans="1:10" x14ac:dyDescent="0.25">
      <c r="A74">
        <v>73</v>
      </c>
      <c r="B74">
        <v>10</v>
      </c>
      <c r="C74" t="s">
        <v>331</v>
      </c>
      <c r="D74">
        <v>2</v>
      </c>
      <c r="E74" t="s">
        <v>69</v>
      </c>
      <c r="F74" t="s">
        <v>72</v>
      </c>
      <c r="G74">
        <v>8</v>
      </c>
      <c r="H74">
        <f t="shared" si="2"/>
        <v>56</v>
      </c>
      <c r="I74" t="s">
        <v>300</v>
      </c>
      <c r="J74" t="s">
        <v>227</v>
      </c>
    </row>
    <row r="75" spans="1:10" x14ac:dyDescent="0.25">
      <c r="A75">
        <v>74</v>
      </c>
      <c r="B75">
        <v>10</v>
      </c>
      <c r="C75" t="s">
        <v>331</v>
      </c>
      <c r="D75">
        <v>3</v>
      </c>
      <c r="E75" t="s">
        <v>70</v>
      </c>
      <c r="F75" t="s">
        <v>72</v>
      </c>
      <c r="G75">
        <v>8</v>
      </c>
      <c r="H75">
        <f t="shared" si="2"/>
        <v>56</v>
      </c>
      <c r="I75" t="s">
        <v>313</v>
      </c>
      <c r="J75" t="s">
        <v>293</v>
      </c>
    </row>
    <row r="76" spans="1:10" x14ac:dyDescent="0.25">
      <c r="A76">
        <v>75</v>
      </c>
      <c r="B76">
        <v>10</v>
      </c>
      <c r="C76" t="s">
        <v>331</v>
      </c>
      <c r="D76">
        <v>4</v>
      </c>
      <c r="E76" t="s">
        <v>118</v>
      </c>
      <c r="F76" t="s">
        <v>72</v>
      </c>
      <c r="G76">
        <v>7</v>
      </c>
      <c r="H76">
        <f t="shared" si="2"/>
        <v>49</v>
      </c>
      <c r="I76" t="s">
        <v>170</v>
      </c>
      <c r="J76" t="s">
        <v>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1CF2C-E12D-483A-865B-C946C5C11AA9}">
  <dimension ref="A1:F15"/>
  <sheetViews>
    <sheetView workbookViewId="0">
      <selection sqref="A1:A1048576"/>
    </sheetView>
  </sheetViews>
  <sheetFormatPr defaultRowHeight="15" x14ac:dyDescent="0.25"/>
  <cols>
    <col min="2" max="2" width="40.42578125" customWidth="1"/>
    <col min="3" max="3" width="11.28515625" customWidth="1"/>
    <col min="4" max="4" width="8.28515625" customWidth="1"/>
    <col min="5" max="5" width="57.42578125" bestFit="1" customWidth="1"/>
    <col min="6" max="6" width="18.5703125" bestFit="1" customWidth="1"/>
  </cols>
  <sheetData>
    <row r="1" spans="1:6" s="1" customFormat="1" x14ac:dyDescent="0.25">
      <c r="A1" s="1" t="s">
        <v>14</v>
      </c>
      <c r="B1" s="1" t="s">
        <v>19</v>
      </c>
      <c r="C1" s="1" t="s">
        <v>36</v>
      </c>
      <c r="D1" s="1" t="s">
        <v>35</v>
      </c>
      <c r="E1" s="1" t="s">
        <v>20</v>
      </c>
      <c r="F1" s="1" t="s">
        <v>21</v>
      </c>
    </row>
    <row r="2" spans="1:6" x14ac:dyDescent="0.25">
      <c r="A2">
        <v>1</v>
      </c>
      <c r="B2" t="s">
        <v>22</v>
      </c>
      <c r="C2" t="s">
        <v>259</v>
      </c>
      <c r="D2">
        <v>3</v>
      </c>
      <c r="E2" t="s">
        <v>264</v>
      </c>
      <c r="F2" t="s">
        <v>250</v>
      </c>
    </row>
    <row r="3" spans="1:6" x14ac:dyDescent="0.25">
      <c r="A3">
        <v>2</v>
      </c>
      <c r="B3" t="s">
        <v>23</v>
      </c>
      <c r="C3" t="s">
        <v>259</v>
      </c>
      <c r="D3">
        <v>3</v>
      </c>
      <c r="E3" t="s">
        <v>238</v>
      </c>
      <c r="F3" t="s">
        <v>251</v>
      </c>
    </row>
    <row r="4" spans="1:6" x14ac:dyDescent="0.25">
      <c r="A4">
        <v>3</v>
      </c>
      <c r="B4" t="s">
        <v>24</v>
      </c>
      <c r="C4" t="s">
        <v>72</v>
      </c>
      <c r="D4">
        <v>1</v>
      </c>
      <c r="E4" t="s">
        <v>260</v>
      </c>
      <c r="F4" t="s">
        <v>252</v>
      </c>
    </row>
    <row r="5" spans="1:6" x14ac:dyDescent="0.25">
      <c r="A5">
        <v>4</v>
      </c>
      <c r="B5" t="s">
        <v>25</v>
      </c>
      <c r="C5" t="s">
        <v>259</v>
      </c>
      <c r="D5">
        <v>3</v>
      </c>
      <c r="E5" t="s">
        <v>239</v>
      </c>
      <c r="F5" t="s">
        <v>253</v>
      </c>
    </row>
    <row r="6" spans="1:6" x14ac:dyDescent="0.25">
      <c r="A6">
        <v>5</v>
      </c>
      <c r="B6" t="s">
        <v>26</v>
      </c>
      <c r="C6" t="s">
        <v>259</v>
      </c>
      <c r="D6">
        <v>1</v>
      </c>
      <c r="E6" t="s">
        <v>267</v>
      </c>
      <c r="F6" t="s">
        <v>270</v>
      </c>
    </row>
    <row r="7" spans="1:6" x14ac:dyDescent="0.25">
      <c r="A7">
        <v>6</v>
      </c>
      <c r="B7" t="s">
        <v>240</v>
      </c>
      <c r="C7" t="s">
        <v>259</v>
      </c>
      <c r="D7">
        <v>1</v>
      </c>
      <c r="E7" t="s">
        <v>241</v>
      </c>
      <c r="F7" t="s">
        <v>254</v>
      </c>
    </row>
    <row r="8" spans="1:6" x14ac:dyDescent="0.25">
      <c r="A8">
        <v>7</v>
      </c>
      <c r="B8" t="s">
        <v>27</v>
      </c>
      <c r="C8" t="s">
        <v>259</v>
      </c>
      <c r="D8">
        <v>4</v>
      </c>
      <c r="E8" t="s">
        <v>242</v>
      </c>
      <c r="F8" t="s">
        <v>255</v>
      </c>
    </row>
    <row r="9" spans="1:6" x14ac:dyDescent="0.25">
      <c r="A9">
        <v>8</v>
      </c>
      <c r="B9" t="s">
        <v>28</v>
      </c>
      <c r="C9" t="s">
        <v>259</v>
      </c>
      <c r="D9">
        <v>2</v>
      </c>
      <c r="E9" t="s">
        <v>265</v>
      </c>
      <c r="F9" t="s">
        <v>256</v>
      </c>
    </row>
    <row r="10" spans="1:6" x14ac:dyDescent="0.25">
      <c r="A10">
        <v>9</v>
      </c>
      <c r="B10" t="s">
        <v>29</v>
      </c>
      <c r="C10" t="s">
        <v>259</v>
      </c>
      <c r="D10">
        <v>2</v>
      </c>
      <c r="E10" t="s">
        <v>261</v>
      </c>
      <c r="F10" t="s">
        <v>262</v>
      </c>
    </row>
    <row r="11" spans="1:6" x14ac:dyDescent="0.25">
      <c r="A11">
        <v>10</v>
      </c>
      <c r="B11" t="s">
        <v>30</v>
      </c>
      <c r="C11" t="s">
        <v>259</v>
      </c>
      <c r="D11">
        <v>3</v>
      </c>
      <c r="E11" t="s">
        <v>266</v>
      </c>
      <c r="F11" t="s">
        <v>271</v>
      </c>
    </row>
    <row r="12" spans="1:6" x14ac:dyDescent="0.25">
      <c r="A12">
        <v>11</v>
      </c>
      <c r="B12" t="s">
        <v>31</v>
      </c>
      <c r="C12" t="s">
        <v>259</v>
      </c>
      <c r="D12">
        <v>2</v>
      </c>
      <c r="E12" t="s">
        <v>268</v>
      </c>
      <c r="F12" t="s">
        <v>272</v>
      </c>
    </row>
    <row r="13" spans="1:6" x14ac:dyDescent="0.25">
      <c r="A13">
        <v>12</v>
      </c>
      <c r="B13" t="s">
        <v>32</v>
      </c>
      <c r="C13" t="s">
        <v>72</v>
      </c>
      <c r="D13">
        <v>1</v>
      </c>
      <c r="E13" t="s">
        <v>249</v>
      </c>
      <c r="F13" t="s">
        <v>263</v>
      </c>
    </row>
    <row r="14" spans="1:6" x14ac:dyDescent="0.25">
      <c r="A14">
        <v>13</v>
      </c>
      <c r="B14" t="s">
        <v>33</v>
      </c>
      <c r="C14" t="s">
        <v>72</v>
      </c>
      <c r="D14">
        <v>1</v>
      </c>
      <c r="E14" t="s">
        <v>248</v>
      </c>
      <c r="F14" t="s">
        <v>257</v>
      </c>
    </row>
    <row r="15" spans="1:6" x14ac:dyDescent="0.25">
      <c r="A15">
        <v>14</v>
      </c>
      <c r="B15" t="s">
        <v>34</v>
      </c>
      <c r="C15" t="s">
        <v>259</v>
      </c>
      <c r="D15">
        <v>3</v>
      </c>
      <c r="E15" t="s">
        <v>269</v>
      </c>
      <c r="F15"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385BA-CD10-4983-8AE1-C1A58AF744B0}">
  <dimension ref="A1:H33"/>
  <sheetViews>
    <sheetView tabSelected="1" workbookViewId="0">
      <selection activeCell="F16" sqref="F16"/>
    </sheetView>
  </sheetViews>
  <sheetFormatPr defaultRowHeight="15" x14ac:dyDescent="0.25"/>
  <cols>
    <col min="1" max="1" width="10.42578125" customWidth="1"/>
    <col min="2" max="2" width="21.7109375" customWidth="1"/>
    <col min="3" max="3" width="15.7109375" customWidth="1"/>
    <col min="4" max="4" width="22.140625" customWidth="1"/>
    <col min="5" max="5" width="36.28515625" customWidth="1"/>
    <col min="6" max="6" width="60.7109375" customWidth="1"/>
    <col min="7" max="7" width="29.28515625" customWidth="1"/>
  </cols>
  <sheetData>
    <row r="1" spans="1:8" x14ac:dyDescent="0.25">
      <c r="A1" s="1" t="s">
        <v>273</v>
      </c>
      <c r="B1" s="1" t="s">
        <v>274</v>
      </c>
      <c r="C1" s="1" t="s">
        <v>36</v>
      </c>
      <c r="D1" s="1" t="s">
        <v>283</v>
      </c>
      <c r="E1" s="1" t="s">
        <v>284</v>
      </c>
      <c r="F1" s="1" t="s">
        <v>17</v>
      </c>
      <c r="G1" s="1" t="s">
        <v>18</v>
      </c>
      <c r="H1" s="1" t="s">
        <v>39</v>
      </c>
    </row>
    <row r="2" spans="1:8" x14ac:dyDescent="0.25">
      <c r="A2">
        <v>1</v>
      </c>
      <c r="B2" t="s">
        <v>277</v>
      </c>
      <c r="C2" t="s">
        <v>275</v>
      </c>
      <c r="D2" t="s">
        <v>330</v>
      </c>
      <c r="E2" t="s">
        <v>330</v>
      </c>
      <c r="F2" t="s">
        <v>322</v>
      </c>
      <c r="G2" t="s">
        <v>323</v>
      </c>
    </row>
    <row r="3" spans="1:8" x14ac:dyDescent="0.25">
      <c r="A3">
        <v>2</v>
      </c>
      <c r="B3" t="s">
        <v>276</v>
      </c>
      <c r="C3" t="s">
        <v>275</v>
      </c>
      <c r="D3" t="s">
        <v>330</v>
      </c>
      <c r="E3" t="s">
        <v>330</v>
      </c>
      <c r="F3" t="s">
        <v>324</v>
      </c>
      <c r="G3" t="s">
        <v>325</v>
      </c>
    </row>
    <row r="4" spans="1:8" x14ac:dyDescent="0.25">
      <c r="A4">
        <v>3</v>
      </c>
      <c r="B4" t="s">
        <v>278</v>
      </c>
      <c r="C4" t="s">
        <v>72</v>
      </c>
      <c r="F4" t="s">
        <v>327</v>
      </c>
      <c r="G4" t="s">
        <v>326</v>
      </c>
    </row>
    <row r="5" spans="1:8" x14ac:dyDescent="0.25">
      <c r="A5">
        <v>4</v>
      </c>
      <c r="B5" t="s">
        <v>279</v>
      </c>
      <c r="C5" t="s">
        <v>72</v>
      </c>
      <c r="F5" t="s">
        <v>281</v>
      </c>
      <c r="G5" t="s">
        <v>280</v>
      </c>
    </row>
    <row r="6" spans="1:8" x14ac:dyDescent="0.25">
      <c r="A6">
        <v>5</v>
      </c>
      <c r="B6" t="s">
        <v>282</v>
      </c>
      <c r="C6" t="s">
        <v>286</v>
      </c>
      <c r="D6" t="s">
        <v>285</v>
      </c>
      <c r="E6" t="s">
        <v>287</v>
      </c>
      <c r="F6" t="s">
        <v>328</v>
      </c>
      <c r="G6" t="s">
        <v>329</v>
      </c>
    </row>
    <row r="11" spans="1:8" x14ac:dyDescent="0.25">
      <c r="F11" s="2"/>
    </row>
    <row r="12" spans="1:8" x14ac:dyDescent="0.25">
      <c r="F12" s="2"/>
    </row>
    <row r="13" spans="1:8" x14ac:dyDescent="0.25">
      <c r="F13" s="2"/>
    </row>
    <row r="14" spans="1:8" x14ac:dyDescent="0.25">
      <c r="F14" s="2"/>
    </row>
    <row r="15" spans="1:8" x14ac:dyDescent="0.25">
      <c r="F15" s="2"/>
    </row>
    <row r="16" spans="1:8" x14ac:dyDescent="0.25">
      <c r="F16" s="2"/>
    </row>
    <row r="17" spans="6:6" x14ac:dyDescent="0.25">
      <c r="F17" s="2"/>
    </row>
    <row r="18" spans="6:6" x14ac:dyDescent="0.25">
      <c r="F18" s="2"/>
    </row>
    <row r="19" spans="6:6" x14ac:dyDescent="0.25">
      <c r="F19" s="2"/>
    </row>
    <row r="20" spans="6:6" x14ac:dyDescent="0.25">
      <c r="F20" s="2"/>
    </row>
    <row r="21" spans="6:6" x14ac:dyDescent="0.25">
      <c r="F21" s="2"/>
    </row>
    <row r="22" spans="6:6" x14ac:dyDescent="0.25">
      <c r="F22" s="2"/>
    </row>
    <row r="23" spans="6:6" x14ac:dyDescent="0.25">
      <c r="F23" s="2"/>
    </row>
    <row r="24" spans="6:6" x14ac:dyDescent="0.25">
      <c r="F24" s="2"/>
    </row>
    <row r="25" spans="6:6" x14ac:dyDescent="0.25">
      <c r="F25" s="2"/>
    </row>
    <row r="26" spans="6:6" x14ac:dyDescent="0.25">
      <c r="F26" s="2"/>
    </row>
    <row r="27" spans="6:6" x14ac:dyDescent="0.25">
      <c r="F27" s="2"/>
    </row>
    <row r="28" spans="6:6" x14ac:dyDescent="0.25">
      <c r="F28" s="2"/>
    </row>
    <row r="29" spans="6:6" x14ac:dyDescent="0.25">
      <c r="F29" s="2"/>
    </row>
    <row r="30" spans="6:6" x14ac:dyDescent="0.25">
      <c r="F30" s="2"/>
    </row>
    <row r="31" spans="6:6" x14ac:dyDescent="0.25">
      <c r="F31" s="2"/>
    </row>
    <row r="32" spans="6:6" x14ac:dyDescent="0.25">
      <c r="F32" s="2"/>
    </row>
    <row r="33" spans="6:6" x14ac:dyDescent="0.25">
      <c r="F3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RedFlagCategories</vt:lpstr>
      <vt:lpstr>RedFlagQuestions</vt:lpstr>
      <vt:lpstr>RedFlagFilters</vt:lpstr>
      <vt:lpstr>GetToKnowQuestions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pelin yurdadön</dc:creator>
  <cp:lastModifiedBy>pelin yurdadön</cp:lastModifiedBy>
  <dcterms:created xsi:type="dcterms:W3CDTF">2025-02-05T15:46:56Z</dcterms:created>
  <dcterms:modified xsi:type="dcterms:W3CDTF">2025-03-26T10:46:54Z</dcterms:modified>
</cp:coreProperties>
</file>