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lin\Documents\RedFlagListStudy\"/>
    </mc:Choice>
  </mc:AlternateContent>
  <xr:revisionPtr revIDLastSave="0" documentId="13_ncr:1_{0BF6653D-612A-4942-A519-818542562E83}" xr6:coauthVersionLast="47" xr6:coauthVersionMax="47" xr10:uidLastSave="{00000000-0000-0000-0000-000000000000}"/>
  <bookViews>
    <workbookView xWindow="-120" yWindow="-120" windowWidth="29040" windowHeight="15720" activeTab="1" xr2:uid="{E8423A3C-A3B0-4990-8BC5-48D31EEC8397}"/>
  </bookViews>
  <sheets>
    <sheet name="Categories_pivot" sheetId="7" r:id="rId1"/>
    <sheet name="ScoreDağılım" sheetId="8" r:id="rId2"/>
    <sheet name="RedFlags" sheetId="6" r:id="rId3"/>
    <sheet name="Categories" sheetId="1" r:id="rId4"/>
    <sheet name="Filters" sheetId="4" r:id="rId5"/>
    <sheet name="eleneler" sheetId="5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6" l="1"/>
  <c r="H26" i="6"/>
  <c r="H10" i="5"/>
  <c r="H9" i="5"/>
  <c r="H8" i="5"/>
  <c r="H7" i="5"/>
  <c r="H39" i="6"/>
  <c r="H3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7" i="6"/>
  <c r="H28" i="6"/>
  <c r="H29" i="6"/>
  <c r="H30" i="6"/>
  <c r="H32" i="6"/>
  <c r="H33" i="6"/>
  <c r="H34" i="6"/>
  <c r="H35" i="6"/>
  <c r="H36" i="6"/>
  <c r="H37" i="6"/>
  <c r="H38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2" i="6"/>
</calcChain>
</file>

<file path=xl/sharedStrings.xml><?xml version="1.0" encoding="utf-8"?>
<sst xmlns="http://schemas.openxmlformats.org/spreadsheetml/2006/main" count="545" uniqueCount="345">
  <si>
    <t>Category_ID</t>
  </si>
  <si>
    <t>Kişilik</t>
  </si>
  <si>
    <t>Personality</t>
  </si>
  <si>
    <t>RedFLag_ID</t>
  </si>
  <si>
    <t>ID</t>
  </si>
  <si>
    <t>Sex</t>
  </si>
  <si>
    <t>Seks</t>
  </si>
  <si>
    <t>Beklentiler</t>
  </si>
  <si>
    <t>Expectations</t>
  </si>
  <si>
    <t>Apperance</t>
  </si>
  <si>
    <t>RedFlag_Name</t>
  </si>
  <si>
    <t>Weight</t>
  </si>
  <si>
    <t>Gitar ve ya Futbol</t>
  </si>
  <si>
    <t>Hiç yürümemesi/çok spor yapması</t>
  </si>
  <si>
    <t>Dans</t>
  </si>
  <si>
    <t>Filter_ID</t>
  </si>
  <si>
    <t>Category_Name_TR</t>
  </si>
  <si>
    <t>Category_Name_EN</t>
  </si>
  <si>
    <t>Question_TR</t>
  </si>
  <si>
    <t>Question_EN</t>
  </si>
  <si>
    <t>Filter_Name</t>
  </si>
  <si>
    <t>Filter_Question_TR</t>
  </si>
  <si>
    <t>Filter_Question_EN</t>
  </si>
  <si>
    <t>Trip atma/küsme</t>
  </si>
  <si>
    <t>Aptal olma</t>
  </si>
  <si>
    <t>Politik görüş</t>
  </si>
  <si>
    <t>Cahillik</t>
  </si>
  <si>
    <t>Seks çekici gelmediği an/ Ten uyumu</t>
  </si>
  <si>
    <t>İçinde ona karşı negatif bir his varsa</t>
  </si>
  <si>
    <t>Zor durumdayken/ihtiyacın varken çağırmaya çekinmek</t>
  </si>
  <si>
    <t>Giydiklerine karışması</t>
  </si>
  <si>
    <t>alkolik</t>
  </si>
  <si>
    <t>kalp kırmaya çalışması</t>
  </si>
  <si>
    <t>Polis olanlar</t>
  </si>
  <si>
    <t>Tacizci arkadaşı var</t>
  </si>
  <si>
    <t>Mümkünken seni önceliklendirmemesi</t>
  </si>
  <si>
    <t>Upper_Limit</t>
  </si>
  <si>
    <t>Scoring</t>
  </si>
  <si>
    <t>Range(0-10)</t>
  </si>
  <si>
    <t>Lisenin şaşalı günleri</t>
  </si>
  <si>
    <t>Hint</t>
  </si>
  <si>
    <t>Köklü lise</t>
  </si>
  <si>
    <t>Category_Name</t>
  </si>
  <si>
    <t>3 günde 2 defa görüşmek // 1 hafta içinde sen çok özelsin</t>
  </si>
  <si>
    <t>Azarlama/AlayaAlma</t>
  </si>
  <si>
    <t>Sana demiştim</t>
  </si>
  <si>
    <t>Manipulasyon / Gaslighting</t>
  </si>
  <si>
    <t>Abartıyorsun // ben öyle mi dedim // Ben öyle biri miyim aka gaslighthing// araştırmanı öneriyorum</t>
  </si>
  <si>
    <t>Kıskançlık</t>
  </si>
  <si>
    <t>güneş, yükselen, ay, venüs her biri 2.5 puan</t>
  </si>
  <si>
    <t>Paylaşımcı olmaması / senden sakınması</t>
  </si>
  <si>
    <t>Hediye almaması/bir şey ısmarlamaması</t>
  </si>
  <si>
    <t>Yaptığın işi küçümsemesi</t>
  </si>
  <si>
    <t>Mansplaining</t>
  </si>
  <si>
    <t>Xxx yapsana yeaaa demesi // Yok öyle değil şöyle // sen menemen istemiyorsun</t>
  </si>
  <si>
    <t>JonnyDepp vs tarzı insanları desteklemesi</t>
  </si>
  <si>
    <t>Cahillik filtersinin flag halii</t>
  </si>
  <si>
    <t>Fakirse bu null</t>
  </si>
  <si>
    <t>Eski sevgili kişilik</t>
  </si>
  <si>
    <t>Ex ile kankalık</t>
  </si>
  <si>
    <t>Çok yakın kız arkadaşa hayranlık dahil /BU BENCE BASKA BIR SEY BURADS DEGIL</t>
  </si>
  <si>
    <t>Kıskanç abla</t>
  </si>
  <si>
    <t>Kondomunu yerde bırakması</t>
  </si>
  <si>
    <t>Kötü öpüşen</t>
  </si>
  <si>
    <t>Klitorisi bilmemek</t>
  </si>
  <si>
    <t>Güzel bir geceden sonra sabah gitmesi</t>
  </si>
  <si>
    <t>Çok et yemesi/şırdan gibi şeyler sevmesi</t>
  </si>
  <si>
    <t>Bizim arkadaşlarımızın ona olan sevgisi</t>
  </si>
  <si>
    <t>Sigara içmesi</t>
  </si>
  <si>
    <t>Hep evde oturması (ıyy dedirten cinsten)</t>
  </si>
  <si>
    <t>Arabası varken sana yardımcı olmaması</t>
  </si>
  <si>
    <t>Davranış</t>
  </si>
  <si>
    <t>Ayrılır ayrılmaz başkasıyla takılma</t>
  </si>
  <si>
    <t>Yalan</t>
  </si>
  <si>
    <t>İlişkiyi saklama</t>
  </si>
  <si>
    <t>Söz verip yapmama</t>
  </si>
  <si>
    <t>Temel ev işleri ve yemek yapamamak</t>
  </si>
  <si>
    <t>Uyuşturucu içmek</t>
  </si>
  <si>
    <t>Sen diğerleri gibi değilsin</t>
  </si>
  <si>
    <t>Kanıt olarak ss atması</t>
  </si>
  <si>
    <t>"Sınır çekme kavramını" karşısındaki manipüle etmek için kullanmak</t>
  </si>
  <si>
    <t>ben senin iyiliğini düşünüyorum</t>
  </si>
  <si>
    <t>Evine gittiğinde rahatsız hissediyor musun?</t>
  </si>
  <si>
    <t>Görünüş</t>
  </si>
  <si>
    <t>İyi görünümlü</t>
  </si>
  <si>
    <t>Çok çalışkan/Zeki</t>
  </si>
  <si>
    <t>Yüksek Ego - Düşük Özgüven</t>
  </si>
  <si>
    <t>Gamer olması</t>
  </si>
  <si>
    <t>DuygusalDurum</t>
  </si>
  <si>
    <t>Mutluluk seviyesi</t>
  </si>
  <si>
    <t>Uzun ilişkiden yeni çıkmış</t>
  </si>
  <si>
    <t>Son 2 aydır kötüyüm demesi</t>
  </si>
  <si>
    <t xml:space="preserve">Köklü lise, kolej sendromu. Okuduğu lise Galatasaray, Robert gibi havalı bir lise miydi? </t>
  </si>
  <si>
    <t>Kendini geliştiriyor mu, hobileri var mı?</t>
  </si>
  <si>
    <t>Cringe meslek</t>
  </si>
  <si>
    <t>YES/NO</t>
  </si>
  <si>
    <t>Hayatı ne kadar iş ve evle sınırlı?</t>
  </si>
  <si>
    <t>Do they have the decency to type you messages with following proper grammar rules ?</t>
  </si>
  <si>
    <t>Dilbilgisi</t>
  </si>
  <si>
    <t>Uzun ilişki deneyimi</t>
  </si>
  <si>
    <t>Dans etmekten kaçınır mı?</t>
  </si>
  <si>
    <t>Şunlardan en birisini yapıyor mu: Gitar çalmak, Futbol oynamak</t>
  </si>
  <si>
    <t>Un çuvalı</t>
  </si>
  <si>
    <t>GymBro</t>
  </si>
  <si>
    <t>Fakir Mentalitesi</t>
  </si>
  <si>
    <t>Berbat Müzik Zevki</t>
  </si>
  <si>
    <t>Şu türleri ne kadar seviyor: Rap/Hiphop/Arabesk</t>
  </si>
  <si>
    <t>Lovebombing 1</t>
  </si>
  <si>
    <t>Lovebombing 2</t>
  </si>
  <si>
    <t>Lovebombing 3</t>
  </si>
  <si>
    <t>Lovebombing 4</t>
  </si>
  <si>
    <t>İlk hafta 'Seni seviyorum' dedi mi? (istisnalar yok: yatakta da sayılır)</t>
  </si>
  <si>
    <t>Ailesiyle yakında tanışacağınızın sinyalini verdi mi? (örneğin, 'annem/babam/ablam bunu çok sevecek/nefret edecek' gibi)</t>
  </si>
  <si>
    <t>Ne kadar kıskanç ?</t>
  </si>
  <si>
    <t>Kavgacı</t>
  </si>
  <si>
    <t>Eren-Ekin motorla dönerken Eren'in kavgası</t>
  </si>
  <si>
    <t>Kavgaya girmeye ne kadar meyilliler? (hem yabancılarla hem de önceden tanıdıkları kişilerle)</t>
  </si>
  <si>
    <t>Karar avoidant</t>
  </si>
  <si>
    <t>Ne sıklıkla karar verici olmak zorunda kalıyorsunuz?</t>
  </si>
  <si>
    <t>Tehlikeli burçlar</t>
  </si>
  <si>
    <t>En zeki benim</t>
  </si>
  <si>
    <t>Kendine müslüman</t>
  </si>
  <si>
    <t>Cimri</t>
  </si>
  <si>
    <t>Evil talk behind</t>
  </si>
  <si>
    <t>Ex hakkında overshare</t>
  </si>
  <si>
    <t>How often they refer to their exes as crazy ?</t>
  </si>
  <si>
    <t>Eski sevgilileriyle yakın arkadaş olduklarını düşünüyor musunuz? Evetse, ne kadar yakın olduklarını düşünüyorsunuz?</t>
  </si>
  <si>
    <t>Family victim</t>
  </si>
  <si>
    <t>Sosyokültür/sosyoekonomi</t>
  </si>
  <si>
    <t>Orgasm Oriented</t>
  </si>
  <si>
    <t>Ready to Fuck Boy</t>
  </si>
  <si>
    <t>Easy in Bed</t>
  </si>
  <si>
    <t>Oral Boy</t>
  </si>
  <si>
    <t>orgasm goal of the sex</t>
  </si>
  <si>
    <t>ne sıklıkla</t>
  </si>
  <si>
    <t>yanlarında her zaman bir kondom bulundururlar mı?</t>
  </si>
  <si>
    <t>önüne gelenle yattı mı/yatmış mı</t>
  </si>
  <si>
    <t>seksten sonra yatakta ne kadar yalnız hissediyorsun?</t>
  </si>
  <si>
    <t>Arkadaş düşkünü</t>
  </si>
  <si>
    <t>Leş arkadaş çevresi</t>
  </si>
  <si>
    <t>Women-free çevre/broworld</t>
  </si>
  <si>
    <t>Sadece erkek arkadaşları mı var?</t>
  </si>
  <si>
    <t>Etçil</t>
  </si>
  <si>
    <t>Ortamında sırıtma</t>
  </si>
  <si>
    <t>Sigara</t>
  </si>
  <si>
    <t>Çok sıklıkta sigara içer mi ?</t>
  </si>
  <si>
    <t>İsminin harfleri</t>
  </si>
  <si>
    <t>Kalbini kıran zalimleri düşün. Sevgilinin isminde onlarınkiyle ortak ne kadar harf var?</t>
  </si>
  <si>
    <t>Belirli grupa dahil bir ismi olanlar (e harfi olanlar): Emre/Eren/Mehmet/Mert</t>
  </si>
  <si>
    <t>İnanç</t>
  </si>
  <si>
    <t>Erkek arkadaşın inançlı mı? Evetse, ne kadar?</t>
  </si>
  <si>
    <t>Üşengeç</t>
  </si>
  <si>
    <t>Kıymetli araba</t>
  </si>
  <si>
    <t>not applicable olabilir</t>
  </si>
  <si>
    <t>Terapi</t>
  </si>
  <si>
    <t>Aile ile yaşam</t>
  </si>
  <si>
    <t>Alkolik</t>
  </si>
  <si>
    <t>Çok içki içer mi?</t>
  </si>
  <si>
    <t>Errrrkek</t>
  </si>
  <si>
    <t>Derin Aile Problemleri</t>
  </si>
  <si>
    <t>Emotional Dumping</t>
  </si>
  <si>
    <t>Aktif hayat/Hobiler</t>
  </si>
  <si>
    <t>Sevgililik</t>
  </si>
  <si>
    <t>Eski İlişkiler</t>
  </si>
  <si>
    <t>Aile ve Arkadaşlar</t>
  </si>
  <si>
    <t>Sosyal Kimlik</t>
  </si>
  <si>
    <t>Row Labels</t>
  </si>
  <si>
    <t>Grand Total</t>
  </si>
  <si>
    <t>Count of Category_ID</t>
  </si>
  <si>
    <t>Count of ID</t>
  </si>
  <si>
    <t>Worst_Situation</t>
  </si>
  <si>
    <t>Erkek arkadaşın lise ya da üniversite yıllarından anlamsız bir gururla bahseder mi?</t>
  </si>
  <si>
    <t>Prestijli ve köklü bir lise de mi okudu? Örneğin: Galatasaray, Kabataş, Üsküdar Amerikan, Kadıköy Anadolu, İstanbul Erkek, Robert..</t>
  </si>
  <si>
    <t>Mesleği şunlardan birisi mi?: Doktor, Avukat, Dişhekimi, PT(personal trainer), Sosyal bilimci akademisyen, Sanatçı</t>
  </si>
  <si>
    <t>De/da'ları, gerektiğinde ki'yi ayrı yazabiliyor mu?</t>
  </si>
  <si>
    <t>Ekonomik durumu hayatını kısıtlıyor mu?</t>
  </si>
  <si>
    <t>Güneşi, yükseleni, ayı ve ya venüs'ü, Akrep, Yengeç ya da Balık'ta ne kadar yoğun?</t>
  </si>
  <si>
    <t>Kendisini herkesten daha zeki zanneder mi?</t>
  </si>
  <si>
    <t>Senden sakınır mı?</t>
  </si>
  <si>
    <t>En son ne kadar önce seni mutlu etmek için sana küçük de olsa bir sürpriz yaptı?</t>
  </si>
  <si>
    <t>Ne kadar cimri olduğunu düşünüyorsun?</t>
  </si>
  <si>
    <t>Ailesiyle kötü bir ilişkisi var mı ya da 15 yıl önce yaşanan bir olaya takılıp hala sinirleniyor mu?</t>
  </si>
  <si>
    <t>Erkek arkadaşının ailesiyle (mevcut yaşam tarzlarını dikkate alarak: din vs.) anlaşabilir misiniz?</t>
  </si>
  <si>
    <t>Arkadaş grubuna fanatik düzeyde bağlı mı ve onları sana tercih eder mi?</t>
  </si>
  <si>
    <t>Onun arkadaşlarıyla zaman geçirmekten ne kadar rahatsız oluyorsun?</t>
  </si>
  <si>
    <t>Ailesiyle mi yaşıyor?</t>
  </si>
  <si>
    <t>Sadece kısa süreli ilişkileri mi olmuş? (En fazla 3 mevsim süren)</t>
  </si>
  <si>
    <t>Eski sevgililerinin arkasından ne kadar kötü konuşur?</t>
  </si>
  <si>
    <t>Eski ilişkilerinden ne sıklıkla ve ne kadar detayla bahseder?</t>
  </si>
  <si>
    <t>Eski sevgiilileriyle ayrılır ayrılmaz başkasıyla takılmış mı?</t>
  </si>
  <si>
    <t>Aynı gün içinde ya da 3 gün içinde en az iki kez buluşmak istedi mi? (call yapmak, özledim diye araşmak da olabilir)</t>
  </si>
  <si>
    <t>İlk haftalarda, sana çok özel olduğunu söyledi mi_</t>
  </si>
  <si>
    <t xml:space="preserve">Bir gün aşırı ilgili bir gün mesafeli mi? </t>
  </si>
  <si>
    <t>Lovebombing 5</t>
  </si>
  <si>
    <t>Partnerinizden hiç şu sözleri duydunuz mu;'Sana demiştim', 'Ben demiştim'</t>
  </si>
  <si>
    <t>Partnerinizden hiç şu sözleri duydunuz mu; 'Bunu sana söylemedim' [söyledi], 'Abartıyorsun' [abartmıyorsun], 'Ben böyle biri değilim' [tam olarak öyle], 'Böyle bir şey yapmadım' [yaptı, hatta birden fazla kez]?</t>
  </si>
  <si>
    <t>İşini ya da yaptığın başka bir şeyi küçümser mi?</t>
  </si>
  <si>
    <t>Partnerinizden hiç şu sözleri duydunuz mu; 'xxx yapsana yeaaa..', 'Yok öyle değil şöyle .. ', 'Bence sen xxx istemiyorsun [istediğini söylediğin halde]'</t>
  </si>
  <si>
    <t>Sevgilin sana hiç 'Ben senin iyiliğini düşünüyorum' dedi mi?</t>
  </si>
  <si>
    <t>Sevgilin sana hiç 'Sen diğerleri gibi değilsin..' dedi mi?</t>
  </si>
  <si>
    <t>Seksin amacının ne kadar sadece orgazm olmak (sizinki de dahil) olduğunu düşünüyor?</t>
  </si>
  <si>
    <t>Seks sırasında gereğinden fazla sana odaklanır mı?</t>
  </si>
  <si>
    <t>Sana odaklı</t>
  </si>
  <si>
    <t>Cinsel ilişkiden sonra kullanılmış kondomu yerde bırakır mı?</t>
  </si>
  <si>
    <t>Yanında, cüzdanında her zaman bir kondom bulundurur mu?</t>
  </si>
  <si>
    <t>Önüne gelenle yatar/yatmış mı?</t>
  </si>
  <si>
    <t>Kötü öpüşüyor mu?</t>
  </si>
  <si>
    <t>Klitorisin bulmakta zorlanıyor mu?</t>
  </si>
  <si>
    <t>Cinsel ilişkiden sonra, yalnız ve ilgisiz hissettiriyor mu?</t>
  </si>
  <si>
    <t>Sana fazla gelecek sıklıkta oral seks istiyor mu?</t>
  </si>
  <si>
    <t>Çok sık et yer mi? Şırdan gibi şeyler sever mi?</t>
  </si>
  <si>
    <t>Sevgilini arkadaş ortamına sokmakla ilgili şüphelerin var mı?</t>
  </si>
  <si>
    <t>Genelde evde, hareketsiz çok zaman geçirir mi?</t>
  </si>
  <si>
    <t>Terapiye bakış açısı olumsuz mu?</t>
  </si>
  <si>
    <t>Yalan söyler mi?</t>
  </si>
  <si>
    <t>İlişkinizi çevresinden sakladığını düşünüyor musun?</t>
  </si>
  <si>
    <t>İki kişi olmanıza rağmen, kendini sürekli ev işi yaparken buluyor musun?</t>
  </si>
  <si>
    <t>Yaşadığı problemleri ve onun duygusal yükünü sürekli sana yansıtıyor ve taşıtıyor mu?</t>
  </si>
  <si>
    <t>Verdiği sözleri sürekli öteliyor ya da unutuyor mu?</t>
  </si>
  <si>
    <t>Uyuşturucu kullanıyor mu?</t>
  </si>
  <si>
    <t>İnandırıcılığını artırmak için görüntülü ya da yazılı kanıt sunma ihtiyacı hisseder mi?</t>
  </si>
  <si>
    <t>Seni uzaklaştırmak için kendi sınırları olduğunu söyler mi?</t>
  </si>
  <si>
    <t>Bir yere 20 dakikadan fazla sürecek bir yürüme mesafesi varsa üşenir mi?</t>
  </si>
  <si>
    <t>Sevgilinin yakışıklı olduğunu düşünüyor musun?</t>
  </si>
  <si>
    <t>Sevgilinin çok çalışkan ve ya çok zeki olduğunu düşünüyor musun?</t>
  </si>
  <si>
    <t>Sevgilinin Gamer olduğunu düşünüyor musun?</t>
  </si>
  <si>
    <t>Spor salonunda çok zaman geçirir mi? (Eğer bir 'gym bro' ise, 10/10 alır)</t>
  </si>
  <si>
    <t>Hayatından ne kadar memnuniyetsiz?</t>
  </si>
  <si>
    <t>Son ilişkisi 6 aydan daha kısa bir süre önce mi bitti?</t>
  </si>
  <si>
    <t>Son birkaç aydır kötüyüm, dedi mi?</t>
  </si>
  <si>
    <t>İlk haftanızda aşırı derin aile problemi/ travma paylaştı mı?</t>
  </si>
  <si>
    <t>Does your boyfriend talk about his high school or university years with meaningless pride?</t>
  </si>
  <si>
    <t>Did he attend a prestigious and well-established high school? (e.g., Galatasaray, Kabataş, Üsküdar American, Kadıköy Anadolu, Istanbul Erkek, Robert, etc.)</t>
  </si>
  <si>
    <t>Is his profession one of the following? Doctor, Lawyer, Dentist, Personal Trainer, Social Science Academic, Artist</t>
  </si>
  <si>
    <t>Does his financial situation restrict his life?</t>
  </si>
  <si>
    <t>How prone is he to getting into fights? (both with strangers and people he knows)</t>
  </si>
  <si>
    <t>How often do you have to make decisions in your relationship?</t>
  </si>
  <si>
    <t>How prominent are his Sun, Rising, Moon, or Venus signs in Scorpio, Cancer, or Pisces?</t>
  </si>
  <si>
    <t>Does he think he is smarter than everyone else?</t>
  </si>
  <si>
    <t>Does he keep things from you?</t>
  </si>
  <si>
    <t>When was the last time he made a small surprise just to make you happy?</t>
  </si>
  <si>
    <t>How stingy do you think he is?</t>
  </si>
  <si>
    <t>Does he have a bad relationship with his family or still get angry about something that happened 15 years ago?</t>
  </si>
  <si>
    <t>Can you get along with his family, considering their lifestyle (e.g., religion, traditions, etc.)?</t>
  </si>
  <si>
    <t>Is he fanatically attached to his friend group and prioritizes them over you?</t>
  </si>
  <si>
    <t>How uncomfortable are you spending time with his friends?</t>
  </si>
  <si>
    <t>Does he only have male friends?</t>
  </si>
  <si>
    <t>Does he live with his family?</t>
  </si>
  <si>
    <t>Has he only had short-term relationships? (Less than three seasons)</t>
  </si>
  <si>
    <t>Does he think it's okay to stay close friends with exes? If yes, how close are they?</t>
  </si>
  <si>
    <t>How often and in what detail does he talk about his past relationships?</t>
  </si>
  <si>
    <t>Did he start dating someone else immediately after breaking up with an ex?</t>
  </si>
  <si>
    <t>Did he say "I love you" in the first week? (No exceptions, including in bed)</t>
  </si>
  <si>
    <t>Did he want to meet at least twice in the first three days? (This includes calls and "I miss you" messages)</t>
  </si>
  <si>
    <t>Did he give signals that you would meet his family soon? (e.g., "My mom/dad/sibling will love/hate you")</t>
  </si>
  <si>
    <t>Is he extremely affectionate one day and distant the next?</t>
  </si>
  <si>
    <t>Have you ever heard him say: "I told you so," "I knew it"?</t>
  </si>
  <si>
    <t>Have you ever heard him say: "I never said that" [but he did], "You're exaggerating" [you're not], "I'm not like that" [he totally is], "I never did that" [he did, multiple times]?</t>
  </si>
  <si>
    <t>How jealous is he?</t>
  </si>
  <si>
    <t>Does he belittle your job or anything else you do?</t>
  </si>
  <si>
    <t>Have you ever heard him say: "Just do xxx, come on..", "No, not like that, do it this way..", "I don't think you really want xxx" [even though you said you do]?</t>
  </si>
  <si>
    <t>Has he ever said, "I just want the best for you"?</t>
  </si>
  <si>
    <t>Has he ever told you, "You're not like other girls"?</t>
  </si>
  <si>
    <t>Does he focus on you excessively during sex?</t>
  </si>
  <si>
    <t>How much does he see sex as just about reaching orgasm (for himself and/or you)?</t>
  </si>
  <si>
    <t>Does he leave the used condom on the floor after sex?</t>
  </si>
  <si>
    <t>Does he always carry a condom with him?</t>
  </si>
  <si>
    <t>Has he slept with a lot of people?</t>
  </si>
  <si>
    <t>Is he a bad kisser?</t>
  </si>
  <si>
    <t>Does he struggle to find your clitoris?</t>
  </si>
  <si>
    <t>Does he make you feel lonely or ignored after sex?</t>
  </si>
  <si>
    <t>Does he ask for oral sex more often than you'd like?</t>
  </si>
  <si>
    <t>Does he eat a lot of meat? Does he enjoy things like "şırdan"?</t>
  </si>
  <si>
    <t>Do you have doubts about introducing him to your friend group?</t>
  </si>
  <si>
    <t>Does he smoke a lot?</t>
  </si>
  <si>
    <t>Think of the people who have hurt you. How many letters does his name share with theirs?</t>
  </si>
  <si>
    <t>Is your boyfriend religious? If yes, how much?</t>
  </si>
  <si>
    <t>Does he spend a lot of time at home doing nothing?</t>
  </si>
  <si>
    <t>Is he negative about therapy?</t>
  </si>
  <si>
    <t>Does he lie?</t>
  </si>
  <si>
    <t>Do you think he hides your relationship from people around him?</t>
  </si>
  <si>
    <t>Does he drink a lot?</t>
  </si>
  <si>
    <t>Even when it’s just the two of you, do you often find yourself doing all the housework?</t>
  </si>
  <si>
    <t>Does he constantly unload his emotional burdens on you?</t>
  </si>
  <si>
    <t>Does he frequently delay or forget promises he made?</t>
  </si>
  <si>
    <t>Does he use drugs?</t>
  </si>
  <si>
    <t>Does he feel the need to provide video or written proof to make himself more believable?</t>
  </si>
  <si>
    <t>Does he set boundaries just to keep you at a distance?</t>
  </si>
  <si>
    <t>Do you feel uncomfortable when you visit his home?</t>
  </si>
  <si>
    <t>If a place is more than a 20-minute walk away, does he complain?</t>
  </si>
  <si>
    <t>Do you think your boyfriend is good-looking?</t>
  </si>
  <si>
    <t>Do you think your boyfriend is very hardworking or very intelligent?</t>
  </si>
  <si>
    <t>Do you think your boyfriend is a Gamer?</t>
  </si>
  <si>
    <t>Does he avoid dancing?</t>
  </si>
  <si>
    <t>Does he do any of the following? Playing guitar, playing football</t>
  </si>
  <si>
    <t>Does he spend a lot of time at the gym? (If he's a "gym bro," he gets a 10/10)</t>
  </si>
  <si>
    <t>How dissatisfied is he with his life?</t>
  </si>
  <si>
    <t>Did his last relationship end less than six months ago?</t>
  </si>
  <si>
    <t>Has he said "I've been feeling bad for a few months" recently?</t>
  </si>
  <si>
    <t>Did he share deep family problems or trauma with you in the first week?</t>
  </si>
  <si>
    <t>How much is his life limited to just work and home?</t>
  </si>
  <si>
    <t>Did he tell you that you are special in the early weeks of your relationship?</t>
  </si>
  <si>
    <t>How does he trashtalk about his exes?</t>
  </si>
  <si>
    <t>Social Identity</t>
  </si>
  <si>
    <t>Family and Friends</t>
  </si>
  <si>
    <t>Past Relationships</t>
  </si>
  <si>
    <t>Romantic Relationship</t>
  </si>
  <si>
    <t>Behavior</t>
  </si>
  <si>
    <t>Emotional State</t>
  </si>
  <si>
    <t>Şimdiye kadar kaç kez, onun biraz aptal birisi olduğunu düşündün?</t>
  </si>
  <si>
    <t>Kaç kez onun cahil birisi olduğunu düşündün?</t>
  </si>
  <si>
    <t>Onunla sevişmenin sana hiç cazip gelmediği anlar ne sıklıkla oldu?</t>
  </si>
  <si>
    <t>Merhametli olmaması (garsona davranış, hayvanlara davranış)</t>
  </si>
  <si>
    <t>Çevresine kaba davranan, merhametsiz birisi olduğunu kaç kere düşündün?</t>
  </si>
  <si>
    <t>İçinde ona karşı negatif bir his kaç defa belirdi?</t>
  </si>
  <si>
    <t>Zor durumdayken/ihtiyacın varken çağırmaya çekindiğin kaç kere oldu?</t>
  </si>
  <si>
    <t>Alkolik birisi olduğunu düşündüğün zamanlar ne sıklıkla?</t>
  </si>
  <si>
    <t>Tartıştığınızda ya da bir şeye morali bozulduğunda, senin kalbini özellikle kırmaya çalıştı mı?</t>
  </si>
  <si>
    <t>Complicated ilişkiler</t>
  </si>
  <si>
    <t>Sizin birlikteliğiniz sırasında, başka karmaşık bir ilişkisi var mı/mıydı? [Sevgiliyiz ama ilişkimiz aslında bitti],[Evliyim ama ayrı yaşıyoruz] vb</t>
  </si>
  <si>
    <t>Aldatma</t>
  </si>
  <si>
    <t>Aldatmayı ne kadar normalleştiriyor?</t>
  </si>
  <si>
    <t>How much does they normalize cheating?</t>
  </si>
  <si>
    <t>During your relationship, did they have another complicated relationship? (We are together, but our relationship is actually over), (I am married, but we live separately)</t>
  </si>
  <si>
    <t>Tacizci arkadaşı var mı?</t>
  </si>
  <si>
    <t>Polis mi?</t>
  </si>
  <si>
    <t>How many times have they sulked or given you the silent treatment?</t>
  </si>
  <si>
    <t>How many times have you thought they were a bit stupid?</t>
  </si>
  <si>
    <t>Is their political view completely opposite to yours?</t>
  </si>
  <si>
    <t>How many times have you thought they were ignorant?</t>
  </si>
  <si>
    <t>How often have you felt no attraction to having sex with them?</t>
  </si>
  <si>
    <t>How many times have you thought they were rude or merciless to people around them?</t>
  </si>
  <si>
    <t>How many times have you felt a negative emotion towards them?</t>
  </si>
  <si>
    <t>How many times have you hesitated to call them when you were in need or in a difficult situation?</t>
  </si>
  <si>
    <t>How often have you thought they might be an alcoholic?</t>
  </si>
  <si>
    <t>When you argued or when they were upset about something, did they deliberately try to hurt you?</t>
  </si>
  <si>
    <t>Do they have a harasser friend?</t>
  </si>
  <si>
    <t>How many times have they failed to prioritize you when they easily could have?</t>
  </si>
  <si>
    <t>Limit</t>
  </si>
  <si>
    <t>Politik görüşü senin görüşüne ters mi?</t>
  </si>
  <si>
    <t>Giydiklerine hiç karıştı mı? Kaç kere?</t>
  </si>
  <si>
    <t>Have they ever interfered with what you wear? How many times?</t>
  </si>
  <si>
    <t>Is he a police?</t>
  </si>
  <si>
    <t>Mümkün olduğu halde seni önceliklendirmediği kaç durum oldu?</t>
  </si>
  <si>
    <t>Şimdiye kadar sana kaç kere trip attı ya da küstü?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</si>
</sst>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[RedFlagQuestions_Scores.xlsx]ScoreDağılım!PivotTable2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ScoreDağılım!$B$3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ScoreDağılım!$A$4:$A$12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ScoreDağılım!$B$4:$B$12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11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AD-4589-8ADE-C1287873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962799"/>
        <c:axId val="1453964239"/>
      </c:barChart>
      <c:catAx>
        <c:axId val="145396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964239"/>
        <c:crosses val="autoZero"/>
        <c:auto val="1"/>
        <c:lblAlgn val="ctr"/>
        <c:lblOffset val="100"/>
        <c:noMultiLvlLbl val="0"/>
      </c:catAx>
      <c:valAx>
        <c:axId val="14539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96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47625</xdr:rowOff>
    </xdr:from>
    <xdr:to>
      <xdr:col>12</xdr:col>
      <xdr:colOff>304800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28154-3479-C78C-4C9B-1820CA7BC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lin" refreshedDate="45699.983020601852" createdVersion="8" refreshedVersion="8" minRefreshableVersion="3" recordCount="73" xr:uid="{47B0E2BC-FB5F-41C5-A2EC-D0A3CB7F1817}">
  <cacheSource type="worksheet">
    <worksheetSource ref="A1:K76" sheet="RedFlags"/>
  </cacheSource>
  <cacheFields count="11">
    <cacheField name="ID" numFmtId="0">
      <sharedItems containsSemiMixedTypes="0" containsString="0" containsNumber="1" containsInteger="1" minValue="1" maxValue="73"/>
    </cacheField>
    <cacheField name="Category_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Category_Name" numFmtId="0">
      <sharedItems count="10">
        <s v="Sosyal Kimlik"/>
        <s v="Kişilik"/>
        <s v="Aile ve Arkadaşlar"/>
        <s v="Eski İlişkiler"/>
        <s v="Sevgililik"/>
        <s v="Seks"/>
        <s v="Beklentiler"/>
        <s v="Davranış"/>
        <s v="Görünüş"/>
        <s v="DuygusalDurum"/>
      </sharedItems>
    </cacheField>
    <cacheField name="RedFLag_ID" numFmtId="0">
      <sharedItems containsSemiMixedTypes="0" containsString="0" containsNumber="1" containsInteger="1" minValue="1" maxValue="12"/>
    </cacheField>
    <cacheField name="RedFlag_Name" numFmtId="0">
      <sharedItems/>
    </cacheField>
    <cacheField name="Scoring" numFmtId="0">
      <sharedItems count="2">
        <s v="Range(0-10)"/>
        <s v="YES/NO"/>
      </sharedItems>
    </cacheField>
    <cacheField name="Weight" numFmtId="0">
      <sharedItems containsSemiMixedTypes="0" containsString="0" containsNumber="1" containsInteger="1" minValue="1" maxValue="10" count="10">
        <n v="6"/>
        <n v="4"/>
        <n v="5"/>
        <n v="7"/>
        <n v="3"/>
        <n v="8"/>
        <n v="10"/>
        <n v="9"/>
        <n v="2"/>
        <n v="1"/>
      </sharedItems>
    </cacheField>
    <cacheField name="Worst_Situation" numFmtId="0">
      <sharedItems containsSemiMixedTypes="0" containsString="0" containsNumber="1" containsInteger="1" minValue="7" maxValue="90"/>
    </cacheField>
    <cacheField name="Question_TR" numFmtId="0">
      <sharedItems/>
    </cacheField>
    <cacheField name="Question_EN" numFmtId="0">
      <sharedItems/>
    </cacheField>
    <cacheField name="Hi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n v="1"/>
    <x v="0"/>
    <x v="0"/>
    <n v="1"/>
    <s v="Lisenin şaşalı günleri"/>
    <x v="0"/>
    <x v="0"/>
    <n v="60"/>
    <s v="Erkek arkadaşın lise ya da üniversite yıllarından anlamsız bir gururla bahseder mi?"/>
    <s v="Does your boyfriend talk about his high school or university years with meaningless pride?"/>
    <m/>
  </r>
  <r>
    <n v="2"/>
    <x v="0"/>
    <x v="0"/>
    <n v="2"/>
    <s v="Köklü lise"/>
    <x v="1"/>
    <x v="1"/>
    <n v="28"/>
    <s v="Prestijli ve köklü bir lise de mi okudu? Örneğin: Galatasaray, Kabataş, Üsküdar Amerikan, Kadıköy Anadolu, İstanbul Erkek, Robert.."/>
    <s v="Did he attend a prestigious and well-established high school? (e.g., Galatasaray, Kabataş, Üsküdar American, Kadıköy Anadolu, Istanbul Erkek, Robert, etc.)"/>
    <s v="Köklü lise, kolej sendromu. Okuduğu lise Galatasaray, Robert gibi havalı bir lise miydi? "/>
  </r>
  <r>
    <n v="3"/>
    <x v="0"/>
    <x v="0"/>
    <n v="3"/>
    <s v="Aktif hayat/Hobiler"/>
    <x v="0"/>
    <x v="2"/>
    <n v="50"/>
    <s v="Hayatı ne kadar iş ve evle sınırlı?"/>
    <s v="How much is his life limited to just work and home?"/>
    <s v="Kendini geliştiriyor mu, hobileri var mı?"/>
  </r>
  <r>
    <n v="4"/>
    <x v="0"/>
    <x v="0"/>
    <n v="4"/>
    <s v="Cringe meslek"/>
    <x v="1"/>
    <x v="3"/>
    <n v="49"/>
    <s v="Mesleği şunlardan birisi mi?: Doktor, Avukat, Dişhekimi, PT(personal trainer), Sosyal bilimci akademisyen, Sanatçı"/>
    <s v="Is his profession one of the following? Doctor, Lawyer, Dentist, Personal Trainer, Social Science Academic, Artist"/>
    <m/>
  </r>
  <r>
    <n v="5"/>
    <x v="0"/>
    <x v="0"/>
    <n v="5"/>
    <s v="Dilbilgisi"/>
    <x v="1"/>
    <x v="4"/>
    <n v="21"/>
    <s v="De/da'ları, gerektiğinde ki'yi ayrı yazabiliyor mu?"/>
    <s v="Do they have the decency to type you messages with following proper grammar rules ?"/>
    <m/>
  </r>
  <r>
    <n v="6"/>
    <x v="0"/>
    <x v="0"/>
    <n v="6"/>
    <s v="Fakir Mentalitesi"/>
    <x v="0"/>
    <x v="5"/>
    <n v="80"/>
    <s v="Ekonomik durumu hayatını kısıtlıyor mu?"/>
    <s v="Does his financial situation restrict his life?"/>
    <m/>
  </r>
  <r>
    <n v="7"/>
    <x v="1"/>
    <x v="1"/>
    <n v="1"/>
    <s v="Kavgacı"/>
    <x v="0"/>
    <x v="3"/>
    <n v="70"/>
    <s v="Kavgaya girmeye ne kadar meyilliler? (hem yabancılarla hem de önceden tanıdıkları kişilerle)"/>
    <s v="How prone is he to getting into fights? (both with strangers and people he knows)"/>
    <s v="Eren-Ekin motorla dönerken Eren'in kavgası"/>
  </r>
  <r>
    <n v="8"/>
    <x v="1"/>
    <x v="1"/>
    <n v="2"/>
    <s v="Karar avoidant"/>
    <x v="0"/>
    <x v="5"/>
    <n v="80"/>
    <s v="Ne sıklıkla karar verici olmak zorunda kalıyorsunuz?"/>
    <s v="How often do you have to make decisions in your relationship?"/>
    <m/>
  </r>
  <r>
    <n v="9"/>
    <x v="1"/>
    <x v="1"/>
    <n v="3"/>
    <s v="Tehlikeli burçlar"/>
    <x v="0"/>
    <x v="2"/>
    <n v="50"/>
    <s v="Güneşi, yükseleni, ayı ve ya venüs'ü, Akrep, Yengeç ya da Balık'ta ne kadar yoğun?"/>
    <s v="How prominent are his Sun, Rising, Moon, or Venus signs in Scorpio, Cancer, or Pisces?"/>
    <s v="güneş, yükselen, ay, venüs her biri 2.5 puan"/>
  </r>
  <r>
    <n v="10"/>
    <x v="1"/>
    <x v="1"/>
    <n v="4"/>
    <s v="En zeki benim"/>
    <x v="0"/>
    <x v="0"/>
    <n v="60"/>
    <s v="Kendisini herkesten daha zeki zanneder mi?"/>
    <s v="Does he think he is smarter than everyone else?"/>
    <m/>
  </r>
  <r>
    <n v="11"/>
    <x v="1"/>
    <x v="1"/>
    <n v="5"/>
    <s v="Kendine müslüman"/>
    <x v="0"/>
    <x v="2"/>
    <n v="50"/>
    <s v="Senden sakınır mı?"/>
    <s v="Does he keep things from you?"/>
    <s v="Paylaşımcı olmaması / senden sakınması"/>
  </r>
  <r>
    <n v="12"/>
    <x v="1"/>
    <x v="1"/>
    <n v="6"/>
    <s v="Hediye almaması/bir şey ısmarlamaması"/>
    <x v="0"/>
    <x v="0"/>
    <n v="60"/>
    <s v="En son ne kadar önce seni mutlu etmek için sana küçük de olsa bir sürpriz yaptı?"/>
    <s v="When was the last time he made a small surprise just to make you happy?"/>
    <m/>
  </r>
  <r>
    <n v="13"/>
    <x v="1"/>
    <x v="1"/>
    <n v="7"/>
    <s v="Cimri"/>
    <x v="0"/>
    <x v="5"/>
    <n v="80"/>
    <s v="Ne kadar cimri olduğunu düşünüyorsun?"/>
    <s v="How stingy do you think he is?"/>
    <s v="Fakirse bu null"/>
  </r>
  <r>
    <n v="14"/>
    <x v="2"/>
    <x v="2"/>
    <n v="1"/>
    <s v="Family victim"/>
    <x v="0"/>
    <x v="3"/>
    <n v="70"/>
    <s v="Ailesiyle kötü bir ilişkisi var mı ya da 15 yıl önce yaşanan bir olaya takılıp hala sinirleniyor mu?"/>
    <s v="Does he have a bad relationship with his family or still get angry about something that happened 15 years ago?"/>
    <m/>
  </r>
  <r>
    <n v="15"/>
    <x v="2"/>
    <x v="2"/>
    <n v="2"/>
    <s v="Sosyokültür/sosyoekonomi"/>
    <x v="0"/>
    <x v="0"/>
    <n v="60"/>
    <s v="Erkek arkadaşının ailesiyle (mevcut yaşam tarzlarını dikkate alarak: din vs.) anlaşabilir misiniz?"/>
    <s v="Can you get along with his family, considering their lifestyle (e.g., religion, traditions, etc.)?"/>
    <s v="Kıskanç abla"/>
  </r>
  <r>
    <n v="16"/>
    <x v="2"/>
    <x v="2"/>
    <n v="3"/>
    <s v="Arkadaş düşkünü"/>
    <x v="0"/>
    <x v="2"/>
    <n v="50"/>
    <s v="Arkadaş grubuna fanatik düzeyde bağlı mı ve onları sana tercih eder mi?"/>
    <s v="Is he fanatically attached to his friend group and prioritizes them over you?"/>
    <m/>
  </r>
  <r>
    <n v="17"/>
    <x v="2"/>
    <x v="2"/>
    <n v="4"/>
    <s v="Leş arkadaş çevresi"/>
    <x v="0"/>
    <x v="2"/>
    <n v="50"/>
    <s v="Onun arkadaşlarıyla zaman geçirmekten ne kadar rahatsız oluyorsun?"/>
    <s v="How uncomfortable are you spending time with his friends?"/>
    <m/>
  </r>
  <r>
    <n v="18"/>
    <x v="2"/>
    <x v="2"/>
    <n v="5"/>
    <s v="Women-free çevre/broworld"/>
    <x v="1"/>
    <x v="2"/>
    <n v="35"/>
    <s v="Sadece erkek arkadaşları mı var?"/>
    <s v="Does he only have male friends?"/>
    <m/>
  </r>
  <r>
    <n v="19"/>
    <x v="2"/>
    <x v="2"/>
    <n v="6"/>
    <s v="Aile ile yaşam"/>
    <x v="1"/>
    <x v="5"/>
    <n v="56"/>
    <s v="Ailesiyle mi yaşıyor?"/>
    <s v="Does he live with his family?"/>
    <m/>
  </r>
  <r>
    <n v="20"/>
    <x v="3"/>
    <x v="3"/>
    <n v="1"/>
    <s v="Uzun ilişki deneyimi"/>
    <x v="1"/>
    <x v="5"/>
    <n v="56"/>
    <s v="Sadece kısa süreli ilişkileri mi olmuş? (En fazla 3 mevsim süren)"/>
    <s v="Has he only had short-term relationships? (Less than three seasons)"/>
    <m/>
  </r>
  <r>
    <n v="21"/>
    <x v="3"/>
    <x v="3"/>
    <n v="2"/>
    <s v="Ex ile kankalık"/>
    <x v="0"/>
    <x v="2"/>
    <n v="50"/>
    <s v="Eski sevgilileriyle yakın arkadaş olduklarını düşünüyor musunuz? Evetse, ne kadar yakın olduklarını düşünüyorsunuz?"/>
    <s v="Does he think it's okay to stay close friends with exes? If yes, how close are they?"/>
    <s v="Çok yakın kız arkadaşa hayranlık dahil /BU BENCE BASKA BIR SEY BURADS DEGIL"/>
  </r>
  <r>
    <n v="22"/>
    <x v="3"/>
    <x v="3"/>
    <n v="3"/>
    <s v="Evil talk behind"/>
    <x v="0"/>
    <x v="0"/>
    <n v="60"/>
    <s v="Eski sevgililerinin arkasından ne kadar kötü konuşur?"/>
    <s v="How does he trashtalk about his exes?"/>
    <m/>
  </r>
  <r>
    <n v="23"/>
    <x v="3"/>
    <x v="3"/>
    <n v="4"/>
    <s v="Ex hakkında overshare"/>
    <x v="0"/>
    <x v="2"/>
    <n v="50"/>
    <s v="Eski ilişkilerinden ne sıklıkla ve ne kadar detayla bahseder?"/>
    <s v="How often and in what detail does he talk about his past relationships?"/>
    <m/>
  </r>
  <r>
    <n v="24"/>
    <x v="3"/>
    <x v="3"/>
    <n v="5"/>
    <s v="Ayrılır ayrılmaz başkasıyla takılma"/>
    <x v="0"/>
    <x v="5"/>
    <n v="80"/>
    <s v="Eski sevgiilileriyle ayrılır ayrılmaz başkasıyla takılmış mı?"/>
    <s v="Did he start dating someone else immediately after breaking up with an ex?"/>
    <m/>
  </r>
  <r>
    <n v="25"/>
    <x v="4"/>
    <x v="4"/>
    <n v="1"/>
    <s v="Lovebombing 1"/>
    <x v="1"/>
    <x v="6"/>
    <n v="70"/>
    <s v="İlk hafta 'Seni seviyorum' dedi mi? (istisnalar yok: yatakta da sayılır)"/>
    <s v="Did he say &quot;I love you&quot; in the first week? (No exceptions, including in bed)"/>
    <s v="3 günde 2 defa görüşmek // 1 hafta içinde sen çok özelsin"/>
  </r>
  <r>
    <n v="26"/>
    <x v="4"/>
    <x v="4"/>
    <n v="2"/>
    <s v="Lovebombing 2"/>
    <x v="1"/>
    <x v="6"/>
    <n v="70"/>
    <s v="Aynı gün içinde ya da 3 gün içinde en az iki kez buluşmak istedi mi? (call yapmak, özledim diye araşmak da olabilir)"/>
    <s v="Did he want to meet at least twice in the first three days? (This includes calls and &quot;I miss you&quot; messages)"/>
    <s v="3 günde 2 defa görüşmek // 1 hafta içinde sen çok özelsin"/>
  </r>
  <r>
    <n v="27"/>
    <x v="4"/>
    <x v="4"/>
    <n v="3"/>
    <s v="Lovebombing 3"/>
    <x v="1"/>
    <x v="7"/>
    <n v="63"/>
    <s v="İlk haftalarda, sana çok özel olduğunu söyledi mi_"/>
    <s v="Did he tell you that you are special in the early weeks of your relationship?"/>
    <s v="3 günde 2 defa görüşmek // 1 hafta içinde sen çok özelsin"/>
  </r>
  <r>
    <n v="28"/>
    <x v="4"/>
    <x v="4"/>
    <n v="4"/>
    <s v="Lovebombing 4"/>
    <x v="1"/>
    <x v="7"/>
    <n v="63"/>
    <s v="Ailesiyle yakında tanışacağınızın sinyalini verdi mi? (örneğin, 'annem/babam/ablam bunu çok sevecek/nefret edecek' gibi)"/>
    <s v="Did he give signals that you would meet his family soon? (e.g., &quot;My mom/dad/sibling will love/hate you&quot;)"/>
    <s v="3 günde 2 defa görüşmek // 1 hafta içinde sen çok özelsin"/>
  </r>
  <r>
    <n v="29"/>
    <x v="4"/>
    <x v="4"/>
    <n v="5"/>
    <s v="Lovebombing 5"/>
    <x v="1"/>
    <x v="6"/>
    <n v="70"/>
    <s v="Bir gün aşırı ilgili bir gün mesafeli mi? "/>
    <s v="Is he extremely affectionate one day and distant the next?"/>
    <m/>
  </r>
  <r>
    <n v="30"/>
    <x v="4"/>
    <x v="4"/>
    <n v="6"/>
    <s v="Azarlama/AlayaAlma"/>
    <x v="0"/>
    <x v="5"/>
    <n v="80"/>
    <s v="Partnerinizden hiç şu sözleri duydunuz mu;'Sana demiştim', 'Ben demiştim'"/>
    <s v="Have you ever heard him say: &quot;I told you so,&quot; &quot;I knew it&quot;?"/>
    <s v="Sana demiştim"/>
  </r>
  <r>
    <n v="31"/>
    <x v="4"/>
    <x v="4"/>
    <n v="7"/>
    <s v="Manipulasyon / Gaslighting"/>
    <x v="0"/>
    <x v="7"/>
    <n v="90"/>
    <s v="Partnerinizden hiç şu sözleri duydunuz mu; 'Bunu sana söylemedim' [söyledi], 'Abartıyorsun' [abartmıyorsun], 'Ben böyle biri değilim' [tam olarak öyle], 'Böyle bir şey yapmadım' [yaptı, hatta birden fazla kez]?"/>
    <s v="Have you ever heard him say: &quot;I never said that&quot; [but he did], &quot;You're exaggerating&quot; [you're not], &quot;I'm not like that&quot; [he totally is], &quot;I never did that&quot; [he did, multiple times]?"/>
    <s v="Abartıyorsun // ben öyle mi dedim // Ben öyle biri miyim aka gaslighthing// araştırmanı öneriyorum"/>
  </r>
  <r>
    <n v="32"/>
    <x v="4"/>
    <x v="4"/>
    <n v="8"/>
    <s v="Kıskançlık"/>
    <x v="0"/>
    <x v="0"/>
    <n v="60"/>
    <s v="Ne kadar kıskanç ?"/>
    <s v="How jealous is he?"/>
    <m/>
  </r>
  <r>
    <n v="33"/>
    <x v="4"/>
    <x v="4"/>
    <n v="9"/>
    <s v="Yaptığın işi küçümsemesi"/>
    <x v="0"/>
    <x v="5"/>
    <n v="80"/>
    <s v="İşini ya da yaptığın başka bir şeyi küçümser mi?"/>
    <s v="Does he belittle your job or anything else you do?"/>
    <m/>
  </r>
  <r>
    <n v="34"/>
    <x v="4"/>
    <x v="4"/>
    <n v="10"/>
    <s v="Mansplaining"/>
    <x v="0"/>
    <x v="7"/>
    <n v="90"/>
    <s v="Partnerinizden hiç şu sözleri duydunuz mu; 'xxx yapsana yeaaa..', 'Yok öyle değil şöyle .. ', 'Bence sen xxx istemiyorsun [istediğini söylediğin halde]'"/>
    <s v="Have you ever heard him say: &quot;Just do xxx, come on..&quot;, &quot;No, not like that, do it this way..&quot;, &quot;I don't think you really want xxx&quot; [even though you said you do]?"/>
    <s v="Xxx yapsana yeaaa demesi // Yok öyle değil şöyle // sen menemen istemiyorsun"/>
  </r>
  <r>
    <n v="35"/>
    <x v="4"/>
    <x v="4"/>
    <n v="11"/>
    <s v="ben senin iyiliğini düşünüyorum"/>
    <x v="1"/>
    <x v="5"/>
    <n v="56"/>
    <s v="Sevgilin sana hiç 'Ben senin iyiliğini düşünüyorum' dedi mi?"/>
    <s v="Has he ever said, &quot;I just want the best for you&quot;?"/>
    <m/>
  </r>
  <r>
    <n v="36"/>
    <x v="4"/>
    <x v="4"/>
    <n v="12"/>
    <s v="Sen diğerleri gibi değilsin"/>
    <x v="1"/>
    <x v="3"/>
    <n v="49"/>
    <s v="Sevgilin sana hiç 'Sen diğerleri gibi değilsin..' dedi mi?"/>
    <s v="Has he ever told you, &quot;You're not like other girls&quot;?"/>
    <m/>
  </r>
  <r>
    <n v="37"/>
    <x v="5"/>
    <x v="5"/>
    <n v="1"/>
    <s v="Sana odaklı"/>
    <x v="0"/>
    <x v="8"/>
    <n v="20"/>
    <s v="Seks sırasında gereğinden fazla sana odaklanır mı?"/>
    <s v="Does he focus on you excessively during sex?"/>
    <m/>
  </r>
  <r>
    <n v="38"/>
    <x v="5"/>
    <x v="5"/>
    <n v="2"/>
    <s v="Orgasm Oriented"/>
    <x v="0"/>
    <x v="8"/>
    <n v="20"/>
    <s v="Seksin amacının ne kadar sadece orgazm olmak (sizinki de dahil) olduğunu düşünüyor?"/>
    <s v="How much does he see sex as just about reaching orgasm (for himself and/or you)?"/>
    <s v="orgasm goal of the sex"/>
  </r>
  <r>
    <n v="39"/>
    <x v="5"/>
    <x v="5"/>
    <n v="3"/>
    <s v="Kondomunu yerde bırakması"/>
    <x v="0"/>
    <x v="8"/>
    <n v="20"/>
    <s v="Cinsel ilişkiden sonra kullanılmış kondomu yerde bırakır mı?"/>
    <s v="Does he leave the used condom on the floor after sex?"/>
    <s v="ne sıklıkla"/>
  </r>
  <r>
    <n v="40"/>
    <x v="5"/>
    <x v="5"/>
    <n v="4"/>
    <s v="Ready to Fuck Boy"/>
    <x v="1"/>
    <x v="9"/>
    <n v="7"/>
    <s v="Yanında, cüzdanında her zaman bir kondom bulundurur mu?"/>
    <s v="Does he always carry a condom with him?"/>
    <s v="yanlarında her zaman bir kondom bulundururlar mı?"/>
  </r>
  <r>
    <n v="41"/>
    <x v="5"/>
    <x v="5"/>
    <n v="5"/>
    <s v="Easy in Bed"/>
    <x v="0"/>
    <x v="2"/>
    <n v="50"/>
    <s v="Önüne gelenle yatar/yatmış mı?"/>
    <s v="Has he slept with a lot of people?"/>
    <s v="önüne gelenle yattı mı/yatmış mı"/>
  </r>
  <r>
    <n v="42"/>
    <x v="5"/>
    <x v="5"/>
    <n v="6"/>
    <s v="Kötü öpüşen"/>
    <x v="0"/>
    <x v="0"/>
    <n v="60"/>
    <s v="Kötü öpüşüyor mu?"/>
    <s v="Is he a bad kisser?"/>
    <m/>
  </r>
  <r>
    <n v="43"/>
    <x v="5"/>
    <x v="5"/>
    <n v="7"/>
    <s v="Klitorisi bilmemek"/>
    <x v="1"/>
    <x v="0"/>
    <n v="42"/>
    <s v="Klitorisin bulmakta zorlanıyor mu?"/>
    <s v="Does he struggle to find your clitoris?"/>
    <m/>
  </r>
  <r>
    <n v="44"/>
    <x v="5"/>
    <x v="5"/>
    <n v="8"/>
    <s v="Güzel bir geceden sonra sabah gitmesi"/>
    <x v="0"/>
    <x v="5"/>
    <n v="80"/>
    <s v="Cinsel ilişkiden sonra, yalnız ve ilgisiz hissettiriyor mu?"/>
    <s v="Does he make you feel lonely or ignored after sex?"/>
    <s v="seksten sonra yatakta ne kadar yalnız hissediyorsun?"/>
  </r>
  <r>
    <n v="45"/>
    <x v="5"/>
    <x v="5"/>
    <n v="9"/>
    <s v="Oral Boy"/>
    <x v="0"/>
    <x v="4"/>
    <n v="30"/>
    <s v="Sana fazla gelecek sıklıkta oral seks istiyor mu?"/>
    <s v="Does he ask for oral sex more often than you'd like?"/>
    <m/>
  </r>
  <r>
    <n v="46"/>
    <x v="6"/>
    <x v="6"/>
    <n v="1"/>
    <s v="Etçil"/>
    <x v="0"/>
    <x v="4"/>
    <n v="30"/>
    <s v="Çok sık et yer mi? Şırdan gibi şeyler sever mi?"/>
    <s v="Does he eat a lot of meat? Does he enjoy things like &quot;şırdan&quot;?"/>
    <s v="Çok et yemesi/şırdan gibi şeyler sevmesi"/>
  </r>
  <r>
    <n v="47"/>
    <x v="6"/>
    <x v="6"/>
    <n v="2"/>
    <s v="Ortamında sırıtma"/>
    <x v="0"/>
    <x v="2"/>
    <n v="50"/>
    <s v="Sevgilini arkadaş ortamına sokmakla ilgili şüphelerin var mı?"/>
    <s v="Do you have doubts about introducing him to your friend group?"/>
    <s v="Bizim arkadaşlarımızın ona olan sevgisi"/>
  </r>
  <r>
    <n v="48"/>
    <x v="6"/>
    <x v="6"/>
    <n v="3"/>
    <s v="Sigara"/>
    <x v="1"/>
    <x v="8"/>
    <n v="14"/>
    <s v="Çok sıklıkta sigara içer mi ?"/>
    <s v="Does he smoke a lot?"/>
    <s v="Sigara içmesi"/>
  </r>
  <r>
    <n v="49"/>
    <x v="6"/>
    <x v="6"/>
    <n v="4"/>
    <s v="İsminin harfleri"/>
    <x v="0"/>
    <x v="8"/>
    <n v="20"/>
    <s v="Kalbini kıran zalimleri düşün. Sevgilinin isminde onlarınkiyle ortak ne kadar harf var?"/>
    <s v="Think of the people who have hurt you. How many letters does his name share with theirs?"/>
    <s v="Belirli grupa dahil bir ismi olanlar (e harfi olanlar): Emre/Eren/Mehmet/Mert"/>
  </r>
  <r>
    <n v="50"/>
    <x v="6"/>
    <x v="6"/>
    <n v="5"/>
    <s v="İnanç"/>
    <x v="0"/>
    <x v="2"/>
    <n v="50"/>
    <s v="Erkek arkadaşın inançlı mı? Evetse, ne kadar?"/>
    <s v="Is your boyfriend religious? If yes, how much?"/>
    <m/>
  </r>
  <r>
    <n v="51"/>
    <x v="6"/>
    <x v="6"/>
    <n v="6"/>
    <s v="Un çuvalı"/>
    <x v="0"/>
    <x v="0"/>
    <n v="60"/>
    <s v="Genelde evde, hareketsiz çok zaman geçirir mi?"/>
    <s v="Does he spend a lot of time at home doing nothing?"/>
    <s v="Hep evde oturması (ıyy dedirten cinsten)"/>
  </r>
  <r>
    <n v="52"/>
    <x v="6"/>
    <x v="6"/>
    <n v="7"/>
    <s v="Terapi"/>
    <x v="1"/>
    <x v="2"/>
    <n v="35"/>
    <s v="Terapiye bakış açısı olumsuz mu?"/>
    <s v="Is he negative about therapy?"/>
    <m/>
  </r>
  <r>
    <n v="53"/>
    <x v="7"/>
    <x v="7"/>
    <n v="1"/>
    <s v="Yalan"/>
    <x v="0"/>
    <x v="7"/>
    <n v="90"/>
    <s v="Yalan söyler mi?"/>
    <s v="Does he lie?"/>
    <m/>
  </r>
  <r>
    <n v="54"/>
    <x v="7"/>
    <x v="7"/>
    <n v="2"/>
    <s v="İlişkiyi saklama"/>
    <x v="0"/>
    <x v="7"/>
    <n v="90"/>
    <s v="İlişkinizi çevresinden sakladığını düşünüyor musun?"/>
    <s v="Do you think he hides your relationship from people around him?"/>
    <m/>
  </r>
  <r>
    <n v="55"/>
    <x v="7"/>
    <x v="7"/>
    <n v="3"/>
    <s v="Alkolik"/>
    <x v="0"/>
    <x v="8"/>
    <n v="20"/>
    <s v="Çok içki içer mi?"/>
    <s v="Does he drink a lot?"/>
    <m/>
  </r>
  <r>
    <n v="56"/>
    <x v="7"/>
    <x v="7"/>
    <n v="4"/>
    <s v="Errrrkek"/>
    <x v="0"/>
    <x v="5"/>
    <n v="80"/>
    <s v="İki kişi olmanıza rağmen, kendini sürekli ev işi yaparken buluyor musun?"/>
    <s v="Even when it’s just the two of you, do you often find yourself doing all the housework?"/>
    <m/>
  </r>
  <r>
    <n v="57"/>
    <x v="7"/>
    <x v="7"/>
    <n v="5"/>
    <s v="Emotional Dumping"/>
    <x v="0"/>
    <x v="5"/>
    <n v="80"/>
    <s v="Yaşadığı problemleri ve onun duygusal yükünü sürekli sana yansıtıyor ve taşıtıyor mu?"/>
    <s v="Does he constantly unload his emotional burdens on you?"/>
    <m/>
  </r>
  <r>
    <n v="58"/>
    <x v="7"/>
    <x v="7"/>
    <n v="6"/>
    <s v="Söz verip yapmama"/>
    <x v="0"/>
    <x v="3"/>
    <n v="70"/>
    <s v="Verdiği sözleri sürekli öteliyor ya da unutuyor mu?"/>
    <s v="Does he frequently delay or forget promises he made?"/>
    <m/>
  </r>
  <r>
    <n v="59"/>
    <x v="7"/>
    <x v="7"/>
    <n v="7"/>
    <s v="Uyuşturucu içmek"/>
    <x v="0"/>
    <x v="3"/>
    <n v="70"/>
    <s v="Uyuşturucu kullanıyor mu?"/>
    <s v="Does he use drugs?"/>
    <m/>
  </r>
  <r>
    <n v="60"/>
    <x v="7"/>
    <x v="7"/>
    <n v="8"/>
    <s v="Kanıt olarak ss atması"/>
    <x v="1"/>
    <x v="2"/>
    <n v="35"/>
    <s v="İnandırıcılığını artırmak için görüntülü ya da yazılı kanıt sunma ihtiyacı hisseder mi?"/>
    <s v="Does he feel the need to provide video or written proof to make himself more believable?"/>
    <m/>
  </r>
  <r>
    <n v="61"/>
    <x v="7"/>
    <x v="7"/>
    <n v="9"/>
    <s v="&quot;Sınır çekme kavramını&quot; karşısındaki manipüle etmek için kullanmak"/>
    <x v="0"/>
    <x v="5"/>
    <n v="80"/>
    <s v="Seni uzaklaştırmak için kendi sınırları olduğunu söyler mi?"/>
    <s v="Does he set boundaries just to keep you at a distance?"/>
    <m/>
  </r>
  <r>
    <n v="62"/>
    <x v="7"/>
    <x v="7"/>
    <n v="10"/>
    <s v="Evine gittiğinde rahatsız hissediyor musun?"/>
    <x v="0"/>
    <x v="3"/>
    <n v="70"/>
    <s v="Evine gittiğinde rahatsız hissediyor musun?"/>
    <s v="Do you feel uncomfortable when you visit his home?"/>
    <m/>
  </r>
  <r>
    <n v="63"/>
    <x v="7"/>
    <x v="7"/>
    <n v="11"/>
    <s v="Üşengeç"/>
    <x v="0"/>
    <x v="2"/>
    <n v="50"/>
    <s v="Bir yere 20 dakikadan fazla sürecek bir yürüme mesafesi varsa üşenir mi?"/>
    <s v="If a place is more than a 20-minute walk away, does he complain?"/>
    <s v="Hiç yürümemesi/çok spor yapması"/>
  </r>
  <r>
    <n v="64"/>
    <x v="8"/>
    <x v="8"/>
    <n v="1"/>
    <s v="İyi görünümlü"/>
    <x v="0"/>
    <x v="1"/>
    <n v="40"/>
    <s v="Sevgilinin yakışıklı olduğunu düşünüyor musun?"/>
    <s v="Do you think your boyfriend is good-looking?"/>
    <m/>
  </r>
  <r>
    <n v="65"/>
    <x v="8"/>
    <x v="8"/>
    <n v="2"/>
    <s v="Çok çalışkan/Zeki"/>
    <x v="0"/>
    <x v="0"/>
    <n v="60"/>
    <s v="Sevgilinin çok çalışkan ve ya çok zeki olduğunu düşünüyor musun?"/>
    <s v="Do you think your boyfriend is very hardworking or very intelligent?"/>
    <m/>
  </r>
  <r>
    <n v="66"/>
    <x v="8"/>
    <x v="8"/>
    <n v="3"/>
    <s v="Gamer olması"/>
    <x v="0"/>
    <x v="0"/>
    <n v="60"/>
    <s v="Sevgilinin Gamer olduğunu düşünüyor musun?"/>
    <s v="Do you think your boyfriend is a Gamer?"/>
    <m/>
  </r>
  <r>
    <n v="67"/>
    <x v="8"/>
    <x v="8"/>
    <n v="4"/>
    <s v="Dans"/>
    <x v="1"/>
    <x v="8"/>
    <n v="14"/>
    <s v="Dans etmekten kaçınır mı?"/>
    <s v="Does he avoid dancing?"/>
    <m/>
  </r>
  <r>
    <n v="68"/>
    <x v="8"/>
    <x v="8"/>
    <n v="5"/>
    <s v="Gitar ve ya Futbol"/>
    <x v="1"/>
    <x v="2"/>
    <n v="35"/>
    <s v="Şunlardan en birisini yapıyor mu: Gitar çalmak, Futbol oynamak"/>
    <s v="Does he do any of the following? Playing guitar, playing football"/>
    <m/>
  </r>
  <r>
    <n v="69"/>
    <x v="8"/>
    <x v="8"/>
    <n v="6"/>
    <s v="GymBro"/>
    <x v="0"/>
    <x v="2"/>
    <n v="50"/>
    <s v="Spor salonunda çok zaman geçirir mi? (Eğer bir 'gym bro' ise, 10/10 alır)"/>
    <s v="Does he spend a lot of time at the gym? (If he's a &quot;gym bro,&quot; he gets a 10/10)"/>
    <s v="Hiç yürümemesi/çok spor yapması"/>
  </r>
  <r>
    <n v="70"/>
    <x v="9"/>
    <x v="9"/>
    <n v="1"/>
    <s v="Mutluluk seviyesi"/>
    <x v="0"/>
    <x v="5"/>
    <n v="80"/>
    <s v="Hayatından ne kadar memnuniyetsiz?"/>
    <s v="How dissatisfied is he with his life?"/>
    <m/>
  </r>
  <r>
    <n v="71"/>
    <x v="9"/>
    <x v="9"/>
    <n v="2"/>
    <s v="Uzun ilişkiden yeni çıkmış"/>
    <x v="1"/>
    <x v="5"/>
    <n v="56"/>
    <s v="Son ilişkisi 6 aydan daha kısa bir süre önce mi bitti?"/>
    <s v="Did his last relationship end less than six months ago?"/>
    <m/>
  </r>
  <r>
    <n v="72"/>
    <x v="9"/>
    <x v="9"/>
    <n v="3"/>
    <s v="Son 2 aydır kötüyüm demesi"/>
    <x v="1"/>
    <x v="5"/>
    <n v="56"/>
    <s v="Son birkaç aydır kötüyüm, dedi mi?"/>
    <s v="Has he said &quot;I've been feeling bad for a few months&quot; recently?"/>
    <m/>
  </r>
  <r>
    <n v="73"/>
    <x v="9"/>
    <x v="9"/>
    <n v="4"/>
    <s v="Derin Aile Problemleri"/>
    <x v="1"/>
    <x v="3"/>
    <n v="49"/>
    <s v="İlk haftanızda aşırı derin aile problemi/ travma paylaştı mı?"/>
    <s v="Did he share deep family problems or trauma with you in the first week?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978F4-B8AE-4F32-94D0-0074C9FF06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15" firstHeaderRow="1" firstDataRow="2" firstDataCol="2"/>
  <pivotFields count="11">
    <pivotField compact="0" outline="0" showAll="0" defaultSubtotal="0"/>
    <pivotField axis="axisRow" dataField="1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10">
        <item x="2"/>
        <item x="6"/>
        <item x="7"/>
        <item x="9"/>
        <item x="3"/>
        <item x="8"/>
        <item x="1"/>
        <item x="5"/>
        <item x="4"/>
        <item x="0"/>
      </items>
    </pivotField>
    <pivotField compact="0" outline="0" showAll="0" defaultSubtotal="0"/>
    <pivotField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"/>
    <field x="2"/>
  </rowFields>
  <rowItems count="11">
    <i>
      <x/>
      <x v="9"/>
    </i>
    <i>
      <x v="1"/>
      <x v="6"/>
    </i>
    <i>
      <x v="2"/>
      <x/>
    </i>
    <i>
      <x v="3"/>
      <x v="4"/>
    </i>
    <i>
      <x v="4"/>
      <x v="8"/>
    </i>
    <i>
      <x v="5"/>
      <x v="7"/>
    </i>
    <i>
      <x v="6"/>
      <x v="1"/>
    </i>
    <i>
      <x v="7"/>
      <x v="2"/>
    </i>
    <i>
      <x v="8"/>
      <x v="5"/>
    </i>
    <i>
      <x v="9"/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Category_ID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BE3EE-7D67-4D47-91A6-4D3E8F3866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 rowPageCount="1" colPageCount="1"/>
  <pivotFields count="11">
    <pivotField dataField="1"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11">
        <item x="9"/>
        <item x="8"/>
        <item x="4"/>
        <item x="1"/>
        <item x="2"/>
        <item x="0"/>
        <item x="3"/>
        <item x="5"/>
        <item x="7"/>
        <item x="6"/>
        <item t="default"/>
      </items>
    </pivotField>
    <pivotField showAll="0"/>
    <pivotField showAll="0"/>
    <pivotField showAll="0"/>
    <pivotField showAll="0"/>
  </pivotFields>
  <rowFields count="1">
    <field x="6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5" hier="-1"/>
  </pageFields>
  <dataFields count="1">
    <dataField name="Count of ID" fld="0" subtotal="count" baseField="6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92C7-93A7-4D56-9E4A-7558C28AC3A0}">
  <dimension ref="A3:E15"/>
  <sheetViews>
    <sheetView workbookViewId="0">
      <selection activeCell="A5" sqref="A5:B14"/>
    </sheetView>
  </sheetViews>
  <sheetFormatPr defaultRowHeight="15" x14ac:dyDescent="0.25"/>
  <cols>
    <col min="1" max="1" width="20.85546875" bestFit="1" customWidth="1"/>
    <col min="2" max="2" width="17.5703125" bestFit="1" customWidth="1"/>
    <col min="3" max="4" width="11.5703125" bestFit="1" customWidth="1"/>
    <col min="5" max="5" width="11.28515625" bestFit="1" customWidth="1"/>
  </cols>
  <sheetData>
    <row r="3" spans="1:5" x14ac:dyDescent="0.25">
      <c r="A3" s="2" t="s">
        <v>168</v>
      </c>
      <c r="C3" s="2" t="s">
        <v>37</v>
      </c>
    </row>
    <row r="4" spans="1:5" x14ac:dyDescent="0.25">
      <c r="A4" s="2" t="s">
        <v>0</v>
      </c>
      <c r="B4" s="2" t="s">
        <v>42</v>
      </c>
      <c r="C4" t="s">
        <v>38</v>
      </c>
      <c r="D4" t="s">
        <v>95</v>
      </c>
      <c r="E4" t="s">
        <v>167</v>
      </c>
    </row>
    <row r="5" spans="1:5" x14ac:dyDescent="0.25">
      <c r="A5">
        <v>1</v>
      </c>
      <c r="B5" t="s">
        <v>165</v>
      </c>
      <c r="C5">
        <v>3</v>
      </c>
      <c r="D5">
        <v>3</v>
      </c>
      <c r="E5">
        <v>6</v>
      </c>
    </row>
    <row r="6" spans="1:5" x14ac:dyDescent="0.25">
      <c r="A6">
        <v>2</v>
      </c>
      <c r="B6" t="s">
        <v>1</v>
      </c>
      <c r="C6">
        <v>7</v>
      </c>
      <c r="E6">
        <v>7</v>
      </c>
    </row>
    <row r="7" spans="1:5" x14ac:dyDescent="0.25">
      <c r="A7">
        <v>3</v>
      </c>
      <c r="B7" t="s">
        <v>164</v>
      </c>
      <c r="C7">
        <v>4</v>
      </c>
      <c r="D7">
        <v>2</v>
      </c>
      <c r="E7">
        <v>6</v>
      </c>
    </row>
    <row r="8" spans="1:5" x14ac:dyDescent="0.25">
      <c r="A8">
        <v>4</v>
      </c>
      <c r="B8" t="s">
        <v>163</v>
      </c>
      <c r="C8">
        <v>4</v>
      </c>
      <c r="D8">
        <v>1</v>
      </c>
      <c r="E8">
        <v>5</v>
      </c>
    </row>
    <row r="9" spans="1:5" x14ac:dyDescent="0.25">
      <c r="A9">
        <v>5</v>
      </c>
      <c r="B9" t="s">
        <v>162</v>
      </c>
      <c r="C9">
        <v>5</v>
      </c>
      <c r="D9">
        <v>7</v>
      </c>
      <c r="E9">
        <v>12</v>
      </c>
    </row>
    <row r="10" spans="1:5" x14ac:dyDescent="0.25">
      <c r="A10">
        <v>6</v>
      </c>
      <c r="B10" t="s">
        <v>6</v>
      </c>
      <c r="C10">
        <v>7</v>
      </c>
      <c r="D10">
        <v>2</v>
      </c>
      <c r="E10">
        <v>9</v>
      </c>
    </row>
    <row r="11" spans="1:5" x14ac:dyDescent="0.25">
      <c r="A11">
        <v>7</v>
      </c>
      <c r="B11" t="s">
        <v>7</v>
      </c>
      <c r="C11">
        <v>5</v>
      </c>
      <c r="D11">
        <v>2</v>
      </c>
      <c r="E11">
        <v>7</v>
      </c>
    </row>
    <row r="12" spans="1:5" x14ac:dyDescent="0.25">
      <c r="A12">
        <v>8</v>
      </c>
      <c r="B12" t="s">
        <v>71</v>
      </c>
      <c r="C12">
        <v>10</v>
      </c>
      <c r="D12">
        <v>1</v>
      </c>
      <c r="E12">
        <v>11</v>
      </c>
    </row>
    <row r="13" spans="1:5" x14ac:dyDescent="0.25">
      <c r="A13">
        <v>9</v>
      </c>
      <c r="B13" t="s">
        <v>83</v>
      </c>
      <c r="C13">
        <v>4</v>
      </c>
      <c r="D13">
        <v>2</v>
      </c>
      <c r="E13">
        <v>6</v>
      </c>
    </row>
    <row r="14" spans="1:5" x14ac:dyDescent="0.25">
      <c r="A14">
        <v>10</v>
      </c>
      <c r="B14" t="s">
        <v>88</v>
      </c>
      <c r="C14">
        <v>1</v>
      </c>
      <c r="D14">
        <v>3</v>
      </c>
      <c r="E14">
        <v>4</v>
      </c>
    </row>
    <row r="15" spans="1:5" x14ac:dyDescent="0.25">
      <c r="A15" t="s">
        <v>167</v>
      </c>
      <c r="C15">
        <v>50</v>
      </c>
      <c r="D15">
        <v>23</v>
      </c>
      <c r="E15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DEE8-B0B3-4619-A763-B327A0CEA12D}">
  <dimension ref="A1:B12"/>
  <sheetViews>
    <sheetView tabSelected="1" workbookViewId="0">
      <selection activeCell="B1" sqref="B1 B4:B12"/>
      <pivotSelection pane="bottomRight" showHeader="1" extendable="1" activeCol="1" click="2" r:id="rId1">
        <pivotArea dataOnly="0" outline="0" fieldPosition="0">
          <references count="1">
            <reference field="5" count="0"/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1" spans="1:2" x14ac:dyDescent="0.25">
      <c r="A1" s="2" t="s">
        <v>37</v>
      </c>
      <c r="B1" t="s">
        <v>38</v>
      </c>
    </row>
    <row r="3" spans="1:2" x14ac:dyDescent="0.25">
      <c r="A3" s="2" t="s">
        <v>166</v>
      </c>
      <c r="B3" t="s">
        <v>169</v>
      </c>
    </row>
    <row r="4" spans="1:2" x14ac:dyDescent="0.25">
      <c r="A4" s="3">
        <v>2</v>
      </c>
      <c r="B4">
        <v>5</v>
      </c>
    </row>
    <row r="5" spans="1:2" x14ac:dyDescent="0.25">
      <c r="A5" s="3">
        <v>3</v>
      </c>
      <c r="B5">
        <v>2</v>
      </c>
    </row>
    <row r="6" spans="1:2" x14ac:dyDescent="0.25">
      <c r="A6" s="3">
        <v>4</v>
      </c>
      <c r="B6">
        <v>1</v>
      </c>
    </row>
    <row r="7" spans="1:2" x14ac:dyDescent="0.25">
      <c r="A7" s="3">
        <v>5</v>
      </c>
      <c r="B7">
        <v>12</v>
      </c>
    </row>
    <row r="8" spans="1:2" x14ac:dyDescent="0.25">
      <c r="A8" s="3">
        <v>6</v>
      </c>
      <c r="B8">
        <v>10</v>
      </c>
    </row>
    <row r="9" spans="1:2" x14ac:dyDescent="0.25">
      <c r="A9" s="3">
        <v>7</v>
      </c>
      <c r="B9">
        <v>5</v>
      </c>
    </row>
    <row r="10" spans="1:2" x14ac:dyDescent="0.25">
      <c r="A10" s="3">
        <v>8</v>
      </c>
      <c r="B10">
        <v>11</v>
      </c>
    </row>
    <row r="11" spans="1:2" x14ac:dyDescent="0.25">
      <c r="A11" s="3">
        <v>9</v>
      </c>
      <c r="B11">
        <v>4</v>
      </c>
    </row>
    <row r="12" spans="1:2" x14ac:dyDescent="0.25">
      <c r="A12" s="3" t="s">
        <v>167</v>
      </c>
      <c r="B12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9D36-1F0D-4BAC-B1CB-5D7DDACB6385}">
  <dimension ref="A1:K76"/>
  <sheetViews>
    <sheetView workbookViewId="0">
      <selection activeCell="H76" sqref="H2:H76"/>
    </sheetView>
  </sheetViews>
  <sheetFormatPr defaultRowHeight="15" x14ac:dyDescent="0.25"/>
  <cols>
    <col min="2" max="2" width="11.7109375" bestFit="1" customWidth="1"/>
    <col min="3" max="3" width="26" customWidth="1"/>
    <col min="4" max="4" width="11.140625" bestFit="1" customWidth="1"/>
    <col min="5" max="5" width="40.5703125" customWidth="1"/>
    <col min="6" max="6" width="11.85546875" customWidth="1"/>
    <col min="7" max="7" width="7.42578125" bestFit="1" customWidth="1"/>
    <col min="8" max="8" width="12.28515625" customWidth="1"/>
    <col min="9" max="9" width="110" customWidth="1"/>
    <col min="10" max="10" width="55.28515625" customWidth="1"/>
    <col min="11" max="11" width="79.5703125" bestFit="1" customWidth="1"/>
  </cols>
  <sheetData>
    <row r="1" spans="1:11" s="1" customFormat="1" x14ac:dyDescent="0.25">
      <c r="A1" s="1" t="s">
        <v>4</v>
      </c>
      <c r="B1" s="1" t="s">
        <v>0</v>
      </c>
      <c r="C1" s="1" t="s">
        <v>42</v>
      </c>
      <c r="D1" s="1" t="s">
        <v>3</v>
      </c>
      <c r="E1" s="1" t="s">
        <v>10</v>
      </c>
      <c r="F1" s="1" t="s">
        <v>37</v>
      </c>
      <c r="G1" s="1" t="s">
        <v>11</v>
      </c>
      <c r="H1" s="1" t="s">
        <v>170</v>
      </c>
      <c r="I1" s="1" t="s">
        <v>18</v>
      </c>
      <c r="J1" s="1" t="s">
        <v>19</v>
      </c>
      <c r="K1" s="1" t="s">
        <v>40</v>
      </c>
    </row>
    <row r="2" spans="1:11" x14ac:dyDescent="0.25">
      <c r="A2">
        <v>1</v>
      </c>
      <c r="B2">
        <v>1</v>
      </c>
      <c r="C2" t="s">
        <v>165</v>
      </c>
      <c r="D2">
        <v>1</v>
      </c>
      <c r="E2" t="s">
        <v>39</v>
      </c>
      <c r="F2" t="s">
        <v>38</v>
      </c>
      <c r="G2">
        <v>6</v>
      </c>
      <c r="H2">
        <f t="shared" ref="H2:H34" si="0">IF(F2= "Range(0-10)",10,7)*G2*IF(G2&gt;0,1,-1)</f>
        <v>60</v>
      </c>
      <c r="I2" t="s">
        <v>171</v>
      </c>
      <c r="J2" t="s">
        <v>231</v>
      </c>
    </row>
    <row r="3" spans="1:11" x14ac:dyDescent="0.25">
      <c r="A3">
        <v>2</v>
      </c>
      <c r="B3">
        <v>1</v>
      </c>
      <c r="C3" t="s">
        <v>165</v>
      </c>
      <c r="D3">
        <v>2</v>
      </c>
      <c r="E3" t="s">
        <v>41</v>
      </c>
      <c r="F3" t="s">
        <v>95</v>
      </c>
      <c r="G3">
        <v>4</v>
      </c>
      <c r="H3">
        <f t="shared" si="0"/>
        <v>28</v>
      </c>
      <c r="I3" t="s">
        <v>172</v>
      </c>
      <c r="J3" t="s">
        <v>232</v>
      </c>
      <c r="K3" t="s">
        <v>92</v>
      </c>
    </row>
    <row r="4" spans="1:11" x14ac:dyDescent="0.25">
      <c r="A4">
        <v>3</v>
      </c>
      <c r="B4">
        <v>1</v>
      </c>
      <c r="C4" t="s">
        <v>165</v>
      </c>
      <c r="D4">
        <v>3</v>
      </c>
      <c r="E4" t="s">
        <v>161</v>
      </c>
      <c r="F4" t="s">
        <v>38</v>
      </c>
      <c r="G4">
        <v>5</v>
      </c>
      <c r="H4">
        <f t="shared" si="0"/>
        <v>50</v>
      </c>
      <c r="I4" t="s">
        <v>96</v>
      </c>
      <c r="J4" t="s">
        <v>300</v>
      </c>
      <c r="K4" t="s">
        <v>93</v>
      </c>
    </row>
    <row r="5" spans="1:11" x14ac:dyDescent="0.25">
      <c r="A5">
        <v>4</v>
      </c>
      <c r="B5">
        <v>1</v>
      </c>
      <c r="C5" t="s">
        <v>165</v>
      </c>
      <c r="D5">
        <v>4</v>
      </c>
      <c r="E5" t="s">
        <v>94</v>
      </c>
      <c r="F5" t="s">
        <v>95</v>
      </c>
      <c r="G5">
        <v>7</v>
      </c>
      <c r="H5">
        <f t="shared" si="0"/>
        <v>49</v>
      </c>
      <c r="I5" t="s">
        <v>173</v>
      </c>
      <c r="J5" t="s">
        <v>233</v>
      </c>
    </row>
    <row r="6" spans="1:11" x14ac:dyDescent="0.25">
      <c r="A6">
        <v>5</v>
      </c>
      <c r="B6">
        <v>1</v>
      </c>
      <c r="C6" t="s">
        <v>165</v>
      </c>
      <c r="D6">
        <v>5</v>
      </c>
      <c r="E6" t="s">
        <v>98</v>
      </c>
      <c r="F6" t="s">
        <v>95</v>
      </c>
      <c r="G6">
        <v>3</v>
      </c>
      <c r="H6">
        <f t="shared" si="0"/>
        <v>21</v>
      </c>
      <c r="I6" t="s">
        <v>174</v>
      </c>
      <c r="J6" t="s">
        <v>97</v>
      </c>
    </row>
    <row r="7" spans="1:11" x14ac:dyDescent="0.25">
      <c r="A7">
        <v>6</v>
      </c>
      <c r="B7">
        <v>1</v>
      </c>
      <c r="C7" t="s">
        <v>165</v>
      </c>
      <c r="D7">
        <v>6</v>
      </c>
      <c r="E7" t="s">
        <v>104</v>
      </c>
      <c r="F7" t="s">
        <v>38</v>
      </c>
      <c r="G7">
        <v>8</v>
      </c>
      <c r="H7">
        <f t="shared" si="0"/>
        <v>80</v>
      </c>
      <c r="I7" t="s">
        <v>175</v>
      </c>
      <c r="J7" t="s">
        <v>234</v>
      </c>
    </row>
    <row r="8" spans="1:11" x14ac:dyDescent="0.25">
      <c r="A8">
        <v>7</v>
      </c>
      <c r="B8">
        <v>2</v>
      </c>
      <c r="C8" t="s">
        <v>1</v>
      </c>
      <c r="D8">
        <v>1</v>
      </c>
      <c r="E8" t="s">
        <v>114</v>
      </c>
      <c r="F8" t="s">
        <v>38</v>
      </c>
      <c r="G8">
        <v>7</v>
      </c>
      <c r="H8">
        <f t="shared" si="0"/>
        <v>70</v>
      </c>
      <c r="I8" t="s">
        <v>116</v>
      </c>
      <c r="J8" t="s">
        <v>235</v>
      </c>
      <c r="K8" t="s">
        <v>115</v>
      </c>
    </row>
    <row r="9" spans="1:11" x14ac:dyDescent="0.25">
      <c r="A9">
        <v>8</v>
      </c>
      <c r="B9">
        <v>2</v>
      </c>
      <c r="C9" t="s">
        <v>1</v>
      </c>
      <c r="D9">
        <v>2</v>
      </c>
      <c r="E9" t="s">
        <v>117</v>
      </c>
      <c r="F9" t="s">
        <v>38</v>
      </c>
      <c r="G9">
        <v>8</v>
      </c>
      <c r="H9">
        <f t="shared" si="0"/>
        <v>80</v>
      </c>
      <c r="I9" t="s">
        <v>118</v>
      </c>
      <c r="J9" t="s">
        <v>236</v>
      </c>
    </row>
    <row r="10" spans="1:11" x14ac:dyDescent="0.25">
      <c r="A10">
        <v>9</v>
      </c>
      <c r="B10">
        <v>2</v>
      </c>
      <c r="C10" t="s">
        <v>1</v>
      </c>
      <c r="D10">
        <v>3</v>
      </c>
      <c r="E10" t="s">
        <v>119</v>
      </c>
      <c r="F10" t="s">
        <v>38</v>
      </c>
      <c r="G10">
        <v>5</v>
      </c>
      <c r="H10">
        <f t="shared" si="0"/>
        <v>50</v>
      </c>
      <c r="I10" t="s">
        <v>176</v>
      </c>
      <c r="J10" t="s">
        <v>237</v>
      </c>
      <c r="K10" t="s">
        <v>49</v>
      </c>
    </row>
    <row r="11" spans="1:11" x14ac:dyDescent="0.25">
      <c r="A11">
        <v>10</v>
      </c>
      <c r="B11">
        <v>2</v>
      </c>
      <c r="C11" t="s">
        <v>1</v>
      </c>
      <c r="D11">
        <v>4</v>
      </c>
      <c r="E11" t="s">
        <v>120</v>
      </c>
      <c r="F11" t="s">
        <v>38</v>
      </c>
      <c r="G11">
        <v>6</v>
      </c>
      <c r="H11">
        <f t="shared" si="0"/>
        <v>60</v>
      </c>
      <c r="I11" t="s">
        <v>177</v>
      </c>
      <c r="J11" t="s">
        <v>238</v>
      </c>
    </row>
    <row r="12" spans="1:11" x14ac:dyDescent="0.25">
      <c r="A12">
        <v>11</v>
      </c>
      <c r="B12">
        <v>2</v>
      </c>
      <c r="C12" t="s">
        <v>1</v>
      </c>
      <c r="D12">
        <v>5</v>
      </c>
      <c r="E12" t="s">
        <v>121</v>
      </c>
      <c r="F12" t="s">
        <v>38</v>
      </c>
      <c r="G12">
        <v>5</v>
      </c>
      <c r="H12">
        <f t="shared" si="0"/>
        <v>50</v>
      </c>
      <c r="I12" t="s">
        <v>178</v>
      </c>
      <c r="J12" t="s">
        <v>239</v>
      </c>
      <c r="K12" t="s">
        <v>50</v>
      </c>
    </row>
    <row r="13" spans="1:11" x14ac:dyDescent="0.25">
      <c r="A13">
        <v>12</v>
      </c>
      <c r="B13">
        <v>2</v>
      </c>
      <c r="C13" t="s">
        <v>1</v>
      </c>
      <c r="D13">
        <v>6</v>
      </c>
      <c r="E13" t="s">
        <v>51</v>
      </c>
      <c r="F13" t="s">
        <v>38</v>
      </c>
      <c r="G13">
        <v>6</v>
      </c>
      <c r="H13">
        <f t="shared" si="0"/>
        <v>60</v>
      </c>
      <c r="I13" t="s">
        <v>179</v>
      </c>
      <c r="J13" t="s">
        <v>240</v>
      </c>
    </row>
    <row r="14" spans="1:11" x14ac:dyDescent="0.25">
      <c r="A14">
        <v>13</v>
      </c>
      <c r="B14">
        <v>2</v>
      </c>
      <c r="C14" t="s">
        <v>1</v>
      </c>
      <c r="D14">
        <v>7</v>
      </c>
      <c r="E14" t="s">
        <v>122</v>
      </c>
      <c r="F14" t="s">
        <v>38</v>
      </c>
      <c r="G14">
        <v>8</v>
      </c>
      <c r="H14">
        <f t="shared" si="0"/>
        <v>80</v>
      </c>
      <c r="I14" t="s">
        <v>180</v>
      </c>
      <c r="J14" t="s">
        <v>241</v>
      </c>
      <c r="K14" t="s">
        <v>57</v>
      </c>
    </row>
    <row r="15" spans="1:11" x14ac:dyDescent="0.25">
      <c r="A15">
        <v>14</v>
      </c>
      <c r="B15">
        <v>3</v>
      </c>
      <c r="C15" t="s">
        <v>164</v>
      </c>
      <c r="D15">
        <v>1</v>
      </c>
      <c r="E15" t="s">
        <v>127</v>
      </c>
      <c r="F15" t="s">
        <v>38</v>
      </c>
      <c r="G15">
        <v>7</v>
      </c>
      <c r="H15">
        <f t="shared" si="0"/>
        <v>70</v>
      </c>
      <c r="I15" t="s">
        <v>181</v>
      </c>
      <c r="J15" t="s">
        <v>242</v>
      </c>
    </row>
    <row r="16" spans="1:11" x14ac:dyDescent="0.25">
      <c r="A16">
        <v>15</v>
      </c>
      <c r="B16">
        <v>3</v>
      </c>
      <c r="C16" t="s">
        <v>164</v>
      </c>
      <c r="D16">
        <v>2</v>
      </c>
      <c r="E16" t="s">
        <v>128</v>
      </c>
      <c r="F16" t="s">
        <v>38</v>
      </c>
      <c r="G16">
        <v>6</v>
      </c>
      <c r="H16">
        <f t="shared" si="0"/>
        <v>60</v>
      </c>
      <c r="I16" t="s">
        <v>182</v>
      </c>
      <c r="J16" t="s">
        <v>243</v>
      </c>
      <c r="K16" t="s">
        <v>61</v>
      </c>
    </row>
    <row r="17" spans="1:11" x14ac:dyDescent="0.25">
      <c r="A17">
        <v>16</v>
      </c>
      <c r="B17">
        <v>3</v>
      </c>
      <c r="C17" t="s">
        <v>164</v>
      </c>
      <c r="D17">
        <v>3</v>
      </c>
      <c r="E17" t="s">
        <v>138</v>
      </c>
      <c r="F17" t="s">
        <v>38</v>
      </c>
      <c r="G17">
        <v>5</v>
      </c>
      <c r="H17">
        <f t="shared" si="0"/>
        <v>50</v>
      </c>
      <c r="I17" t="s">
        <v>183</v>
      </c>
      <c r="J17" t="s">
        <v>244</v>
      </c>
    </row>
    <row r="18" spans="1:11" x14ac:dyDescent="0.25">
      <c r="A18">
        <v>17</v>
      </c>
      <c r="B18">
        <v>3</v>
      </c>
      <c r="C18" t="s">
        <v>164</v>
      </c>
      <c r="D18">
        <v>4</v>
      </c>
      <c r="E18" t="s">
        <v>139</v>
      </c>
      <c r="F18" t="s">
        <v>38</v>
      </c>
      <c r="G18">
        <v>5</v>
      </c>
      <c r="H18">
        <f t="shared" si="0"/>
        <v>50</v>
      </c>
      <c r="I18" t="s">
        <v>184</v>
      </c>
      <c r="J18" t="s">
        <v>245</v>
      </c>
    </row>
    <row r="19" spans="1:11" x14ac:dyDescent="0.25">
      <c r="A19">
        <v>18</v>
      </c>
      <c r="B19">
        <v>3</v>
      </c>
      <c r="C19" t="s">
        <v>164</v>
      </c>
      <c r="D19">
        <v>5</v>
      </c>
      <c r="E19" t="s">
        <v>140</v>
      </c>
      <c r="F19" t="s">
        <v>95</v>
      </c>
      <c r="G19">
        <v>5</v>
      </c>
      <c r="H19">
        <f t="shared" si="0"/>
        <v>35</v>
      </c>
      <c r="I19" t="s">
        <v>141</v>
      </c>
      <c r="J19" t="s">
        <v>246</v>
      </c>
    </row>
    <row r="20" spans="1:11" x14ac:dyDescent="0.25">
      <c r="A20">
        <v>19</v>
      </c>
      <c r="B20">
        <v>3</v>
      </c>
      <c r="C20" t="s">
        <v>164</v>
      </c>
      <c r="D20">
        <v>6</v>
      </c>
      <c r="E20" t="s">
        <v>155</v>
      </c>
      <c r="F20" t="s">
        <v>95</v>
      </c>
      <c r="G20">
        <v>8</v>
      </c>
      <c r="H20">
        <f t="shared" si="0"/>
        <v>56</v>
      </c>
      <c r="I20" t="s">
        <v>185</v>
      </c>
      <c r="J20" t="s">
        <v>247</v>
      </c>
    </row>
    <row r="21" spans="1:11" x14ac:dyDescent="0.25">
      <c r="A21">
        <v>20</v>
      </c>
      <c r="B21">
        <v>4</v>
      </c>
      <c r="C21" t="s">
        <v>163</v>
      </c>
      <c r="D21">
        <v>1</v>
      </c>
      <c r="E21" t="s">
        <v>99</v>
      </c>
      <c r="F21" t="s">
        <v>95</v>
      </c>
      <c r="G21">
        <v>8</v>
      </c>
      <c r="H21">
        <f t="shared" si="0"/>
        <v>56</v>
      </c>
      <c r="I21" t="s">
        <v>186</v>
      </c>
      <c r="J21" t="s">
        <v>248</v>
      </c>
    </row>
    <row r="22" spans="1:11" x14ac:dyDescent="0.25">
      <c r="A22">
        <v>21</v>
      </c>
      <c r="B22">
        <v>4</v>
      </c>
      <c r="C22" t="s">
        <v>163</v>
      </c>
      <c r="D22">
        <v>2</v>
      </c>
      <c r="E22" t="s">
        <v>59</v>
      </c>
      <c r="F22" t="s">
        <v>38</v>
      </c>
      <c r="G22">
        <v>5</v>
      </c>
      <c r="H22">
        <f t="shared" si="0"/>
        <v>50</v>
      </c>
      <c r="I22" t="s">
        <v>126</v>
      </c>
      <c r="J22" t="s">
        <v>249</v>
      </c>
      <c r="K22" t="s">
        <v>60</v>
      </c>
    </row>
    <row r="23" spans="1:11" x14ac:dyDescent="0.25">
      <c r="A23">
        <v>22</v>
      </c>
      <c r="B23">
        <v>4</v>
      </c>
      <c r="C23" t="s">
        <v>163</v>
      </c>
      <c r="D23">
        <v>3</v>
      </c>
      <c r="E23" t="s">
        <v>123</v>
      </c>
      <c r="F23" t="s">
        <v>38</v>
      </c>
      <c r="G23">
        <v>6</v>
      </c>
      <c r="H23">
        <f t="shared" si="0"/>
        <v>60</v>
      </c>
      <c r="I23" t="s">
        <v>187</v>
      </c>
      <c r="J23" t="s">
        <v>302</v>
      </c>
    </row>
    <row r="24" spans="1:11" x14ac:dyDescent="0.25">
      <c r="A24">
        <v>23</v>
      </c>
      <c r="B24">
        <v>4</v>
      </c>
      <c r="C24" t="s">
        <v>163</v>
      </c>
      <c r="D24">
        <v>4</v>
      </c>
      <c r="E24" t="s">
        <v>124</v>
      </c>
      <c r="F24" t="s">
        <v>38</v>
      </c>
      <c r="G24">
        <v>5</v>
      </c>
      <c r="H24">
        <f t="shared" si="0"/>
        <v>50</v>
      </c>
      <c r="I24" t="s">
        <v>188</v>
      </c>
      <c r="J24" t="s">
        <v>250</v>
      </c>
    </row>
    <row r="25" spans="1:11" x14ac:dyDescent="0.25">
      <c r="A25">
        <v>24</v>
      </c>
      <c r="B25">
        <v>4</v>
      </c>
      <c r="C25" t="s">
        <v>163</v>
      </c>
      <c r="D25">
        <v>5</v>
      </c>
      <c r="E25" t="s">
        <v>72</v>
      </c>
      <c r="F25" t="s">
        <v>38</v>
      </c>
      <c r="G25">
        <v>8</v>
      </c>
      <c r="H25">
        <f t="shared" si="0"/>
        <v>80</v>
      </c>
      <c r="I25" t="s">
        <v>189</v>
      </c>
      <c r="J25" t="s">
        <v>251</v>
      </c>
    </row>
    <row r="26" spans="1:11" x14ac:dyDescent="0.25">
      <c r="A26">
        <v>25</v>
      </c>
      <c r="B26">
        <v>4</v>
      </c>
      <c r="C26" t="s">
        <v>163</v>
      </c>
      <c r="D26">
        <v>6</v>
      </c>
      <c r="E26" t="s">
        <v>318</v>
      </c>
      <c r="F26" t="s">
        <v>95</v>
      </c>
      <c r="G26">
        <v>9</v>
      </c>
      <c r="H26">
        <f t="shared" si="0"/>
        <v>63</v>
      </c>
      <c r="I26" t="s">
        <v>319</v>
      </c>
      <c r="J26" t="s">
        <v>323</v>
      </c>
    </row>
    <row r="27" spans="1:11" x14ac:dyDescent="0.25">
      <c r="A27">
        <v>26</v>
      </c>
      <c r="B27">
        <v>5</v>
      </c>
      <c r="C27" t="s">
        <v>162</v>
      </c>
      <c r="D27">
        <v>1</v>
      </c>
      <c r="E27" t="s">
        <v>107</v>
      </c>
      <c r="F27" t="s">
        <v>95</v>
      </c>
      <c r="G27">
        <v>10</v>
      </c>
      <c r="H27">
        <f t="shared" si="0"/>
        <v>70</v>
      </c>
      <c r="I27" t="s">
        <v>111</v>
      </c>
      <c r="J27" t="s">
        <v>252</v>
      </c>
      <c r="K27" t="s">
        <v>43</v>
      </c>
    </row>
    <row r="28" spans="1:11" x14ac:dyDescent="0.25">
      <c r="A28">
        <v>27</v>
      </c>
      <c r="B28">
        <v>5</v>
      </c>
      <c r="C28" t="s">
        <v>162</v>
      </c>
      <c r="D28">
        <v>2</v>
      </c>
      <c r="E28" t="s">
        <v>108</v>
      </c>
      <c r="F28" t="s">
        <v>95</v>
      </c>
      <c r="G28">
        <v>10</v>
      </c>
      <c r="H28">
        <f t="shared" si="0"/>
        <v>70</v>
      </c>
      <c r="I28" t="s">
        <v>190</v>
      </c>
      <c r="J28" t="s">
        <v>253</v>
      </c>
      <c r="K28" t="s">
        <v>43</v>
      </c>
    </row>
    <row r="29" spans="1:11" x14ac:dyDescent="0.25">
      <c r="A29">
        <v>28</v>
      </c>
      <c r="B29">
        <v>5</v>
      </c>
      <c r="C29" t="s">
        <v>162</v>
      </c>
      <c r="D29">
        <v>3</v>
      </c>
      <c r="E29" t="s">
        <v>109</v>
      </c>
      <c r="F29" t="s">
        <v>95</v>
      </c>
      <c r="G29">
        <v>9</v>
      </c>
      <c r="H29">
        <f t="shared" si="0"/>
        <v>63</v>
      </c>
      <c r="I29" t="s">
        <v>191</v>
      </c>
      <c r="J29" t="s">
        <v>301</v>
      </c>
      <c r="K29" t="s">
        <v>43</v>
      </c>
    </row>
    <row r="30" spans="1:11" x14ac:dyDescent="0.25">
      <c r="A30">
        <v>29</v>
      </c>
      <c r="B30">
        <v>5</v>
      </c>
      <c r="C30" t="s">
        <v>162</v>
      </c>
      <c r="D30">
        <v>4</v>
      </c>
      <c r="E30" t="s">
        <v>110</v>
      </c>
      <c r="F30" t="s">
        <v>95</v>
      </c>
      <c r="G30">
        <v>9</v>
      </c>
      <c r="H30">
        <f t="shared" si="0"/>
        <v>63</v>
      </c>
      <c r="I30" t="s">
        <v>112</v>
      </c>
      <c r="J30" t="s">
        <v>254</v>
      </c>
      <c r="K30" t="s">
        <v>43</v>
      </c>
    </row>
    <row r="31" spans="1:11" x14ac:dyDescent="0.25">
      <c r="A31">
        <v>30</v>
      </c>
      <c r="B31">
        <v>5</v>
      </c>
      <c r="C31" t="s">
        <v>162</v>
      </c>
      <c r="D31">
        <v>5</v>
      </c>
      <c r="E31" t="s">
        <v>193</v>
      </c>
      <c r="F31" t="s">
        <v>95</v>
      </c>
      <c r="G31">
        <v>10</v>
      </c>
      <c r="H31">
        <f t="shared" si="0"/>
        <v>70</v>
      </c>
      <c r="I31" t="s">
        <v>192</v>
      </c>
      <c r="J31" t="s">
        <v>255</v>
      </c>
    </row>
    <row r="32" spans="1:11" x14ac:dyDescent="0.25">
      <c r="A32">
        <v>31</v>
      </c>
      <c r="B32">
        <v>5</v>
      </c>
      <c r="C32" t="s">
        <v>162</v>
      </c>
      <c r="D32">
        <v>6</v>
      </c>
      <c r="E32" t="s">
        <v>44</v>
      </c>
      <c r="F32" t="s">
        <v>38</v>
      </c>
      <c r="G32">
        <v>8</v>
      </c>
      <c r="H32">
        <f t="shared" si="0"/>
        <v>80</v>
      </c>
      <c r="I32" t="s">
        <v>194</v>
      </c>
      <c r="J32" t="s">
        <v>256</v>
      </c>
      <c r="K32" t="s">
        <v>45</v>
      </c>
    </row>
    <row r="33" spans="1:11" x14ac:dyDescent="0.25">
      <c r="A33">
        <v>32</v>
      </c>
      <c r="B33">
        <v>5</v>
      </c>
      <c r="C33" t="s">
        <v>162</v>
      </c>
      <c r="D33">
        <v>7</v>
      </c>
      <c r="E33" t="s">
        <v>46</v>
      </c>
      <c r="F33" t="s">
        <v>38</v>
      </c>
      <c r="G33">
        <v>9</v>
      </c>
      <c r="H33">
        <f t="shared" si="0"/>
        <v>90</v>
      </c>
      <c r="I33" t="s">
        <v>195</v>
      </c>
      <c r="J33" t="s">
        <v>257</v>
      </c>
      <c r="K33" t="s">
        <v>47</v>
      </c>
    </row>
    <row r="34" spans="1:11" x14ac:dyDescent="0.25">
      <c r="A34">
        <v>33</v>
      </c>
      <c r="B34">
        <v>5</v>
      </c>
      <c r="C34" t="s">
        <v>162</v>
      </c>
      <c r="D34">
        <v>8</v>
      </c>
      <c r="E34" t="s">
        <v>48</v>
      </c>
      <c r="F34" t="s">
        <v>38</v>
      </c>
      <c r="G34">
        <v>6</v>
      </c>
      <c r="H34">
        <f t="shared" si="0"/>
        <v>60</v>
      </c>
      <c r="I34" t="s">
        <v>113</v>
      </c>
      <c r="J34" t="s">
        <v>258</v>
      </c>
    </row>
    <row r="35" spans="1:11" x14ac:dyDescent="0.25">
      <c r="A35">
        <v>34</v>
      </c>
      <c r="B35">
        <v>5</v>
      </c>
      <c r="C35" t="s">
        <v>162</v>
      </c>
      <c r="D35">
        <v>9</v>
      </c>
      <c r="E35" t="s">
        <v>52</v>
      </c>
      <c r="F35" t="s">
        <v>38</v>
      </c>
      <c r="G35">
        <v>8</v>
      </c>
      <c r="H35">
        <f t="shared" ref="H35:H67" si="1">IF(F35= "Range(0-10)",10,7)*G35*IF(G35&gt;0,1,-1)</f>
        <v>80</v>
      </c>
      <c r="I35" t="s">
        <v>196</v>
      </c>
      <c r="J35" t="s">
        <v>259</v>
      </c>
    </row>
    <row r="36" spans="1:11" x14ac:dyDescent="0.25">
      <c r="A36">
        <v>35</v>
      </c>
      <c r="B36">
        <v>5</v>
      </c>
      <c r="C36" t="s">
        <v>162</v>
      </c>
      <c r="D36">
        <v>10</v>
      </c>
      <c r="E36" t="s">
        <v>53</v>
      </c>
      <c r="F36" t="s">
        <v>38</v>
      </c>
      <c r="G36">
        <v>9</v>
      </c>
      <c r="H36">
        <f t="shared" si="1"/>
        <v>90</v>
      </c>
      <c r="I36" t="s">
        <v>197</v>
      </c>
      <c r="J36" t="s">
        <v>260</v>
      </c>
      <c r="K36" t="s">
        <v>54</v>
      </c>
    </row>
    <row r="37" spans="1:11" x14ac:dyDescent="0.25">
      <c r="A37">
        <v>36</v>
      </c>
      <c r="B37">
        <v>5</v>
      </c>
      <c r="C37" t="s">
        <v>162</v>
      </c>
      <c r="D37">
        <v>11</v>
      </c>
      <c r="E37" t="s">
        <v>81</v>
      </c>
      <c r="F37" t="s">
        <v>95</v>
      </c>
      <c r="G37">
        <v>8</v>
      </c>
      <c r="H37">
        <f t="shared" si="1"/>
        <v>56</v>
      </c>
      <c r="I37" t="s">
        <v>198</v>
      </c>
      <c r="J37" t="s">
        <v>261</v>
      </c>
    </row>
    <row r="38" spans="1:11" x14ac:dyDescent="0.25">
      <c r="A38">
        <v>37</v>
      </c>
      <c r="B38">
        <v>5</v>
      </c>
      <c r="C38" t="s">
        <v>162</v>
      </c>
      <c r="D38">
        <v>12</v>
      </c>
      <c r="E38" t="s">
        <v>78</v>
      </c>
      <c r="F38" t="s">
        <v>95</v>
      </c>
      <c r="G38">
        <v>7</v>
      </c>
      <c r="H38">
        <f t="shared" si="1"/>
        <v>49</v>
      </c>
      <c r="I38" t="s">
        <v>199</v>
      </c>
      <c r="J38" t="s">
        <v>262</v>
      </c>
    </row>
    <row r="39" spans="1:11" x14ac:dyDescent="0.25">
      <c r="A39">
        <v>38</v>
      </c>
      <c r="B39">
        <v>6</v>
      </c>
      <c r="C39" t="s">
        <v>6</v>
      </c>
      <c r="D39">
        <v>1</v>
      </c>
      <c r="E39" t="s">
        <v>202</v>
      </c>
      <c r="F39" t="s">
        <v>38</v>
      </c>
      <c r="G39">
        <v>2</v>
      </c>
      <c r="H39">
        <f t="shared" si="1"/>
        <v>20</v>
      </c>
      <c r="I39" t="s">
        <v>201</v>
      </c>
      <c r="J39" t="s">
        <v>263</v>
      </c>
    </row>
    <row r="40" spans="1:11" x14ac:dyDescent="0.25">
      <c r="A40">
        <v>39</v>
      </c>
      <c r="B40">
        <v>6</v>
      </c>
      <c r="C40" t="s">
        <v>6</v>
      </c>
      <c r="D40">
        <v>2</v>
      </c>
      <c r="E40" t="s">
        <v>129</v>
      </c>
      <c r="F40" t="s">
        <v>38</v>
      </c>
      <c r="G40">
        <v>2</v>
      </c>
      <c r="H40">
        <f t="shared" si="1"/>
        <v>20</v>
      </c>
      <c r="I40" t="s">
        <v>200</v>
      </c>
      <c r="J40" t="s">
        <v>264</v>
      </c>
      <c r="K40" t="s">
        <v>133</v>
      </c>
    </row>
    <row r="41" spans="1:11" x14ac:dyDescent="0.25">
      <c r="A41">
        <v>40</v>
      </c>
      <c r="B41">
        <v>6</v>
      </c>
      <c r="C41" t="s">
        <v>6</v>
      </c>
      <c r="D41">
        <v>3</v>
      </c>
      <c r="E41" t="s">
        <v>62</v>
      </c>
      <c r="F41" t="s">
        <v>38</v>
      </c>
      <c r="G41">
        <v>2</v>
      </c>
      <c r="H41">
        <f t="shared" si="1"/>
        <v>20</v>
      </c>
      <c r="I41" t="s">
        <v>203</v>
      </c>
      <c r="J41" t="s">
        <v>265</v>
      </c>
      <c r="K41" t="s">
        <v>134</v>
      </c>
    </row>
    <row r="42" spans="1:11" x14ac:dyDescent="0.25">
      <c r="A42">
        <v>41</v>
      </c>
      <c r="B42">
        <v>6</v>
      </c>
      <c r="C42" t="s">
        <v>6</v>
      </c>
      <c r="D42">
        <v>4</v>
      </c>
      <c r="E42" t="s">
        <v>130</v>
      </c>
      <c r="F42" t="s">
        <v>95</v>
      </c>
      <c r="G42">
        <v>1</v>
      </c>
      <c r="H42">
        <f t="shared" si="1"/>
        <v>7</v>
      </c>
      <c r="I42" t="s">
        <v>204</v>
      </c>
      <c r="J42" t="s">
        <v>266</v>
      </c>
      <c r="K42" t="s">
        <v>135</v>
      </c>
    </row>
    <row r="43" spans="1:11" x14ac:dyDescent="0.25">
      <c r="A43">
        <v>42</v>
      </c>
      <c r="B43">
        <v>6</v>
      </c>
      <c r="C43" t="s">
        <v>6</v>
      </c>
      <c r="D43">
        <v>5</v>
      </c>
      <c r="E43" t="s">
        <v>131</v>
      </c>
      <c r="F43" t="s">
        <v>38</v>
      </c>
      <c r="G43">
        <v>5</v>
      </c>
      <c r="H43">
        <f t="shared" si="1"/>
        <v>50</v>
      </c>
      <c r="I43" t="s">
        <v>205</v>
      </c>
      <c r="J43" t="s">
        <v>267</v>
      </c>
      <c r="K43" t="s">
        <v>136</v>
      </c>
    </row>
    <row r="44" spans="1:11" x14ac:dyDescent="0.25">
      <c r="A44">
        <v>43</v>
      </c>
      <c r="B44">
        <v>6</v>
      </c>
      <c r="C44" t="s">
        <v>6</v>
      </c>
      <c r="D44">
        <v>6</v>
      </c>
      <c r="E44" t="s">
        <v>63</v>
      </c>
      <c r="F44" t="s">
        <v>38</v>
      </c>
      <c r="G44">
        <v>6</v>
      </c>
      <c r="H44">
        <f t="shared" si="1"/>
        <v>60</v>
      </c>
      <c r="I44" t="s">
        <v>206</v>
      </c>
      <c r="J44" t="s">
        <v>268</v>
      </c>
    </row>
    <row r="45" spans="1:11" x14ac:dyDescent="0.25">
      <c r="A45">
        <v>44</v>
      </c>
      <c r="B45">
        <v>6</v>
      </c>
      <c r="C45" t="s">
        <v>6</v>
      </c>
      <c r="D45">
        <v>7</v>
      </c>
      <c r="E45" t="s">
        <v>64</v>
      </c>
      <c r="F45" t="s">
        <v>95</v>
      </c>
      <c r="G45">
        <v>6</v>
      </c>
      <c r="H45">
        <f t="shared" si="1"/>
        <v>42</v>
      </c>
      <c r="I45" t="s">
        <v>207</v>
      </c>
      <c r="J45" t="s">
        <v>269</v>
      </c>
    </row>
    <row r="46" spans="1:11" x14ac:dyDescent="0.25">
      <c r="A46">
        <v>45</v>
      </c>
      <c r="B46">
        <v>6</v>
      </c>
      <c r="C46" t="s">
        <v>6</v>
      </c>
      <c r="D46">
        <v>8</v>
      </c>
      <c r="E46" t="s">
        <v>65</v>
      </c>
      <c r="F46" t="s">
        <v>38</v>
      </c>
      <c r="G46">
        <v>8</v>
      </c>
      <c r="H46">
        <f t="shared" si="1"/>
        <v>80</v>
      </c>
      <c r="I46" t="s">
        <v>208</v>
      </c>
      <c r="J46" t="s">
        <v>270</v>
      </c>
      <c r="K46" t="s">
        <v>137</v>
      </c>
    </row>
    <row r="47" spans="1:11" x14ac:dyDescent="0.25">
      <c r="A47">
        <v>46</v>
      </c>
      <c r="B47">
        <v>6</v>
      </c>
      <c r="C47" t="s">
        <v>6</v>
      </c>
      <c r="D47">
        <v>9</v>
      </c>
      <c r="E47" t="s">
        <v>132</v>
      </c>
      <c r="F47" t="s">
        <v>38</v>
      </c>
      <c r="G47">
        <v>3</v>
      </c>
      <c r="H47">
        <f t="shared" si="1"/>
        <v>30</v>
      </c>
      <c r="I47" t="s">
        <v>209</v>
      </c>
      <c r="J47" t="s">
        <v>271</v>
      </c>
    </row>
    <row r="48" spans="1:11" x14ac:dyDescent="0.25">
      <c r="A48">
        <v>47</v>
      </c>
      <c r="B48">
        <v>7</v>
      </c>
      <c r="C48" t="s">
        <v>7</v>
      </c>
      <c r="D48">
        <v>1</v>
      </c>
      <c r="E48" t="s">
        <v>142</v>
      </c>
      <c r="F48" t="s">
        <v>38</v>
      </c>
      <c r="G48">
        <v>3</v>
      </c>
      <c r="H48">
        <f t="shared" si="1"/>
        <v>30</v>
      </c>
      <c r="I48" t="s">
        <v>210</v>
      </c>
      <c r="J48" t="s">
        <v>272</v>
      </c>
      <c r="K48" t="s">
        <v>66</v>
      </c>
    </row>
    <row r="49" spans="1:11" x14ac:dyDescent="0.25">
      <c r="A49">
        <v>48</v>
      </c>
      <c r="B49">
        <v>7</v>
      </c>
      <c r="C49" t="s">
        <v>7</v>
      </c>
      <c r="D49">
        <v>2</v>
      </c>
      <c r="E49" t="s">
        <v>143</v>
      </c>
      <c r="F49" t="s">
        <v>38</v>
      </c>
      <c r="G49">
        <v>5</v>
      </c>
      <c r="H49">
        <f t="shared" si="1"/>
        <v>50</v>
      </c>
      <c r="I49" t="s">
        <v>211</v>
      </c>
      <c r="J49" t="s">
        <v>273</v>
      </c>
      <c r="K49" t="s">
        <v>67</v>
      </c>
    </row>
    <row r="50" spans="1:11" x14ac:dyDescent="0.25">
      <c r="A50">
        <v>49</v>
      </c>
      <c r="B50">
        <v>7</v>
      </c>
      <c r="C50" t="s">
        <v>7</v>
      </c>
      <c r="D50">
        <v>3</v>
      </c>
      <c r="E50" t="s">
        <v>144</v>
      </c>
      <c r="F50" t="s">
        <v>95</v>
      </c>
      <c r="G50">
        <v>2</v>
      </c>
      <c r="H50">
        <f t="shared" si="1"/>
        <v>14</v>
      </c>
      <c r="I50" t="s">
        <v>145</v>
      </c>
      <c r="J50" t="s">
        <v>274</v>
      </c>
      <c r="K50" t="s">
        <v>68</v>
      </c>
    </row>
    <row r="51" spans="1:11" x14ac:dyDescent="0.25">
      <c r="A51">
        <v>50</v>
      </c>
      <c r="B51">
        <v>7</v>
      </c>
      <c r="C51" t="s">
        <v>7</v>
      </c>
      <c r="D51">
        <v>4</v>
      </c>
      <c r="E51" t="s">
        <v>146</v>
      </c>
      <c r="F51" t="s">
        <v>38</v>
      </c>
      <c r="G51">
        <v>2</v>
      </c>
      <c r="H51">
        <f t="shared" si="1"/>
        <v>20</v>
      </c>
      <c r="I51" t="s">
        <v>147</v>
      </c>
      <c r="J51" t="s">
        <v>275</v>
      </c>
      <c r="K51" t="s">
        <v>148</v>
      </c>
    </row>
    <row r="52" spans="1:11" x14ac:dyDescent="0.25">
      <c r="A52">
        <v>51</v>
      </c>
      <c r="B52">
        <v>7</v>
      </c>
      <c r="C52" t="s">
        <v>7</v>
      </c>
      <c r="D52">
        <v>5</v>
      </c>
      <c r="E52" t="s">
        <v>149</v>
      </c>
      <c r="F52" t="s">
        <v>38</v>
      </c>
      <c r="G52">
        <v>5</v>
      </c>
      <c r="H52">
        <f t="shared" si="1"/>
        <v>50</v>
      </c>
      <c r="I52" t="s">
        <v>150</v>
      </c>
      <c r="J52" t="s">
        <v>276</v>
      </c>
    </row>
    <row r="53" spans="1:11" x14ac:dyDescent="0.25">
      <c r="A53">
        <v>52</v>
      </c>
      <c r="B53">
        <v>7</v>
      </c>
      <c r="C53" t="s">
        <v>7</v>
      </c>
      <c r="D53">
        <v>6</v>
      </c>
      <c r="E53" t="s">
        <v>102</v>
      </c>
      <c r="F53" t="s">
        <v>38</v>
      </c>
      <c r="G53">
        <v>6</v>
      </c>
      <c r="H53">
        <f t="shared" si="1"/>
        <v>60</v>
      </c>
      <c r="I53" t="s">
        <v>212</v>
      </c>
      <c r="J53" t="s">
        <v>277</v>
      </c>
      <c r="K53" t="s">
        <v>69</v>
      </c>
    </row>
    <row r="54" spans="1:11" x14ac:dyDescent="0.25">
      <c r="A54">
        <v>53</v>
      </c>
      <c r="B54">
        <v>7</v>
      </c>
      <c r="C54" t="s">
        <v>7</v>
      </c>
      <c r="D54">
        <v>7</v>
      </c>
      <c r="E54" t="s">
        <v>154</v>
      </c>
      <c r="F54" t="s">
        <v>95</v>
      </c>
      <c r="G54">
        <v>5</v>
      </c>
      <c r="H54">
        <f t="shared" si="1"/>
        <v>35</v>
      </c>
      <c r="I54" t="s">
        <v>213</v>
      </c>
      <c r="J54" t="s">
        <v>278</v>
      </c>
    </row>
    <row r="55" spans="1:11" x14ac:dyDescent="0.25">
      <c r="A55">
        <v>54</v>
      </c>
      <c r="B55">
        <v>7</v>
      </c>
      <c r="C55" t="s">
        <v>7</v>
      </c>
      <c r="D55">
        <v>8</v>
      </c>
      <c r="E55" t="s">
        <v>320</v>
      </c>
      <c r="F55" t="s">
        <v>38</v>
      </c>
      <c r="G55">
        <v>6</v>
      </c>
      <c r="H55">
        <f t="shared" si="1"/>
        <v>60</v>
      </c>
      <c r="I55" t="s">
        <v>321</v>
      </c>
      <c r="J55" t="s">
        <v>322</v>
      </c>
    </row>
    <row r="56" spans="1:11" x14ac:dyDescent="0.25">
      <c r="A56">
        <v>55</v>
      </c>
      <c r="B56">
        <v>8</v>
      </c>
      <c r="C56" t="s">
        <v>71</v>
      </c>
      <c r="D56">
        <v>1</v>
      </c>
      <c r="E56" t="s">
        <v>73</v>
      </c>
      <c r="F56" t="s">
        <v>38</v>
      </c>
      <c r="G56">
        <v>9</v>
      </c>
      <c r="H56">
        <f t="shared" si="1"/>
        <v>90</v>
      </c>
      <c r="I56" t="s">
        <v>214</v>
      </c>
      <c r="J56" t="s">
        <v>279</v>
      </c>
    </row>
    <row r="57" spans="1:11" x14ac:dyDescent="0.25">
      <c r="A57">
        <v>56</v>
      </c>
      <c r="B57">
        <v>8</v>
      </c>
      <c r="C57" t="s">
        <v>71</v>
      </c>
      <c r="D57">
        <v>2</v>
      </c>
      <c r="E57" t="s">
        <v>74</v>
      </c>
      <c r="F57" t="s">
        <v>38</v>
      </c>
      <c r="G57">
        <v>9</v>
      </c>
      <c r="H57">
        <f t="shared" si="1"/>
        <v>90</v>
      </c>
      <c r="I57" t="s">
        <v>215</v>
      </c>
      <c r="J57" t="s">
        <v>280</v>
      </c>
    </row>
    <row r="58" spans="1:11" x14ac:dyDescent="0.25">
      <c r="A58">
        <v>57</v>
      </c>
      <c r="B58">
        <v>8</v>
      </c>
      <c r="C58" t="s">
        <v>71</v>
      </c>
      <c r="D58">
        <v>3</v>
      </c>
      <c r="E58" t="s">
        <v>156</v>
      </c>
      <c r="F58" t="s">
        <v>38</v>
      </c>
      <c r="G58">
        <v>2</v>
      </c>
      <c r="H58">
        <f t="shared" si="1"/>
        <v>20</v>
      </c>
      <c r="I58" t="s">
        <v>157</v>
      </c>
      <c r="J58" t="s">
        <v>281</v>
      </c>
    </row>
    <row r="59" spans="1:11" x14ac:dyDescent="0.25">
      <c r="A59">
        <v>58</v>
      </c>
      <c r="B59">
        <v>8</v>
      </c>
      <c r="C59" t="s">
        <v>71</v>
      </c>
      <c r="D59">
        <v>4</v>
      </c>
      <c r="E59" t="s">
        <v>158</v>
      </c>
      <c r="F59" t="s">
        <v>38</v>
      </c>
      <c r="G59">
        <v>8</v>
      </c>
      <c r="H59">
        <f t="shared" si="1"/>
        <v>80</v>
      </c>
      <c r="I59" t="s">
        <v>216</v>
      </c>
      <c r="J59" t="s">
        <v>282</v>
      </c>
    </row>
    <row r="60" spans="1:11" x14ac:dyDescent="0.25">
      <c r="A60">
        <v>59</v>
      </c>
      <c r="B60">
        <v>8</v>
      </c>
      <c r="C60" t="s">
        <v>71</v>
      </c>
      <c r="D60">
        <v>5</v>
      </c>
      <c r="E60" t="s">
        <v>160</v>
      </c>
      <c r="F60" t="s">
        <v>38</v>
      </c>
      <c r="G60">
        <v>8</v>
      </c>
      <c r="H60">
        <f t="shared" si="1"/>
        <v>80</v>
      </c>
      <c r="I60" t="s">
        <v>217</v>
      </c>
      <c r="J60" t="s">
        <v>283</v>
      </c>
    </row>
    <row r="61" spans="1:11" x14ac:dyDescent="0.25">
      <c r="A61">
        <v>60</v>
      </c>
      <c r="B61">
        <v>8</v>
      </c>
      <c r="C61" t="s">
        <v>71</v>
      </c>
      <c r="D61">
        <v>6</v>
      </c>
      <c r="E61" t="s">
        <v>75</v>
      </c>
      <c r="F61" t="s">
        <v>38</v>
      </c>
      <c r="G61">
        <v>7</v>
      </c>
      <c r="H61">
        <f t="shared" si="1"/>
        <v>70</v>
      </c>
      <c r="I61" t="s">
        <v>218</v>
      </c>
      <c r="J61" t="s">
        <v>284</v>
      </c>
    </row>
    <row r="62" spans="1:11" x14ac:dyDescent="0.25">
      <c r="A62">
        <v>61</v>
      </c>
      <c r="B62">
        <v>8</v>
      </c>
      <c r="C62" t="s">
        <v>71</v>
      </c>
      <c r="D62">
        <v>7</v>
      </c>
      <c r="E62" t="s">
        <v>77</v>
      </c>
      <c r="F62" t="s">
        <v>38</v>
      </c>
      <c r="G62">
        <v>7</v>
      </c>
      <c r="H62">
        <f t="shared" si="1"/>
        <v>70</v>
      </c>
      <c r="I62" t="s">
        <v>219</v>
      </c>
      <c r="J62" t="s">
        <v>285</v>
      </c>
    </row>
    <row r="63" spans="1:11" x14ac:dyDescent="0.25">
      <c r="A63">
        <v>62</v>
      </c>
      <c r="B63">
        <v>8</v>
      </c>
      <c r="C63" t="s">
        <v>71</v>
      </c>
      <c r="D63">
        <v>8</v>
      </c>
      <c r="E63" t="s">
        <v>79</v>
      </c>
      <c r="F63" t="s">
        <v>95</v>
      </c>
      <c r="G63">
        <v>5</v>
      </c>
      <c r="H63">
        <f t="shared" si="1"/>
        <v>35</v>
      </c>
      <c r="I63" t="s">
        <v>220</v>
      </c>
      <c r="J63" t="s">
        <v>286</v>
      </c>
    </row>
    <row r="64" spans="1:11" x14ac:dyDescent="0.25">
      <c r="A64">
        <v>63</v>
      </c>
      <c r="B64">
        <v>8</v>
      </c>
      <c r="C64" t="s">
        <v>71</v>
      </c>
      <c r="D64">
        <v>9</v>
      </c>
      <c r="E64" t="s">
        <v>80</v>
      </c>
      <c r="F64" t="s">
        <v>38</v>
      </c>
      <c r="G64">
        <v>8</v>
      </c>
      <c r="H64">
        <f t="shared" si="1"/>
        <v>80</v>
      </c>
      <c r="I64" t="s">
        <v>221</v>
      </c>
      <c r="J64" t="s">
        <v>287</v>
      </c>
    </row>
    <row r="65" spans="1:11" x14ac:dyDescent="0.25">
      <c r="A65">
        <v>64</v>
      </c>
      <c r="B65">
        <v>8</v>
      </c>
      <c r="C65" t="s">
        <v>71</v>
      </c>
      <c r="D65">
        <v>10</v>
      </c>
      <c r="E65" t="s">
        <v>82</v>
      </c>
      <c r="F65" t="s">
        <v>38</v>
      </c>
      <c r="G65">
        <v>7</v>
      </c>
      <c r="H65">
        <f t="shared" si="1"/>
        <v>70</v>
      </c>
      <c r="I65" t="s">
        <v>82</v>
      </c>
      <c r="J65" t="s">
        <v>288</v>
      </c>
    </row>
    <row r="66" spans="1:11" ht="15.75" customHeight="1" x14ac:dyDescent="0.25">
      <c r="A66">
        <v>65</v>
      </c>
      <c r="B66">
        <v>8</v>
      </c>
      <c r="C66" t="s">
        <v>71</v>
      </c>
      <c r="D66">
        <v>11</v>
      </c>
      <c r="E66" t="s">
        <v>151</v>
      </c>
      <c r="F66" t="s">
        <v>38</v>
      </c>
      <c r="G66">
        <v>5</v>
      </c>
      <c r="H66">
        <f t="shared" si="1"/>
        <v>50</v>
      </c>
      <c r="I66" t="s">
        <v>222</v>
      </c>
      <c r="J66" t="s">
        <v>289</v>
      </c>
      <c r="K66" t="s">
        <v>13</v>
      </c>
    </row>
    <row r="67" spans="1:11" x14ac:dyDescent="0.25">
      <c r="A67">
        <v>66</v>
      </c>
      <c r="B67">
        <v>9</v>
      </c>
      <c r="C67" t="s">
        <v>83</v>
      </c>
      <c r="D67">
        <v>1</v>
      </c>
      <c r="E67" t="s">
        <v>84</v>
      </c>
      <c r="F67" t="s">
        <v>38</v>
      </c>
      <c r="G67">
        <v>4</v>
      </c>
      <c r="H67">
        <f t="shared" si="1"/>
        <v>40</v>
      </c>
      <c r="I67" t="s">
        <v>223</v>
      </c>
      <c r="J67" t="s">
        <v>290</v>
      </c>
    </row>
    <row r="68" spans="1:11" x14ac:dyDescent="0.25">
      <c r="A68">
        <v>67</v>
      </c>
      <c r="B68">
        <v>9</v>
      </c>
      <c r="C68" t="s">
        <v>83</v>
      </c>
      <c r="D68">
        <v>2</v>
      </c>
      <c r="E68" t="s">
        <v>85</v>
      </c>
      <c r="F68" t="s">
        <v>38</v>
      </c>
      <c r="G68">
        <v>6</v>
      </c>
      <c r="H68">
        <f t="shared" ref="H68:H76" si="2">IF(F68= "Range(0-10)",10,7)*G68*IF(G68&gt;0,1,-1)</f>
        <v>60</v>
      </c>
      <c r="I68" t="s">
        <v>224</v>
      </c>
      <c r="J68" t="s">
        <v>291</v>
      </c>
    </row>
    <row r="69" spans="1:11" x14ac:dyDescent="0.25">
      <c r="A69">
        <v>68</v>
      </c>
      <c r="B69">
        <v>9</v>
      </c>
      <c r="C69" t="s">
        <v>83</v>
      </c>
      <c r="D69">
        <v>3</v>
      </c>
      <c r="E69" t="s">
        <v>87</v>
      </c>
      <c r="F69" t="s">
        <v>38</v>
      </c>
      <c r="G69">
        <v>6</v>
      </c>
      <c r="H69">
        <f t="shared" si="2"/>
        <v>60</v>
      </c>
      <c r="I69" t="s">
        <v>225</v>
      </c>
      <c r="J69" t="s">
        <v>292</v>
      </c>
    </row>
    <row r="70" spans="1:11" x14ac:dyDescent="0.25">
      <c r="A70">
        <v>69</v>
      </c>
      <c r="B70">
        <v>9</v>
      </c>
      <c r="C70" t="s">
        <v>83</v>
      </c>
      <c r="D70">
        <v>4</v>
      </c>
      <c r="E70" t="s">
        <v>14</v>
      </c>
      <c r="F70" t="s">
        <v>95</v>
      </c>
      <c r="G70">
        <v>2</v>
      </c>
      <c r="H70">
        <f t="shared" si="2"/>
        <v>14</v>
      </c>
      <c r="I70" t="s">
        <v>100</v>
      </c>
      <c r="J70" t="s">
        <v>293</v>
      </c>
    </row>
    <row r="71" spans="1:11" x14ac:dyDescent="0.25">
      <c r="A71">
        <v>70</v>
      </c>
      <c r="B71">
        <v>9</v>
      </c>
      <c r="C71" t="s">
        <v>83</v>
      </c>
      <c r="D71">
        <v>5</v>
      </c>
      <c r="E71" t="s">
        <v>12</v>
      </c>
      <c r="F71" t="s">
        <v>95</v>
      </c>
      <c r="G71">
        <v>5</v>
      </c>
      <c r="H71">
        <f t="shared" si="2"/>
        <v>35</v>
      </c>
      <c r="I71" t="s">
        <v>101</v>
      </c>
      <c r="J71" t="s">
        <v>294</v>
      </c>
    </row>
    <row r="72" spans="1:11" x14ac:dyDescent="0.25">
      <c r="A72">
        <v>71</v>
      </c>
      <c r="B72">
        <v>9</v>
      </c>
      <c r="C72" t="s">
        <v>83</v>
      </c>
      <c r="D72">
        <v>6</v>
      </c>
      <c r="E72" t="s">
        <v>103</v>
      </c>
      <c r="F72" t="s">
        <v>38</v>
      </c>
      <c r="G72">
        <v>5</v>
      </c>
      <c r="H72">
        <f t="shared" si="2"/>
        <v>50</v>
      </c>
      <c r="I72" t="s">
        <v>226</v>
      </c>
      <c r="J72" t="s">
        <v>295</v>
      </c>
      <c r="K72" t="s">
        <v>13</v>
      </c>
    </row>
    <row r="73" spans="1:11" x14ac:dyDescent="0.25">
      <c r="A73">
        <v>72</v>
      </c>
      <c r="B73">
        <v>10</v>
      </c>
      <c r="C73" t="s">
        <v>88</v>
      </c>
      <c r="D73">
        <v>1</v>
      </c>
      <c r="E73" t="s">
        <v>89</v>
      </c>
      <c r="F73" t="s">
        <v>38</v>
      </c>
      <c r="G73">
        <v>8</v>
      </c>
      <c r="H73">
        <f t="shared" si="2"/>
        <v>80</v>
      </c>
      <c r="I73" t="s">
        <v>227</v>
      </c>
      <c r="J73" t="s">
        <v>296</v>
      </c>
    </row>
    <row r="74" spans="1:11" x14ac:dyDescent="0.25">
      <c r="A74">
        <v>73</v>
      </c>
      <c r="B74">
        <v>10</v>
      </c>
      <c r="C74" t="s">
        <v>88</v>
      </c>
      <c r="D74">
        <v>2</v>
      </c>
      <c r="E74" t="s">
        <v>90</v>
      </c>
      <c r="F74" t="s">
        <v>95</v>
      </c>
      <c r="G74">
        <v>8</v>
      </c>
      <c r="H74">
        <f t="shared" si="2"/>
        <v>56</v>
      </c>
      <c r="I74" t="s">
        <v>228</v>
      </c>
      <c r="J74" t="s">
        <v>297</v>
      </c>
    </row>
    <row r="75" spans="1:11" x14ac:dyDescent="0.25">
      <c r="A75">
        <v>74</v>
      </c>
      <c r="B75">
        <v>10</v>
      </c>
      <c r="C75" t="s">
        <v>88</v>
      </c>
      <c r="D75">
        <v>3</v>
      </c>
      <c r="E75" t="s">
        <v>91</v>
      </c>
      <c r="F75" t="s">
        <v>95</v>
      </c>
      <c r="G75">
        <v>8</v>
      </c>
      <c r="H75">
        <f t="shared" si="2"/>
        <v>56</v>
      </c>
      <c r="I75" t="s">
        <v>229</v>
      </c>
      <c r="J75" t="s">
        <v>298</v>
      </c>
    </row>
    <row r="76" spans="1:11" x14ac:dyDescent="0.25">
      <c r="A76">
        <v>75</v>
      </c>
      <c r="B76">
        <v>10</v>
      </c>
      <c r="C76" t="s">
        <v>88</v>
      </c>
      <c r="D76">
        <v>4</v>
      </c>
      <c r="E76" t="s">
        <v>159</v>
      </c>
      <c r="F76" t="s">
        <v>95</v>
      </c>
      <c r="G76">
        <v>7</v>
      </c>
      <c r="H76">
        <f t="shared" si="2"/>
        <v>49</v>
      </c>
      <c r="I76" t="s">
        <v>230</v>
      </c>
      <c r="J76" t="s">
        <v>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545A-D84A-4FA0-A92B-7F745BD96793}">
  <dimension ref="A1:C11"/>
  <sheetViews>
    <sheetView zoomScale="130" zoomScaleNormal="130" workbookViewId="0">
      <selection activeCell="C11" sqref="C11"/>
    </sheetView>
  </sheetViews>
  <sheetFormatPr defaultRowHeight="15" x14ac:dyDescent="0.25"/>
  <cols>
    <col min="1" max="1" width="11.710937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0</v>
      </c>
      <c r="B1" t="s">
        <v>16</v>
      </c>
      <c r="C1" t="s">
        <v>17</v>
      </c>
    </row>
    <row r="2" spans="1:3" x14ac:dyDescent="0.25">
      <c r="A2" s="5">
        <v>1</v>
      </c>
      <c r="B2" t="s">
        <v>165</v>
      </c>
      <c r="C2" t="s">
        <v>303</v>
      </c>
    </row>
    <row r="3" spans="1:3" x14ac:dyDescent="0.25">
      <c r="A3" s="5">
        <v>2</v>
      </c>
      <c r="B3" t="s">
        <v>1</v>
      </c>
      <c r="C3" t="s">
        <v>2</v>
      </c>
    </row>
    <row r="4" spans="1:3" x14ac:dyDescent="0.25">
      <c r="A4" s="5">
        <v>3</v>
      </c>
      <c r="B4" t="s">
        <v>164</v>
      </c>
      <c r="C4" t="s">
        <v>304</v>
      </c>
    </row>
    <row r="5" spans="1:3" x14ac:dyDescent="0.25">
      <c r="A5" s="5">
        <v>4</v>
      </c>
      <c r="B5" t="s">
        <v>163</v>
      </c>
      <c r="C5" t="s">
        <v>305</v>
      </c>
    </row>
    <row r="6" spans="1:3" x14ac:dyDescent="0.25">
      <c r="A6" s="5">
        <v>5</v>
      </c>
      <c r="B6" t="s">
        <v>162</v>
      </c>
      <c r="C6" t="s">
        <v>306</v>
      </c>
    </row>
    <row r="7" spans="1:3" x14ac:dyDescent="0.25">
      <c r="A7" s="5">
        <v>6</v>
      </c>
      <c r="B7" t="s">
        <v>6</v>
      </c>
      <c r="C7" t="s">
        <v>5</v>
      </c>
    </row>
    <row r="8" spans="1:3" x14ac:dyDescent="0.25">
      <c r="A8" s="5">
        <v>7</v>
      </c>
      <c r="B8" t="s">
        <v>7</v>
      </c>
      <c r="C8" t="s">
        <v>8</v>
      </c>
    </row>
    <row r="9" spans="1:3" x14ac:dyDescent="0.25">
      <c r="A9" s="5">
        <v>8</v>
      </c>
      <c r="B9" t="s">
        <v>71</v>
      </c>
      <c r="C9" t="s">
        <v>307</v>
      </c>
    </row>
    <row r="10" spans="1:3" x14ac:dyDescent="0.25">
      <c r="A10" s="5">
        <v>9</v>
      </c>
      <c r="B10" t="s">
        <v>83</v>
      </c>
      <c r="C10" t="s">
        <v>9</v>
      </c>
    </row>
    <row r="11" spans="1:3" x14ac:dyDescent="0.25">
      <c r="A11" s="5">
        <v>10</v>
      </c>
      <c r="B11" t="s">
        <v>88</v>
      </c>
      <c r="C11" t="s">
        <v>308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CF2C-E12D-483A-865B-C946C5C11AA9}">
  <dimension ref="A1:F15"/>
  <sheetViews>
    <sheetView workbookViewId="0">
      <selection activeCell="E3" sqref="E3"/>
    </sheetView>
  </sheetViews>
  <sheetFormatPr defaultRowHeight="15" x14ac:dyDescent="0.25"/>
  <cols>
    <col min="2" max="2" width="57.42578125" bestFit="1" customWidth="1"/>
    <col min="3" max="3" width="17.5703125" customWidth="1"/>
    <col min="4" max="4" width="11.85546875" bestFit="1" customWidth="1"/>
    <col min="5" max="5" width="57.42578125" bestFit="1" customWidth="1"/>
    <col min="6" max="6" width="18.5703125" bestFit="1" customWidth="1"/>
  </cols>
  <sheetData>
    <row r="1" spans="1:6" s="1" customFormat="1" x14ac:dyDescent="0.25">
      <c r="A1" s="1" t="s">
        <v>15</v>
      </c>
      <c r="B1" s="1" t="s">
        <v>20</v>
      </c>
      <c r="C1" s="1" t="s">
        <v>37</v>
      </c>
      <c r="D1" s="1" t="s">
        <v>36</v>
      </c>
      <c r="E1" s="1" t="s">
        <v>21</v>
      </c>
      <c r="F1" s="1" t="s">
        <v>22</v>
      </c>
    </row>
    <row r="2" spans="1:6" x14ac:dyDescent="0.25">
      <c r="A2">
        <v>1</v>
      </c>
      <c r="B2" t="s">
        <v>23</v>
      </c>
      <c r="C2" t="s">
        <v>338</v>
      </c>
      <c r="D2">
        <v>3</v>
      </c>
      <c r="E2" t="s">
        <v>344</v>
      </c>
      <c r="F2" t="s">
        <v>326</v>
      </c>
    </row>
    <row r="3" spans="1:6" x14ac:dyDescent="0.25">
      <c r="A3">
        <v>2</v>
      </c>
      <c r="B3" t="s">
        <v>24</v>
      </c>
      <c r="C3" t="s">
        <v>338</v>
      </c>
      <c r="D3">
        <v>3</v>
      </c>
      <c r="E3" t="s">
        <v>309</v>
      </c>
      <c r="F3" t="s">
        <v>327</v>
      </c>
    </row>
    <row r="4" spans="1:6" x14ac:dyDescent="0.25">
      <c r="A4">
        <v>3</v>
      </c>
      <c r="B4" t="s">
        <v>25</v>
      </c>
      <c r="C4" t="s">
        <v>95</v>
      </c>
      <c r="D4">
        <v>1</v>
      </c>
      <c r="E4" t="s">
        <v>339</v>
      </c>
      <c r="F4" t="s">
        <v>328</v>
      </c>
    </row>
    <row r="5" spans="1:6" x14ac:dyDescent="0.25">
      <c r="A5">
        <v>4</v>
      </c>
      <c r="B5" t="s">
        <v>26</v>
      </c>
      <c r="C5" t="s">
        <v>338</v>
      </c>
      <c r="D5">
        <v>3</v>
      </c>
      <c r="E5" t="s">
        <v>310</v>
      </c>
      <c r="F5" t="s">
        <v>329</v>
      </c>
    </row>
    <row r="6" spans="1:6" x14ac:dyDescent="0.25">
      <c r="A6">
        <v>5</v>
      </c>
      <c r="B6" t="s">
        <v>27</v>
      </c>
      <c r="C6" t="s">
        <v>338</v>
      </c>
      <c r="D6">
        <v>1</v>
      </c>
      <c r="E6" t="s">
        <v>311</v>
      </c>
      <c r="F6" t="s">
        <v>330</v>
      </c>
    </row>
    <row r="7" spans="1:6" x14ac:dyDescent="0.25">
      <c r="A7">
        <v>6</v>
      </c>
      <c r="B7" t="s">
        <v>312</v>
      </c>
      <c r="C7" t="s">
        <v>338</v>
      </c>
      <c r="D7">
        <v>1</v>
      </c>
      <c r="E7" t="s">
        <v>313</v>
      </c>
      <c r="F7" t="s">
        <v>331</v>
      </c>
    </row>
    <row r="8" spans="1:6" x14ac:dyDescent="0.25">
      <c r="A8">
        <v>7</v>
      </c>
      <c r="B8" t="s">
        <v>28</v>
      </c>
      <c r="C8" t="s">
        <v>338</v>
      </c>
      <c r="D8">
        <v>4</v>
      </c>
      <c r="E8" t="s">
        <v>314</v>
      </c>
      <c r="F8" t="s">
        <v>332</v>
      </c>
    </row>
    <row r="9" spans="1:6" x14ac:dyDescent="0.25">
      <c r="A9">
        <v>8</v>
      </c>
      <c r="B9" t="s">
        <v>29</v>
      </c>
      <c r="C9" t="s">
        <v>338</v>
      </c>
      <c r="D9">
        <v>2</v>
      </c>
      <c r="E9" t="s">
        <v>315</v>
      </c>
      <c r="F9" t="s">
        <v>333</v>
      </c>
    </row>
    <row r="10" spans="1:6" x14ac:dyDescent="0.25">
      <c r="A10">
        <v>9</v>
      </c>
      <c r="B10" t="s">
        <v>30</v>
      </c>
      <c r="C10" t="s">
        <v>338</v>
      </c>
      <c r="D10">
        <v>2</v>
      </c>
      <c r="E10" t="s">
        <v>340</v>
      </c>
      <c r="F10" t="s">
        <v>341</v>
      </c>
    </row>
    <row r="11" spans="1:6" x14ac:dyDescent="0.25">
      <c r="A11">
        <v>10</v>
      </c>
      <c r="B11" t="s">
        <v>31</v>
      </c>
      <c r="C11" t="s">
        <v>338</v>
      </c>
      <c r="D11">
        <v>3</v>
      </c>
      <c r="E11" t="s">
        <v>316</v>
      </c>
      <c r="F11" t="s">
        <v>334</v>
      </c>
    </row>
    <row r="12" spans="1:6" x14ac:dyDescent="0.25">
      <c r="A12">
        <v>11</v>
      </c>
      <c r="B12" t="s">
        <v>32</v>
      </c>
      <c r="C12" t="s">
        <v>338</v>
      </c>
      <c r="D12">
        <v>2</v>
      </c>
      <c r="E12" t="s">
        <v>317</v>
      </c>
      <c r="F12" t="s">
        <v>335</v>
      </c>
    </row>
    <row r="13" spans="1:6" x14ac:dyDescent="0.25">
      <c r="A13">
        <v>13</v>
      </c>
      <c r="B13" t="s">
        <v>33</v>
      </c>
      <c r="C13" t="s">
        <v>95</v>
      </c>
      <c r="D13">
        <v>1</v>
      </c>
      <c r="E13" t="s">
        <v>325</v>
      </c>
      <c r="F13" t="s">
        <v>342</v>
      </c>
    </row>
    <row r="14" spans="1:6" x14ac:dyDescent="0.25">
      <c r="A14">
        <v>14</v>
      </c>
      <c r="B14" t="s">
        <v>34</v>
      </c>
      <c r="C14" t="s">
        <v>95</v>
      </c>
      <c r="D14">
        <v>1</v>
      </c>
      <c r="E14" t="s">
        <v>324</v>
      </c>
      <c r="F14" t="s">
        <v>336</v>
      </c>
    </row>
    <row r="15" spans="1:6" x14ac:dyDescent="0.25">
      <c r="A15">
        <v>15</v>
      </c>
      <c r="B15" t="s">
        <v>35</v>
      </c>
      <c r="C15" t="s">
        <v>338</v>
      </c>
      <c r="D15">
        <v>3</v>
      </c>
      <c r="E15" t="s">
        <v>343</v>
      </c>
      <c r="F15" t="s">
        <v>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193F-E653-4CDA-81F2-4C5A3C632ED4}">
  <dimension ref="A1:J10"/>
  <sheetViews>
    <sheetView workbookViewId="0">
      <selection activeCell="E25" sqref="E25"/>
    </sheetView>
  </sheetViews>
  <sheetFormatPr defaultRowHeight="15" x14ac:dyDescent="0.25"/>
  <cols>
    <col min="1" max="1" width="2" bestFit="1" customWidth="1"/>
    <col min="2" max="2" width="6" bestFit="1" customWidth="1"/>
    <col min="3" max="3" width="3" bestFit="1" customWidth="1"/>
    <col min="4" max="4" width="34.28515625" customWidth="1"/>
    <col min="5" max="5" width="2" bestFit="1" customWidth="1"/>
    <col min="6" max="6" width="22.5703125" bestFit="1" customWidth="1"/>
  </cols>
  <sheetData>
    <row r="1" spans="1:10" x14ac:dyDescent="0.25">
      <c r="A1">
        <v>2</v>
      </c>
      <c r="B1" t="s">
        <v>1</v>
      </c>
      <c r="C1">
        <v>58</v>
      </c>
      <c r="D1" t="s">
        <v>55</v>
      </c>
      <c r="E1">
        <v>6</v>
      </c>
      <c r="F1" t="s">
        <v>56</v>
      </c>
    </row>
    <row r="3" spans="1:10" x14ac:dyDescent="0.25">
      <c r="A3">
        <v>7</v>
      </c>
      <c r="B3" t="s">
        <v>7</v>
      </c>
      <c r="C3">
        <v>70</v>
      </c>
      <c r="D3" t="s">
        <v>152</v>
      </c>
      <c r="E3" t="s">
        <v>38</v>
      </c>
      <c r="F3">
        <v>8</v>
      </c>
      <c r="G3" t="s">
        <v>70</v>
      </c>
      <c r="I3" t="s">
        <v>153</v>
      </c>
    </row>
    <row r="7" spans="1:10" x14ac:dyDescent="0.25">
      <c r="A7">
        <v>54</v>
      </c>
      <c r="B7">
        <v>7</v>
      </c>
      <c r="C7" t="s">
        <v>7</v>
      </c>
      <c r="D7">
        <v>9</v>
      </c>
      <c r="E7" t="s">
        <v>105</v>
      </c>
      <c r="F7" t="s">
        <v>38</v>
      </c>
      <c r="G7">
        <v>3</v>
      </c>
      <c r="H7">
        <f>IF(F7= "Range(0-10)",10,7)*G7*IF(G7&gt;0,1,-1)</f>
        <v>30</v>
      </c>
      <c r="I7" t="s">
        <v>106</v>
      </c>
    </row>
    <row r="8" spans="1:10" s="4" customFormat="1" x14ac:dyDescent="0.25">
      <c r="A8" s="4">
        <v>21</v>
      </c>
      <c r="B8" s="4">
        <v>4</v>
      </c>
      <c r="C8" s="4" t="s">
        <v>163</v>
      </c>
      <c r="D8" s="4">
        <v>2</v>
      </c>
      <c r="E8" s="4" t="s">
        <v>58</v>
      </c>
      <c r="F8" s="4" t="s">
        <v>38</v>
      </c>
      <c r="G8" s="4">
        <v>6</v>
      </c>
      <c r="H8" s="4">
        <f>IF(F8= "Range(0-10)",10,7)*G8*IF(G8&gt;0,1,-1)</f>
        <v>60</v>
      </c>
      <c r="J8" s="4" t="s">
        <v>125</v>
      </c>
    </row>
    <row r="9" spans="1:10" x14ac:dyDescent="0.25">
      <c r="A9">
        <v>59</v>
      </c>
      <c r="B9">
        <v>8</v>
      </c>
      <c r="C9" t="s">
        <v>71</v>
      </c>
      <c r="D9">
        <v>7</v>
      </c>
      <c r="E9" t="s">
        <v>76</v>
      </c>
      <c r="F9" t="s">
        <v>38</v>
      </c>
      <c r="G9">
        <v>7</v>
      </c>
      <c r="H9">
        <f>IF(F9= "Range(0-10)",10,7)*G9*IF(G9&gt;0,1,-1)</f>
        <v>70</v>
      </c>
      <c r="I9" t="s">
        <v>76</v>
      </c>
    </row>
    <row r="10" spans="1:10" s="4" customFormat="1" x14ac:dyDescent="0.25">
      <c r="A10" s="4">
        <v>66</v>
      </c>
      <c r="B10" s="4">
        <v>9</v>
      </c>
      <c r="C10" s="4" t="s">
        <v>83</v>
      </c>
      <c r="D10" s="4">
        <v>3</v>
      </c>
      <c r="E10" s="4" t="s">
        <v>86</v>
      </c>
      <c r="F10" s="4" t="s">
        <v>38</v>
      </c>
      <c r="G10" s="4">
        <v>7</v>
      </c>
      <c r="H10" s="4">
        <f>IF(F10= "Range(0-10)",10,7)*G10*IF(G10&gt;0,1,-1)</f>
        <v>70</v>
      </c>
      <c r="I10" s="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Categories_pivot</vt:lpstr>
      <vt:lpstr>ScoreDağılım</vt:lpstr>
      <vt:lpstr>RedFlags</vt:lpstr>
      <vt:lpstr>Categories</vt:lpstr>
      <vt:lpstr>Filters</vt:lpstr>
      <vt:lpstr>eleneler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pelin yurdadön</dc:creator>
  <cp:lastModifiedBy>pelin yurdadön</cp:lastModifiedBy>
  <dcterms:created xsi:type="dcterms:W3CDTF">2025-02-05T15:46:56Z</dcterms:created>
  <dcterms:modified xsi:type="dcterms:W3CDTF">2025-02-12T14:58:43Z</dcterms:modified>
</cp:coreProperties>
</file>