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LOISELET\Downloads\"/>
    </mc:Choice>
  </mc:AlternateContent>
  <xr:revisionPtr revIDLastSave="0" documentId="13_ncr:1_{E8292431-2A33-4FBC-B61D-0761FF104CBE}" xr6:coauthVersionLast="46" xr6:coauthVersionMax="46" xr10:uidLastSave="{00000000-0000-0000-0000-000000000000}"/>
  <bookViews>
    <workbookView xWindow="2664" yWindow="972" windowWidth="18600" windowHeight="8964" tabRatio="870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Régions nvx" sheetId="13" state="hidden" r:id="rId4"/>
    <sheet name="sources ARS" sheetId="12" state="hidden" r:id="rId5"/>
    <sheet name="Vidéos des points du Ministère" sheetId="8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41" i="30" l="1"/>
  <c r="M442" i="30"/>
  <c r="M443" i="30"/>
  <c r="M444" i="30"/>
  <c r="M445" i="30"/>
  <c r="M446" i="30"/>
  <c r="M447" i="30"/>
  <c r="I435" i="29"/>
  <c r="I436" i="29"/>
  <c r="I437" i="29"/>
  <c r="I438" i="29"/>
  <c r="I439" i="29"/>
  <c r="I440" i="29"/>
  <c r="I441" i="29"/>
  <c r="I442" i="29"/>
  <c r="I443" i="29"/>
  <c r="I444" i="29"/>
  <c r="I445" i="29"/>
  <c r="I446" i="29"/>
  <c r="I447" i="29"/>
  <c r="I448" i="29"/>
  <c r="I449" i="29"/>
  <c r="I450" i="29"/>
  <c r="I451" i="29"/>
  <c r="I452" i="29"/>
  <c r="I453" i="29"/>
  <c r="I454" i="29"/>
  <c r="I455" i="29"/>
  <c r="I456" i="29"/>
  <c r="I457" i="29"/>
  <c r="I458" i="29"/>
  <c r="I459" i="29"/>
  <c r="I460" i="29"/>
  <c r="I461" i="29"/>
  <c r="I462" i="29"/>
  <c r="I463" i="29"/>
  <c r="I464" i="29"/>
  <c r="E435" i="30"/>
  <c r="F435" i="30"/>
  <c r="H435" i="30"/>
  <c r="I435" i="30"/>
  <c r="K435" i="30"/>
  <c r="L435" i="30"/>
  <c r="M435" i="30"/>
  <c r="E436" i="30"/>
  <c r="F436" i="30"/>
  <c r="H436" i="30"/>
  <c r="I436" i="30"/>
  <c r="K436" i="30"/>
  <c r="L436" i="30"/>
  <c r="M436" i="30"/>
  <c r="E437" i="30"/>
  <c r="F437" i="30"/>
  <c r="H437" i="30"/>
  <c r="I437" i="30"/>
  <c r="K437" i="30"/>
  <c r="L437" i="30"/>
  <c r="M437" i="30"/>
  <c r="E438" i="30"/>
  <c r="F438" i="30"/>
  <c r="H438" i="30"/>
  <c r="I438" i="30"/>
  <c r="K438" i="30"/>
  <c r="L438" i="30"/>
  <c r="M438" i="30"/>
  <c r="E439" i="30"/>
  <c r="F439" i="30"/>
  <c r="H439" i="30"/>
  <c r="I439" i="30"/>
  <c r="K439" i="30"/>
  <c r="L439" i="30"/>
  <c r="M439" i="30"/>
  <c r="E440" i="30"/>
  <c r="N440" i="30" s="1"/>
  <c r="F440" i="30"/>
  <c r="H440" i="30"/>
  <c r="I440" i="30"/>
  <c r="K440" i="30"/>
  <c r="L440" i="30"/>
  <c r="M440" i="30"/>
  <c r="E441" i="30"/>
  <c r="F441" i="30"/>
  <c r="H441" i="30"/>
  <c r="I441" i="30"/>
  <c r="K441" i="30"/>
  <c r="L441" i="30"/>
  <c r="E442" i="30"/>
  <c r="F442" i="30"/>
  <c r="H442" i="30"/>
  <c r="I442" i="30"/>
  <c r="K442" i="30"/>
  <c r="L442" i="30"/>
  <c r="E443" i="30"/>
  <c r="F443" i="30"/>
  <c r="H443" i="30"/>
  <c r="I443" i="30"/>
  <c r="K443" i="30"/>
  <c r="L443" i="30"/>
  <c r="E444" i="30"/>
  <c r="F444" i="30"/>
  <c r="H444" i="30"/>
  <c r="I444" i="30"/>
  <c r="K444" i="30"/>
  <c r="L444" i="30"/>
  <c r="E445" i="30"/>
  <c r="F445" i="30"/>
  <c r="H445" i="30"/>
  <c r="I445" i="30"/>
  <c r="K445" i="30"/>
  <c r="L445" i="30"/>
  <c r="E446" i="30"/>
  <c r="F446" i="30"/>
  <c r="H446" i="30"/>
  <c r="I446" i="30"/>
  <c r="K446" i="30"/>
  <c r="L446" i="30"/>
  <c r="E447" i="30"/>
  <c r="F447" i="30"/>
  <c r="H447" i="30"/>
  <c r="I447" i="30"/>
  <c r="K447" i="30"/>
  <c r="L447" i="30"/>
  <c r="E448" i="30"/>
  <c r="F448" i="30"/>
  <c r="H448" i="30"/>
  <c r="I448" i="30"/>
  <c r="K448" i="30"/>
  <c r="L448" i="30"/>
  <c r="M448" i="30"/>
  <c r="E449" i="30"/>
  <c r="F449" i="30"/>
  <c r="H449" i="30"/>
  <c r="I449" i="30"/>
  <c r="K449" i="30"/>
  <c r="L449" i="30"/>
  <c r="M449" i="30"/>
  <c r="E450" i="30"/>
  <c r="F450" i="30"/>
  <c r="H450" i="30"/>
  <c r="I450" i="30"/>
  <c r="K450" i="30"/>
  <c r="L450" i="30"/>
  <c r="M450" i="30"/>
  <c r="E451" i="30"/>
  <c r="F451" i="30"/>
  <c r="H451" i="30"/>
  <c r="I451" i="30"/>
  <c r="K451" i="30"/>
  <c r="L451" i="30"/>
  <c r="M451" i="30"/>
  <c r="E452" i="30"/>
  <c r="F452" i="30"/>
  <c r="H452" i="30"/>
  <c r="I452" i="30"/>
  <c r="K452" i="30"/>
  <c r="L452" i="30"/>
  <c r="M452" i="30"/>
  <c r="E453" i="30"/>
  <c r="F453" i="30"/>
  <c r="H453" i="30"/>
  <c r="I453" i="30"/>
  <c r="K453" i="30"/>
  <c r="L453" i="30"/>
  <c r="M453" i="30"/>
  <c r="E454" i="30"/>
  <c r="F454" i="30"/>
  <c r="H454" i="30"/>
  <c r="I454" i="30"/>
  <c r="K454" i="30"/>
  <c r="L454" i="30"/>
  <c r="M454" i="30"/>
  <c r="E455" i="30"/>
  <c r="F455" i="30"/>
  <c r="H455" i="30"/>
  <c r="I455" i="30"/>
  <c r="K455" i="30"/>
  <c r="L455" i="30"/>
  <c r="M455" i="30"/>
  <c r="E456" i="30"/>
  <c r="N456" i="30" s="1"/>
  <c r="F456" i="30"/>
  <c r="H456" i="30"/>
  <c r="I456" i="30"/>
  <c r="K456" i="30"/>
  <c r="L456" i="30"/>
  <c r="M456" i="30"/>
  <c r="E457" i="30"/>
  <c r="F457" i="30"/>
  <c r="H457" i="30"/>
  <c r="I457" i="30"/>
  <c r="K457" i="30"/>
  <c r="L457" i="30"/>
  <c r="M457" i="30"/>
  <c r="E458" i="30"/>
  <c r="N458" i="30" s="1"/>
  <c r="F458" i="30"/>
  <c r="H458" i="30"/>
  <c r="I458" i="30"/>
  <c r="K458" i="30"/>
  <c r="L458" i="30"/>
  <c r="M458" i="30"/>
  <c r="E459" i="30"/>
  <c r="F459" i="30"/>
  <c r="H459" i="30"/>
  <c r="I459" i="30"/>
  <c r="K459" i="30"/>
  <c r="L459" i="30"/>
  <c r="M459" i="30"/>
  <c r="E460" i="30"/>
  <c r="F460" i="30"/>
  <c r="H460" i="30"/>
  <c r="I460" i="30"/>
  <c r="K460" i="30"/>
  <c r="L460" i="30"/>
  <c r="M460" i="30"/>
  <c r="E461" i="30"/>
  <c r="F461" i="30"/>
  <c r="H461" i="30"/>
  <c r="I461" i="30"/>
  <c r="K461" i="30"/>
  <c r="L461" i="30"/>
  <c r="M461" i="30"/>
  <c r="E462" i="30"/>
  <c r="F462" i="30"/>
  <c r="H462" i="30"/>
  <c r="I462" i="30"/>
  <c r="K462" i="30"/>
  <c r="L462" i="30"/>
  <c r="M462" i="30"/>
  <c r="E463" i="30"/>
  <c r="F463" i="30"/>
  <c r="H463" i="30"/>
  <c r="I463" i="30"/>
  <c r="K463" i="30"/>
  <c r="L463" i="30"/>
  <c r="M463" i="30"/>
  <c r="E464" i="30"/>
  <c r="N464" i="30" s="1"/>
  <c r="F464" i="30"/>
  <c r="H464" i="30"/>
  <c r="I464" i="30"/>
  <c r="K464" i="30"/>
  <c r="L464" i="30"/>
  <c r="M464" i="30"/>
  <c r="L235" i="30"/>
  <c r="N235" i="30" s="1"/>
  <c r="L236" i="30"/>
  <c r="N236" i="30" s="1"/>
  <c r="L237" i="30"/>
  <c r="N237" i="30" s="1"/>
  <c r="L238" i="30"/>
  <c r="N238" i="30" s="1"/>
  <c r="L239" i="30"/>
  <c r="N239" i="30" s="1"/>
  <c r="N234" i="30"/>
  <c r="E373" i="30"/>
  <c r="K345" i="30"/>
  <c r="L345" i="30"/>
  <c r="M345" i="30"/>
  <c r="K346" i="30"/>
  <c r="L346" i="30"/>
  <c r="M346" i="30"/>
  <c r="K347" i="30"/>
  <c r="L347" i="30"/>
  <c r="N347" i="30" s="1"/>
  <c r="M347" i="30"/>
  <c r="K348" i="30"/>
  <c r="L348" i="30"/>
  <c r="M348" i="30"/>
  <c r="K349" i="30"/>
  <c r="L349" i="30"/>
  <c r="M349" i="30"/>
  <c r="K350" i="30"/>
  <c r="N350" i="30" s="1"/>
  <c r="L350" i="30"/>
  <c r="M350" i="30"/>
  <c r="K351" i="30"/>
  <c r="L351" i="30"/>
  <c r="M351" i="30"/>
  <c r="K352" i="30"/>
  <c r="L352" i="30"/>
  <c r="M352" i="30"/>
  <c r="K353" i="30"/>
  <c r="L353" i="30"/>
  <c r="M353" i="30"/>
  <c r="K354" i="30"/>
  <c r="L354" i="30"/>
  <c r="M354" i="30"/>
  <c r="K355" i="30"/>
  <c r="L355" i="30"/>
  <c r="M355" i="30"/>
  <c r="K356" i="30"/>
  <c r="L356" i="30"/>
  <c r="M356" i="30"/>
  <c r="K357" i="30"/>
  <c r="L357" i="30"/>
  <c r="M357" i="30"/>
  <c r="K358" i="30"/>
  <c r="L358" i="30"/>
  <c r="M358" i="30"/>
  <c r="K359" i="30"/>
  <c r="L359" i="30"/>
  <c r="M359" i="30"/>
  <c r="K360" i="30"/>
  <c r="L360" i="30"/>
  <c r="M360" i="30"/>
  <c r="K361" i="30"/>
  <c r="L361" i="30"/>
  <c r="M361" i="30"/>
  <c r="K362" i="30"/>
  <c r="L362" i="30"/>
  <c r="M362" i="30"/>
  <c r="K363" i="30"/>
  <c r="L363" i="30"/>
  <c r="M363" i="30"/>
  <c r="K364" i="30"/>
  <c r="L364" i="30"/>
  <c r="M364" i="30"/>
  <c r="K365" i="30"/>
  <c r="L365" i="30"/>
  <c r="M365" i="30"/>
  <c r="K366" i="30"/>
  <c r="L366" i="30"/>
  <c r="M366" i="30"/>
  <c r="K367" i="30"/>
  <c r="L367" i="30"/>
  <c r="M367" i="30"/>
  <c r="K368" i="30"/>
  <c r="L368" i="30"/>
  <c r="M368" i="30"/>
  <c r="K369" i="30"/>
  <c r="L369" i="30"/>
  <c r="M369" i="30"/>
  <c r="K370" i="30"/>
  <c r="L370" i="30"/>
  <c r="M370" i="30"/>
  <c r="K371" i="30"/>
  <c r="L371" i="30"/>
  <c r="M371" i="30"/>
  <c r="K372" i="30"/>
  <c r="L372" i="30"/>
  <c r="M372" i="30"/>
  <c r="K373" i="30"/>
  <c r="L373" i="30"/>
  <c r="M373" i="30"/>
  <c r="K374" i="30"/>
  <c r="L374" i="30"/>
  <c r="M374" i="30"/>
  <c r="K375" i="30"/>
  <c r="L375" i="30"/>
  <c r="M375" i="30"/>
  <c r="K376" i="30"/>
  <c r="L376" i="30"/>
  <c r="M376" i="30"/>
  <c r="K377" i="30"/>
  <c r="L377" i="30"/>
  <c r="M377" i="30"/>
  <c r="K378" i="30"/>
  <c r="L378" i="30"/>
  <c r="M378" i="30"/>
  <c r="K379" i="30"/>
  <c r="L379" i="30"/>
  <c r="M379" i="30"/>
  <c r="K380" i="30"/>
  <c r="L380" i="30"/>
  <c r="M380" i="30"/>
  <c r="K381" i="30"/>
  <c r="L381" i="30"/>
  <c r="M381" i="30"/>
  <c r="K382" i="30"/>
  <c r="L382" i="30"/>
  <c r="M382" i="30"/>
  <c r="K383" i="30"/>
  <c r="L383" i="30"/>
  <c r="M383" i="30"/>
  <c r="K384" i="30"/>
  <c r="L384" i="30"/>
  <c r="M384" i="30"/>
  <c r="K385" i="30"/>
  <c r="L385" i="30"/>
  <c r="M385" i="30"/>
  <c r="K386" i="30"/>
  <c r="L386" i="30"/>
  <c r="M386" i="30"/>
  <c r="K387" i="30"/>
  <c r="L387" i="30"/>
  <c r="M387" i="30"/>
  <c r="K388" i="30"/>
  <c r="L388" i="30"/>
  <c r="M388" i="30"/>
  <c r="K389" i="30"/>
  <c r="L389" i="30"/>
  <c r="M389" i="30"/>
  <c r="K390" i="30"/>
  <c r="L390" i="30"/>
  <c r="M390" i="30"/>
  <c r="K391" i="30"/>
  <c r="L391" i="30"/>
  <c r="M391" i="30"/>
  <c r="K392" i="30"/>
  <c r="L392" i="30"/>
  <c r="M392" i="30"/>
  <c r="K393" i="30"/>
  <c r="L393" i="30"/>
  <c r="M393" i="30"/>
  <c r="K394" i="30"/>
  <c r="L394" i="30"/>
  <c r="M394" i="30"/>
  <c r="K395" i="30"/>
  <c r="L395" i="30"/>
  <c r="M395" i="30"/>
  <c r="K396" i="30"/>
  <c r="L396" i="30"/>
  <c r="M396" i="30"/>
  <c r="K397" i="30"/>
  <c r="L397" i="30"/>
  <c r="M397" i="30"/>
  <c r="K398" i="30"/>
  <c r="L398" i="30"/>
  <c r="M398" i="30"/>
  <c r="K399" i="30"/>
  <c r="L399" i="30"/>
  <c r="M399" i="30"/>
  <c r="K400" i="30"/>
  <c r="L400" i="30"/>
  <c r="M400" i="30"/>
  <c r="K401" i="30"/>
  <c r="L401" i="30"/>
  <c r="M401" i="30"/>
  <c r="K402" i="30"/>
  <c r="L402" i="30"/>
  <c r="M402" i="30"/>
  <c r="K403" i="30"/>
  <c r="L403" i="30"/>
  <c r="M403" i="30"/>
  <c r="K404" i="30"/>
  <c r="L404" i="30"/>
  <c r="M404" i="30"/>
  <c r="K405" i="30"/>
  <c r="L405" i="30"/>
  <c r="M405" i="30"/>
  <c r="K406" i="30"/>
  <c r="L406" i="30"/>
  <c r="M406" i="30"/>
  <c r="K407" i="30"/>
  <c r="L407" i="30"/>
  <c r="N407" i="30" s="1"/>
  <c r="M407" i="30"/>
  <c r="K408" i="30"/>
  <c r="L408" i="30"/>
  <c r="M408" i="30"/>
  <c r="K409" i="30"/>
  <c r="L409" i="30"/>
  <c r="M409" i="30"/>
  <c r="K410" i="30"/>
  <c r="L410" i="30"/>
  <c r="M410" i="30"/>
  <c r="K411" i="30"/>
  <c r="L411" i="30"/>
  <c r="M411" i="30"/>
  <c r="K412" i="30"/>
  <c r="L412" i="30"/>
  <c r="M412" i="30"/>
  <c r="K413" i="30"/>
  <c r="L413" i="30"/>
  <c r="M413" i="30"/>
  <c r="K414" i="30"/>
  <c r="L414" i="30"/>
  <c r="M414" i="30"/>
  <c r="K415" i="30"/>
  <c r="L415" i="30"/>
  <c r="M415" i="30"/>
  <c r="K416" i="30"/>
  <c r="L416" i="30"/>
  <c r="M416" i="30"/>
  <c r="K417" i="30"/>
  <c r="L417" i="30"/>
  <c r="M417" i="30"/>
  <c r="K418" i="30"/>
  <c r="L418" i="30"/>
  <c r="M418" i="30"/>
  <c r="K419" i="30"/>
  <c r="L419" i="30"/>
  <c r="M419" i="30"/>
  <c r="K420" i="30"/>
  <c r="L420" i="30"/>
  <c r="M420" i="30"/>
  <c r="K421" i="30"/>
  <c r="L421" i="30"/>
  <c r="M421" i="30"/>
  <c r="K422" i="30"/>
  <c r="L422" i="30"/>
  <c r="M422" i="30"/>
  <c r="K423" i="30"/>
  <c r="L423" i="30"/>
  <c r="M423" i="30"/>
  <c r="K424" i="30"/>
  <c r="L424" i="30"/>
  <c r="M424" i="30"/>
  <c r="K425" i="30"/>
  <c r="L425" i="30"/>
  <c r="M425" i="30"/>
  <c r="K426" i="30"/>
  <c r="L426" i="30"/>
  <c r="M426" i="30"/>
  <c r="K427" i="30"/>
  <c r="L427" i="30"/>
  <c r="M427" i="30"/>
  <c r="K428" i="30"/>
  <c r="L428" i="30"/>
  <c r="M428" i="30"/>
  <c r="K429" i="30"/>
  <c r="L429" i="30"/>
  <c r="M429" i="30"/>
  <c r="K430" i="30"/>
  <c r="L430" i="30"/>
  <c r="M430" i="30"/>
  <c r="K431" i="30"/>
  <c r="L431" i="30"/>
  <c r="M431" i="30"/>
  <c r="K432" i="30"/>
  <c r="L432" i="30"/>
  <c r="M432" i="30"/>
  <c r="K433" i="30"/>
  <c r="L433" i="30"/>
  <c r="M433" i="30"/>
  <c r="K434" i="30"/>
  <c r="L434" i="30"/>
  <c r="M434" i="30"/>
  <c r="H345" i="30"/>
  <c r="I345" i="30"/>
  <c r="H346" i="30"/>
  <c r="I346" i="30"/>
  <c r="H347" i="30"/>
  <c r="I347" i="30"/>
  <c r="H348" i="30"/>
  <c r="I348" i="30"/>
  <c r="H349" i="30"/>
  <c r="I349" i="30"/>
  <c r="H350" i="30"/>
  <c r="I350" i="30"/>
  <c r="H351" i="30"/>
  <c r="I351" i="30"/>
  <c r="H352" i="30"/>
  <c r="I352" i="30"/>
  <c r="H353" i="30"/>
  <c r="I353" i="30"/>
  <c r="H354" i="30"/>
  <c r="I354" i="30"/>
  <c r="H355" i="30"/>
  <c r="I355" i="30"/>
  <c r="H356" i="30"/>
  <c r="I356" i="30"/>
  <c r="H357" i="30"/>
  <c r="I357" i="30"/>
  <c r="H358" i="30"/>
  <c r="I358" i="30"/>
  <c r="H359" i="30"/>
  <c r="I359" i="30"/>
  <c r="H360" i="30"/>
  <c r="I360" i="30"/>
  <c r="H361" i="30"/>
  <c r="I361" i="30"/>
  <c r="H362" i="30"/>
  <c r="I362" i="30"/>
  <c r="H363" i="30"/>
  <c r="I363" i="30"/>
  <c r="H364" i="30"/>
  <c r="I364" i="30"/>
  <c r="H365" i="30"/>
  <c r="I365" i="30"/>
  <c r="H366" i="30"/>
  <c r="I366" i="30"/>
  <c r="H367" i="30"/>
  <c r="I367" i="30"/>
  <c r="H368" i="30"/>
  <c r="I368" i="30"/>
  <c r="H369" i="30"/>
  <c r="I369" i="30"/>
  <c r="H370" i="30"/>
  <c r="I370" i="30"/>
  <c r="H371" i="30"/>
  <c r="I371" i="30"/>
  <c r="H372" i="30"/>
  <c r="I372" i="30"/>
  <c r="H373" i="30"/>
  <c r="I373" i="30"/>
  <c r="H374" i="30"/>
  <c r="I374" i="30"/>
  <c r="H375" i="30"/>
  <c r="I375" i="30"/>
  <c r="H376" i="30"/>
  <c r="I376" i="30"/>
  <c r="H377" i="30"/>
  <c r="I377" i="30"/>
  <c r="H378" i="30"/>
  <c r="I378" i="30"/>
  <c r="H379" i="30"/>
  <c r="I379" i="30"/>
  <c r="H380" i="30"/>
  <c r="I380" i="30"/>
  <c r="H381" i="30"/>
  <c r="I381" i="30"/>
  <c r="H382" i="30"/>
  <c r="I382" i="30"/>
  <c r="H383" i="30"/>
  <c r="I383" i="30"/>
  <c r="H384" i="30"/>
  <c r="I384" i="30"/>
  <c r="H385" i="30"/>
  <c r="I385" i="30"/>
  <c r="H386" i="30"/>
  <c r="I386" i="30"/>
  <c r="H387" i="30"/>
  <c r="I387" i="30"/>
  <c r="H388" i="30"/>
  <c r="I388" i="30"/>
  <c r="H389" i="30"/>
  <c r="I389" i="30"/>
  <c r="H390" i="30"/>
  <c r="I390" i="30"/>
  <c r="H391" i="30"/>
  <c r="I391" i="30"/>
  <c r="H392" i="30"/>
  <c r="I392" i="30"/>
  <c r="H393" i="30"/>
  <c r="I393" i="30"/>
  <c r="H394" i="30"/>
  <c r="I394" i="30"/>
  <c r="H395" i="30"/>
  <c r="I395" i="30"/>
  <c r="H396" i="30"/>
  <c r="I396" i="30"/>
  <c r="H397" i="30"/>
  <c r="I397" i="30"/>
  <c r="H398" i="30"/>
  <c r="I398" i="30"/>
  <c r="H399" i="30"/>
  <c r="I399" i="30"/>
  <c r="H400" i="30"/>
  <c r="I400" i="30"/>
  <c r="H401" i="30"/>
  <c r="I401" i="30"/>
  <c r="H402" i="30"/>
  <c r="I402" i="30"/>
  <c r="H403" i="30"/>
  <c r="I403" i="30"/>
  <c r="H404" i="30"/>
  <c r="I404" i="30"/>
  <c r="H405" i="30"/>
  <c r="I405" i="30"/>
  <c r="H406" i="30"/>
  <c r="I406" i="30"/>
  <c r="H407" i="30"/>
  <c r="I407" i="30"/>
  <c r="H408" i="30"/>
  <c r="I408" i="30"/>
  <c r="H409" i="30"/>
  <c r="I409" i="30"/>
  <c r="H410" i="30"/>
  <c r="I410" i="30"/>
  <c r="H411" i="30"/>
  <c r="I411" i="30"/>
  <c r="H412" i="30"/>
  <c r="I412" i="30"/>
  <c r="H413" i="30"/>
  <c r="I413" i="30"/>
  <c r="H414" i="30"/>
  <c r="I414" i="30"/>
  <c r="H415" i="30"/>
  <c r="I415" i="30"/>
  <c r="H416" i="30"/>
  <c r="I416" i="30"/>
  <c r="H417" i="30"/>
  <c r="I417" i="30"/>
  <c r="H418" i="30"/>
  <c r="I418" i="30"/>
  <c r="H419" i="30"/>
  <c r="I419" i="30"/>
  <c r="H420" i="30"/>
  <c r="I420" i="30"/>
  <c r="H421" i="30"/>
  <c r="I421" i="30"/>
  <c r="H422" i="30"/>
  <c r="I422" i="30"/>
  <c r="H423" i="30"/>
  <c r="I423" i="30"/>
  <c r="H424" i="30"/>
  <c r="I424" i="30"/>
  <c r="H425" i="30"/>
  <c r="I425" i="30"/>
  <c r="H426" i="30"/>
  <c r="N426" i="30" s="1"/>
  <c r="I426" i="30"/>
  <c r="H427" i="30"/>
  <c r="I427" i="30"/>
  <c r="H428" i="30"/>
  <c r="I428" i="30"/>
  <c r="N428" i="30" s="1"/>
  <c r="H429" i="30"/>
  <c r="I429" i="30"/>
  <c r="H430" i="30"/>
  <c r="I430" i="30"/>
  <c r="H431" i="30"/>
  <c r="I431" i="30"/>
  <c r="H432" i="30"/>
  <c r="I432" i="30"/>
  <c r="H433" i="30"/>
  <c r="I433" i="30"/>
  <c r="H434" i="30"/>
  <c r="I434" i="30"/>
  <c r="E345" i="30"/>
  <c r="F345" i="30"/>
  <c r="E346" i="30"/>
  <c r="F346" i="30"/>
  <c r="E347" i="30"/>
  <c r="F347" i="30"/>
  <c r="E348" i="30"/>
  <c r="F348" i="30"/>
  <c r="E349" i="30"/>
  <c r="F349" i="30"/>
  <c r="E350" i="30"/>
  <c r="F350" i="30"/>
  <c r="E351" i="30"/>
  <c r="F351" i="30"/>
  <c r="E352" i="30"/>
  <c r="F352" i="30"/>
  <c r="E353" i="30"/>
  <c r="F353" i="30"/>
  <c r="E354" i="30"/>
  <c r="F354" i="30"/>
  <c r="N354" i="30" s="1"/>
  <c r="E355" i="30"/>
  <c r="F355" i="30"/>
  <c r="E356" i="30"/>
  <c r="F356" i="30"/>
  <c r="E357" i="30"/>
  <c r="N357" i="30" s="1"/>
  <c r="F357" i="30"/>
  <c r="E358" i="30"/>
  <c r="F358" i="30"/>
  <c r="E359" i="30"/>
  <c r="N359" i="30" s="1"/>
  <c r="F359" i="30"/>
  <c r="E360" i="30"/>
  <c r="F360" i="30"/>
  <c r="E361" i="30"/>
  <c r="N361" i="30" s="1"/>
  <c r="F361" i="30"/>
  <c r="E362" i="30"/>
  <c r="N362" i="30" s="1"/>
  <c r="F362" i="30"/>
  <c r="E363" i="30"/>
  <c r="F363" i="30"/>
  <c r="E364" i="30"/>
  <c r="F364" i="30"/>
  <c r="E365" i="30"/>
  <c r="N365" i="30" s="1"/>
  <c r="F365" i="30"/>
  <c r="E366" i="30"/>
  <c r="F366" i="30"/>
  <c r="E367" i="30"/>
  <c r="F367" i="30"/>
  <c r="E368" i="30"/>
  <c r="F368" i="30"/>
  <c r="E369" i="30"/>
  <c r="N369" i="30" s="1"/>
  <c r="F369" i="30"/>
  <c r="E370" i="30"/>
  <c r="F370" i="30"/>
  <c r="E371" i="30"/>
  <c r="F371" i="30"/>
  <c r="E372" i="30"/>
  <c r="F372" i="30"/>
  <c r="N373" i="30"/>
  <c r="F373" i="30"/>
  <c r="E374" i="30"/>
  <c r="N374" i="30" s="1"/>
  <c r="F374" i="30"/>
  <c r="E375" i="30"/>
  <c r="N375" i="30" s="1"/>
  <c r="F375" i="30"/>
  <c r="E376" i="30"/>
  <c r="F376" i="30"/>
  <c r="E377" i="30"/>
  <c r="N377" i="30" s="1"/>
  <c r="F377" i="30"/>
  <c r="E378" i="30"/>
  <c r="F378" i="30"/>
  <c r="E379" i="30"/>
  <c r="F379" i="30"/>
  <c r="E380" i="30"/>
  <c r="F380" i="30"/>
  <c r="E381" i="30"/>
  <c r="N381" i="30" s="1"/>
  <c r="F381" i="30"/>
  <c r="E382" i="30"/>
  <c r="F382" i="30"/>
  <c r="E383" i="30"/>
  <c r="F383" i="30"/>
  <c r="E384" i="30"/>
  <c r="F384" i="30"/>
  <c r="E385" i="30"/>
  <c r="N385" i="30" s="1"/>
  <c r="F385" i="30"/>
  <c r="E386" i="30"/>
  <c r="N386" i="30" s="1"/>
  <c r="F386" i="30"/>
  <c r="E387" i="30"/>
  <c r="N387" i="30" s="1"/>
  <c r="F387" i="30"/>
  <c r="E388" i="30"/>
  <c r="F388" i="30"/>
  <c r="E389" i="30"/>
  <c r="N389" i="30" s="1"/>
  <c r="F389" i="30"/>
  <c r="E390" i="30"/>
  <c r="F390" i="30"/>
  <c r="E391" i="30"/>
  <c r="N391" i="30" s="1"/>
  <c r="F391" i="30"/>
  <c r="E392" i="30"/>
  <c r="F392" i="30"/>
  <c r="E393" i="30"/>
  <c r="N393" i="30" s="1"/>
  <c r="F393" i="30"/>
  <c r="E394" i="30"/>
  <c r="F394" i="30"/>
  <c r="E395" i="30"/>
  <c r="F395" i="30"/>
  <c r="E396" i="30"/>
  <c r="F396" i="30"/>
  <c r="E397" i="30"/>
  <c r="F397" i="30"/>
  <c r="E398" i="30"/>
  <c r="F398" i="30"/>
  <c r="E399" i="30"/>
  <c r="F399" i="30"/>
  <c r="E400" i="30"/>
  <c r="F400" i="30"/>
  <c r="E401" i="30"/>
  <c r="F401" i="30"/>
  <c r="E402" i="30"/>
  <c r="N402" i="30" s="1"/>
  <c r="F402" i="30"/>
  <c r="E403" i="30"/>
  <c r="F403" i="30"/>
  <c r="E404" i="30"/>
  <c r="F404" i="30"/>
  <c r="E405" i="30"/>
  <c r="N405" i="30" s="1"/>
  <c r="F405" i="30"/>
  <c r="E406" i="30"/>
  <c r="F406" i="30"/>
  <c r="E407" i="30"/>
  <c r="F407" i="30"/>
  <c r="E408" i="30"/>
  <c r="F408" i="30"/>
  <c r="E409" i="30"/>
  <c r="N409" i="30" s="1"/>
  <c r="F409" i="30"/>
  <c r="E410" i="30"/>
  <c r="N410" i="30" s="1"/>
  <c r="F410" i="30"/>
  <c r="E411" i="30"/>
  <c r="F411" i="30"/>
  <c r="E412" i="30"/>
  <c r="F412" i="30"/>
  <c r="E413" i="30"/>
  <c r="F413" i="30"/>
  <c r="E414" i="30"/>
  <c r="F414" i="30"/>
  <c r="E415" i="30"/>
  <c r="N415" i="30" s="1"/>
  <c r="F415" i="30"/>
  <c r="E416" i="30"/>
  <c r="F416" i="30"/>
  <c r="E417" i="30"/>
  <c r="N417" i="30" s="1"/>
  <c r="F417" i="30"/>
  <c r="E418" i="30"/>
  <c r="N418" i="30" s="1"/>
  <c r="F418" i="30"/>
  <c r="E419" i="30"/>
  <c r="F419" i="30"/>
  <c r="E420" i="30"/>
  <c r="F420" i="30"/>
  <c r="E421" i="30"/>
  <c r="N421" i="30" s="1"/>
  <c r="F421" i="30"/>
  <c r="E422" i="30"/>
  <c r="F422" i="30"/>
  <c r="E423" i="30"/>
  <c r="F423" i="30"/>
  <c r="E424" i="30"/>
  <c r="F424" i="30"/>
  <c r="E425" i="30"/>
  <c r="F425" i="30"/>
  <c r="E426" i="30"/>
  <c r="F426" i="30"/>
  <c r="E427" i="30"/>
  <c r="F427" i="30"/>
  <c r="E428" i="30"/>
  <c r="F428" i="30"/>
  <c r="E429" i="30"/>
  <c r="F429" i="30"/>
  <c r="E430" i="30"/>
  <c r="F430" i="30"/>
  <c r="E431" i="30"/>
  <c r="F431" i="30"/>
  <c r="E432" i="30"/>
  <c r="F432" i="30"/>
  <c r="E433" i="30"/>
  <c r="N433" i="30" s="1"/>
  <c r="F433" i="30"/>
  <c r="E434" i="30"/>
  <c r="N434" i="30" s="1"/>
  <c r="F434" i="30"/>
  <c r="N345" i="30"/>
  <c r="N346" i="30"/>
  <c r="N349" i="30"/>
  <c r="N351" i="30"/>
  <c r="N353" i="30"/>
  <c r="N370" i="30"/>
  <c r="N378" i="30"/>
  <c r="N380" i="30"/>
  <c r="N383" i="30"/>
  <c r="N397" i="30"/>
  <c r="N401" i="30"/>
  <c r="N413" i="30"/>
  <c r="N423" i="30"/>
  <c r="N425" i="30"/>
  <c r="N427" i="30"/>
  <c r="N429" i="30"/>
  <c r="N430" i="30"/>
  <c r="N431" i="30"/>
  <c r="I343" i="29"/>
  <c r="I344" i="29"/>
  <c r="I345" i="29"/>
  <c r="I346" i="29"/>
  <c r="I347" i="29"/>
  <c r="I348" i="29"/>
  <c r="I349" i="29"/>
  <c r="I350" i="29"/>
  <c r="I351" i="29"/>
  <c r="I352" i="29"/>
  <c r="I353" i="29"/>
  <c r="I354" i="29"/>
  <c r="I355" i="29"/>
  <c r="I356" i="29"/>
  <c r="I357" i="29"/>
  <c r="I358" i="29"/>
  <c r="I359" i="29"/>
  <c r="I360" i="29"/>
  <c r="I361" i="29"/>
  <c r="I362" i="29"/>
  <c r="I363" i="29"/>
  <c r="I364" i="29"/>
  <c r="I365" i="29"/>
  <c r="I366" i="29"/>
  <c r="I367" i="29"/>
  <c r="I368" i="29"/>
  <c r="I369" i="29"/>
  <c r="I370" i="29"/>
  <c r="I371" i="29"/>
  <c r="I372" i="29"/>
  <c r="I373" i="29"/>
  <c r="I374" i="29"/>
  <c r="I375" i="29"/>
  <c r="I376" i="29"/>
  <c r="I377" i="29"/>
  <c r="I378" i="29"/>
  <c r="I379" i="29"/>
  <c r="I380" i="29"/>
  <c r="I381" i="29"/>
  <c r="I382" i="29"/>
  <c r="I383" i="29"/>
  <c r="I384" i="29"/>
  <c r="I385" i="29"/>
  <c r="I386" i="29"/>
  <c r="I387" i="29"/>
  <c r="I388" i="29"/>
  <c r="I389" i="29"/>
  <c r="I390" i="29"/>
  <c r="I391" i="29"/>
  <c r="I392" i="29"/>
  <c r="I393" i="29"/>
  <c r="I394" i="29"/>
  <c r="I395" i="29"/>
  <c r="I396" i="29"/>
  <c r="I397" i="29"/>
  <c r="I398" i="29"/>
  <c r="I399" i="29"/>
  <c r="I400" i="29"/>
  <c r="I401" i="29"/>
  <c r="I402" i="29"/>
  <c r="I403" i="29"/>
  <c r="I404" i="29"/>
  <c r="I405" i="29"/>
  <c r="I406" i="29"/>
  <c r="I407" i="29"/>
  <c r="I408" i="29"/>
  <c r="I409" i="29"/>
  <c r="I410" i="29"/>
  <c r="I411" i="29"/>
  <c r="I412" i="29"/>
  <c r="I413" i="29"/>
  <c r="I414" i="29"/>
  <c r="I415" i="29"/>
  <c r="I416" i="29"/>
  <c r="I417" i="29"/>
  <c r="I418" i="29"/>
  <c r="I419" i="29"/>
  <c r="I420" i="29"/>
  <c r="I421" i="29"/>
  <c r="I422" i="29"/>
  <c r="I423" i="29"/>
  <c r="I424" i="29"/>
  <c r="I425" i="29"/>
  <c r="I426" i="29"/>
  <c r="I427" i="29"/>
  <c r="I428" i="29"/>
  <c r="I429" i="29"/>
  <c r="I430" i="29"/>
  <c r="I431" i="29"/>
  <c r="I432" i="29"/>
  <c r="I433" i="29"/>
  <c r="I434" i="29"/>
  <c r="I342" i="29"/>
  <c r="I329" i="29"/>
  <c r="I330" i="29"/>
  <c r="I331" i="29"/>
  <c r="I332" i="29"/>
  <c r="I333" i="29"/>
  <c r="I334" i="29"/>
  <c r="I335" i="29"/>
  <c r="I336" i="29"/>
  <c r="I337" i="29"/>
  <c r="I338" i="29"/>
  <c r="I339" i="29"/>
  <c r="I340" i="29"/>
  <c r="I341" i="29"/>
  <c r="N448" i="30" l="1"/>
  <c r="N450" i="30"/>
  <c r="N459" i="30"/>
  <c r="N451" i="30"/>
  <c r="N443" i="30"/>
  <c r="N435" i="30"/>
  <c r="N460" i="30"/>
  <c r="N452" i="30"/>
  <c r="N444" i="30"/>
  <c r="N436" i="30"/>
  <c r="N461" i="30"/>
  <c r="N453" i="30"/>
  <c r="N445" i="30"/>
  <c r="N437" i="30"/>
  <c r="N442" i="30"/>
  <c r="N462" i="30"/>
  <c r="N454" i="30"/>
  <c r="N446" i="30"/>
  <c r="N438" i="30"/>
  <c r="N463" i="30"/>
  <c r="N455" i="30"/>
  <c r="N447" i="30"/>
  <c r="N439" i="30"/>
  <c r="N457" i="30"/>
  <c r="N449" i="30"/>
  <c r="N441" i="30"/>
  <c r="N398" i="30"/>
  <c r="N396" i="30"/>
  <c r="N422" i="30"/>
  <c r="N420" i="30"/>
  <c r="N419" i="30"/>
  <c r="N414" i="30"/>
  <c r="N412" i="30"/>
  <c r="N411" i="30"/>
  <c r="N406" i="30"/>
  <c r="N404" i="30"/>
  <c r="N403" i="30"/>
  <c r="N399" i="30"/>
  <c r="N395" i="30"/>
  <c r="N394" i="30"/>
  <c r="N390" i="30"/>
  <c r="N388" i="30"/>
  <c r="N382" i="30"/>
  <c r="N379" i="30"/>
  <c r="N371" i="30"/>
  <c r="N372" i="30"/>
  <c r="N367" i="30"/>
  <c r="N366" i="30"/>
  <c r="N364" i="30"/>
  <c r="N363" i="30"/>
  <c r="N358" i="30"/>
  <c r="N356" i="30"/>
  <c r="N355" i="30"/>
  <c r="N348" i="30"/>
  <c r="N432" i="30"/>
  <c r="N424" i="30"/>
  <c r="N416" i="30"/>
  <c r="N408" i="30"/>
  <c r="N400" i="30"/>
  <c r="N392" i="30"/>
  <c r="N384" i="30"/>
  <c r="N376" i="30"/>
  <c r="N368" i="30"/>
  <c r="N360" i="30"/>
  <c r="N352" i="30"/>
  <c r="I328" i="29"/>
  <c r="I327" i="29"/>
  <c r="K328" i="30"/>
  <c r="N328" i="30" s="1"/>
  <c r="L328" i="30"/>
  <c r="M328" i="30"/>
  <c r="K329" i="30"/>
  <c r="L329" i="30"/>
  <c r="M329" i="30"/>
  <c r="N329" i="30"/>
  <c r="K330" i="30"/>
  <c r="N330" i="30" s="1"/>
  <c r="L330" i="30"/>
  <c r="M330" i="30"/>
  <c r="K331" i="30"/>
  <c r="L331" i="30"/>
  <c r="M331" i="30"/>
  <c r="N331" i="30"/>
  <c r="K332" i="30"/>
  <c r="N332" i="30" s="1"/>
  <c r="L332" i="30"/>
  <c r="M332" i="30"/>
  <c r="K333" i="30"/>
  <c r="L333" i="30"/>
  <c r="M333" i="30"/>
  <c r="N333" i="30"/>
  <c r="K334" i="30"/>
  <c r="L334" i="30"/>
  <c r="M334" i="30"/>
  <c r="K335" i="30"/>
  <c r="L335" i="30"/>
  <c r="M335" i="30"/>
  <c r="N335" i="30"/>
  <c r="K336" i="30"/>
  <c r="L336" i="30"/>
  <c r="M336" i="30"/>
  <c r="K337" i="30"/>
  <c r="L337" i="30"/>
  <c r="M337" i="30"/>
  <c r="K338" i="30"/>
  <c r="L338" i="30"/>
  <c r="M338" i="30"/>
  <c r="K339" i="30"/>
  <c r="L339" i="30"/>
  <c r="M339" i="30"/>
  <c r="K340" i="30"/>
  <c r="L340" i="30"/>
  <c r="M340" i="30"/>
  <c r="K341" i="30"/>
  <c r="L341" i="30"/>
  <c r="M341" i="30"/>
  <c r="K342" i="30"/>
  <c r="L342" i="30"/>
  <c r="M342" i="30"/>
  <c r="K343" i="30"/>
  <c r="L343" i="30"/>
  <c r="M343" i="30"/>
  <c r="K344" i="30"/>
  <c r="L344" i="30"/>
  <c r="M344" i="30"/>
  <c r="H328" i="30"/>
  <c r="I328" i="30"/>
  <c r="H329" i="30"/>
  <c r="I329" i="30"/>
  <c r="H330" i="30"/>
  <c r="I330" i="30"/>
  <c r="H331" i="30"/>
  <c r="I331" i="30"/>
  <c r="H332" i="30"/>
  <c r="I332" i="30"/>
  <c r="H333" i="30"/>
  <c r="I333" i="30"/>
  <c r="H334" i="30"/>
  <c r="I334" i="30"/>
  <c r="H335" i="30"/>
  <c r="I335" i="30"/>
  <c r="H336" i="30"/>
  <c r="I336" i="30"/>
  <c r="H337" i="30"/>
  <c r="I337" i="30"/>
  <c r="H338" i="30"/>
  <c r="I338" i="30"/>
  <c r="H339" i="30"/>
  <c r="I339" i="30"/>
  <c r="H340" i="30"/>
  <c r="I340" i="30"/>
  <c r="H341" i="30"/>
  <c r="I341" i="30"/>
  <c r="H342" i="30"/>
  <c r="I342" i="30"/>
  <c r="H343" i="30"/>
  <c r="I343" i="30"/>
  <c r="H344" i="30"/>
  <c r="I344" i="30"/>
  <c r="E320" i="30"/>
  <c r="F320" i="30"/>
  <c r="E321" i="30"/>
  <c r="F321" i="30"/>
  <c r="E322" i="30"/>
  <c r="F322" i="30"/>
  <c r="E323" i="30"/>
  <c r="F323" i="30"/>
  <c r="E324" i="30"/>
  <c r="F324" i="30"/>
  <c r="E325" i="30"/>
  <c r="F325" i="30"/>
  <c r="E326" i="30"/>
  <c r="F326" i="30"/>
  <c r="E327" i="30"/>
  <c r="F327" i="30"/>
  <c r="E328" i="30"/>
  <c r="F328" i="30"/>
  <c r="E329" i="30"/>
  <c r="F329" i="30"/>
  <c r="E330" i="30"/>
  <c r="F330" i="30"/>
  <c r="E331" i="30"/>
  <c r="F331" i="30"/>
  <c r="E332" i="30"/>
  <c r="F332" i="30"/>
  <c r="E333" i="30"/>
  <c r="F333" i="30"/>
  <c r="E334" i="30"/>
  <c r="F334" i="30"/>
  <c r="E335" i="30"/>
  <c r="F335" i="30"/>
  <c r="E336" i="30"/>
  <c r="F336" i="30"/>
  <c r="E337" i="30"/>
  <c r="N337" i="30" s="1"/>
  <c r="F337" i="30"/>
  <c r="E338" i="30"/>
  <c r="F338" i="30"/>
  <c r="E339" i="30"/>
  <c r="N339" i="30" s="1"/>
  <c r="F339" i="30"/>
  <c r="E340" i="30"/>
  <c r="F340" i="30"/>
  <c r="E341" i="30"/>
  <c r="N341" i="30" s="1"/>
  <c r="F341" i="30"/>
  <c r="E342" i="30"/>
  <c r="F342" i="30"/>
  <c r="E343" i="30"/>
  <c r="N343" i="30" s="1"/>
  <c r="F343" i="30"/>
  <c r="E344" i="30"/>
  <c r="F344" i="30"/>
  <c r="N344" i="30" l="1"/>
  <c r="N342" i="30"/>
  <c r="N340" i="30"/>
  <c r="N334" i="30"/>
  <c r="N336" i="30"/>
  <c r="N338" i="30"/>
  <c r="N314" i="30"/>
  <c r="N315" i="30"/>
  <c r="N316" i="30"/>
  <c r="N319" i="30"/>
  <c r="N320" i="30"/>
  <c r="N321" i="30"/>
  <c r="N322" i="30"/>
  <c r="N323" i="30"/>
  <c r="N324" i="30"/>
  <c r="N327" i="30"/>
  <c r="E314" i="30"/>
  <c r="F314" i="30"/>
  <c r="H314" i="30"/>
  <c r="I314" i="30"/>
  <c r="K314" i="30"/>
  <c r="L314" i="30"/>
  <c r="M314" i="30"/>
  <c r="E315" i="30"/>
  <c r="F315" i="30"/>
  <c r="H315" i="30"/>
  <c r="I315" i="30"/>
  <c r="K315" i="30"/>
  <c r="L315" i="30"/>
  <c r="M315" i="30"/>
  <c r="E316" i="30"/>
  <c r="F316" i="30"/>
  <c r="H316" i="30"/>
  <c r="I316" i="30"/>
  <c r="K316" i="30"/>
  <c r="L316" i="30"/>
  <c r="M316" i="30"/>
  <c r="E317" i="30"/>
  <c r="F317" i="30"/>
  <c r="H317" i="30"/>
  <c r="I317" i="30"/>
  <c r="K317" i="30"/>
  <c r="L317" i="30"/>
  <c r="M317" i="30"/>
  <c r="E318" i="30"/>
  <c r="F318" i="30"/>
  <c r="H318" i="30"/>
  <c r="I318" i="30"/>
  <c r="K318" i="30"/>
  <c r="L318" i="30"/>
  <c r="M318" i="30"/>
  <c r="E319" i="30"/>
  <c r="F319" i="30"/>
  <c r="H319" i="30"/>
  <c r="I319" i="30"/>
  <c r="K319" i="30"/>
  <c r="L319" i="30"/>
  <c r="M319" i="30"/>
  <c r="H320" i="30"/>
  <c r="I320" i="30"/>
  <c r="K320" i="30"/>
  <c r="L320" i="30"/>
  <c r="M320" i="30"/>
  <c r="H321" i="30"/>
  <c r="I321" i="30"/>
  <c r="K321" i="30"/>
  <c r="L321" i="30"/>
  <c r="M321" i="30"/>
  <c r="H322" i="30"/>
  <c r="I322" i="30"/>
  <c r="K322" i="30"/>
  <c r="L322" i="30"/>
  <c r="M322" i="30"/>
  <c r="H323" i="30"/>
  <c r="I323" i="30"/>
  <c r="K323" i="30"/>
  <c r="L323" i="30"/>
  <c r="M323" i="30"/>
  <c r="H324" i="30"/>
  <c r="I324" i="30"/>
  <c r="K324" i="30"/>
  <c r="L324" i="30"/>
  <c r="M324" i="30"/>
  <c r="H325" i="30"/>
  <c r="N325" i="30" s="1"/>
  <c r="I325" i="30"/>
  <c r="K325" i="30"/>
  <c r="L325" i="30"/>
  <c r="M325" i="30"/>
  <c r="H326" i="30"/>
  <c r="I326" i="30"/>
  <c r="K326" i="30"/>
  <c r="L326" i="30"/>
  <c r="M326" i="30"/>
  <c r="H327" i="30"/>
  <c r="I327" i="30"/>
  <c r="K327" i="30"/>
  <c r="L327" i="30"/>
  <c r="M327" i="30"/>
  <c r="N307" i="30"/>
  <c r="I319" i="29"/>
  <c r="I320" i="29"/>
  <c r="I321" i="29"/>
  <c r="I322" i="29"/>
  <c r="I323" i="29"/>
  <c r="I324" i="29"/>
  <c r="I325" i="29"/>
  <c r="I326" i="29"/>
  <c r="N306" i="30"/>
  <c r="N326" i="30" l="1"/>
  <c r="N318" i="30"/>
  <c r="N317" i="30"/>
  <c r="N305" i="30"/>
  <c r="E305" i="30"/>
  <c r="F305" i="30"/>
  <c r="H305" i="30"/>
  <c r="I305" i="30"/>
  <c r="K305" i="30"/>
  <c r="L305" i="30"/>
  <c r="M305" i="30"/>
  <c r="E306" i="30"/>
  <c r="F306" i="30"/>
  <c r="H306" i="30"/>
  <c r="I306" i="30"/>
  <c r="K306" i="30"/>
  <c r="L306" i="30"/>
  <c r="M306" i="30"/>
  <c r="E307" i="30"/>
  <c r="F307" i="30"/>
  <c r="H307" i="30"/>
  <c r="I307" i="30"/>
  <c r="K307" i="30"/>
  <c r="L307" i="30"/>
  <c r="M307" i="30"/>
  <c r="E308" i="30"/>
  <c r="F308" i="30"/>
  <c r="H308" i="30"/>
  <c r="I308" i="30"/>
  <c r="K308" i="30"/>
  <c r="L308" i="30"/>
  <c r="N308" i="30" s="1"/>
  <c r="M308" i="30"/>
  <c r="E309" i="30"/>
  <c r="N309" i="30" s="1"/>
  <c r="F309" i="30"/>
  <c r="H309" i="30"/>
  <c r="I309" i="30"/>
  <c r="K309" i="30"/>
  <c r="L309" i="30"/>
  <c r="M309" i="30"/>
  <c r="E310" i="30"/>
  <c r="N310" i="30" s="1"/>
  <c r="F310" i="30"/>
  <c r="H310" i="30"/>
  <c r="I310" i="30"/>
  <c r="K310" i="30"/>
  <c r="L310" i="30"/>
  <c r="M310" i="30"/>
  <c r="E311" i="30"/>
  <c r="F311" i="30"/>
  <c r="H311" i="30"/>
  <c r="I311" i="30"/>
  <c r="K311" i="30"/>
  <c r="L311" i="30"/>
  <c r="M311" i="30"/>
  <c r="E312" i="30"/>
  <c r="N312" i="30" s="1"/>
  <c r="F312" i="30"/>
  <c r="H312" i="30"/>
  <c r="I312" i="30"/>
  <c r="K312" i="30"/>
  <c r="L312" i="30"/>
  <c r="M312" i="30"/>
  <c r="E313" i="30"/>
  <c r="N313" i="30" s="1"/>
  <c r="F313" i="30"/>
  <c r="H313" i="30"/>
  <c r="I313" i="30"/>
  <c r="K313" i="30"/>
  <c r="L313" i="30"/>
  <c r="M313" i="30"/>
  <c r="I304" i="29"/>
  <c r="I305" i="29"/>
  <c r="I306" i="29"/>
  <c r="I307" i="29"/>
  <c r="I308" i="29"/>
  <c r="I309" i="29"/>
  <c r="I310" i="29"/>
  <c r="I311" i="29"/>
  <c r="I312" i="29"/>
  <c r="I313" i="29"/>
  <c r="I314" i="29"/>
  <c r="I315" i="29"/>
  <c r="I316" i="29"/>
  <c r="I317" i="29"/>
  <c r="I318" i="29"/>
  <c r="N311" i="30" l="1"/>
  <c r="D282" i="30"/>
  <c r="D283" i="30"/>
  <c r="D284" i="30"/>
  <c r="D285" i="30"/>
  <c r="D286" i="30"/>
  <c r="D272" i="30"/>
  <c r="D273" i="30"/>
  <c r="D274" i="30"/>
  <c r="D275" i="30"/>
  <c r="D276" i="30"/>
  <c r="D277" i="30"/>
  <c r="D278" i="30"/>
  <c r="D279" i="30"/>
  <c r="D280" i="30"/>
  <c r="D281" i="30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E280" i="30" l="1"/>
  <c r="F280" i="30"/>
  <c r="H280" i="30"/>
  <c r="E281" i="30"/>
  <c r="F281" i="30"/>
  <c r="H281" i="30"/>
  <c r="E282" i="30"/>
  <c r="F282" i="30"/>
  <c r="H282" i="30"/>
  <c r="E283" i="30"/>
  <c r="F283" i="30"/>
  <c r="N283" i="30" s="1"/>
  <c r="H283" i="30"/>
  <c r="I281" i="30"/>
  <c r="K281" i="30"/>
  <c r="L281" i="30"/>
  <c r="M281" i="30"/>
  <c r="N281" i="30"/>
  <c r="I282" i="30"/>
  <c r="K282" i="30"/>
  <c r="L282" i="30"/>
  <c r="M282" i="30"/>
  <c r="I283" i="30"/>
  <c r="K283" i="30"/>
  <c r="L283" i="30"/>
  <c r="M283" i="30"/>
  <c r="E284" i="30"/>
  <c r="F284" i="30"/>
  <c r="H284" i="30"/>
  <c r="I284" i="30"/>
  <c r="K284" i="30"/>
  <c r="L284" i="30"/>
  <c r="M284" i="30"/>
  <c r="E285" i="30"/>
  <c r="F285" i="30"/>
  <c r="H285" i="30"/>
  <c r="I285" i="30"/>
  <c r="K285" i="30"/>
  <c r="L285" i="30"/>
  <c r="M285" i="30"/>
  <c r="E286" i="30"/>
  <c r="F286" i="30"/>
  <c r="H286" i="30"/>
  <c r="I286" i="30"/>
  <c r="K286" i="30"/>
  <c r="L286" i="30"/>
  <c r="M286" i="30"/>
  <c r="E287" i="30"/>
  <c r="F287" i="30"/>
  <c r="H287" i="30"/>
  <c r="I287" i="30"/>
  <c r="K287" i="30"/>
  <c r="L287" i="30"/>
  <c r="M287" i="30"/>
  <c r="E288" i="30"/>
  <c r="F288" i="30"/>
  <c r="H288" i="30"/>
  <c r="I288" i="30"/>
  <c r="K288" i="30"/>
  <c r="L288" i="30"/>
  <c r="M288" i="30"/>
  <c r="E289" i="30"/>
  <c r="F289" i="30"/>
  <c r="H289" i="30"/>
  <c r="I289" i="30"/>
  <c r="K289" i="30"/>
  <c r="L289" i="30"/>
  <c r="M289" i="30"/>
  <c r="E290" i="30"/>
  <c r="F290" i="30"/>
  <c r="H290" i="30"/>
  <c r="I290" i="30"/>
  <c r="K290" i="30"/>
  <c r="L290" i="30"/>
  <c r="M290" i="30"/>
  <c r="E291" i="30"/>
  <c r="F291" i="30"/>
  <c r="N291" i="30" s="1"/>
  <c r="H291" i="30"/>
  <c r="I291" i="30"/>
  <c r="K291" i="30"/>
  <c r="L291" i="30"/>
  <c r="M291" i="30"/>
  <c r="E292" i="30"/>
  <c r="F292" i="30"/>
  <c r="H292" i="30"/>
  <c r="I292" i="30"/>
  <c r="K292" i="30"/>
  <c r="L292" i="30"/>
  <c r="M292" i="30"/>
  <c r="E293" i="30"/>
  <c r="F293" i="30"/>
  <c r="H293" i="30"/>
  <c r="I293" i="30"/>
  <c r="K293" i="30"/>
  <c r="L293" i="30"/>
  <c r="M293" i="30"/>
  <c r="E294" i="30"/>
  <c r="F294" i="30"/>
  <c r="H294" i="30"/>
  <c r="I294" i="30"/>
  <c r="K294" i="30"/>
  <c r="L294" i="30"/>
  <c r="M294" i="30"/>
  <c r="E295" i="30"/>
  <c r="F295" i="30"/>
  <c r="H295" i="30"/>
  <c r="I295" i="30"/>
  <c r="K295" i="30"/>
  <c r="L295" i="30"/>
  <c r="M295" i="30"/>
  <c r="E296" i="30"/>
  <c r="F296" i="30"/>
  <c r="H296" i="30"/>
  <c r="I296" i="30"/>
  <c r="K296" i="30"/>
  <c r="L296" i="30"/>
  <c r="M296" i="30"/>
  <c r="E297" i="30"/>
  <c r="F297" i="30"/>
  <c r="H297" i="30"/>
  <c r="I297" i="30"/>
  <c r="K297" i="30"/>
  <c r="L297" i="30"/>
  <c r="M297" i="30"/>
  <c r="E298" i="30"/>
  <c r="F298" i="30"/>
  <c r="N298" i="30" s="1"/>
  <c r="H298" i="30"/>
  <c r="I298" i="30"/>
  <c r="K298" i="30"/>
  <c r="L298" i="30"/>
  <c r="M298" i="30"/>
  <c r="E299" i="30"/>
  <c r="F299" i="30"/>
  <c r="H299" i="30"/>
  <c r="I299" i="30"/>
  <c r="K299" i="30"/>
  <c r="L299" i="30"/>
  <c r="M299" i="30"/>
  <c r="E300" i="30"/>
  <c r="F300" i="30"/>
  <c r="H300" i="30"/>
  <c r="I300" i="30"/>
  <c r="K300" i="30"/>
  <c r="L300" i="30"/>
  <c r="M300" i="30"/>
  <c r="E301" i="30"/>
  <c r="F301" i="30"/>
  <c r="H301" i="30"/>
  <c r="I301" i="30"/>
  <c r="K301" i="30"/>
  <c r="L301" i="30"/>
  <c r="M301" i="30"/>
  <c r="E302" i="30"/>
  <c r="F302" i="30"/>
  <c r="H302" i="30"/>
  <c r="I302" i="30"/>
  <c r="K302" i="30"/>
  <c r="L302" i="30"/>
  <c r="M302" i="30"/>
  <c r="E303" i="30"/>
  <c r="F303" i="30"/>
  <c r="H303" i="30"/>
  <c r="I303" i="30"/>
  <c r="K303" i="30"/>
  <c r="L303" i="30"/>
  <c r="M303" i="30"/>
  <c r="E304" i="30"/>
  <c r="F304" i="30"/>
  <c r="H304" i="30"/>
  <c r="I304" i="30"/>
  <c r="K304" i="30"/>
  <c r="L304" i="30"/>
  <c r="M304" i="30"/>
  <c r="N304" i="30" l="1"/>
  <c r="N303" i="30"/>
  <c r="N302" i="30"/>
  <c r="N301" i="30"/>
  <c r="N300" i="30"/>
  <c r="N299" i="30"/>
  <c r="N297" i="30"/>
  <c r="N296" i="30"/>
  <c r="N295" i="30"/>
  <c r="N294" i="30"/>
  <c r="N293" i="30"/>
  <c r="N292" i="30"/>
  <c r="N282" i="30"/>
  <c r="N289" i="30"/>
  <c r="N288" i="30"/>
  <c r="N290" i="30"/>
  <c r="N287" i="30"/>
  <c r="N286" i="30"/>
  <c r="N285" i="30"/>
  <c r="N284" i="30"/>
  <c r="D268" i="30"/>
  <c r="D269" i="30"/>
  <c r="D270" i="30"/>
  <c r="D271" i="30"/>
  <c r="D260" i="30" l="1"/>
  <c r="D261" i="30"/>
  <c r="D262" i="30"/>
  <c r="D263" i="30"/>
  <c r="D264" i="30"/>
  <c r="D265" i="30"/>
  <c r="D266" i="30"/>
  <c r="D267" i="30"/>
  <c r="D251" i="30" l="1"/>
  <c r="D252" i="30"/>
  <c r="D253" i="30"/>
  <c r="D254" i="30"/>
  <c r="D255" i="30"/>
  <c r="D256" i="30"/>
  <c r="D257" i="30"/>
  <c r="D258" i="30"/>
  <c r="D259" i="30"/>
  <c r="D113" i="30" l="1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H237" i="30" l="1"/>
  <c r="H238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I303" i="29"/>
  <c r="I302" i="29"/>
  <c r="I301" i="29"/>
  <c r="I300" i="29"/>
  <c r="I299" i="29"/>
  <c r="I298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D112" i="30" l="1"/>
  <c r="E231" i="30"/>
  <c r="F231" i="30"/>
  <c r="H231" i="30"/>
  <c r="I231" i="30"/>
  <c r="K231" i="30"/>
  <c r="L231" i="30"/>
  <c r="M231" i="30"/>
  <c r="E232" i="30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F235" i="30"/>
  <c r="H235" i="30"/>
  <c r="I235" i="30"/>
  <c r="K235" i="30"/>
  <c r="M235" i="30"/>
  <c r="E236" i="30"/>
  <c r="F236" i="30"/>
  <c r="H236" i="30"/>
  <c r="I236" i="30"/>
  <c r="K236" i="30"/>
  <c r="M236" i="30"/>
  <c r="E237" i="30"/>
  <c r="F237" i="30"/>
  <c r="I237" i="30"/>
  <c r="K237" i="30"/>
  <c r="M237" i="30"/>
  <c r="E238" i="30"/>
  <c r="F238" i="30"/>
  <c r="I238" i="30"/>
  <c r="K238" i="30"/>
  <c r="M238" i="30"/>
  <c r="E239" i="30"/>
  <c r="F239" i="30"/>
  <c r="H239" i="30"/>
  <c r="I239" i="30"/>
  <c r="K239" i="30"/>
  <c r="M239" i="30"/>
  <c r="E240" i="30"/>
  <c r="F240" i="30"/>
  <c r="H240" i="30"/>
  <c r="I240" i="30"/>
  <c r="K240" i="30"/>
  <c r="L240" i="30"/>
  <c r="M240" i="30"/>
  <c r="F241" i="30"/>
  <c r="H241" i="30"/>
  <c r="I241" i="30"/>
  <c r="K241" i="30"/>
  <c r="L241" i="30"/>
  <c r="M241" i="30"/>
  <c r="F242" i="30"/>
  <c r="H242" i="30"/>
  <c r="I242" i="30"/>
  <c r="K242" i="30"/>
  <c r="L242" i="30"/>
  <c r="M242" i="30"/>
  <c r="F243" i="30"/>
  <c r="H243" i="30"/>
  <c r="I243" i="30"/>
  <c r="K243" i="30"/>
  <c r="L243" i="30"/>
  <c r="M243" i="30"/>
  <c r="F244" i="30"/>
  <c r="H244" i="30"/>
  <c r="I244" i="30"/>
  <c r="K244" i="30"/>
  <c r="L244" i="30"/>
  <c r="M244" i="30"/>
  <c r="F245" i="30"/>
  <c r="H245" i="30"/>
  <c r="I245" i="30"/>
  <c r="K245" i="30"/>
  <c r="L245" i="30"/>
  <c r="M245" i="30"/>
  <c r="F246" i="30"/>
  <c r="H246" i="30"/>
  <c r="I246" i="30"/>
  <c r="K246" i="30"/>
  <c r="L246" i="30"/>
  <c r="M246" i="30"/>
  <c r="N244" i="30" l="1"/>
  <c r="N242" i="30"/>
  <c r="N246" i="30"/>
  <c r="N245" i="30"/>
  <c r="N231" i="30"/>
  <c r="N240" i="30"/>
  <c r="N232" i="30"/>
  <c r="N241" i="30"/>
  <c r="N233" i="30"/>
  <c r="N243" i="30"/>
  <c r="E199" i="30"/>
  <c r="F199" i="30"/>
  <c r="H199" i="30"/>
  <c r="I199" i="30"/>
  <c r="K199" i="30"/>
  <c r="L199" i="30"/>
  <c r="M199" i="30"/>
  <c r="E200" i="30"/>
  <c r="F200" i="30"/>
  <c r="H200" i="30"/>
  <c r="I200" i="30"/>
  <c r="K200" i="30"/>
  <c r="L200" i="30"/>
  <c r="M200" i="30"/>
  <c r="E201" i="30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F208" i="30"/>
  <c r="H208" i="30"/>
  <c r="I208" i="30"/>
  <c r="K208" i="30"/>
  <c r="L208" i="30"/>
  <c r="M208" i="30"/>
  <c r="E209" i="30"/>
  <c r="F209" i="30"/>
  <c r="H209" i="30"/>
  <c r="I209" i="30"/>
  <c r="K209" i="30"/>
  <c r="L209" i="30"/>
  <c r="M209" i="30"/>
  <c r="E210" i="30"/>
  <c r="F210" i="30"/>
  <c r="H210" i="30"/>
  <c r="I210" i="30"/>
  <c r="K210" i="30"/>
  <c r="L210" i="30"/>
  <c r="M210" i="30"/>
  <c r="E211" i="30"/>
  <c r="F211" i="30"/>
  <c r="H211" i="30"/>
  <c r="I211" i="30"/>
  <c r="K211" i="30"/>
  <c r="L211" i="30"/>
  <c r="M211" i="30"/>
  <c r="E212" i="30"/>
  <c r="F212" i="30"/>
  <c r="H212" i="30"/>
  <c r="I212" i="30"/>
  <c r="K212" i="30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F216" i="30"/>
  <c r="H216" i="30"/>
  <c r="I216" i="30"/>
  <c r="K216" i="30"/>
  <c r="L216" i="30"/>
  <c r="M216" i="30"/>
  <c r="E217" i="30"/>
  <c r="F217" i="30"/>
  <c r="H217" i="30"/>
  <c r="I217" i="30"/>
  <c r="K217" i="30"/>
  <c r="L217" i="30"/>
  <c r="M217" i="30"/>
  <c r="E218" i="30"/>
  <c r="F218" i="30"/>
  <c r="H218" i="30"/>
  <c r="I218" i="30"/>
  <c r="K218" i="30"/>
  <c r="L218" i="30"/>
  <c r="M218" i="30"/>
  <c r="E219" i="30"/>
  <c r="F219" i="30"/>
  <c r="H219" i="30"/>
  <c r="I219" i="30"/>
  <c r="K219" i="30"/>
  <c r="L219" i="30"/>
  <c r="M219" i="30"/>
  <c r="E220" i="30"/>
  <c r="F220" i="30"/>
  <c r="H220" i="30"/>
  <c r="I220" i="30"/>
  <c r="K220" i="30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E161" i="30" l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F182" i="30"/>
  <c r="H182" i="30"/>
  <c r="I182" i="30"/>
  <c r="K182" i="30"/>
  <c r="L182" i="30"/>
  <c r="M182" i="30"/>
  <c r="E183" i="30"/>
  <c r="F183" i="30"/>
  <c r="H183" i="30"/>
  <c r="I183" i="30"/>
  <c r="K183" i="30"/>
  <c r="L183" i="30"/>
  <c r="M183" i="30"/>
  <c r="E184" i="30"/>
  <c r="F184" i="30"/>
  <c r="H184" i="30"/>
  <c r="I184" i="30"/>
  <c r="K184" i="30"/>
  <c r="L184" i="30"/>
  <c r="M184" i="30"/>
  <c r="E185" i="30"/>
  <c r="F185" i="30"/>
  <c r="H185" i="30"/>
  <c r="I185" i="30"/>
  <c r="K185" i="30"/>
  <c r="L185" i="30"/>
  <c r="M185" i="30"/>
  <c r="E186" i="30"/>
  <c r="F186" i="30"/>
  <c r="H186" i="30"/>
  <c r="I186" i="30"/>
  <c r="K186" i="30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F190" i="30"/>
  <c r="H190" i="30"/>
  <c r="I190" i="30"/>
  <c r="K190" i="30"/>
  <c r="L190" i="30"/>
  <c r="M190" i="30"/>
  <c r="E191" i="30"/>
  <c r="F191" i="30"/>
  <c r="H191" i="30"/>
  <c r="I191" i="30"/>
  <c r="K191" i="30"/>
  <c r="L191" i="30"/>
  <c r="M191" i="30"/>
  <c r="E192" i="30"/>
  <c r="F192" i="30"/>
  <c r="H192" i="30"/>
  <c r="I192" i="30"/>
  <c r="K192" i="30"/>
  <c r="L192" i="30"/>
  <c r="M192" i="30"/>
  <c r="E193" i="30"/>
  <c r="F193" i="30"/>
  <c r="H193" i="30"/>
  <c r="I193" i="30"/>
  <c r="K193" i="30"/>
  <c r="L193" i="30"/>
  <c r="M193" i="30"/>
  <c r="E194" i="30"/>
  <c r="F194" i="30"/>
  <c r="H194" i="30"/>
  <c r="I194" i="30"/>
  <c r="K194" i="30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F198" i="30"/>
  <c r="H198" i="30"/>
  <c r="I198" i="30"/>
  <c r="K198" i="30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K223" i="30"/>
  <c r="L223" i="30"/>
  <c r="M223" i="30"/>
  <c r="E224" i="30"/>
  <c r="F224" i="30"/>
  <c r="H224" i="30"/>
  <c r="I224" i="30"/>
  <c r="K224" i="30"/>
  <c r="L224" i="30"/>
  <c r="M224" i="30"/>
  <c r="E225" i="30"/>
  <c r="F225" i="30"/>
  <c r="H225" i="30"/>
  <c r="I225" i="30"/>
  <c r="K225" i="30"/>
  <c r="L225" i="30"/>
  <c r="M225" i="30"/>
  <c r="E226" i="30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F230" i="30"/>
  <c r="H230" i="30"/>
  <c r="I230" i="30"/>
  <c r="K230" i="30"/>
  <c r="L230" i="30"/>
  <c r="M230" i="30"/>
  <c r="F247" i="30"/>
  <c r="H247" i="30"/>
  <c r="I247" i="30"/>
  <c r="K247" i="30"/>
  <c r="L247" i="30"/>
  <c r="M247" i="30"/>
  <c r="F248" i="30"/>
  <c r="H248" i="30"/>
  <c r="I248" i="30"/>
  <c r="K248" i="30"/>
  <c r="L248" i="30"/>
  <c r="M248" i="30"/>
  <c r="F249" i="30"/>
  <c r="H249" i="30"/>
  <c r="I249" i="30"/>
  <c r="K249" i="30"/>
  <c r="L249" i="30"/>
  <c r="M249" i="30"/>
  <c r="F250" i="30"/>
  <c r="H250" i="30"/>
  <c r="I250" i="30"/>
  <c r="K250" i="30"/>
  <c r="L250" i="30"/>
  <c r="M250" i="30"/>
  <c r="F251" i="30"/>
  <c r="H251" i="30"/>
  <c r="I251" i="30"/>
  <c r="K251" i="30"/>
  <c r="L251" i="30"/>
  <c r="M251" i="30"/>
  <c r="F252" i="30"/>
  <c r="H252" i="30"/>
  <c r="I252" i="30"/>
  <c r="K252" i="30"/>
  <c r="L252" i="30"/>
  <c r="M252" i="30"/>
  <c r="E253" i="30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H255" i="30"/>
  <c r="I255" i="30"/>
  <c r="K255" i="30"/>
  <c r="L255" i="30"/>
  <c r="M255" i="30"/>
  <c r="E256" i="30"/>
  <c r="F256" i="30"/>
  <c r="H256" i="30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H258" i="30"/>
  <c r="I258" i="30"/>
  <c r="K258" i="30"/>
  <c r="L258" i="30"/>
  <c r="M258" i="30"/>
  <c r="E259" i="30"/>
  <c r="F259" i="30"/>
  <c r="H259" i="30"/>
  <c r="I259" i="30"/>
  <c r="K259" i="30"/>
  <c r="L259" i="30"/>
  <c r="M259" i="30"/>
  <c r="E260" i="30"/>
  <c r="F260" i="30"/>
  <c r="H260" i="30"/>
  <c r="I260" i="30"/>
  <c r="K260" i="30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I262" i="30"/>
  <c r="K262" i="30"/>
  <c r="L262" i="30"/>
  <c r="M262" i="30"/>
  <c r="E263" i="30"/>
  <c r="F263" i="30"/>
  <c r="H263" i="30"/>
  <c r="I263" i="30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H265" i="30"/>
  <c r="I265" i="30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L268" i="30"/>
  <c r="M268" i="30"/>
  <c r="E269" i="30"/>
  <c r="F269" i="30"/>
  <c r="H269" i="30"/>
  <c r="I269" i="30"/>
  <c r="K269" i="30"/>
  <c r="L269" i="30"/>
  <c r="M269" i="30"/>
  <c r="E270" i="30"/>
  <c r="F270" i="30"/>
  <c r="H270" i="30"/>
  <c r="I270" i="30"/>
  <c r="K270" i="30"/>
  <c r="L270" i="30"/>
  <c r="M270" i="30"/>
  <c r="E271" i="30"/>
  <c r="F271" i="30"/>
  <c r="H271" i="30"/>
  <c r="I271" i="30"/>
  <c r="K271" i="30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H279" i="30"/>
  <c r="I279" i="30"/>
  <c r="K279" i="30"/>
  <c r="L279" i="30"/>
  <c r="M279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N187" i="30" l="1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F160" i="30"/>
  <c r="H160" i="30"/>
  <c r="I160" i="30"/>
  <c r="K160" i="30"/>
  <c r="L160" i="30"/>
  <c r="M160" i="30"/>
  <c r="N151" i="30" l="1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I12" i="30"/>
  <c r="K12" i="30"/>
  <c r="L12" i="30"/>
  <c r="M12" i="30"/>
  <c r="E13" i="30"/>
  <c r="F13" i="30"/>
  <c r="H13" i="30"/>
  <c r="I13" i="30"/>
  <c r="K13" i="30"/>
  <c r="L13" i="30"/>
  <c r="M13" i="30"/>
  <c r="E14" i="30"/>
  <c r="F14" i="30"/>
  <c r="H14" i="30"/>
  <c r="I14" i="30"/>
  <c r="K14" i="30"/>
  <c r="L14" i="30"/>
  <c r="M14" i="30"/>
  <c r="E15" i="30"/>
  <c r="F15" i="30"/>
  <c r="H15" i="30"/>
  <c r="I15" i="30"/>
  <c r="K15" i="30"/>
  <c r="L15" i="30"/>
  <c r="M15" i="30"/>
  <c r="E16" i="30"/>
  <c r="F16" i="30"/>
  <c r="H16" i="30"/>
  <c r="I16" i="30"/>
  <c r="K16" i="30"/>
  <c r="L16" i="30"/>
  <c r="M16" i="30"/>
  <c r="E17" i="30"/>
  <c r="F17" i="30"/>
  <c r="H17" i="30"/>
  <c r="I17" i="30"/>
  <c r="K17" i="30"/>
  <c r="L17" i="30"/>
  <c r="M17" i="30"/>
  <c r="E18" i="30"/>
  <c r="F18" i="30"/>
  <c r="H18" i="30"/>
  <c r="I18" i="30"/>
  <c r="K18" i="30"/>
  <c r="L18" i="30"/>
  <c r="M18" i="30"/>
  <c r="E19" i="30"/>
  <c r="F19" i="30"/>
  <c r="H19" i="30"/>
  <c r="I19" i="30"/>
  <c r="K19" i="30"/>
  <c r="L19" i="30"/>
  <c r="M19" i="30"/>
  <c r="E20" i="30"/>
  <c r="F20" i="30"/>
  <c r="H20" i="30"/>
  <c r="I20" i="30"/>
  <c r="K20" i="30"/>
  <c r="L20" i="30"/>
  <c r="M20" i="30"/>
  <c r="E21" i="30"/>
  <c r="F21" i="30"/>
  <c r="H21" i="30"/>
  <c r="I21" i="30"/>
  <c r="K21" i="30"/>
  <c r="L21" i="30"/>
  <c r="M21" i="30"/>
  <c r="E22" i="30"/>
  <c r="F22" i="30"/>
  <c r="H22" i="30"/>
  <c r="I22" i="30"/>
  <c r="K22" i="30"/>
  <c r="L22" i="30"/>
  <c r="M22" i="30"/>
  <c r="E23" i="30"/>
  <c r="F23" i="30"/>
  <c r="H23" i="30"/>
  <c r="I23" i="30"/>
  <c r="K23" i="30"/>
  <c r="L23" i="30"/>
  <c r="M23" i="30"/>
  <c r="E24" i="30"/>
  <c r="F24" i="30"/>
  <c r="H24" i="30"/>
  <c r="I24" i="30"/>
  <c r="K24" i="30"/>
  <c r="L24" i="30"/>
  <c r="M24" i="30"/>
  <c r="E25" i="30"/>
  <c r="F25" i="30"/>
  <c r="H25" i="30"/>
  <c r="I25" i="30"/>
  <c r="K25" i="30"/>
  <c r="L25" i="30"/>
  <c r="M25" i="30"/>
  <c r="E26" i="30"/>
  <c r="F26" i="30"/>
  <c r="H26" i="30"/>
  <c r="I26" i="30"/>
  <c r="K26" i="30"/>
  <c r="L26" i="30"/>
  <c r="M26" i="30"/>
  <c r="E27" i="30"/>
  <c r="F27" i="30"/>
  <c r="H27" i="30"/>
  <c r="I27" i="30"/>
  <c r="K27" i="30"/>
  <c r="L27" i="30"/>
  <c r="M27" i="30"/>
  <c r="E28" i="30"/>
  <c r="F28" i="30"/>
  <c r="H28" i="30"/>
  <c r="I28" i="30"/>
  <c r="K28" i="30"/>
  <c r="L28" i="30"/>
  <c r="M28" i="30"/>
  <c r="E29" i="30"/>
  <c r="F29" i="30"/>
  <c r="H29" i="30"/>
  <c r="I29" i="30"/>
  <c r="K29" i="30"/>
  <c r="L29" i="30"/>
  <c r="M29" i="30"/>
  <c r="E30" i="30"/>
  <c r="F30" i="30"/>
  <c r="H30" i="30"/>
  <c r="I30" i="30"/>
  <c r="K30" i="30"/>
  <c r="L30" i="30"/>
  <c r="M30" i="30"/>
  <c r="E31" i="30"/>
  <c r="F31" i="30"/>
  <c r="H31" i="30"/>
  <c r="I31" i="30"/>
  <c r="K31" i="30"/>
  <c r="L31" i="30"/>
  <c r="M31" i="30"/>
  <c r="E32" i="30"/>
  <c r="F32" i="30"/>
  <c r="H32" i="30"/>
  <c r="I32" i="30"/>
  <c r="K32" i="30"/>
  <c r="L32" i="30"/>
  <c r="M32" i="30"/>
  <c r="E33" i="30"/>
  <c r="F33" i="30"/>
  <c r="H33" i="30"/>
  <c r="I33" i="30"/>
  <c r="K33" i="30"/>
  <c r="L33" i="30"/>
  <c r="M33" i="30"/>
  <c r="E34" i="30"/>
  <c r="F34" i="30"/>
  <c r="H34" i="30"/>
  <c r="I34" i="30"/>
  <c r="K34" i="30"/>
  <c r="L34" i="30"/>
  <c r="M34" i="30"/>
  <c r="E35" i="30"/>
  <c r="F35" i="30"/>
  <c r="H35" i="30"/>
  <c r="I35" i="30"/>
  <c r="K35" i="30"/>
  <c r="L35" i="30"/>
  <c r="M35" i="30"/>
  <c r="E36" i="30"/>
  <c r="F36" i="30"/>
  <c r="H36" i="30"/>
  <c r="I36" i="30"/>
  <c r="K36" i="30"/>
  <c r="L36" i="30"/>
  <c r="M36" i="30"/>
  <c r="E37" i="30"/>
  <c r="F37" i="30"/>
  <c r="H37" i="30"/>
  <c r="I37" i="30"/>
  <c r="K37" i="30"/>
  <c r="L37" i="30"/>
  <c r="M37" i="30"/>
  <c r="E38" i="30"/>
  <c r="F38" i="30"/>
  <c r="H38" i="30"/>
  <c r="I38" i="30"/>
  <c r="K38" i="30"/>
  <c r="L38" i="30"/>
  <c r="M38" i="30"/>
  <c r="E39" i="30"/>
  <c r="F39" i="30"/>
  <c r="H39" i="30"/>
  <c r="I39" i="30"/>
  <c r="K39" i="30"/>
  <c r="L39" i="30"/>
  <c r="M39" i="30"/>
  <c r="E40" i="30"/>
  <c r="F40" i="30"/>
  <c r="H40" i="30"/>
  <c r="I40" i="30"/>
  <c r="K40" i="30"/>
  <c r="L40" i="30"/>
  <c r="M40" i="30"/>
  <c r="E41" i="30"/>
  <c r="F41" i="30"/>
  <c r="H41" i="30"/>
  <c r="I41" i="30"/>
  <c r="K41" i="30"/>
  <c r="L41" i="30"/>
  <c r="M41" i="30"/>
  <c r="E42" i="30"/>
  <c r="F42" i="30"/>
  <c r="H42" i="30"/>
  <c r="I42" i="30"/>
  <c r="K42" i="30"/>
  <c r="L42" i="30"/>
  <c r="M42" i="30"/>
  <c r="E43" i="30"/>
  <c r="F43" i="30"/>
  <c r="H43" i="30"/>
  <c r="I43" i="30"/>
  <c r="K43" i="30"/>
  <c r="L43" i="30"/>
  <c r="M43" i="30"/>
  <c r="E44" i="30"/>
  <c r="F44" i="30"/>
  <c r="H44" i="30"/>
  <c r="I44" i="30"/>
  <c r="K44" i="30"/>
  <c r="L44" i="30"/>
  <c r="M44" i="30"/>
  <c r="E45" i="30"/>
  <c r="F45" i="30"/>
  <c r="H45" i="30"/>
  <c r="I45" i="30"/>
  <c r="K45" i="30"/>
  <c r="L45" i="30"/>
  <c r="M45" i="30"/>
  <c r="E46" i="30"/>
  <c r="F46" i="30"/>
  <c r="H46" i="30"/>
  <c r="I46" i="30"/>
  <c r="K46" i="30"/>
  <c r="L46" i="30"/>
  <c r="M46" i="30"/>
  <c r="E47" i="30"/>
  <c r="F47" i="30"/>
  <c r="H47" i="30"/>
  <c r="I47" i="30"/>
  <c r="K47" i="30"/>
  <c r="L47" i="30"/>
  <c r="M47" i="30"/>
  <c r="E48" i="30"/>
  <c r="F48" i="30"/>
  <c r="H48" i="30"/>
  <c r="I48" i="30"/>
  <c r="K48" i="30"/>
  <c r="L48" i="30"/>
  <c r="M48" i="30"/>
  <c r="E49" i="30"/>
  <c r="F49" i="30"/>
  <c r="H49" i="30"/>
  <c r="I49" i="30"/>
  <c r="K49" i="30"/>
  <c r="L49" i="30"/>
  <c r="M49" i="30"/>
  <c r="E50" i="30"/>
  <c r="F50" i="30"/>
  <c r="H50" i="30"/>
  <c r="I50" i="30"/>
  <c r="K50" i="30"/>
  <c r="L50" i="30"/>
  <c r="M50" i="30"/>
  <c r="E51" i="30"/>
  <c r="F51" i="30"/>
  <c r="H51" i="30"/>
  <c r="I51" i="30"/>
  <c r="K51" i="30"/>
  <c r="L51" i="30"/>
  <c r="M51" i="30"/>
  <c r="E52" i="30"/>
  <c r="F52" i="30"/>
  <c r="H52" i="30"/>
  <c r="I52" i="30"/>
  <c r="K52" i="30"/>
  <c r="L52" i="30"/>
  <c r="M52" i="30"/>
  <c r="E53" i="30"/>
  <c r="F53" i="30"/>
  <c r="H53" i="30"/>
  <c r="I53" i="30"/>
  <c r="K53" i="30"/>
  <c r="L53" i="30"/>
  <c r="M53" i="30"/>
  <c r="E54" i="30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F57" i="30"/>
  <c r="H57" i="30"/>
  <c r="I57" i="30"/>
  <c r="K57" i="30"/>
  <c r="L57" i="30"/>
  <c r="M57" i="30"/>
  <c r="E58" i="30"/>
  <c r="F58" i="30"/>
  <c r="H58" i="30"/>
  <c r="I58" i="30"/>
  <c r="K58" i="30"/>
  <c r="L58" i="30"/>
  <c r="M58" i="30"/>
  <c r="E59" i="30"/>
  <c r="F59" i="30"/>
  <c r="H59" i="30"/>
  <c r="I59" i="30"/>
  <c r="K59" i="30"/>
  <c r="L59" i="30"/>
  <c r="M59" i="30"/>
  <c r="E60" i="30"/>
  <c r="F60" i="30"/>
  <c r="H60" i="30"/>
  <c r="I60" i="30"/>
  <c r="K60" i="30"/>
  <c r="L60" i="30"/>
  <c r="M60" i="30"/>
  <c r="E61" i="30"/>
  <c r="F61" i="30"/>
  <c r="H61" i="30"/>
  <c r="I61" i="30"/>
  <c r="K61" i="30"/>
  <c r="L61" i="30"/>
  <c r="M61" i="30"/>
  <c r="E62" i="30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F65" i="30"/>
  <c r="H65" i="30"/>
  <c r="I65" i="30"/>
  <c r="K65" i="30"/>
  <c r="L65" i="30"/>
  <c r="M65" i="30"/>
  <c r="E66" i="30"/>
  <c r="F66" i="30"/>
  <c r="H66" i="30"/>
  <c r="I66" i="30"/>
  <c r="K66" i="30"/>
  <c r="L66" i="30"/>
  <c r="M66" i="30"/>
  <c r="E67" i="30"/>
  <c r="F67" i="30"/>
  <c r="H67" i="30"/>
  <c r="I67" i="30"/>
  <c r="K67" i="30"/>
  <c r="L67" i="30"/>
  <c r="M67" i="30"/>
  <c r="E68" i="30"/>
  <c r="F68" i="30"/>
  <c r="H68" i="30"/>
  <c r="I68" i="30"/>
  <c r="K68" i="30"/>
  <c r="L68" i="30"/>
  <c r="M68" i="30"/>
  <c r="E69" i="30"/>
  <c r="F69" i="30"/>
  <c r="H69" i="30"/>
  <c r="I69" i="30"/>
  <c r="K69" i="30"/>
  <c r="L69" i="30"/>
  <c r="M69" i="30"/>
  <c r="E70" i="30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F73" i="30"/>
  <c r="H73" i="30"/>
  <c r="I73" i="30"/>
  <c r="K73" i="30"/>
  <c r="L73" i="30"/>
  <c r="M73" i="30"/>
  <c r="E74" i="30"/>
  <c r="F74" i="30"/>
  <c r="H74" i="30"/>
  <c r="I74" i="30"/>
  <c r="K74" i="30"/>
  <c r="L74" i="30"/>
  <c r="M74" i="30"/>
  <c r="E75" i="30"/>
  <c r="F75" i="30"/>
  <c r="H75" i="30"/>
  <c r="I75" i="30"/>
  <c r="K75" i="30"/>
  <c r="L75" i="30"/>
  <c r="M75" i="30"/>
  <c r="E76" i="30"/>
  <c r="F76" i="30"/>
  <c r="H76" i="30"/>
  <c r="I76" i="30"/>
  <c r="K76" i="30"/>
  <c r="L76" i="30"/>
  <c r="M76" i="30"/>
  <c r="E77" i="30"/>
  <c r="F77" i="30"/>
  <c r="H77" i="30"/>
  <c r="I77" i="30"/>
  <c r="K77" i="30"/>
  <c r="L77" i="30"/>
  <c r="M77" i="30"/>
  <c r="E78" i="30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F81" i="30"/>
  <c r="H81" i="30"/>
  <c r="I81" i="30"/>
  <c r="K81" i="30"/>
  <c r="L81" i="30"/>
  <c r="M81" i="30"/>
  <c r="E82" i="30"/>
  <c r="F82" i="30"/>
  <c r="H82" i="30"/>
  <c r="I82" i="30"/>
  <c r="K82" i="30"/>
  <c r="L82" i="30"/>
  <c r="M82" i="30"/>
  <c r="E83" i="30"/>
  <c r="F83" i="30"/>
  <c r="H83" i="30"/>
  <c r="I83" i="30"/>
  <c r="K83" i="30"/>
  <c r="L83" i="30"/>
  <c r="M83" i="30"/>
  <c r="E84" i="30"/>
  <c r="F84" i="30"/>
  <c r="H84" i="30"/>
  <c r="I84" i="30"/>
  <c r="K84" i="30"/>
  <c r="L84" i="30"/>
  <c r="M84" i="30"/>
  <c r="E85" i="30"/>
  <c r="F85" i="30"/>
  <c r="H85" i="30"/>
  <c r="I85" i="30"/>
  <c r="K85" i="30"/>
  <c r="L85" i="30"/>
  <c r="M85" i="30"/>
  <c r="E86" i="30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F89" i="30"/>
  <c r="H89" i="30"/>
  <c r="I89" i="30"/>
  <c r="K89" i="30"/>
  <c r="L89" i="30"/>
  <c r="M89" i="30"/>
  <c r="E90" i="30"/>
  <c r="F90" i="30"/>
  <c r="H90" i="30"/>
  <c r="I90" i="30"/>
  <c r="K90" i="30"/>
  <c r="L90" i="30"/>
  <c r="M90" i="30"/>
  <c r="E91" i="30"/>
  <c r="F91" i="30"/>
  <c r="H91" i="30"/>
  <c r="I91" i="30"/>
  <c r="K91" i="30"/>
  <c r="L91" i="30"/>
  <c r="M91" i="30"/>
  <c r="E92" i="30"/>
  <c r="F92" i="30"/>
  <c r="H92" i="30"/>
  <c r="I92" i="30"/>
  <c r="K92" i="30"/>
  <c r="L92" i="30"/>
  <c r="M92" i="30"/>
  <c r="E93" i="30"/>
  <c r="F93" i="30"/>
  <c r="H93" i="30"/>
  <c r="I93" i="30"/>
  <c r="K93" i="30"/>
  <c r="L93" i="30"/>
  <c r="M93" i="30"/>
  <c r="E94" i="30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F97" i="30"/>
  <c r="H97" i="30"/>
  <c r="I97" i="30"/>
  <c r="K97" i="30"/>
  <c r="L97" i="30"/>
  <c r="M97" i="30"/>
  <c r="E98" i="30"/>
  <c r="F98" i="30"/>
  <c r="H98" i="30"/>
  <c r="I98" i="30"/>
  <c r="K98" i="30"/>
  <c r="L98" i="30"/>
  <c r="M98" i="30"/>
  <c r="E99" i="30"/>
  <c r="F99" i="30"/>
  <c r="H99" i="30"/>
  <c r="I99" i="30"/>
  <c r="K99" i="30"/>
  <c r="L99" i="30"/>
  <c r="M99" i="30"/>
  <c r="E100" i="30"/>
  <c r="F100" i="30"/>
  <c r="H100" i="30"/>
  <c r="I100" i="30"/>
  <c r="K100" i="30"/>
  <c r="L100" i="30"/>
  <c r="M100" i="30"/>
  <c r="E101" i="30"/>
  <c r="F101" i="30"/>
  <c r="H101" i="30"/>
  <c r="I101" i="30"/>
  <c r="K101" i="30"/>
  <c r="L101" i="30"/>
  <c r="M101" i="30"/>
  <c r="E102" i="30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F105" i="30"/>
  <c r="H105" i="30"/>
  <c r="I105" i="30"/>
  <c r="K105" i="30"/>
  <c r="L105" i="30"/>
  <c r="M105" i="30"/>
  <c r="E106" i="30"/>
  <c r="F106" i="30"/>
  <c r="H106" i="30"/>
  <c r="I106" i="30"/>
  <c r="K106" i="30"/>
  <c r="L106" i="30"/>
  <c r="M106" i="30"/>
  <c r="E107" i="30"/>
  <c r="F107" i="30"/>
  <c r="H107" i="30"/>
  <c r="I107" i="30"/>
  <c r="K107" i="30"/>
  <c r="L107" i="30"/>
  <c r="M107" i="30"/>
  <c r="E108" i="30"/>
  <c r="F108" i="30"/>
  <c r="H108" i="30"/>
  <c r="I108" i="30"/>
  <c r="K108" i="30"/>
  <c r="L108" i="30"/>
  <c r="M108" i="30"/>
  <c r="E109" i="30"/>
  <c r="F109" i="30"/>
  <c r="H109" i="30"/>
  <c r="I109" i="30"/>
  <c r="K109" i="30"/>
  <c r="L109" i="30"/>
  <c r="M109" i="30"/>
  <c r="E110" i="30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F113" i="30"/>
  <c r="H113" i="30"/>
  <c r="I113" i="30"/>
  <c r="K113" i="30"/>
  <c r="L113" i="30"/>
  <c r="M113" i="30"/>
  <c r="E114" i="30"/>
  <c r="F114" i="30"/>
  <c r="H114" i="30"/>
  <c r="I114" i="30"/>
  <c r="K114" i="30"/>
  <c r="L114" i="30"/>
  <c r="M114" i="30"/>
  <c r="E115" i="30"/>
  <c r="F115" i="30"/>
  <c r="H115" i="30"/>
  <c r="I115" i="30"/>
  <c r="K115" i="30"/>
  <c r="L115" i="30"/>
  <c r="M115" i="30"/>
  <c r="E116" i="30"/>
  <c r="F116" i="30"/>
  <c r="H116" i="30"/>
  <c r="I116" i="30"/>
  <c r="K116" i="30"/>
  <c r="L116" i="30"/>
  <c r="M116" i="30"/>
  <c r="E117" i="30"/>
  <c r="F117" i="30"/>
  <c r="H117" i="30"/>
  <c r="I117" i="30"/>
  <c r="K117" i="30"/>
  <c r="L117" i="30"/>
  <c r="M117" i="30"/>
  <c r="E118" i="30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F121" i="30"/>
  <c r="H121" i="30"/>
  <c r="I121" i="30"/>
  <c r="K121" i="30"/>
  <c r="L121" i="30"/>
  <c r="M121" i="30"/>
  <c r="E122" i="30"/>
  <c r="F122" i="30"/>
  <c r="H122" i="30"/>
  <c r="I122" i="30"/>
  <c r="K122" i="30"/>
  <c r="L122" i="30"/>
  <c r="M122" i="30"/>
  <c r="E123" i="30"/>
  <c r="F123" i="30"/>
  <c r="H123" i="30"/>
  <c r="I123" i="30"/>
  <c r="K123" i="30"/>
  <c r="L123" i="30"/>
  <c r="M123" i="30"/>
  <c r="E124" i="30"/>
  <c r="F124" i="30"/>
  <c r="H124" i="30"/>
  <c r="I124" i="30"/>
  <c r="K124" i="30"/>
  <c r="L124" i="30"/>
  <c r="M124" i="30"/>
  <c r="E125" i="30"/>
  <c r="F125" i="30"/>
  <c r="H125" i="30"/>
  <c r="I125" i="30"/>
  <c r="K125" i="30"/>
  <c r="L125" i="30"/>
  <c r="M125" i="30"/>
  <c r="E126" i="30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F129" i="30"/>
  <c r="H129" i="30"/>
  <c r="I129" i="30"/>
  <c r="K129" i="30"/>
  <c r="L129" i="30"/>
  <c r="M129" i="30"/>
  <c r="E130" i="30"/>
  <c r="F130" i="30"/>
  <c r="H130" i="30"/>
  <c r="I130" i="30"/>
  <c r="K130" i="30"/>
  <c r="L130" i="30"/>
  <c r="M130" i="30"/>
  <c r="E131" i="30"/>
  <c r="F131" i="30"/>
  <c r="H131" i="30"/>
  <c r="I131" i="30"/>
  <c r="K131" i="30"/>
  <c r="L131" i="30"/>
  <c r="M131" i="30"/>
  <c r="E4" i="30"/>
  <c r="F4" i="30"/>
  <c r="H4" i="30"/>
  <c r="I4" i="30"/>
  <c r="K4" i="30"/>
  <c r="L4" i="30"/>
  <c r="M4" i="30"/>
  <c r="E5" i="30"/>
  <c r="F5" i="30"/>
  <c r="H5" i="30"/>
  <c r="I5" i="30"/>
  <c r="K5" i="30"/>
  <c r="L5" i="30"/>
  <c r="M5" i="30"/>
  <c r="E6" i="30"/>
  <c r="F6" i="30"/>
  <c r="H6" i="30"/>
  <c r="I6" i="30"/>
  <c r="K6" i="30"/>
  <c r="L6" i="30"/>
  <c r="M6" i="30"/>
  <c r="E7" i="30"/>
  <c r="F7" i="30"/>
  <c r="H7" i="30"/>
  <c r="I7" i="30"/>
  <c r="K7" i="30"/>
  <c r="L7" i="30"/>
  <c r="M7" i="30"/>
  <c r="E8" i="30"/>
  <c r="F8" i="30"/>
  <c r="H8" i="30"/>
  <c r="I8" i="30"/>
  <c r="K8" i="30"/>
  <c r="L8" i="30"/>
  <c r="M8" i="30"/>
  <c r="E9" i="30"/>
  <c r="F9" i="30"/>
  <c r="H9" i="30"/>
  <c r="I9" i="30"/>
  <c r="K9" i="30"/>
  <c r="L9" i="30"/>
  <c r="M9" i="30"/>
  <c r="E10" i="30"/>
  <c r="F10" i="30"/>
  <c r="H10" i="30"/>
  <c r="I10" i="30"/>
  <c r="K10" i="30"/>
  <c r="L10" i="30"/>
  <c r="M10" i="30"/>
  <c r="E11" i="30"/>
  <c r="F11" i="30"/>
  <c r="H11" i="30"/>
  <c r="I11" i="30"/>
  <c r="K11" i="30"/>
  <c r="L11" i="30"/>
  <c r="M11" i="30"/>
  <c r="F3" i="30"/>
  <c r="H3" i="30"/>
  <c r="I3" i="30"/>
  <c r="K3" i="30"/>
  <c r="L3" i="30"/>
  <c r="M3" i="30"/>
  <c r="E3" i="30"/>
  <c r="N125" i="30" l="1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<sst xmlns="http://schemas.openxmlformats.org/spreadsheetml/2006/main" count="108" uniqueCount="97">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</sst>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/>
    <xf numFmtId="0" fontId="1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3" fontId="8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  <xf numFmtId="3" fontId="0" fillId="0" borderId="0" xfId="0" applyNumberFormat="1" applyFill="1"/>
    <xf numFmtId="3" fontId="0" fillId="0" borderId="0" xfId="0" applyNumberFormat="1"/>
    <xf numFmtId="9" fontId="8" fillId="0" borderId="1" xfId="5" applyFont="1" applyBorder="1" applyAlignment="1">
      <alignment horizontal="center" vertical="center" wrapText="1"/>
    </xf>
    <xf numFmtId="9" fontId="0" fillId="0" borderId="1" xfId="5" applyFont="1" applyBorder="1"/>
    <xf numFmtId="9" fontId="0" fillId="0" borderId="0" xfId="5" applyFont="1"/>
    <xf numFmtId="3" fontId="8" fillId="4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ill="1" applyBorder="1"/>
    <xf numFmtId="3" fontId="0" fillId="4" borderId="0" xfId="0" applyNumberFormat="1" applyFill="1"/>
    <xf numFmtId="3" fontId="8" fillId="0" borderId="1" xfId="6" applyNumberFormat="1" applyFont="1" applyBorder="1" applyAlignment="1">
      <alignment horizontal="center" vertical="center" wrapText="1"/>
    </xf>
    <xf numFmtId="3" fontId="0" fillId="0" borderId="1" xfId="6" applyNumberFormat="1" applyFont="1" applyBorder="1"/>
    <xf numFmtId="3" fontId="0" fillId="2" borderId="1" xfId="6" applyNumberFormat="1" applyFont="1" applyFill="1" applyBorder="1"/>
    <xf numFmtId="3" fontId="0" fillId="0" borderId="1" xfId="6" applyNumberFormat="1" applyFont="1" applyFill="1" applyBorder="1"/>
    <xf numFmtId="3" fontId="7" fillId="0" borderId="1" xfId="6" applyNumberFormat="1" applyFont="1" applyBorder="1" applyAlignment="1">
      <alignment horizontal="right"/>
    </xf>
    <xf numFmtId="3" fontId="0" fillId="0" borderId="0" xfId="6" applyNumberFormat="1" applyFont="1" applyBorder="1"/>
    <xf numFmtId="0" fontId="0" fillId="0" borderId="0" xfId="0" applyBorder="1"/>
    <xf numFmtId="9" fontId="0" fillId="0" borderId="2" xfId="5" applyFont="1" applyBorder="1"/>
  </cellXfs>
  <cellStyles count="7">
    <cellStyle name="Lien hypertexte" xfId="1" builtinId="8"/>
    <cellStyle name="Milliers" xfId="6" builtinId="3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  <cellStyle name="Pourcentag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nationale'!$A$2:$A$464</c:f>
              <c:numCache>
                <c:formatCode>m/d/yyyy</c:formatCode>
                <c:ptCount val="4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  <c:pt idx="433">
                  <c:v>44287</c:v>
                </c:pt>
                <c:pt idx="434">
                  <c:v>44288</c:v>
                </c:pt>
                <c:pt idx="435">
                  <c:v>44289</c:v>
                </c:pt>
                <c:pt idx="436">
                  <c:v>44290</c:v>
                </c:pt>
                <c:pt idx="437">
                  <c:v>44291</c:v>
                </c:pt>
                <c:pt idx="438">
                  <c:v>44292</c:v>
                </c:pt>
                <c:pt idx="439">
                  <c:v>44293</c:v>
                </c:pt>
                <c:pt idx="440">
                  <c:v>44294</c:v>
                </c:pt>
                <c:pt idx="441">
                  <c:v>44295</c:v>
                </c:pt>
                <c:pt idx="442">
                  <c:v>44296</c:v>
                </c:pt>
                <c:pt idx="443">
                  <c:v>44297</c:v>
                </c:pt>
                <c:pt idx="444">
                  <c:v>44298</c:v>
                </c:pt>
                <c:pt idx="445">
                  <c:v>44299</c:v>
                </c:pt>
                <c:pt idx="446">
                  <c:v>44300</c:v>
                </c:pt>
                <c:pt idx="447">
                  <c:v>44301</c:v>
                </c:pt>
                <c:pt idx="448">
                  <c:v>44302</c:v>
                </c:pt>
                <c:pt idx="449">
                  <c:v>44303</c:v>
                </c:pt>
                <c:pt idx="450">
                  <c:v>44304</c:v>
                </c:pt>
                <c:pt idx="451">
                  <c:v>44305</c:v>
                </c:pt>
                <c:pt idx="452">
                  <c:v>44306</c:v>
                </c:pt>
                <c:pt idx="453">
                  <c:v>44307</c:v>
                </c:pt>
                <c:pt idx="454">
                  <c:v>44308</c:v>
                </c:pt>
                <c:pt idx="455">
                  <c:v>44309</c:v>
                </c:pt>
                <c:pt idx="456">
                  <c:v>44310</c:v>
                </c:pt>
                <c:pt idx="457">
                  <c:v>44311</c:v>
                </c:pt>
                <c:pt idx="458">
                  <c:v>44312</c:v>
                </c:pt>
                <c:pt idx="459">
                  <c:v>44313</c:v>
                </c:pt>
                <c:pt idx="460">
                  <c:v>44314</c:v>
                </c:pt>
                <c:pt idx="461">
                  <c:v>44315</c:v>
                </c:pt>
                <c:pt idx="462">
                  <c:v>44316</c:v>
                </c:pt>
              </c:numCache>
            </c:numRef>
          </c:xVal>
          <c:yVal>
            <c:numRef>
              <c:f>'Evolution nationale'!$E$2:$E$464</c:f>
              <c:numCache>
                <c:formatCode>#,##0</c:formatCode>
                <c:ptCount val="46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10561</c:v>
                </c:pt>
                <c:pt idx="233">
                  <c:v>7183</c:v>
                </c:pt>
                <c:pt idx="234">
                  <c:v>6158</c:v>
                </c:pt>
                <c:pt idx="235">
                  <c:v>7852</c:v>
                </c:pt>
                <c:pt idx="236">
                  <c:v>9784</c:v>
                </c:pt>
                <c:pt idx="237">
                  <c:v>10593</c:v>
                </c:pt>
                <c:pt idx="238">
                  <c:v>13215</c:v>
                </c:pt>
                <c:pt idx="239">
                  <c:v>13498</c:v>
                </c:pt>
                <c:pt idx="240">
                  <c:v>10569</c:v>
                </c:pt>
                <c:pt idx="241">
                  <c:v>5298</c:v>
                </c:pt>
                <c:pt idx="242">
                  <c:v>10008</c:v>
                </c:pt>
                <c:pt idx="243">
                  <c:v>13072</c:v>
                </c:pt>
                <c:pt idx="244">
                  <c:v>16096</c:v>
                </c:pt>
                <c:pt idx="245">
                  <c:v>15797</c:v>
                </c:pt>
                <c:pt idx="246">
                  <c:v>14412</c:v>
                </c:pt>
                <c:pt idx="247">
                  <c:v>11123</c:v>
                </c:pt>
                <c:pt idx="248">
                  <c:v>4070</c:v>
                </c:pt>
                <c:pt idx="249">
                  <c:v>8051</c:v>
                </c:pt>
                <c:pt idx="250">
                  <c:v>12845</c:v>
                </c:pt>
                <c:pt idx="251">
                  <c:v>13970</c:v>
                </c:pt>
                <c:pt idx="252">
                  <c:v>12148</c:v>
                </c:pt>
                <c:pt idx="253">
                  <c:v>16972</c:v>
                </c:pt>
                <c:pt idx="254">
                  <c:v>12565</c:v>
                </c:pt>
                <c:pt idx="255">
                  <c:v>5084</c:v>
                </c:pt>
                <c:pt idx="256">
                  <c:v>10489</c:v>
                </c:pt>
                <c:pt idx="257">
                  <c:v>18746</c:v>
                </c:pt>
                <c:pt idx="258">
                  <c:v>18129</c:v>
                </c:pt>
                <c:pt idx="259">
                  <c:v>20339</c:v>
                </c:pt>
                <c:pt idx="260">
                  <c:v>26896</c:v>
                </c:pt>
                <c:pt idx="261">
                  <c:v>15228</c:v>
                </c:pt>
                <c:pt idx="262">
                  <c:v>9378</c:v>
                </c:pt>
                <c:pt idx="263">
                  <c:v>12993</c:v>
                </c:pt>
                <c:pt idx="264">
                  <c:v>22591</c:v>
                </c:pt>
                <c:pt idx="265">
                  <c:v>30621</c:v>
                </c:pt>
                <c:pt idx="266">
                  <c:v>25086</c:v>
                </c:pt>
                <c:pt idx="267">
                  <c:v>32427</c:v>
                </c:pt>
                <c:pt idx="268">
                  <c:v>29837</c:v>
                </c:pt>
                <c:pt idx="269">
                  <c:v>13243</c:v>
                </c:pt>
                <c:pt idx="270">
                  <c:v>20468</c:v>
                </c:pt>
                <c:pt idx="271">
                  <c:v>26676</c:v>
                </c:pt>
                <c:pt idx="272">
                  <c:v>41622</c:v>
                </c:pt>
                <c:pt idx="273">
                  <c:v>42032</c:v>
                </c:pt>
                <c:pt idx="274">
                  <c:v>45422</c:v>
                </c:pt>
                <c:pt idx="275">
                  <c:v>52010</c:v>
                </c:pt>
                <c:pt idx="276">
                  <c:v>26771</c:v>
                </c:pt>
                <c:pt idx="277">
                  <c:v>33417</c:v>
                </c:pt>
                <c:pt idx="278">
                  <c:v>36437</c:v>
                </c:pt>
                <c:pt idx="279">
                  <c:v>47637</c:v>
                </c:pt>
                <c:pt idx="280">
                  <c:v>49215</c:v>
                </c:pt>
                <c:pt idx="281">
                  <c:v>35641</c:v>
                </c:pt>
                <c:pt idx="282">
                  <c:v>46290</c:v>
                </c:pt>
                <c:pt idx="283">
                  <c:v>52518</c:v>
                </c:pt>
                <c:pt idx="284">
                  <c:v>36330</c:v>
                </c:pt>
                <c:pt idx="285">
                  <c:v>40558</c:v>
                </c:pt>
                <c:pt idx="286">
                  <c:v>58046</c:v>
                </c:pt>
                <c:pt idx="287">
                  <c:v>60486</c:v>
                </c:pt>
                <c:pt idx="288">
                  <c:v>86852</c:v>
                </c:pt>
                <c:pt idx="289">
                  <c:v>38619</c:v>
                </c:pt>
                <c:pt idx="290">
                  <c:v>20155</c:v>
                </c:pt>
                <c:pt idx="291">
                  <c:v>22180</c:v>
                </c:pt>
                <c:pt idx="292">
                  <c:v>35879</c:v>
                </c:pt>
                <c:pt idx="293">
                  <c:v>33172</c:v>
                </c:pt>
                <c:pt idx="294">
                  <c:v>23794</c:v>
                </c:pt>
                <c:pt idx="295">
                  <c:v>32095</c:v>
                </c:pt>
                <c:pt idx="296">
                  <c:v>27228</c:v>
                </c:pt>
                <c:pt idx="297">
                  <c:v>9406</c:v>
                </c:pt>
                <c:pt idx="298">
                  <c:v>45522</c:v>
                </c:pt>
                <c:pt idx="299">
                  <c:v>28383</c:v>
                </c:pt>
                <c:pt idx="300">
                  <c:v>21150</c:v>
                </c:pt>
                <c:pt idx="301">
                  <c:v>22882</c:v>
                </c:pt>
                <c:pt idx="302">
                  <c:v>17881</c:v>
                </c:pt>
                <c:pt idx="303">
                  <c:v>13157</c:v>
                </c:pt>
                <c:pt idx="304">
                  <c:v>4452</c:v>
                </c:pt>
                <c:pt idx="305">
                  <c:v>9155</c:v>
                </c:pt>
                <c:pt idx="306">
                  <c:v>16282</c:v>
                </c:pt>
                <c:pt idx="307">
                  <c:v>13563</c:v>
                </c:pt>
                <c:pt idx="308">
                  <c:v>12459</c:v>
                </c:pt>
                <c:pt idx="309">
                  <c:v>12580</c:v>
                </c:pt>
                <c:pt idx="310">
                  <c:v>9784</c:v>
                </c:pt>
                <c:pt idx="311">
                  <c:v>4005</c:v>
                </c:pt>
                <c:pt idx="312">
                  <c:v>8083</c:v>
                </c:pt>
                <c:pt idx="313">
                  <c:v>14064</c:v>
                </c:pt>
                <c:pt idx="314">
                  <c:v>12696</c:v>
                </c:pt>
                <c:pt idx="315">
                  <c:v>11221</c:v>
                </c:pt>
                <c:pt idx="316">
                  <c:v>12923</c:v>
                </c:pt>
                <c:pt idx="317">
                  <c:v>11022</c:v>
                </c:pt>
                <c:pt idx="318">
                  <c:v>3411</c:v>
                </c:pt>
                <c:pt idx="319">
                  <c:v>13713</c:v>
                </c:pt>
                <c:pt idx="320">
                  <c:v>14595</c:v>
                </c:pt>
                <c:pt idx="321">
                  <c:v>13750</c:v>
                </c:pt>
                <c:pt idx="322">
                  <c:v>13406</c:v>
                </c:pt>
                <c:pt idx="323">
                  <c:v>13947</c:v>
                </c:pt>
                <c:pt idx="324">
                  <c:v>11533</c:v>
                </c:pt>
                <c:pt idx="325">
                  <c:v>3063</c:v>
                </c:pt>
                <c:pt idx="326">
                  <c:v>11532</c:v>
                </c:pt>
                <c:pt idx="327">
                  <c:v>17615</c:v>
                </c:pt>
                <c:pt idx="328">
                  <c:v>18254</c:v>
                </c:pt>
                <c:pt idx="329">
                  <c:v>15674</c:v>
                </c:pt>
                <c:pt idx="330">
                  <c:v>17565</c:v>
                </c:pt>
                <c:pt idx="331">
                  <c:v>12799</c:v>
                </c:pt>
                <c:pt idx="332">
                  <c:v>5797</c:v>
                </c:pt>
                <c:pt idx="333">
                  <c:v>10895</c:v>
                </c:pt>
                <c:pt idx="334">
                  <c:v>15929</c:v>
                </c:pt>
                <c:pt idx="335">
                  <c:v>21534</c:v>
                </c:pt>
                <c:pt idx="336">
                  <c:v>20262</c:v>
                </c:pt>
                <c:pt idx="337">
                  <c:v>3093</c:v>
                </c:pt>
                <c:pt idx="338">
                  <c:v>8822</c:v>
                </c:pt>
                <c:pt idx="339">
                  <c:v>2960</c:v>
                </c:pt>
                <c:pt idx="340">
                  <c:v>11395</c:v>
                </c:pt>
                <c:pt idx="341">
                  <c:v>26457</c:v>
                </c:pt>
                <c:pt idx="342">
                  <c:v>19927</c:v>
                </c:pt>
                <c:pt idx="343">
                  <c:v>19348</c:v>
                </c:pt>
                <c:pt idx="344">
                  <c:v>3466</c:v>
                </c:pt>
                <c:pt idx="345">
                  <c:v>12489</c:v>
                </c:pt>
                <c:pt idx="346">
                  <c:v>4022</c:v>
                </c:pt>
                <c:pt idx="347">
                  <c:v>20489</c:v>
                </c:pt>
                <c:pt idx="348">
                  <c:v>25379</c:v>
                </c:pt>
                <c:pt idx="349">
                  <c:v>21703</c:v>
                </c:pt>
                <c:pt idx="350">
                  <c:v>19814</c:v>
                </c:pt>
                <c:pt idx="351">
                  <c:v>20177</c:v>
                </c:pt>
                <c:pt idx="352">
                  <c:v>15944</c:v>
                </c:pt>
                <c:pt idx="353">
                  <c:v>3582</c:v>
                </c:pt>
                <c:pt idx="354">
                  <c:v>19752</c:v>
                </c:pt>
                <c:pt idx="355">
                  <c:v>23852</c:v>
                </c:pt>
                <c:pt idx="356">
                  <c:v>21228</c:v>
                </c:pt>
                <c:pt idx="357">
                  <c:v>21271</c:v>
                </c:pt>
                <c:pt idx="358">
                  <c:v>21406</c:v>
                </c:pt>
                <c:pt idx="359">
                  <c:v>16642</c:v>
                </c:pt>
                <c:pt idx="360">
                  <c:v>3736</c:v>
                </c:pt>
                <c:pt idx="361">
                  <c:v>23608</c:v>
                </c:pt>
                <c:pt idx="362">
                  <c:v>26784</c:v>
                </c:pt>
                <c:pt idx="363">
                  <c:v>22848</c:v>
                </c:pt>
                <c:pt idx="364">
                  <c:v>23292</c:v>
                </c:pt>
                <c:pt idx="365">
                  <c:v>23924</c:v>
                </c:pt>
                <c:pt idx="366">
                  <c:v>18436</c:v>
                </c:pt>
                <c:pt idx="367">
                  <c:v>4240</c:v>
                </c:pt>
                <c:pt idx="368">
                  <c:v>22086</c:v>
                </c:pt>
                <c:pt idx="369">
                  <c:v>26916</c:v>
                </c:pt>
                <c:pt idx="370">
                  <c:v>23770</c:v>
                </c:pt>
                <c:pt idx="371">
                  <c:v>22858</c:v>
                </c:pt>
                <c:pt idx="372">
                  <c:v>24392</c:v>
                </c:pt>
                <c:pt idx="373">
                  <c:v>19235</c:v>
                </c:pt>
                <c:pt idx="374">
                  <c:v>4347</c:v>
                </c:pt>
                <c:pt idx="375">
                  <c:v>23337</c:v>
                </c:pt>
                <c:pt idx="376">
                  <c:v>26362</c:v>
                </c:pt>
                <c:pt idx="377">
                  <c:v>23448</c:v>
                </c:pt>
                <c:pt idx="378">
                  <c:v>22139</c:v>
                </c:pt>
                <c:pt idx="379">
                  <c:v>20586</c:v>
                </c:pt>
                <c:pt idx="380">
                  <c:v>19715</c:v>
                </c:pt>
                <c:pt idx="381">
                  <c:v>4317</c:v>
                </c:pt>
                <c:pt idx="382">
                  <c:v>18870</c:v>
                </c:pt>
                <c:pt idx="383">
                  <c:v>25387</c:v>
                </c:pt>
                <c:pt idx="384">
                  <c:v>21063</c:v>
                </c:pt>
                <c:pt idx="385">
                  <c:v>20701</c:v>
                </c:pt>
                <c:pt idx="386">
                  <c:v>21231</c:v>
                </c:pt>
                <c:pt idx="387">
                  <c:v>16546</c:v>
                </c:pt>
                <c:pt idx="388">
                  <c:v>4376</c:v>
                </c:pt>
                <c:pt idx="389">
                  <c:v>19590</c:v>
                </c:pt>
                <c:pt idx="390">
                  <c:v>25018</c:v>
                </c:pt>
                <c:pt idx="391">
                  <c:v>22501</c:v>
                </c:pt>
                <c:pt idx="392">
                  <c:v>24116</c:v>
                </c:pt>
                <c:pt idx="393">
                  <c:v>22371</c:v>
                </c:pt>
                <c:pt idx="394">
                  <c:v>22046</c:v>
                </c:pt>
                <c:pt idx="395">
                  <c:v>4646</c:v>
                </c:pt>
                <c:pt idx="396">
                  <c:v>20064</c:v>
                </c:pt>
                <c:pt idx="397">
                  <c:v>31519</c:v>
                </c:pt>
                <c:pt idx="398">
                  <c:v>25403</c:v>
                </c:pt>
                <c:pt idx="399">
                  <c:v>25207</c:v>
                </c:pt>
                <c:pt idx="400">
                  <c:v>23996</c:v>
                </c:pt>
                <c:pt idx="401">
                  <c:v>19952</c:v>
                </c:pt>
                <c:pt idx="402">
                  <c:v>4703</c:v>
                </c:pt>
                <c:pt idx="403">
                  <c:v>22857</c:v>
                </c:pt>
                <c:pt idx="404">
                  <c:v>26788</c:v>
                </c:pt>
                <c:pt idx="405">
                  <c:v>25279</c:v>
                </c:pt>
                <c:pt idx="406">
                  <c:v>23507</c:v>
                </c:pt>
                <c:pt idx="407">
                  <c:v>23306</c:v>
                </c:pt>
                <c:pt idx="408">
                  <c:v>21825</c:v>
                </c:pt>
                <c:pt idx="409">
                  <c:v>5327</c:v>
                </c:pt>
                <c:pt idx="410">
                  <c:v>23302</c:v>
                </c:pt>
                <c:pt idx="411">
                  <c:v>30303</c:v>
                </c:pt>
                <c:pt idx="412">
                  <c:v>27166</c:v>
                </c:pt>
                <c:pt idx="413">
                  <c:v>25229</c:v>
                </c:pt>
                <c:pt idx="414">
                  <c:v>29759</c:v>
                </c:pt>
                <c:pt idx="415">
                  <c:v>26343</c:v>
                </c:pt>
                <c:pt idx="416">
                  <c:v>6471</c:v>
                </c:pt>
                <c:pt idx="417">
                  <c:v>29975</c:v>
                </c:pt>
                <c:pt idx="418">
                  <c:v>38501</c:v>
                </c:pt>
                <c:pt idx="419">
                  <c:v>34998</c:v>
                </c:pt>
                <c:pt idx="420">
                  <c:v>35088</c:v>
                </c:pt>
                <c:pt idx="421">
                  <c:v>35327</c:v>
                </c:pt>
                <c:pt idx="422">
                  <c:v>30581</c:v>
                </c:pt>
                <c:pt idx="423">
                  <c:v>15792</c:v>
                </c:pt>
                <c:pt idx="424">
                  <c:v>14678</c:v>
                </c:pt>
                <c:pt idx="425">
                  <c:v>65373</c:v>
                </c:pt>
                <c:pt idx="426">
                  <c:v>45641</c:v>
                </c:pt>
                <c:pt idx="427">
                  <c:v>41869</c:v>
                </c:pt>
                <c:pt idx="428">
                  <c:v>42619</c:v>
                </c:pt>
                <c:pt idx="429">
                  <c:v>37014</c:v>
                </c:pt>
                <c:pt idx="430">
                  <c:v>9094</c:v>
                </c:pt>
                <c:pt idx="431">
                  <c:v>30702</c:v>
                </c:pt>
                <c:pt idx="432">
                  <c:v>59038</c:v>
                </c:pt>
                <c:pt idx="433">
                  <c:v>50659</c:v>
                </c:pt>
                <c:pt idx="434">
                  <c:v>46677</c:v>
                </c:pt>
                <c:pt idx="435">
                  <c:v>13917</c:v>
                </c:pt>
                <c:pt idx="436">
                  <c:v>66794</c:v>
                </c:pt>
                <c:pt idx="437">
                  <c:v>10793</c:v>
                </c:pt>
                <c:pt idx="438">
                  <c:v>8045</c:v>
                </c:pt>
                <c:pt idx="439">
                  <c:v>12951</c:v>
                </c:pt>
                <c:pt idx="440">
                  <c:v>84999</c:v>
                </c:pt>
                <c:pt idx="441">
                  <c:v>41243</c:v>
                </c:pt>
                <c:pt idx="442">
                  <c:v>43284</c:v>
                </c:pt>
                <c:pt idx="443">
                  <c:v>34895</c:v>
                </c:pt>
                <c:pt idx="444">
                  <c:v>8536</c:v>
                </c:pt>
                <c:pt idx="445">
                  <c:v>39113</c:v>
                </c:pt>
                <c:pt idx="446">
                  <c:v>43505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nationale'!$A$2:$A$464</c:f>
              <c:numCache>
                <c:formatCode>m/d/yyyy</c:formatCode>
                <c:ptCount val="4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  <c:pt idx="433">
                  <c:v>44287</c:v>
                </c:pt>
                <c:pt idx="434">
                  <c:v>44288</c:v>
                </c:pt>
                <c:pt idx="435">
                  <c:v>44289</c:v>
                </c:pt>
                <c:pt idx="436">
                  <c:v>44290</c:v>
                </c:pt>
                <c:pt idx="437">
                  <c:v>44291</c:v>
                </c:pt>
                <c:pt idx="438">
                  <c:v>44292</c:v>
                </c:pt>
                <c:pt idx="439">
                  <c:v>44293</c:v>
                </c:pt>
                <c:pt idx="440">
                  <c:v>44294</c:v>
                </c:pt>
                <c:pt idx="441">
                  <c:v>44295</c:v>
                </c:pt>
                <c:pt idx="442">
                  <c:v>44296</c:v>
                </c:pt>
                <c:pt idx="443">
                  <c:v>44297</c:v>
                </c:pt>
                <c:pt idx="444">
                  <c:v>44298</c:v>
                </c:pt>
                <c:pt idx="445">
                  <c:v>44299</c:v>
                </c:pt>
                <c:pt idx="446">
                  <c:v>44300</c:v>
                </c:pt>
                <c:pt idx="447">
                  <c:v>44301</c:v>
                </c:pt>
                <c:pt idx="448">
                  <c:v>44302</c:v>
                </c:pt>
                <c:pt idx="449">
                  <c:v>44303</c:v>
                </c:pt>
                <c:pt idx="450">
                  <c:v>44304</c:v>
                </c:pt>
                <c:pt idx="451">
                  <c:v>44305</c:v>
                </c:pt>
                <c:pt idx="452">
                  <c:v>44306</c:v>
                </c:pt>
                <c:pt idx="453">
                  <c:v>44307</c:v>
                </c:pt>
                <c:pt idx="454">
                  <c:v>44308</c:v>
                </c:pt>
                <c:pt idx="455">
                  <c:v>44309</c:v>
                </c:pt>
                <c:pt idx="456">
                  <c:v>44310</c:v>
                </c:pt>
                <c:pt idx="457">
                  <c:v>44311</c:v>
                </c:pt>
                <c:pt idx="458">
                  <c:v>44312</c:v>
                </c:pt>
                <c:pt idx="459">
                  <c:v>44313</c:v>
                </c:pt>
                <c:pt idx="460">
                  <c:v>44314</c:v>
                </c:pt>
                <c:pt idx="461">
                  <c:v>44315</c:v>
                </c:pt>
                <c:pt idx="462">
                  <c:v>44316</c:v>
                </c:pt>
              </c:numCache>
            </c:numRef>
          </c:cat>
          <c:val>
            <c:numRef>
              <c:f>'Evolution nationale'!$K$2:$K$464</c:f>
              <c:numCache>
                <c:formatCode>#,##0</c:formatCode>
                <c:ptCount val="4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328</c:v>
                </c:pt>
                <c:pt idx="289">
                  <c:v>270</c:v>
                </c:pt>
                <c:pt idx="290">
                  <c:v>548</c:v>
                </c:pt>
                <c:pt idx="291">
                  <c:v>466</c:v>
                </c:pt>
                <c:pt idx="292">
                  <c:v>328</c:v>
                </c:pt>
                <c:pt idx="293">
                  <c:v>425</c:v>
                </c:pt>
                <c:pt idx="294">
                  <c:v>456</c:v>
                </c:pt>
                <c:pt idx="295">
                  <c:v>354</c:v>
                </c:pt>
                <c:pt idx="296">
                  <c:v>302</c:v>
                </c:pt>
                <c:pt idx="297">
                  <c:v>506</c:v>
                </c:pt>
                <c:pt idx="298">
                  <c:v>428</c:v>
                </c:pt>
                <c:pt idx="299">
                  <c:v>425</c:v>
                </c:pt>
                <c:pt idx="300">
                  <c:v>429</c:v>
                </c:pt>
                <c:pt idx="301">
                  <c:v>381</c:v>
                </c:pt>
                <c:pt idx="302">
                  <c:v>253</c:v>
                </c:pt>
                <c:pt idx="303">
                  <c:v>214</c:v>
                </c:pt>
                <c:pt idx="304">
                  <c:v>500</c:v>
                </c:pt>
                <c:pt idx="305">
                  <c:v>454</c:v>
                </c:pt>
                <c:pt idx="306">
                  <c:v>381</c:v>
                </c:pt>
                <c:pt idx="307">
                  <c:v>339</c:v>
                </c:pt>
                <c:pt idx="308">
                  <c:v>393</c:v>
                </c:pt>
                <c:pt idx="309">
                  <c:v>213</c:v>
                </c:pt>
                <c:pt idx="310">
                  <c:v>198</c:v>
                </c:pt>
                <c:pt idx="311">
                  <c:v>406</c:v>
                </c:pt>
                <c:pt idx="312">
                  <c:v>363</c:v>
                </c:pt>
                <c:pt idx="313">
                  <c:v>310</c:v>
                </c:pt>
                <c:pt idx="314">
                  <c:v>324</c:v>
                </c:pt>
                <c:pt idx="315">
                  <c:v>282</c:v>
                </c:pt>
                <c:pt idx="316">
                  <c:v>214</c:v>
                </c:pt>
                <c:pt idx="317">
                  <c:v>174</c:v>
                </c:pt>
                <c:pt idx="318">
                  <c:v>366</c:v>
                </c:pt>
                <c:pt idx="319">
                  <c:v>377</c:v>
                </c:pt>
                <c:pt idx="320">
                  <c:v>296</c:v>
                </c:pt>
                <c:pt idx="321">
                  <c:v>292</c:v>
                </c:pt>
                <c:pt idx="322">
                  <c:v>304</c:v>
                </c:pt>
                <c:pt idx="323">
                  <c:v>194</c:v>
                </c:pt>
                <c:pt idx="324">
                  <c:v>150</c:v>
                </c:pt>
                <c:pt idx="325">
                  <c:v>371</c:v>
                </c:pt>
                <c:pt idx="326">
                  <c:v>307</c:v>
                </c:pt>
                <c:pt idx="327">
                  <c:v>289</c:v>
                </c:pt>
                <c:pt idx="328">
                  <c:v>258</c:v>
                </c:pt>
                <c:pt idx="329">
                  <c:v>255</c:v>
                </c:pt>
                <c:pt idx="330">
                  <c:v>189</c:v>
                </c:pt>
                <c:pt idx="331">
                  <c:v>131</c:v>
                </c:pt>
                <c:pt idx="332">
                  <c:v>351</c:v>
                </c:pt>
                <c:pt idx="333">
                  <c:v>381</c:v>
                </c:pt>
                <c:pt idx="334">
                  <c:v>276</c:v>
                </c:pt>
                <c:pt idx="335">
                  <c:v>290</c:v>
                </c:pt>
                <c:pt idx="336">
                  <c:v>159</c:v>
                </c:pt>
                <c:pt idx="337">
                  <c:v>146</c:v>
                </c:pt>
                <c:pt idx="338">
                  <c:v>173</c:v>
                </c:pt>
                <c:pt idx="339">
                  <c:v>363</c:v>
                </c:pt>
                <c:pt idx="340">
                  <c:v>384</c:v>
                </c:pt>
                <c:pt idx="341">
                  <c:v>303</c:v>
                </c:pt>
                <c:pt idx="342">
                  <c:v>251</c:v>
                </c:pt>
                <c:pt idx="343">
                  <c:v>133</c:v>
                </c:pt>
                <c:pt idx="344">
                  <c:v>156</c:v>
                </c:pt>
                <c:pt idx="345">
                  <c:v>116</c:v>
                </c:pt>
                <c:pt idx="346">
                  <c:v>378</c:v>
                </c:pt>
                <c:pt idx="347">
                  <c:v>345</c:v>
                </c:pt>
                <c:pt idx="348">
                  <c:v>283</c:v>
                </c:pt>
                <c:pt idx="349">
                  <c:v>276</c:v>
                </c:pt>
                <c:pt idx="350">
                  <c:v>276</c:v>
                </c:pt>
                <c:pt idx="351">
                  <c:v>168</c:v>
                </c:pt>
                <c:pt idx="352">
                  <c:v>151</c:v>
                </c:pt>
                <c:pt idx="353">
                  <c:v>310</c:v>
                </c:pt>
                <c:pt idx="354">
                  <c:v>355</c:v>
                </c:pt>
                <c:pt idx="355">
                  <c:v>229</c:v>
                </c:pt>
                <c:pt idx="356">
                  <c:v>282</c:v>
                </c:pt>
                <c:pt idx="357">
                  <c:v>280</c:v>
                </c:pt>
                <c:pt idx="358">
                  <c:v>193</c:v>
                </c:pt>
                <c:pt idx="359">
                  <c:v>141</c:v>
                </c:pt>
                <c:pt idx="360">
                  <c:v>403</c:v>
                </c:pt>
                <c:pt idx="361">
                  <c:v>369</c:v>
                </c:pt>
                <c:pt idx="362">
                  <c:v>310</c:v>
                </c:pt>
                <c:pt idx="363">
                  <c:v>346</c:v>
                </c:pt>
                <c:pt idx="364">
                  <c:v>319</c:v>
                </c:pt>
                <c:pt idx="365">
                  <c:v>230</c:v>
                </c:pt>
                <c:pt idx="366">
                  <c:v>172</c:v>
                </c:pt>
                <c:pt idx="367">
                  <c:v>445</c:v>
                </c:pt>
                <c:pt idx="368">
                  <c:v>350</c:v>
                </c:pt>
                <c:pt idx="369">
                  <c:v>350</c:v>
                </c:pt>
                <c:pt idx="370">
                  <c:v>344</c:v>
                </c:pt>
                <c:pt idx="371">
                  <c:v>355</c:v>
                </c:pt>
                <c:pt idx="372">
                  <c:v>242</c:v>
                </c:pt>
                <c:pt idx="373">
                  <c:v>195</c:v>
                </c:pt>
                <c:pt idx="374">
                  <c:v>455</c:v>
                </c:pt>
                <c:pt idx="375">
                  <c:v>404</c:v>
                </c:pt>
                <c:pt idx="376">
                  <c:v>357</c:v>
                </c:pt>
                <c:pt idx="377">
                  <c:v>357</c:v>
                </c:pt>
                <c:pt idx="378">
                  <c:v>293</c:v>
                </c:pt>
                <c:pt idx="379">
                  <c:v>191</c:v>
                </c:pt>
                <c:pt idx="380">
                  <c:v>171</c:v>
                </c:pt>
                <c:pt idx="381">
                  <c:v>458</c:v>
                </c:pt>
                <c:pt idx="382">
                  <c:v>436</c:v>
                </c:pt>
                <c:pt idx="383">
                  <c:v>296</c:v>
                </c:pt>
                <c:pt idx="384">
                  <c:v>360</c:v>
                </c:pt>
                <c:pt idx="385">
                  <c:v>317</c:v>
                </c:pt>
                <c:pt idx="386">
                  <c:v>199</c:v>
                </c:pt>
                <c:pt idx="387">
                  <c:v>167</c:v>
                </c:pt>
                <c:pt idx="388">
                  <c:v>412</c:v>
                </c:pt>
                <c:pt idx="389">
                  <c:v>351</c:v>
                </c:pt>
                <c:pt idx="390">
                  <c:v>310</c:v>
                </c:pt>
                <c:pt idx="391">
                  <c:v>271</c:v>
                </c:pt>
                <c:pt idx="392">
                  <c:v>325</c:v>
                </c:pt>
                <c:pt idx="393">
                  <c:v>157</c:v>
                </c:pt>
                <c:pt idx="394">
                  <c:v>159</c:v>
                </c:pt>
                <c:pt idx="395">
                  <c:v>333</c:v>
                </c:pt>
                <c:pt idx="396">
                  <c:v>310</c:v>
                </c:pt>
                <c:pt idx="397">
                  <c:v>277</c:v>
                </c:pt>
                <c:pt idx="398">
                  <c:v>261</c:v>
                </c:pt>
                <c:pt idx="399">
                  <c:v>284</c:v>
                </c:pt>
                <c:pt idx="400">
                  <c:v>185</c:v>
                </c:pt>
                <c:pt idx="401">
                  <c:v>122</c:v>
                </c:pt>
                <c:pt idx="402">
                  <c:v>375</c:v>
                </c:pt>
                <c:pt idx="403">
                  <c:v>300</c:v>
                </c:pt>
                <c:pt idx="404">
                  <c:v>322</c:v>
                </c:pt>
                <c:pt idx="405">
                  <c:v>293</c:v>
                </c:pt>
                <c:pt idx="406">
                  <c:v>238</c:v>
                </c:pt>
                <c:pt idx="407">
                  <c:v>170</c:v>
                </c:pt>
                <c:pt idx="408">
                  <c:v>130</c:v>
                </c:pt>
                <c:pt idx="409">
                  <c:v>359</c:v>
                </c:pt>
                <c:pt idx="410">
                  <c:v>298</c:v>
                </c:pt>
                <c:pt idx="411">
                  <c:v>264</c:v>
                </c:pt>
                <c:pt idx="412">
                  <c:v>265</c:v>
                </c:pt>
                <c:pt idx="413">
                  <c:v>223</c:v>
                </c:pt>
                <c:pt idx="414">
                  <c:v>169</c:v>
                </c:pt>
                <c:pt idx="415">
                  <c:v>140</c:v>
                </c:pt>
                <c:pt idx="416">
                  <c:v>333</c:v>
                </c:pt>
                <c:pt idx="417">
                  <c:v>314</c:v>
                </c:pt>
                <c:pt idx="418">
                  <c:v>241</c:v>
                </c:pt>
                <c:pt idx="419">
                  <c:v>268</c:v>
                </c:pt>
                <c:pt idx="420">
                  <c:v>285</c:v>
                </c:pt>
                <c:pt idx="421">
                  <c:v>176</c:v>
                </c:pt>
                <c:pt idx="422">
                  <c:v>138</c:v>
                </c:pt>
                <c:pt idx="423">
                  <c:v>343</c:v>
                </c:pt>
                <c:pt idx="424">
                  <c:v>287</c:v>
                </c:pt>
                <c:pt idx="425">
                  <c:v>245</c:v>
                </c:pt>
                <c:pt idx="426">
                  <c:v>225</c:v>
                </c:pt>
                <c:pt idx="427">
                  <c:v>303</c:v>
                </c:pt>
                <c:pt idx="428">
                  <c:v>190</c:v>
                </c:pt>
                <c:pt idx="429">
                  <c:v>131</c:v>
                </c:pt>
                <c:pt idx="430">
                  <c:v>360</c:v>
                </c:pt>
                <c:pt idx="431">
                  <c:v>336</c:v>
                </c:pt>
                <c:pt idx="432">
                  <c:v>303</c:v>
                </c:pt>
                <c:pt idx="433">
                  <c:v>308</c:v>
                </c:pt>
                <c:pt idx="434">
                  <c:v>300</c:v>
                </c:pt>
                <c:pt idx="435">
                  <c:v>185</c:v>
                </c:pt>
                <c:pt idx="436">
                  <c:v>185</c:v>
                </c:pt>
                <c:pt idx="437">
                  <c:v>197</c:v>
                </c:pt>
                <c:pt idx="438">
                  <c:v>409</c:v>
                </c:pt>
                <c:pt idx="439">
                  <c:v>421</c:v>
                </c:pt>
                <c:pt idx="440">
                  <c:v>343</c:v>
                </c:pt>
                <c:pt idx="441">
                  <c:v>299</c:v>
                </c:pt>
                <c:pt idx="442">
                  <c:v>207</c:v>
                </c:pt>
                <c:pt idx="443">
                  <c:v>176</c:v>
                </c:pt>
                <c:pt idx="444">
                  <c:v>385</c:v>
                </c:pt>
                <c:pt idx="445">
                  <c:v>324</c:v>
                </c:pt>
                <c:pt idx="446">
                  <c:v>297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  <a:r>
              <a:rPr lang="fr-FR" baseline="0"/>
              <a:t> décès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bruts'!$A$2:$A$464</c:f>
              <c:numCache>
                <c:formatCode>m/d/yyyy</c:formatCode>
                <c:ptCount val="4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  <c:pt idx="433">
                  <c:v>44287</c:v>
                </c:pt>
                <c:pt idx="434">
                  <c:v>44288</c:v>
                </c:pt>
                <c:pt idx="435">
                  <c:v>44289</c:v>
                </c:pt>
                <c:pt idx="436">
                  <c:v>44290</c:v>
                </c:pt>
                <c:pt idx="437">
                  <c:v>44291</c:v>
                </c:pt>
                <c:pt idx="438">
                  <c:v>44292</c:v>
                </c:pt>
                <c:pt idx="439">
                  <c:v>44293</c:v>
                </c:pt>
                <c:pt idx="440">
                  <c:v>44294</c:v>
                </c:pt>
                <c:pt idx="441">
                  <c:v>44295</c:v>
                </c:pt>
                <c:pt idx="442">
                  <c:v>44296</c:v>
                </c:pt>
                <c:pt idx="443">
                  <c:v>44297</c:v>
                </c:pt>
                <c:pt idx="444">
                  <c:v>44298</c:v>
                </c:pt>
                <c:pt idx="445">
                  <c:v>44299</c:v>
                </c:pt>
                <c:pt idx="446">
                  <c:v>44300</c:v>
                </c:pt>
                <c:pt idx="447">
                  <c:v>44301</c:v>
                </c:pt>
                <c:pt idx="448">
                  <c:v>44302</c:v>
                </c:pt>
                <c:pt idx="449">
                  <c:v>44303</c:v>
                </c:pt>
                <c:pt idx="450">
                  <c:v>44304</c:v>
                </c:pt>
                <c:pt idx="451">
                  <c:v>44305</c:v>
                </c:pt>
                <c:pt idx="452">
                  <c:v>44306</c:v>
                </c:pt>
                <c:pt idx="453">
                  <c:v>44307</c:v>
                </c:pt>
                <c:pt idx="454">
                  <c:v>44308</c:v>
                </c:pt>
                <c:pt idx="455">
                  <c:v>44309</c:v>
                </c:pt>
                <c:pt idx="456">
                  <c:v>44310</c:v>
                </c:pt>
                <c:pt idx="457">
                  <c:v>44311</c:v>
                </c:pt>
                <c:pt idx="458">
                  <c:v>44312</c:v>
                </c:pt>
                <c:pt idx="459">
                  <c:v>44313</c:v>
                </c:pt>
                <c:pt idx="460">
                  <c:v>44314</c:v>
                </c:pt>
                <c:pt idx="461">
                  <c:v>44315</c:v>
                </c:pt>
                <c:pt idx="462">
                  <c:v>44316</c:v>
                </c:pt>
              </c:numCache>
            </c:numRef>
          </c:cat>
          <c:val>
            <c:numRef>
              <c:f>'Totaux nationaux bruts'!$F$2:$F$464</c:f>
              <c:numCache>
                <c:formatCode>#,##0</c:formatCode>
                <c:ptCount val="46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  <c:pt idx="303">
                  <c:v>33445</c:v>
                </c:pt>
                <c:pt idx="304">
                  <c:v>33945</c:v>
                </c:pt>
                <c:pt idx="305">
                  <c:v>34399</c:v>
                </c:pt>
                <c:pt idx="306">
                  <c:v>34780</c:v>
                </c:pt>
                <c:pt idx="307">
                  <c:v>35119</c:v>
                </c:pt>
                <c:pt idx="308">
                  <c:v>35512</c:v>
                </c:pt>
                <c:pt idx="309">
                  <c:v>35725</c:v>
                </c:pt>
                <c:pt idx="310">
                  <c:v>35923</c:v>
                </c:pt>
                <c:pt idx="311">
                  <c:v>36329</c:v>
                </c:pt>
                <c:pt idx="312">
                  <c:v>36692</c:v>
                </c:pt>
                <c:pt idx="313">
                  <c:v>37002</c:v>
                </c:pt>
                <c:pt idx="314">
                  <c:v>37326</c:v>
                </c:pt>
                <c:pt idx="315">
                  <c:v>37608</c:v>
                </c:pt>
                <c:pt idx="316">
                  <c:v>37822</c:v>
                </c:pt>
                <c:pt idx="317">
                  <c:v>37996</c:v>
                </c:pt>
                <c:pt idx="318">
                  <c:v>38362</c:v>
                </c:pt>
                <c:pt idx="319">
                  <c:v>38739</c:v>
                </c:pt>
                <c:pt idx="320">
                  <c:v>39035</c:v>
                </c:pt>
                <c:pt idx="321">
                  <c:v>39327</c:v>
                </c:pt>
                <c:pt idx="322">
                  <c:v>39631</c:v>
                </c:pt>
                <c:pt idx="323">
                  <c:v>39825</c:v>
                </c:pt>
                <c:pt idx="324">
                  <c:v>39975</c:v>
                </c:pt>
                <c:pt idx="325">
                  <c:v>40346</c:v>
                </c:pt>
                <c:pt idx="326">
                  <c:v>40653</c:v>
                </c:pt>
                <c:pt idx="327">
                  <c:v>40942</c:v>
                </c:pt>
                <c:pt idx="328">
                  <c:v>41200</c:v>
                </c:pt>
                <c:pt idx="329">
                  <c:v>41455</c:v>
                </c:pt>
                <c:pt idx="330">
                  <c:v>41644</c:v>
                </c:pt>
                <c:pt idx="331">
                  <c:v>41775</c:v>
                </c:pt>
                <c:pt idx="332">
                  <c:v>42126</c:v>
                </c:pt>
                <c:pt idx="333">
                  <c:v>42507</c:v>
                </c:pt>
                <c:pt idx="334">
                  <c:v>42783</c:v>
                </c:pt>
                <c:pt idx="335">
                  <c:v>43073</c:v>
                </c:pt>
                <c:pt idx="336">
                  <c:v>43232</c:v>
                </c:pt>
                <c:pt idx="337">
                  <c:v>43378</c:v>
                </c:pt>
                <c:pt idx="338">
                  <c:v>43551</c:v>
                </c:pt>
                <c:pt idx="339">
                  <c:v>43914</c:v>
                </c:pt>
                <c:pt idx="340">
                  <c:v>44298</c:v>
                </c:pt>
                <c:pt idx="341">
                  <c:v>44601</c:v>
                </c:pt>
                <c:pt idx="342">
                  <c:v>44852</c:v>
                </c:pt>
                <c:pt idx="343">
                  <c:v>44985</c:v>
                </c:pt>
                <c:pt idx="344">
                  <c:v>45141</c:v>
                </c:pt>
                <c:pt idx="345">
                  <c:v>45257</c:v>
                </c:pt>
                <c:pt idx="346">
                  <c:v>45635</c:v>
                </c:pt>
                <c:pt idx="347">
                  <c:v>45980</c:v>
                </c:pt>
                <c:pt idx="348">
                  <c:v>46263</c:v>
                </c:pt>
                <c:pt idx="349">
                  <c:v>46539</c:v>
                </c:pt>
                <c:pt idx="350">
                  <c:v>46815</c:v>
                </c:pt>
                <c:pt idx="351">
                  <c:v>46983</c:v>
                </c:pt>
                <c:pt idx="352">
                  <c:v>47134</c:v>
                </c:pt>
                <c:pt idx="353">
                  <c:v>47444</c:v>
                </c:pt>
                <c:pt idx="354">
                  <c:v>47799</c:v>
                </c:pt>
                <c:pt idx="355">
                  <c:v>48028</c:v>
                </c:pt>
                <c:pt idx="356">
                  <c:v>48310</c:v>
                </c:pt>
                <c:pt idx="357">
                  <c:v>48590</c:v>
                </c:pt>
                <c:pt idx="358">
                  <c:v>48783</c:v>
                </c:pt>
                <c:pt idx="359">
                  <c:v>48924</c:v>
                </c:pt>
                <c:pt idx="360">
                  <c:v>49327</c:v>
                </c:pt>
                <c:pt idx="361">
                  <c:v>49696</c:v>
                </c:pt>
                <c:pt idx="362">
                  <c:v>50006</c:v>
                </c:pt>
                <c:pt idx="363">
                  <c:v>50352</c:v>
                </c:pt>
                <c:pt idx="364">
                  <c:v>50671</c:v>
                </c:pt>
                <c:pt idx="365">
                  <c:v>50901</c:v>
                </c:pt>
                <c:pt idx="366">
                  <c:v>51073</c:v>
                </c:pt>
                <c:pt idx="367">
                  <c:v>51518</c:v>
                </c:pt>
                <c:pt idx="368">
                  <c:v>51868</c:v>
                </c:pt>
                <c:pt idx="369">
                  <c:v>52218</c:v>
                </c:pt>
                <c:pt idx="370">
                  <c:v>52562</c:v>
                </c:pt>
                <c:pt idx="371">
                  <c:v>52917</c:v>
                </c:pt>
                <c:pt idx="372">
                  <c:v>53159</c:v>
                </c:pt>
                <c:pt idx="373">
                  <c:v>53354</c:v>
                </c:pt>
                <c:pt idx="374">
                  <c:v>53809</c:v>
                </c:pt>
                <c:pt idx="375">
                  <c:v>54213</c:v>
                </c:pt>
                <c:pt idx="376">
                  <c:v>54570</c:v>
                </c:pt>
                <c:pt idx="377">
                  <c:v>54927</c:v>
                </c:pt>
                <c:pt idx="378">
                  <c:v>55220</c:v>
                </c:pt>
                <c:pt idx="379">
                  <c:v>55411</c:v>
                </c:pt>
                <c:pt idx="380">
                  <c:v>55582</c:v>
                </c:pt>
                <c:pt idx="381">
                  <c:v>56040</c:v>
                </c:pt>
                <c:pt idx="382">
                  <c:v>56476</c:v>
                </c:pt>
                <c:pt idx="383">
                  <c:v>56772</c:v>
                </c:pt>
                <c:pt idx="384">
                  <c:v>57132</c:v>
                </c:pt>
                <c:pt idx="385">
                  <c:v>57449</c:v>
                </c:pt>
                <c:pt idx="386">
                  <c:v>57648</c:v>
                </c:pt>
                <c:pt idx="387">
                  <c:v>57815</c:v>
                </c:pt>
                <c:pt idx="388">
                  <c:v>58227</c:v>
                </c:pt>
                <c:pt idx="389">
                  <c:v>58578</c:v>
                </c:pt>
                <c:pt idx="390">
                  <c:v>58888</c:v>
                </c:pt>
                <c:pt idx="391">
                  <c:v>59159</c:v>
                </c:pt>
                <c:pt idx="392">
                  <c:v>59484</c:v>
                </c:pt>
                <c:pt idx="393">
                  <c:v>59641</c:v>
                </c:pt>
                <c:pt idx="394">
                  <c:v>59800</c:v>
                </c:pt>
                <c:pt idx="395">
                  <c:v>60133</c:v>
                </c:pt>
                <c:pt idx="396">
                  <c:v>60443</c:v>
                </c:pt>
                <c:pt idx="397">
                  <c:v>60720</c:v>
                </c:pt>
                <c:pt idx="398">
                  <c:v>60981</c:v>
                </c:pt>
                <c:pt idx="399">
                  <c:v>61265</c:v>
                </c:pt>
                <c:pt idx="400">
                  <c:v>61450</c:v>
                </c:pt>
                <c:pt idx="401">
                  <c:v>61572</c:v>
                </c:pt>
                <c:pt idx="402">
                  <c:v>61947</c:v>
                </c:pt>
                <c:pt idx="403">
                  <c:v>62247</c:v>
                </c:pt>
                <c:pt idx="404">
                  <c:v>62569</c:v>
                </c:pt>
                <c:pt idx="405">
                  <c:v>62862</c:v>
                </c:pt>
                <c:pt idx="406">
                  <c:v>63100</c:v>
                </c:pt>
                <c:pt idx="407">
                  <c:v>63270</c:v>
                </c:pt>
                <c:pt idx="408">
                  <c:v>63400</c:v>
                </c:pt>
                <c:pt idx="409">
                  <c:v>63759</c:v>
                </c:pt>
                <c:pt idx="410">
                  <c:v>64057</c:v>
                </c:pt>
                <c:pt idx="411">
                  <c:v>64321</c:v>
                </c:pt>
                <c:pt idx="412">
                  <c:v>64586</c:v>
                </c:pt>
                <c:pt idx="413">
                  <c:v>64809</c:v>
                </c:pt>
                <c:pt idx="414">
                  <c:v>64978</c:v>
                </c:pt>
                <c:pt idx="415">
                  <c:v>65118</c:v>
                </c:pt>
                <c:pt idx="416">
                  <c:v>65451</c:v>
                </c:pt>
                <c:pt idx="417">
                  <c:v>65765</c:v>
                </c:pt>
                <c:pt idx="418">
                  <c:v>66006</c:v>
                </c:pt>
                <c:pt idx="419">
                  <c:v>66274</c:v>
                </c:pt>
                <c:pt idx="420">
                  <c:v>66559</c:v>
                </c:pt>
                <c:pt idx="421">
                  <c:v>66735</c:v>
                </c:pt>
                <c:pt idx="422">
                  <c:v>66873</c:v>
                </c:pt>
                <c:pt idx="423">
                  <c:v>67216</c:v>
                </c:pt>
                <c:pt idx="424">
                  <c:v>67503</c:v>
                </c:pt>
                <c:pt idx="425">
                  <c:v>67748</c:v>
                </c:pt>
                <c:pt idx="426">
                  <c:v>67973</c:v>
                </c:pt>
                <c:pt idx="427">
                  <c:v>68276</c:v>
                </c:pt>
                <c:pt idx="428">
                  <c:v>68466</c:v>
                </c:pt>
                <c:pt idx="429">
                  <c:v>68597</c:v>
                </c:pt>
                <c:pt idx="430">
                  <c:v>68957</c:v>
                </c:pt>
                <c:pt idx="431">
                  <c:v>69293</c:v>
                </c:pt>
                <c:pt idx="432">
                  <c:v>69596</c:v>
                </c:pt>
                <c:pt idx="433">
                  <c:v>69904</c:v>
                </c:pt>
                <c:pt idx="434">
                  <c:v>70204</c:v>
                </c:pt>
                <c:pt idx="435">
                  <c:v>70389</c:v>
                </c:pt>
                <c:pt idx="436">
                  <c:v>70574</c:v>
                </c:pt>
                <c:pt idx="437">
                  <c:v>70771</c:v>
                </c:pt>
                <c:pt idx="438">
                  <c:v>71180</c:v>
                </c:pt>
                <c:pt idx="439">
                  <c:v>71601</c:v>
                </c:pt>
                <c:pt idx="440">
                  <c:v>71944</c:v>
                </c:pt>
                <c:pt idx="441">
                  <c:v>72243</c:v>
                </c:pt>
                <c:pt idx="442">
                  <c:v>72450</c:v>
                </c:pt>
                <c:pt idx="443">
                  <c:v>72626</c:v>
                </c:pt>
                <c:pt idx="444">
                  <c:v>73011</c:v>
                </c:pt>
                <c:pt idx="445">
                  <c:v>73335</c:v>
                </c:pt>
                <c:pt idx="446">
                  <c:v>73632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bruts'!$A$2:$A$464</c:f>
              <c:numCache>
                <c:formatCode>m/d/yyyy</c:formatCode>
                <c:ptCount val="4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  <c:pt idx="433">
                  <c:v>44287</c:v>
                </c:pt>
                <c:pt idx="434">
                  <c:v>44288</c:v>
                </c:pt>
                <c:pt idx="435">
                  <c:v>44289</c:v>
                </c:pt>
                <c:pt idx="436">
                  <c:v>44290</c:v>
                </c:pt>
                <c:pt idx="437">
                  <c:v>44291</c:v>
                </c:pt>
                <c:pt idx="438">
                  <c:v>44292</c:v>
                </c:pt>
                <c:pt idx="439">
                  <c:v>44293</c:v>
                </c:pt>
                <c:pt idx="440">
                  <c:v>44294</c:v>
                </c:pt>
                <c:pt idx="441">
                  <c:v>44295</c:v>
                </c:pt>
                <c:pt idx="442">
                  <c:v>44296</c:v>
                </c:pt>
                <c:pt idx="443">
                  <c:v>44297</c:v>
                </c:pt>
                <c:pt idx="444">
                  <c:v>44298</c:v>
                </c:pt>
                <c:pt idx="445">
                  <c:v>44299</c:v>
                </c:pt>
                <c:pt idx="446">
                  <c:v>44300</c:v>
                </c:pt>
                <c:pt idx="447">
                  <c:v>44301</c:v>
                </c:pt>
                <c:pt idx="448">
                  <c:v>44302</c:v>
                </c:pt>
                <c:pt idx="449">
                  <c:v>44303</c:v>
                </c:pt>
                <c:pt idx="450">
                  <c:v>44304</c:v>
                </c:pt>
                <c:pt idx="451">
                  <c:v>44305</c:v>
                </c:pt>
                <c:pt idx="452">
                  <c:v>44306</c:v>
                </c:pt>
                <c:pt idx="453">
                  <c:v>44307</c:v>
                </c:pt>
                <c:pt idx="454">
                  <c:v>44308</c:v>
                </c:pt>
                <c:pt idx="455">
                  <c:v>44309</c:v>
                </c:pt>
                <c:pt idx="456">
                  <c:v>44310</c:v>
                </c:pt>
                <c:pt idx="457">
                  <c:v>44311</c:v>
                </c:pt>
                <c:pt idx="458">
                  <c:v>44312</c:v>
                </c:pt>
                <c:pt idx="459">
                  <c:v>44313</c:v>
                </c:pt>
                <c:pt idx="460">
                  <c:v>44314</c:v>
                </c:pt>
                <c:pt idx="461">
                  <c:v>44315</c:v>
                </c:pt>
                <c:pt idx="462">
                  <c:v>44316</c:v>
                </c:pt>
              </c:numCache>
            </c:numRef>
          </c:cat>
          <c:val>
            <c:numRef>
              <c:f>'Totaux nationaux bruts'!$H$2:$H$464</c:f>
              <c:numCache>
                <c:formatCode>#,##0</c:formatCode>
                <c:ptCount val="46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  <c:pt idx="232">
                  <c:v>10515</c:v>
                </c:pt>
                <c:pt idx="233">
                  <c:v>10515</c:v>
                </c:pt>
                <c:pt idx="234">
                  <c:v>10515</c:v>
                </c:pt>
                <c:pt idx="235">
                  <c:v>10528</c:v>
                </c:pt>
                <c:pt idx="236">
                  <c:v>10528</c:v>
                </c:pt>
                <c:pt idx="237">
                  <c:v>10528</c:v>
                </c:pt>
                <c:pt idx="238">
                  <c:v>10560</c:v>
                </c:pt>
                <c:pt idx="239">
                  <c:v>10560</c:v>
                </c:pt>
                <c:pt idx="240">
                  <c:v>10560</c:v>
                </c:pt>
                <c:pt idx="241">
                  <c:v>10560</c:v>
                </c:pt>
                <c:pt idx="242">
                  <c:v>10571</c:v>
                </c:pt>
                <c:pt idx="243">
                  <c:v>10571</c:v>
                </c:pt>
                <c:pt idx="244">
                  <c:v>10571</c:v>
                </c:pt>
                <c:pt idx="245">
                  <c:v>10666</c:v>
                </c:pt>
                <c:pt idx="246">
                  <c:v>10666</c:v>
                </c:pt>
                <c:pt idx="247">
                  <c:v>10666</c:v>
                </c:pt>
                <c:pt idx="248">
                  <c:v>10666</c:v>
                </c:pt>
                <c:pt idx="249">
                  <c:v>10692</c:v>
                </c:pt>
                <c:pt idx="250">
                  <c:v>10692</c:v>
                </c:pt>
                <c:pt idx="251">
                  <c:v>10692</c:v>
                </c:pt>
                <c:pt idx="252">
                  <c:v>10781</c:v>
                </c:pt>
                <c:pt idx="253">
                  <c:v>10781</c:v>
                </c:pt>
                <c:pt idx="254">
                  <c:v>10781</c:v>
                </c:pt>
                <c:pt idx="255">
                  <c:v>10781</c:v>
                </c:pt>
                <c:pt idx="256">
                  <c:v>10785</c:v>
                </c:pt>
                <c:pt idx="257">
                  <c:v>10785</c:v>
                </c:pt>
                <c:pt idx="258">
                  <c:v>10785</c:v>
                </c:pt>
                <c:pt idx="259">
                  <c:v>10785</c:v>
                </c:pt>
                <c:pt idx="260">
                  <c:v>10832</c:v>
                </c:pt>
                <c:pt idx="261">
                  <c:v>10832</c:v>
                </c:pt>
                <c:pt idx="262">
                  <c:v>10832</c:v>
                </c:pt>
                <c:pt idx="263">
                  <c:v>10856</c:v>
                </c:pt>
                <c:pt idx="264">
                  <c:v>10856</c:v>
                </c:pt>
                <c:pt idx="265">
                  <c:v>10856</c:v>
                </c:pt>
                <c:pt idx="266">
                  <c:v>10912</c:v>
                </c:pt>
                <c:pt idx="267">
                  <c:v>10912</c:v>
                </c:pt>
                <c:pt idx="268">
                  <c:v>10912</c:v>
                </c:pt>
                <c:pt idx="269">
                  <c:v>10912</c:v>
                </c:pt>
                <c:pt idx="270">
                  <c:v>11012</c:v>
                </c:pt>
                <c:pt idx="271">
                  <c:v>11012</c:v>
                </c:pt>
                <c:pt idx="272">
                  <c:v>11012</c:v>
                </c:pt>
                <c:pt idx="273">
                  <c:v>11126</c:v>
                </c:pt>
                <c:pt idx="274">
                  <c:v>11126</c:v>
                </c:pt>
                <c:pt idx="275">
                  <c:v>11126</c:v>
                </c:pt>
                <c:pt idx="276">
                  <c:v>11126</c:v>
                </c:pt>
                <c:pt idx="277">
                  <c:v>11361</c:v>
                </c:pt>
                <c:pt idx="278">
                  <c:v>11361</c:v>
                </c:pt>
                <c:pt idx="279">
                  <c:v>11361</c:v>
                </c:pt>
                <c:pt idx="280">
                  <c:v>11651</c:v>
                </c:pt>
                <c:pt idx="281">
                  <c:v>11651</c:v>
                </c:pt>
                <c:pt idx="282">
                  <c:v>11651</c:v>
                </c:pt>
                <c:pt idx="283">
                  <c:v>11651</c:v>
                </c:pt>
                <c:pt idx="284">
                  <c:v>12079</c:v>
                </c:pt>
                <c:pt idx="285">
                  <c:v>12079</c:v>
                </c:pt>
                <c:pt idx="286">
                  <c:v>12079</c:v>
                </c:pt>
                <c:pt idx="287">
                  <c:v>12509</c:v>
                </c:pt>
                <c:pt idx="288">
                  <c:v>12509</c:v>
                </c:pt>
                <c:pt idx="289">
                  <c:v>12509</c:v>
                </c:pt>
                <c:pt idx="290">
                  <c:v>12509</c:v>
                </c:pt>
                <c:pt idx="291">
                  <c:v>13263</c:v>
                </c:pt>
                <c:pt idx="292">
                  <c:v>13263</c:v>
                </c:pt>
                <c:pt idx="293">
                  <c:v>13263</c:v>
                </c:pt>
                <c:pt idx="294">
                  <c:v>13739</c:v>
                </c:pt>
                <c:pt idx="295">
                  <c:v>13739</c:v>
                </c:pt>
                <c:pt idx="296">
                  <c:v>13739</c:v>
                </c:pt>
                <c:pt idx="297">
                  <c:v>13739</c:v>
                </c:pt>
                <c:pt idx="298">
                  <c:v>14530</c:v>
                </c:pt>
                <c:pt idx="299">
                  <c:v>14530</c:v>
                </c:pt>
                <c:pt idx="300">
                  <c:v>14530</c:v>
                </c:pt>
                <c:pt idx="301">
                  <c:v>15287</c:v>
                </c:pt>
                <c:pt idx="302">
                  <c:v>15287</c:v>
                </c:pt>
                <c:pt idx="303">
                  <c:v>15287</c:v>
                </c:pt>
                <c:pt idx="304">
                  <c:v>15287</c:v>
                </c:pt>
                <c:pt idx="305">
                  <c:v>15838</c:v>
                </c:pt>
                <c:pt idx="306">
                  <c:v>15838</c:v>
                </c:pt>
                <c:pt idx="307">
                  <c:v>15838</c:v>
                </c:pt>
                <c:pt idx="308">
                  <c:v>16402</c:v>
                </c:pt>
                <c:pt idx="309">
                  <c:v>16402</c:v>
                </c:pt>
                <c:pt idx="310">
                  <c:v>16402</c:v>
                </c:pt>
                <c:pt idx="311">
                  <c:v>16402</c:v>
                </c:pt>
                <c:pt idx="312">
                  <c:v>16814</c:v>
                </c:pt>
                <c:pt idx="313">
                  <c:v>16814</c:v>
                </c:pt>
                <c:pt idx="314">
                  <c:v>16814</c:v>
                </c:pt>
                <c:pt idx="315">
                  <c:v>17159</c:v>
                </c:pt>
                <c:pt idx="316">
                  <c:v>17159</c:v>
                </c:pt>
                <c:pt idx="317">
                  <c:v>17159</c:v>
                </c:pt>
                <c:pt idx="318">
                  <c:v>17159</c:v>
                </c:pt>
                <c:pt idx="319">
                  <c:v>17613</c:v>
                </c:pt>
                <c:pt idx="320">
                  <c:v>17613</c:v>
                </c:pt>
                <c:pt idx="321">
                  <c:v>17613</c:v>
                </c:pt>
                <c:pt idx="322">
                  <c:v>17936</c:v>
                </c:pt>
                <c:pt idx="323">
                  <c:v>17936</c:v>
                </c:pt>
                <c:pt idx="324">
                  <c:v>17936</c:v>
                </c:pt>
                <c:pt idx="325">
                  <c:v>17936</c:v>
                </c:pt>
                <c:pt idx="326">
                  <c:v>18419</c:v>
                </c:pt>
                <c:pt idx="327">
                  <c:v>18419</c:v>
                </c:pt>
                <c:pt idx="328">
                  <c:v>18419</c:v>
                </c:pt>
                <c:pt idx="329">
                  <c:v>18774</c:v>
                </c:pt>
                <c:pt idx="330">
                  <c:v>18774</c:v>
                </c:pt>
                <c:pt idx="331">
                  <c:v>18774</c:v>
                </c:pt>
                <c:pt idx="332">
                  <c:v>18774</c:v>
                </c:pt>
                <c:pt idx="333">
                  <c:v>19195</c:v>
                </c:pt>
                <c:pt idx="334">
                  <c:v>19195</c:v>
                </c:pt>
                <c:pt idx="335">
                  <c:v>19195</c:v>
                </c:pt>
                <c:pt idx="336">
                  <c:v>19195</c:v>
                </c:pt>
                <c:pt idx="337">
                  <c:v>19195</c:v>
                </c:pt>
                <c:pt idx="338">
                  <c:v>19195</c:v>
                </c:pt>
                <c:pt idx="339">
                  <c:v>19195</c:v>
                </c:pt>
                <c:pt idx="340">
                  <c:v>19780</c:v>
                </c:pt>
                <c:pt idx="341">
                  <c:v>19780</c:v>
                </c:pt>
                <c:pt idx="342">
                  <c:v>19780</c:v>
                </c:pt>
                <c:pt idx="343">
                  <c:v>19780</c:v>
                </c:pt>
                <c:pt idx="344">
                  <c:v>19780</c:v>
                </c:pt>
                <c:pt idx="345">
                  <c:v>19780</c:v>
                </c:pt>
                <c:pt idx="346">
                  <c:v>19780</c:v>
                </c:pt>
                <c:pt idx="347">
                  <c:v>20302</c:v>
                </c:pt>
                <c:pt idx="348">
                  <c:v>20302</c:v>
                </c:pt>
                <c:pt idx="349">
                  <c:v>20302</c:v>
                </c:pt>
                <c:pt idx="350">
                  <c:v>20616</c:v>
                </c:pt>
                <c:pt idx="351">
                  <c:v>20616</c:v>
                </c:pt>
                <c:pt idx="352">
                  <c:v>20616</c:v>
                </c:pt>
                <c:pt idx="353">
                  <c:v>20616</c:v>
                </c:pt>
                <c:pt idx="354">
                  <c:v>21003</c:v>
                </c:pt>
                <c:pt idx="355">
                  <c:v>21003</c:v>
                </c:pt>
                <c:pt idx="356">
                  <c:v>21003</c:v>
                </c:pt>
                <c:pt idx="357">
                  <c:v>21359</c:v>
                </c:pt>
                <c:pt idx="358">
                  <c:v>21359</c:v>
                </c:pt>
                <c:pt idx="359">
                  <c:v>21359</c:v>
                </c:pt>
                <c:pt idx="360">
                  <c:v>21359</c:v>
                </c:pt>
                <c:pt idx="361">
                  <c:v>21646</c:v>
                </c:pt>
                <c:pt idx="362">
                  <c:v>21646</c:v>
                </c:pt>
                <c:pt idx="363">
                  <c:v>21646</c:v>
                </c:pt>
                <c:pt idx="364">
                  <c:v>21976</c:v>
                </c:pt>
                <c:pt idx="365">
                  <c:v>21976</c:v>
                </c:pt>
                <c:pt idx="366">
                  <c:v>21976</c:v>
                </c:pt>
                <c:pt idx="367">
                  <c:v>21976</c:v>
                </c:pt>
                <c:pt idx="368">
                  <c:v>22238</c:v>
                </c:pt>
                <c:pt idx="369">
                  <c:v>22238</c:v>
                </c:pt>
                <c:pt idx="370">
                  <c:v>22238</c:v>
                </c:pt>
                <c:pt idx="371">
                  <c:v>22703</c:v>
                </c:pt>
                <c:pt idx="372">
                  <c:v>22703</c:v>
                </c:pt>
                <c:pt idx="373">
                  <c:v>22703</c:v>
                </c:pt>
                <c:pt idx="374">
                  <c:v>22703</c:v>
                </c:pt>
                <c:pt idx="375">
                  <c:v>23025</c:v>
                </c:pt>
                <c:pt idx="376">
                  <c:v>23025</c:v>
                </c:pt>
                <c:pt idx="377">
                  <c:v>23025</c:v>
                </c:pt>
                <c:pt idx="378">
                  <c:v>23383</c:v>
                </c:pt>
                <c:pt idx="379">
                  <c:v>23383</c:v>
                </c:pt>
                <c:pt idx="380">
                  <c:v>23383</c:v>
                </c:pt>
                <c:pt idx="381">
                  <c:v>23383</c:v>
                </c:pt>
                <c:pt idx="382">
                  <c:v>23671</c:v>
                </c:pt>
                <c:pt idx="383">
                  <c:v>23671</c:v>
                </c:pt>
                <c:pt idx="384">
                  <c:v>23671</c:v>
                </c:pt>
                <c:pt idx="385">
                  <c:v>23999</c:v>
                </c:pt>
                <c:pt idx="386">
                  <c:v>23999</c:v>
                </c:pt>
                <c:pt idx="387">
                  <c:v>23999</c:v>
                </c:pt>
                <c:pt idx="388">
                  <c:v>23999</c:v>
                </c:pt>
                <c:pt idx="389">
                  <c:v>24234</c:v>
                </c:pt>
                <c:pt idx="390">
                  <c:v>24234</c:v>
                </c:pt>
                <c:pt idx="391">
                  <c:v>24234</c:v>
                </c:pt>
                <c:pt idx="392">
                  <c:v>24480</c:v>
                </c:pt>
                <c:pt idx="393">
                  <c:v>24480</c:v>
                </c:pt>
                <c:pt idx="394">
                  <c:v>24480</c:v>
                </c:pt>
                <c:pt idx="395">
                  <c:v>24480</c:v>
                </c:pt>
                <c:pt idx="396">
                  <c:v>24601</c:v>
                </c:pt>
                <c:pt idx="397">
                  <c:v>24601</c:v>
                </c:pt>
                <c:pt idx="398">
                  <c:v>24601</c:v>
                </c:pt>
                <c:pt idx="399">
                  <c:v>24856</c:v>
                </c:pt>
                <c:pt idx="400">
                  <c:v>24856</c:v>
                </c:pt>
                <c:pt idx="401">
                  <c:v>24856</c:v>
                </c:pt>
                <c:pt idx="402">
                  <c:v>24856</c:v>
                </c:pt>
                <c:pt idx="403">
                  <c:v>24973</c:v>
                </c:pt>
                <c:pt idx="404">
                  <c:v>24973</c:v>
                </c:pt>
                <c:pt idx="405">
                  <c:v>24973</c:v>
                </c:pt>
                <c:pt idx="406">
                  <c:v>25174</c:v>
                </c:pt>
                <c:pt idx="407">
                  <c:v>25174</c:v>
                </c:pt>
                <c:pt idx="408">
                  <c:v>25174</c:v>
                </c:pt>
                <c:pt idx="409">
                  <c:v>25174</c:v>
                </c:pt>
                <c:pt idx="410">
                  <c:v>25244</c:v>
                </c:pt>
                <c:pt idx="411">
                  <c:v>25311</c:v>
                </c:pt>
                <c:pt idx="412">
                  <c:v>25311</c:v>
                </c:pt>
                <c:pt idx="413">
                  <c:v>25311</c:v>
                </c:pt>
                <c:pt idx="414">
                  <c:v>25311</c:v>
                </c:pt>
                <c:pt idx="415">
                  <c:v>25311</c:v>
                </c:pt>
                <c:pt idx="416">
                  <c:v>25311</c:v>
                </c:pt>
                <c:pt idx="417">
                  <c:v>25405</c:v>
                </c:pt>
                <c:pt idx="418">
                  <c:v>25405</c:v>
                </c:pt>
                <c:pt idx="419">
                  <c:v>25405</c:v>
                </c:pt>
                <c:pt idx="420">
                  <c:v>25405</c:v>
                </c:pt>
                <c:pt idx="421">
                  <c:v>25405</c:v>
                </c:pt>
                <c:pt idx="422">
                  <c:v>25405</c:v>
                </c:pt>
                <c:pt idx="423">
                  <c:v>25405</c:v>
                </c:pt>
                <c:pt idx="424">
                  <c:v>25405</c:v>
                </c:pt>
                <c:pt idx="425">
                  <c:v>25405</c:v>
                </c:pt>
                <c:pt idx="426">
                  <c:v>25405</c:v>
                </c:pt>
                <c:pt idx="427">
                  <c:v>25999</c:v>
                </c:pt>
                <c:pt idx="428">
                  <c:v>25999</c:v>
                </c:pt>
                <c:pt idx="429">
                  <c:v>25999</c:v>
                </c:pt>
                <c:pt idx="430">
                  <c:v>25999</c:v>
                </c:pt>
                <c:pt idx="431">
                  <c:v>26044</c:v>
                </c:pt>
                <c:pt idx="432">
                  <c:v>26044</c:v>
                </c:pt>
                <c:pt idx="433">
                  <c:v>26044</c:v>
                </c:pt>
                <c:pt idx="434">
                  <c:v>26076</c:v>
                </c:pt>
                <c:pt idx="435">
                  <c:v>26076</c:v>
                </c:pt>
                <c:pt idx="436">
                  <c:v>26076</c:v>
                </c:pt>
                <c:pt idx="437">
                  <c:v>26076</c:v>
                </c:pt>
                <c:pt idx="438">
                  <c:v>26093</c:v>
                </c:pt>
                <c:pt idx="439">
                  <c:v>26093</c:v>
                </c:pt>
                <c:pt idx="440">
                  <c:v>26093</c:v>
                </c:pt>
                <c:pt idx="441">
                  <c:v>26124</c:v>
                </c:pt>
                <c:pt idx="442">
                  <c:v>26124</c:v>
                </c:pt>
                <c:pt idx="443">
                  <c:v>26124</c:v>
                </c:pt>
                <c:pt idx="444">
                  <c:v>26124</c:v>
                </c:pt>
                <c:pt idx="445">
                  <c:v>26145</c:v>
                </c:pt>
                <c:pt idx="446">
                  <c:v>26145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Evolution comparée hospitalisation/réanimation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nationale'!$G$2:$G$344</c:f>
              <c:numCache>
                <c:formatCode>#,##0</c:formatCode>
                <c:ptCount val="34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  <c:pt idx="288">
                  <c:v>2458</c:v>
                </c:pt>
                <c:pt idx="289">
                  <c:v>1814</c:v>
                </c:pt>
                <c:pt idx="290">
                  <c:v>2670</c:v>
                </c:pt>
                <c:pt idx="291">
                  <c:v>3169</c:v>
                </c:pt>
                <c:pt idx="292">
                  <c:v>2588</c:v>
                </c:pt>
                <c:pt idx="293">
                  <c:v>2366</c:v>
                </c:pt>
                <c:pt idx="294">
                  <c:v>2830</c:v>
                </c:pt>
                <c:pt idx="295">
                  <c:v>2194</c:v>
                </c:pt>
                <c:pt idx="296">
                  <c:v>2194</c:v>
                </c:pt>
                <c:pt idx="297">
                  <c:v>2064</c:v>
                </c:pt>
                <c:pt idx="298">
                  <c:v>2505</c:v>
                </c:pt>
                <c:pt idx="299">
                  <c:v>2428</c:v>
                </c:pt>
                <c:pt idx="300">
                  <c:v>2213</c:v>
                </c:pt>
                <c:pt idx="301">
                  <c:v>1962</c:v>
                </c:pt>
                <c:pt idx="302">
                  <c:v>1509</c:v>
                </c:pt>
                <c:pt idx="303">
                  <c:v>904</c:v>
                </c:pt>
                <c:pt idx="304">
                  <c:v>1377</c:v>
                </c:pt>
                <c:pt idx="305">
                  <c:v>1781</c:v>
                </c:pt>
                <c:pt idx="306">
                  <c:v>1674</c:v>
                </c:pt>
                <c:pt idx="307">
                  <c:v>1459</c:v>
                </c:pt>
                <c:pt idx="308">
                  <c:v>1468</c:v>
                </c:pt>
                <c:pt idx="309">
                  <c:v>973</c:v>
                </c:pt>
                <c:pt idx="310">
                  <c:v>650</c:v>
                </c:pt>
                <c:pt idx="311">
                  <c:v>1251</c:v>
                </c:pt>
                <c:pt idx="312">
                  <c:v>1672</c:v>
                </c:pt>
                <c:pt idx="313">
                  <c:v>1252</c:v>
                </c:pt>
                <c:pt idx="314">
                  <c:v>1448</c:v>
                </c:pt>
                <c:pt idx="315">
                  <c:v>1399</c:v>
                </c:pt>
                <c:pt idx="316">
                  <c:v>1017</c:v>
                </c:pt>
                <c:pt idx="317">
                  <c:v>625</c:v>
                </c:pt>
                <c:pt idx="318">
                  <c:v>1200</c:v>
                </c:pt>
                <c:pt idx="319">
                  <c:v>1587</c:v>
                </c:pt>
                <c:pt idx="320">
                  <c:v>1372</c:v>
                </c:pt>
                <c:pt idx="321">
                  <c:v>1440</c:v>
                </c:pt>
                <c:pt idx="322">
                  <c:v>1334</c:v>
                </c:pt>
                <c:pt idx="323">
                  <c:v>1096</c:v>
                </c:pt>
                <c:pt idx="324">
                  <c:v>668</c:v>
                </c:pt>
                <c:pt idx="325">
                  <c:v>1316</c:v>
                </c:pt>
                <c:pt idx="326">
                  <c:v>1560</c:v>
                </c:pt>
                <c:pt idx="327">
                  <c:v>1659</c:v>
                </c:pt>
                <c:pt idx="328">
                  <c:v>1362</c:v>
                </c:pt>
                <c:pt idx="329">
                  <c:v>1281</c:v>
                </c:pt>
                <c:pt idx="330">
                  <c:v>1003</c:v>
                </c:pt>
                <c:pt idx="331">
                  <c:v>599</c:v>
                </c:pt>
                <c:pt idx="332">
                  <c:v>1284</c:v>
                </c:pt>
                <c:pt idx="333">
                  <c:v>1776</c:v>
                </c:pt>
                <c:pt idx="334">
                  <c:v>1421</c:v>
                </c:pt>
                <c:pt idx="335">
                  <c:v>1452</c:v>
                </c:pt>
                <c:pt idx="336">
                  <c:v>743</c:v>
                </c:pt>
                <c:pt idx="337">
                  <c:v>513</c:v>
                </c:pt>
                <c:pt idx="338">
                  <c:v>589</c:v>
                </c:pt>
                <c:pt idx="339">
                  <c:v>1212</c:v>
                </c:pt>
                <c:pt idx="340">
                  <c:v>1625</c:v>
                </c:pt>
                <c:pt idx="341">
                  <c:v>1399</c:v>
                </c:pt>
                <c:pt idx="342">
                  <c:v>1310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nationale'!$J$2:$J$344</c:f>
              <c:numCache>
                <c:formatCode>#,##0</c:formatCode>
                <c:ptCount val="34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  <c:pt idx="340">
                  <c:v>251</c:v>
                </c:pt>
                <c:pt idx="341">
                  <c:v>209</c:v>
                </c:pt>
                <c:pt idx="342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comparée réanimation/décès à l'hopital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nationale'!$J$2:$J$344</c:f>
              <c:numCache>
                <c:formatCode>#,##0</c:formatCode>
                <c:ptCount val="34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  <c:pt idx="340">
                  <c:v>251</c:v>
                </c:pt>
                <c:pt idx="341">
                  <c:v>209</c:v>
                </c:pt>
                <c:pt idx="342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nationale'!$K$2:$K$344</c:f>
              <c:numCache>
                <c:formatCode>#,##0</c:formatCode>
                <c:ptCount val="34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328</c:v>
                </c:pt>
                <c:pt idx="289">
                  <c:v>270</c:v>
                </c:pt>
                <c:pt idx="290">
                  <c:v>548</c:v>
                </c:pt>
                <c:pt idx="291">
                  <c:v>466</c:v>
                </c:pt>
                <c:pt idx="292">
                  <c:v>328</c:v>
                </c:pt>
                <c:pt idx="293">
                  <c:v>425</c:v>
                </c:pt>
                <c:pt idx="294">
                  <c:v>456</c:v>
                </c:pt>
                <c:pt idx="295">
                  <c:v>354</c:v>
                </c:pt>
                <c:pt idx="296">
                  <c:v>302</c:v>
                </c:pt>
                <c:pt idx="297">
                  <c:v>506</c:v>
                </c:pt>
                <c:pt idx="298">
                  <c:v>428</c:v>
                </c:pt>
                <c:pt idx="299">
                  <c:v>425</c:v>
                </c:pt>
                <c:pt idx="300">
                  <c:v>429</c:v>
                </c:pt>
                <c:pt idx="301">
                  <c:v>381</c:v>
                </c:pt>
                <c:pt idx="302">
                  <c:v>253</c:v>
                </c:pt>
                <c:pt idx="303">
                  <c:v>214</c:v>
                </c:pt>
                <c:pt idx="304">
                  <c:v>500</c:v>
                </c:pt>
                <c:pt idx="305">
                  <c:v>454</c:v>
                </c:pt>
                <c:pt idx="306">
                  <c:v>381</c:v>
                </c:pt>
                <c:pt idx="307">
                  <c:v>339</c:v>
                </c:pt>
                <c:pt idx="308">
                  <c:v>393</c:v>
                </c:pt>
                <c:pt idx="309">
                  <c:v>213</c:v>
                </c:pt>
                <c:pt idx="310">
                  <c:v>198</c:v>
                </c:pt>
                <c:pt idx="311">
                  <c:v>406</c:v>
                </c:pt>
                <c:pt idx="312">
                  <c:v>363</c:v>
                </c:pt>
                <c:pt idx="313">
                  <c:v>310</c:v>
                </c:pt>
                <c:pt idx="314">
                  <c:v>324</c:v>
                </c:pt>
                <c:pt idx="315">
                  <c:v>282</c:v>
                </c:pt>
                <c:pt idx="316">
                  <c:v>214</c:v>
                </c:pt>
                <c:pt idx="317">
                  <c:v>174</c:v>
                </c:pt>
                <c:pt idx="318">
                  <c:v>366</c:v>
                </c:pt>
                <c:pt idx="319">
                  <c:v>377</c:v>
                </c:pt>
                <c:pt idx="320">
                  <c:v>296</c:v>
                </c:pt>
                <c:pt idx="321">
                  <c:v>292</c:v>
                </c:pt>
                <c:pt idx="322">
                  <c:v>304</c:v>
                </c:pt>
                <c:pt idx="323">
                  <c:v>194</c:v>
                </c:pt>
                <c:pt idx="324">
                  <c:v>150</c:v>
                </c:pt>
                <c:pt idx="325">
                  <c:v>371</c:v>
                </c:pt>
                <c:pt idx="326">
                  <c:v>307</c:v>
                </c:pt>
                <c:pt idx="327">
                  <c:v>289</c:v>
                </c:pt>
                <c:pt idx="328">
                  <c:v>258</c:v>
                </c:pt>
                <c:pt idx="329">
                  <c:v>255</c:v>
                </c:pt>
                <c:pt idx="330">
                  <c:v>189</c:v>
                </c:pt>
                <c:pt idx="331">
                  <c:v>131</c:v>
                </c:pt>
                <c:pt idx="332">
                  <c:v>351</c:v>
                </c:pt>
                <c:pt idx="333">
                  <c:v>381</c:v>
                </c:pt>
                <c:pt idx="334">
                  <c:v>276</c:v>
                </c:pt>
                <c:pt idx="335">
                  <c:v>290</c:v>
                </c:pt>
                <c:pt idx="336">
                  <c:v>159</c:v>
                </c:pt>
                <c:pt idx="337">
                  <c:v>146</c:v>
                </c:pt>
                <c:pt idx="338">
                  <c:v>173</c:v>
                </c:pt>
                <c:pt idx="339">
                  <c:v>363</c:v>
                </c:pt>
                <c:pt idx="340">
                  <c:v>384</c:v>
                </c:pt>
                <c:pt idx="341">
                  <c:v>303</c:v>
                </c:pt>
                <c:pt idx="342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bruts'!$A$2:$A$464</c:f>
              <c:numCache>
                <c:formatCode>m/d/yyyy</c:formatCode>
                <c:ptCount val="4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  <c:pt idx="433">
                  <c:v>44287</c:v>
                </c:pt>
                <c:pt idx="434">
                  <c:v>44288</c:v>
                </c:pt>
                <c:pt idx="435">
                  <c:v>44289</c:v>
                </c:pt>
                <c:pt idx="436">
                  <c:v>44290</c:v>
                </c:pt>
                <c:pt idx="437">
                  <c:v>44291</c:v>
                </c:pt>
                <c:pt idx="438">
                  <c:v>44292</c:v>
                </c:pt>
                <c:pt idx="439">
                  <c:v>44293</c:v>
                </c:pt>
                <c:pt idx="440">
                  <c:v>44294</c:v>
                </c:pt>
                <c:pt idx="441">
                  <c:v>44295</c:v>
                </c:pt>
                <c:pt idx="442">
                  <c:v>44296</c:v>
                </c:pt>
                <c:pt idx="443">
                  <c:v>44297</c:v>
                </c:pt>
                <c:pt idx="444">
                  <c:v>44298</c:v>
                </c:pt>
                <c:pt idx="445">
                  <c:v>44299</c:v>
                </c:pt>
                <c:pt idx="446">
                  <c:v>44300</c:v>
                </c:pt>
                <c:pt idx="447">
                  <c:v>44301</c:v>
                </c:pt>
                <c:pt idx="448">
                  <c:v>44302</c:v>
                </c:pt>
                <c:pt idx="449">
                  <c:v>44303</c:v>
                </c:pt>
                <c:pt idx="450">
                  <c:v>44304</c:v>
                </c:pt>
                <c:pt idx="451">
                  <c:v>44305</c:v>
                </c:pt>
                <c:pt idx="452">
                  <c:v>44306</c:v>
                </c:pt>
                <c:pt idx="453">
                  <c:v>44307</c:v>
                </c:pt>
                <c:pt idx="454">
                  <c:v>44308</c:v>
                </c:pt>
                <c:pt idx="455">
                  <c:v>44309</c:v>
                </c:pt>
                <c:pt idx="456">
                  <c:v>44310</c:v>
                </c:pt>
                <c:pt idx="457">
                  <c:v>44311</c:v>
                </c:pt>
                <c:pt idx="458">
                  <c:v>44312</c:v>
                </c:pt>
                <c:pt idx="459">
                  <c:v>44313</c:v>
                </c:pt>
                <c:pt idx="460">
                  <c:v>44314</c:v>
                </c:pt>
                <c:pt idx="461">
                  <c:v>44315</c:v>
                </c:pt>
                <c:pt idx="462">
                  <c:v>44316</c:v>
                </c:pt>
              </c:numCache>
            </c:numRef>
          </c:cat>
          <c:val>
            <c:numRef>
              <c:f>'Totaux nationaux bruts'!$B$2:$B$464</c:f>
              <c:numCache>
                <c:formatCode>#,##0</c:formatCode>
                <c:ptCount val="46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  <c:pt idx="232">
                  <c:v>373911</c:v>
                </c:pt>
                <c:pt idx="233">
                  <c:v>381094</c:v>
                </c:pt>
                <c:pt idx="234">
                  <c:v>387252</c:v>
                </c:pt>
                <c:pt idx="235">
                  <c:v>395104</c:v>
                </c:pt>
                <c:pt idx="236">
                  <c:v>404888</c:v>
                </c:pt>
                <c:pt idx="237">
                  <c:v>415481</c:v>
                </c:pt>
                <c:pt idx="238">
                  <c:v>428696</c:v>
                </c:pt>
                <c:pt idx="239">
                  <c:v>442194</c:v>
                </c:pt>
                <c:pt idx="240">
                  <c:v>452763</c:v>
                </c:pt>
                <c:pt idx="241">
                  <c:v>458061</c:v>
                </c:pt>
                <c:pt idx="242">
                  <c:v>468069</c:v>
                </c:pt>
                <c:pt idx="243">
                  <c:v>481141</c:v>
                </c:pt>
                <c:pt idx="244">
                  <c:v>497237</c:v>
                </c:pt>
                <c:pt idx="245">
                  <c:v>513034</c:v>
                </c:pt>
                <c:pt idx="246">
                  <c:v>527446</c:v>
                </c:pt>
                <c:pt idx="247">
                  <c:v>538569</c:v>
                </c:pt>
                <c:pt idx="248">
                  <c:v>542639</c:v>
                </c:pt>
                <c:pt idx="249">
                  <c:v>550690</c:v>
                </c:pt>
                <c:pt idx="250">
                  <c:v>563535</c:v>
                </c:pt>
                <c:pt idx="251">
                  <c:v>577505</c:v>
                </c:pt>
                <c:pt idx="252">
                  <c:v>589653</c:v>
                </c:pt>
                <c:pt idx="253">
                  <c:v>606625</c:v>
                </c:pt>
                <c:pt idx="254">
                  <c:v>619190</c:v>
                </c:pt>
                <c:pt idx="255">
                  <c:v>624274</c:v>
                </c:pt>
                <c:pt idx="256">
                  <c:v>634763</c:v>
                </c:pt>
                <c:pt idx="257">
                  <c:v>653509</c:v>
                </c:pt>
                <c:pt idx="258">
                  <c:v>671638</c:v>
                </c:pt>
                <c:pt idx="259">
                  <c:v>691977</c:v>
                </c:pt>
                <c:pt idx="260">
                  <c:v>718873</c:v>
                </c:pt>
                <c:pt idx="261">
                  <c:v>734101</c:v>
                </c:pt>
                <c:pt idx="262">
                  <c:v>743479</c:v>
                </c:pt>
                <c:pt idx="263">
                  <c:v>756472</c:v>
                </c:pt>
                <c:pt idx="264">
                  <c:v>779063</c:v>
                </c:pt>
                <c:pt idx="265">
                  <c:v>809684</c:v>
                </c:pt>
                <c:pt idx="266">
                  <c:v>834770</c:v>
                </c:pt>
                <c:pt idx="267">
                  <c:v>867197</c:v>
                </c:pt>
                <c:pt idx="268">
                  <c:v>897034</c:v>
                </c:pt>
                <c:pt idx="269">
                  <c:v>910277</c:v>
                </c:pt>
                <c:pt idx="270">
                  <c:v>930745</c:v>
                </c:pt>
                <c:pt idx="271">
                  <c:v>957421</c:v>
                </c:pt>
                <c:pt idx="272">
                  <c:v>999043</c:v>
                </c:pt>
                <c:pt idx="273">
                  <c:v>1041075</c:v>
                </c:pt>
                <c:pt idx="274">
                  <c:v>1086497</c:v>
                </c:pt>
                <c:pt idx="275">
                  <c:v>1138507</c:v>
                </c:pt>
                <c:pt idx="276">
                  <c:v>1165278</c:v>
                </c:pt>
                <c:pt idx="277">
                  <c:v>1198695</c:v>
                </c:pt>
                <c:pt idx="278">
                  <c:v>1235132</c:v>
                </c:pt>
                <c:pt idx="279">
                  <c:v>1282769</c:v>
                </c:pt>
                <c:pt idx="280">
                  <c:v>1331984</c:v>
                </c:pt>
                <c:pt idx="281">
                  <c:v>1367625</c:v>
                </c:pt>
                <c:pt idx="282">
                  <c:v>1413915</c:v>
                </c:pt>
                <c:pt idx="283">
                  <c:v>1466433</c:v>
                </c:pt>
                <c:pt idx="284">
                  <c:v>1502763</c:v>
                </c:pt>
                <c:pt idx="285">
                  <c:v>1543321</c:v>
                </c:pt>
                <c:pt idx="286">
                  <c:v>1601367</c:v>
                </c:pt>
                <c:pt idx="287">
                  <c:v>1661853</c:v>
                </c:pt>
                <c:pt idx="288">
                  <c:v>1748705</c:v>
                </c:pt>
                <c:pt idx="289">
                  <c:v>1787324</c:v>
                </c:pt>
                <c:pt idx="290">
                  <c:v>1807479</c:v>
                </c:pt>
                <c:pt idx="291">
                  <c:v>1829659</c:v>
                </c:pt>
                <c:pt idx="292">
                  <c:v>1865538</c:v>
                </c:pt>
                <c:pt idx="293">
                  <c:v>1898710</c:v>
                </c:pt>
                <c:pt idx="294">
                  <c:v>1922504</c:v>
                </c:pt>
                <c:pt idx="295">
                  <c:v>1954599</c:v>
                </c:pt>
                <c:pt idx="296">
                  <c:v>1981827</c:v>
                </c:pt>
                <c:pt idx="297">
                  <c:v>1991233</c:v>
                </c:pt>
                <c:pt idx="298">
                  <c:v>2036755</c:v>
                </c:pt>
                <c:pt idx="299">
                  <c:v>2065138</c:v>
                </c:pt>
                <c:pt idx="300">
                  <c:v>2086288</c:v>
                </c:pt>
                <c:pt idx="301">
                  <c:v>2109170</c:v>
                </c:pt>
                <c:pt idx="302">
                  <c:v>2127051</c:v>
                </c:pt>
                <c:pt idx="303">
                  <c:v>2140208</c:v>
                </c:pt>
                <c:pt idx="304">
                  <c:v>2144660</c:v>
                </c:pt>
                <c:pt idx="305">
                  <c:v>2153815</c:v>
                </c:pt>
                <c:pt idx="306">
                  <c:v>2170097</c:v>
                </c:pt>
                <c:pt idx="307">
                  <c:v>2183660</c:v>
                </c:pt>
                <c:pt idx="308">
                  <c:v>2196119</c:v>
                </c:pt>
                <c:pt idx="309">
                  <c:v>2208699</c:v>
                </c:pt>
                <c:pt idx="310">
                  <c:v>2218483</c:v>
                </c:pt>
                <c:pt idx="311">
                  <c:v>2222488</c:v>
                </c:pt>
                <c:pt idx="312">
                  <c:v>2230571</c:v>
                </c:pt>
                <c:pt idx="313">
                  <c:v>2244635</c:v>
                </c:pt>
                <c:pt idx="314">
                  <c:v>2257331</c:v>
                </c:pt>
                <c:pt idx="315">
                  <c:v>2268552</c:v>
                </c:pt>
                <c:pt idx="316">
                  <c:v>2281475</c:v>
                </c:pt>
                <c:pt idx="317">
                  <c:v>2292497</c:v>
                </c:pt>
                <c:pt idx="318">
                  <c:v>2295908</c:v>
                </c:pt>
                <c:pt idx="319">
                  <c:v>2309621</c:v>
                </c:pt>
                <c:pt idx="320">
                  <c:v>2324216</c:v>
                </c:pt>
                <c:pt idx="321">
                  <c:v>2337966</c:v>
                </c:pt>
                <c:pt idx="322">
                  <c:v>2351372</c:v>
                </c:pt>
                <c:pt idx="323">
                  <c:v>2365319</c:v>
                </c:pt>
                <c:pt idx="324">
                  <c:v>2376852</c:v>
                </c:pt>
                <c:pt idx="325">
                  <c:v>2379915</c:v>
                </c:pt>
                <c:pt idx="326">
                  <c:v>2391447</c:v>
                </c:pt>
                <c:pt idx="327">
                  <c:v>2409062</c:v>
                </c:pt>
                <c:pt idx="328">
                  <c:v>2427316</c:v>
                </c:pt>
                <c:pt idx="329">
                  <c:v>2442990</c:v>
                </c:pt>
                <c:pt idx="330">
                  <c:v>2460555</c:v>
                </c:pt>
                <c:pt idx="331">
                  <c:v>2473354</c:v>
                </c:pt>
                <c:pt idx="332">
                  <c:v>2479151</c:v>
                </c:pt>
                <c:pt idx="333">
                  <c:v>2490046</c:v>
                </c:pt>
                <c:pt idx="334">
                  <c:v>2505975</c:v>
                </c:pt>
                <c:pt idx="335">
                  <c:v>2527509</c:v>
                </c:pt>
                <c:pt idx="336">
                  <c:v>2547771</c:v>
                </c:pt>
                <c:pt idx="337">
                  <c:v>2550864</c:v>
                </c:pt>
                <c:pt idx="338">
                  <c:v>2559686</c:v>
                </c:pt>
                <c:pt idx="339">
                  <c:v>2562646</c:v>
                </c:pt>
                <c:pt idx="340">
                  <c:v>2574041</c:v>
                </c:pt>
                <c:pt idx="341">
                  <c:v>2600498</c:v>
                </c:pt>
                <c:pt idx="342">
                  <c:v>2620425</c:v>
                </c:pt>
                <c:pt idx="343">
                  <c:v>2639773</c:v>
                </c:pt>
                <c:pt idx="344">
                  <c:v>2643239</c:v>
                </c:pt>
                <c:pt idx="345">
                  <c:v>2655728</c:v>
                </c:pt>
                <c:pt idx="346">
                  <c:v>2659750</c:v>
                </c:pt>
                <c:pt idx="347">
                  <c:v>2680239</c:v>
                </c:pt>
                <c:pt idx="348">
                  <c:v>2705618</c:v>
                </c:pt>
                <c:pt idx="349">
                  <c:v>2727321</c:v>
                </c:pt>
                <c:pt idx="350">
                  <c:v>2747135</c:v>
                </c:pt>
                <c:pt idx="351">
                  <c:v>2767312</c:v>
                </c:pt>
                <c:pt idx="352">
                  <c:v>2783256</c:v>
                </c:pt>
                <c:pt idx="353">
                  <c:v>2786838</c:v>
                </c:pt>
                <c:pt idx="354">
                  <c:v>2806590</c:v>
                </c:pt>
                <c:pt idx="355">
                  <c:v>2830442</c:v>
                </c:pt>
                <c:pt idx="356">
                  <c:v>2851670</c:v>
                </c:pt>
                <c:pt idx="357">
                  <c:v>2872941</c:v>
                </c:pt>
                <c:pt idx="358">
                  <c:v>2894347</c:v>
                </c:pt>
                <c:pt idx="359">
                  <c:v>2910989</c:v>
                </c:pt>
                <c:pt idx="360">
                  <c:v>2914725</c:v>
                </c:pt>
                <c:pt idx="361">
                  <c:v>2938333</c:v>
                </c:pt>
                <c:pt idx="362">
                  <c:v>2965117</c:v>
                </c:pt>
                <c:pt idx="363">
                  <c:v>2987965</c:v>
                </c:pt>
                <c:pt idx="364">
                  <c:v>3011257</c:v>
                </c:pt>
                <c:pt idx="365">
                  <c:v>3035181</c:v>
                </c:pt>
                <c:pt idx="366">
                  <c:v>3053617</c:v>
                </c:pt>
                <c:pt idx="367">
                  <c:v>3057857</c:v>
                </c:pt>
                <c:pt idx="368">
                  <c:v>3079943</c:v>
                </c:pt>
                <c:pt idx="369">
                  <c:v>3106859</c:v>
                </c:pt>
                <c:pt idx="370">
                  <c:v>3130629</c:v>
                </c:pt>
                <c:pt idx="371">
                  <c:v>3153487</c:v>
                </c:pt>
                <c:pt idx="372">
                  <c:v>3177879</c:v>
                </c:pt>
                <c:pt idx="373">
                  <c:v>3197114</c:v>
                </c:pt>
                <c:pt idx="374">
                  <c:v>3201461</c:v>
                </c:pt>
                <c:pt idx="375">
                  <c:v>3224798</c:v>
                </c:pt>
                <c:pt idx="376">
                  <c:v>3251160</c:v>
                </c:pt>
                <c:pt idx="377">
                  <c:v>3274608</c:v>
                </c:pt>
                <c:pt idx="378">
                  <c:v>3296747</c:v>
                </c:pt>
                <c:pt idx="379">
                  <c:v>3317333</c:v>
                </c:pt>
                <c:pt idx="380">
                  <c:v>3337048</c:v>
                </c:pt>
                <c:pt idx="381">
                  <c:v>3341365</c:v>
                </c:pt>
                <c:pt idx="382">
                  <c:v>3360235</c:v>
                </c:pt>
                <c:pt idx="383">
                  <c:v>3385622</c:v>
                </c:pt>
                <c:pt idx="384">
                  <c:v>3406685</c:v>
                </c:pt>
                <c:pt idx="385">
                  <c:v>3427386</c:v>
                </c:pt>
                <c:pt idx="386">
                  <c:v>3448617</c:v>
                </c:pt>
                <c:pt idx="387">
                  <c:v>3465163</c:v>
                </c:pt>
                <c:pt idx="388">
                  <c:v>3469539</c:v>
                </c:pt>
                <c:pt idx="389">
                  <c:v>3489129</c:v>
                </c:pt>
                <c:pt idx="390">
                  <c:v>3514147</c:v>
                </c:pt>
                <c:pt idx="391">
                  <c:v>3536648</c:v>
                </c:pt>
                <c:pt idx="392">
                  <c:v>3560764</c:v>
                </c:pt>
                <c:pt idx="393">
                  <c:v>3583135</c:v>
                </c:pt>
                <c:pt idx="394">
                  <c:v>3605181</c:v>
                </c:pt>
                <c:pt idx="395">
                  <c:v>3609827</c:v>
                </c:pt>
                <c:pt idx="396">
                  <c:v>3629891</c:v>
                </c:pt>
                <c:pt idx="397">
                  <c:v>3661410</c:v>
                </c:pt>
                <c:pt idx="398">
                  <c:v>3686813</c:v>
                </c:pt>
                <c:pt idx="399">
                  <c:v>3712020</c:v>
                </c:pt>
                <c:pt idx="400">
                  <c:v>3736016</c:v>
                </c:pt>
                <c:pt idx="401">
                  <c:v>3755968</c:v>
                </c:pt>
                <c:pt idx="402">
                  <c:v>3760671</c:v>
                </c:pt>
                <c:pt idx="403">
                  <c:v>3783528</c:v>
                </c:pt>
                <c:pt idx="404">
                  <c:v>3810316</c:v>
                </c:pt>
                <c:pt idx="405">
                  <c:v>3835595</c:v>
                </c:pt>
                <c:pt idx="406">
                  <c:v>3859102</c:v>
                </c:pt>
                <c:pt idx="407">
                  <c:v>3882408</c:v>
                </c:pt>
                <c:pt idx="408">
                  <c:v>3904233</c:v>
                </c:pt>
                <c:pt idx="409">
                  <c:v>3909560</c:v>
                </c:pt>
                <c:pt idx="410">
                  <c:v>3932862</c:v>
                </c:pt>
                <c:pt idx="411">
                  <c:v>3963165</c:v>
                </c:pt>
                <c:pt idx="412">
                  <c:v>3990331</c:v>
                </c:pt>
                <c:pt idx="413">
                  <c:v>4015560</c:v>
                </c:pt>
                <c:pt idx="414">
                  <c:v>4045319</c:v>
                </c:pt>
                <c:pt idx="415">
                  <c:v>4071662</c:v>
                </c:pt>
                <c:pt idx="416">
                  <c:v>4078133</c:v>
                </c:pt>
                <c:pt idx="417">
                  <c:v>4108108</c:v>
                </c:pt>
                <c:pt idx="418">
                  <c:v>4146609</c:v>
                </c:pt>
                <c:pt idx="419">
                  <c:v>4181607</c:v>
                </c:pt>
                <c:pt idx="420">
                  <c:v>4216695</c:v>
                </c:pt>
                <c:pt idx="421">
                  <c:v>4252022</c:v>
                </c:pt>
                <c:pt idx="422">
                  <c:v>4282603</c:v>
                </c:pt>
                <c:pt idx="423">
                  <c:v>4298395</c:v>
                </c:pt>
                <c:pt idx="424">
                  <c:v>4313073</c:v>
                </c:pt>
                <c:pt idx="425">
                  <c:v>4378446</c:v>
                </c:pt>
                <c:pt idx="426">
                  <c:v>4424087</c:v>
                </c:pt>
                <c:pt idx="427">
                  <c:v>4465956</c:v>
                </c:pt>
                <c:pt idx="428">
                  <c:v>4508575</c:v>
                </c:pt>
                <c:pt idx="429">
                  <c:v>4545589</c:v>
                </c:pt>
                <c:pt idx="430">
                  <c:v>4554683</c:v>
                </c:pt>
                <c:pt idx="431">
                  <c:v>4585385</c:v>
                </c:pt>
                <c:pt idx="432">
                  <c:v>4644423</c:v>
                </c:pt>
                <c:pt idx="433">
                  <c:v>4695082</c:v>
                </c:pt>
                <c:pt idx="434">
                  <c:v>4741759</c:v>
                </c:pt>
                <c:pt idx="435">
                  <c:v>4755676</c:v>
                </c:pt>
                <c:pt idx="436">
                  <c:v>4822470</c:v>
                </c:pt>
                <c:pt idx="437">
                  <c:v>4833263</c:v>
                </c:pt>
                <c:pt idx="438">
                  <c:v>4841308</c:v>
                </c:pt>
                <c:pt idx="439">
                  <c:v>4854259</c:v>
                </c:pt>
                <c:pt idx="440">
                  <c:v>4939258</c:v>
                </c:pt>
                <c:pt idx="441">
                  <c:v>4980501</c:v>
                </c:pt>
                <c:pt idx="442">
                  <c:v>5023785</c:v>
                </c:pt>
                <c:pt idx="443">
                  <c:v>5058680</c:v>
                </c:pt>
                <c:pt idx="444">
                  <c:v>5067216</c:v>
                </c:pt>
                <c:pt idx="445">
                  <c:v>5106329</c:v>
                </c:pt>
                <c:pt idx="446">
                  <c:v>5149834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bruts'!$A$2:$A$464</c:f>
              <c:numCache>
                <c:formatCode>m/d/yyyy</c:formatCode>
                <c:ptCount val="4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  <c:pt idx="433">
                  <c:v>44287</c:v>
                </c:pt>
                <c:pt idx="434">
                  <c:v>44288</c:v>
                </c:pt>
                <c:pt idx="435">
                  <c:v>44289</c:v>
                </c:pt>
                <c:pt idx="436">
                  <c:v>44290</c:v>
                </c:pt>
                <c:pt idx="437">
                  <c:v>44291</c:v>
                </c:pt>
                <c:pt idx="438">
                  <c:v>44292</c:v>
                </c:pt>
                <c:pt idx="439">
                  <c:v>44293</c:v>
                </c:pt>
                <c:pt idx="440">
                  <c:v>44294</c:v>
                </c:pt>
                <c:pt idx="441">
                  <c:v>44295</c:v>
                </c:pt>
                <c:pt idx="442">
                  <c:v>44296</c:v>
                </c:pt>
                <c:pt idx="443">
                  <c:v>44297</c:v>
                </c:pt>
                <c:pt idx="444">
                  <c:v>44298</c:v>
                </c:pt>
                <c:pt idx="445">
                  <c:v>44299</c:v>
                </c:pt>
                <c:pt idx="446">
                  <c:v>44300</c:v>
                </c:pt>
                <c:pt idx="447">
                  <c:v>44301</c:v>
                </c:pt>
                <c:pt idx="448">
                  <c:v>44302</c:v>
                </c:pt>
                <c:pt idx="449">
                  <c:v>44303</c:v>
                </c:pt>
                <c:pt idx="450">
                  <c:v>44304</c:v>
                </c:pt>
                <c:pt idx="451">
                  <c:v>44305</c:v>
                </c:pt>
                <c:pt idx="452">
                  <c:v>44306</c:v>
                </c:pt>
                <c:pt idx="453">
                  <c:v>44307</c:v>
                </c:pt>
                <c:pt idx="454">
                  <c:v>44308</c:v>
                </c:pt>
                <c:pt idx="455">
                  <c:v>44309</c:v>
                </c:pt>
                <c:pt idx="456">
                  <c:v>44310</c:v>
                </c:pt>
                <c:pt idx="457">
                  <c:v>44311</c:v>
                </c:pt>
                <c:pt idx="458">
                  <c:v>44312</c:v>
                </c:pt>
                <c:pt idx="459">
                  <c:v>44313</c:v>
                </c:pt>
                <c:pt idx="460">
                  <c:v>44314</c:v>
                </c:pt>
                <c:pt idx="461">
                  <c:v>44315</c:v>
                </c:pt>
                <c:pt idx="462">
                  <c:v>44316</c:v>
                </c:pt>
              </c:numCache>
            </c:numRef>
          </c:cat>
          <c:val>
            <c:numRef>
              <c:f>'Totaux nationaux bruts'!$C$2:$C$464</c:f>
              <c:numCache>
                <c:formatCode>#,##0</c:formatCode>
                <c:ptCount val="46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2972</c:v>
                </c:pt>
                <c:pt idx="55">
                  <c:v>4073</c:v>
                </c:pt>
                <c:pt idx="56">
                  <c:v>5226</c:v>
                </c:pt>
                <c:pt idx="57">
                  <c:v>5900</c:v>
                </c:pt>
                <c:pt idx="58">
                  <c:v>6954</c:v>
                </c:pt>
                <c:pt idx="59">
                  <c:v>8673</c:v>
                </c:pt>
                <c:pt idx="60">
                  <c:v>10176</c:v>
                </c:pt>
                <c:pt idx="61">
                  <c:v>12072</c:v>
                </c:pt>
                <c:pt idx="62">
                  <c:v>13879</c:v>
                </c:pt>
                <c:pt idx="63">
                  <c:v>15701</c:v>
                </c:pt>
                <c:pt idx="64">
                  <c:v>17580</c:v>
                </c:pt>
                <c:pt idx="65">
                  <c:v>19311</c:v>
                </c:pt>
                <c:pt idx="66">
                  <c:v>20946</c:v>
                </c:pt>
                <c:pt idx="67">
                  <c:v>22672</c:v>
                </c:pt>
                <c:pt idx="68">
                  <c:v>24543</c:v>
                </c:pt>
                <c:pt idx="69">
                  <c:v>26131</c:v>
                </c:pt>
                <c:pt idx="70">
                  <c:v>27302</c:v>
                </c:pt>
                <c:pt idx="71">
                  <c:v>28003</c:v>
                </c:pt>
                <c:pt idx="72">
                  <c:v>28747</c:v>
                </c:pt>
                <c:pt idx="73">
                  <c:v>29569</c:v>
                </c:pt>
                <c:pt idx="74">
                  <c:v>29871</c:v>
                </c:pt>
                <c:pt idx="75">
                  <c:v>30217</c:v>
                </c:pt>
                <c:pt idx="76">
                  <c:v>30608</c:v>
                </c:pt>
                <c:pt idx="77">
                  <c:v>31108</c:v>
                </c:pt>
                <c:pt idx="78">
                  <c:v>31159</c:v>
                </c:pt>
                <c:pt idx="79">
                  <c:v>31665</c:v>
                </c:pt>
                <c:pt idx="80">
                  <c:v>31952</c:v>
                </c:pt>
                <c:pt idx="81">
                  <c:v>32131</c:v>
                </c:pt>
                <c:pt idx="82">
                  <c:v>31623</c:v>
                </c:pt>
                <c:pt idx="83">
                  <c:v>31172</c:v>
                </c:pt>
                <c:pt idx="84">
                  <c:v>31061</c:v>
                </c:pt>
                <c:pt idx="85">
                  <c:v>30515</c:v>
                </c:pt>
                <c:pt idx="86">
                  <c:v>30486</c:v>
                </c:pt>
                <c:pt idx="87">
                  <c:v>30462</c:v>
                </c:pt>
                <c:pt idx="88">
                  <c:v>29984</c:v>
                </c:pt>
                <c:pt idx="89">
                  <c:v>29627</c:v>
                </c:pt>
                <c:pt idx="90">
                  <c:v>29113</c:v>
                </c:pt>
                <c:pt idx="91">
                  <c:v>28554</c:v>
                </c:pt>
                <c:pt idx="92">
                  <c:v>28119</c:v>
                </c:pt>
                <c:pt idx="93">
                  <c:v>28114</c:v>
                </c:pt>
                <c:pt idx="94">
                  <c:v>27954</c:v>
                </c:pt>
                <c:pt idx="95">
                  <c:v>27607</c:v>
                </c:pt>
                <c:pt idx="96">
                  <c:v>26736</c:v>
                </c:pt>
                <c:pt idx="97">
                  <c:v>26192</c:v>
                </c:pt>
                <c:pt idx="98">
                  <c:v>25809</c:v>
                </c:pt>
                <c:pt idx="99">
                  <c:v>25751</c:v>
                </c:pt>
                <c:pt idx="100">
                  <c:v>25739</c:v>
                </c:pt>
                <c:pt idx="101">
                  <c:v>25472</c:v>
                </c:pt>
                <c:pt idx="102">
                  <c:v>24701</c:v>
                </c:pt>
                <c:pt idx="103">
                  <c:v>23912</c:v>
                </c:pt>
                <c:pt idx="104">
                  <c:v>23139</c:v>
                </c:pt>
                <c:pt idx="105">
                  <c:v>22657</c:v>
                </c:pt>
                <c:pt idx="106">
                  <c:v>22547</c:v>
                </c:pt>
                <c:pt idx="107">
                  <c:v>22502</c:v>
                </c:pt>
                <c:pt idx="108">
                  <c:v>22219</c:v>
                </c:pt>
                <c:pt idx="109">
                  <c:v>21530</c:v>
                </c:pt>
                <c:pt idx="110">
                  <c:v>21009</c:v>
                </c:pt>
                <c:pt idx="111">
                  <c:v>20401</c:v>
                </c:pt>
                <c:pt idx="112">
                  <c:v>19801</c:v>
                </c:pt>
                <c:pt idx="113">
                  <c:v>19372</c:v>
                </c:pt>
                <c:pt idx="114">
                  <c:v>19302</c:v>
                </c:pt>
                <c:pt idx="115">
                  <c:v>18956</c:v>
                </c:pt>
                <c:pt idx="116">
                  <c:v>18409</c:v>
                </c:pt>
                <c:pt idx="117">
                  <c:v>17882</c:v>
                </c:pt>
                <c:pt idx="118">
                  <c:v>17527</c:v>
                </c:pt>
                <c:pt idx="119">
                  <c:v>17327</c:v>
                </c:pt>
                <c:pt idx="120">
                  <c:v>17122</c:v>
                </c:pt>
                <c:pt idx="121">
                  <c:v>17129</c:v>
                </c:pt>
                <c:pt idx="122">
                  <c:v>16742</c:v>
                </c:pt>
                <c:pt idx="123">
                  <c:v>16209</c:v>
                </c:pt>
                <c:pt idx="124">
                  <c:v>15627</c:v>
                </c:pt>
                <c:pt idx="125">
                  <c:v>15155</c:v>
                </c:pt>
                <c:pt idx="126">
                  <c:v>14643</c:v>
                </c:pt>
                <c:pt idx="127">
                  <c:v>14329</c:v>
                </c:pt>
                <c:pt idx="128">
                  <c:v>14271</c:v>
                </c:pt>
                <c:pt idx="129">
                  <c:v>14237</c:v>
                </c:pt>
                <c:pt idx="130">
                  <c:v>13978</c:v>
                </c:pt>
                <c:pt idx="131">
                  <c:v>13465</c:v>
                </c:pt>
                <c:pt idx="132">
                  <c:v>13054</c:v>
                </c:pt>
                <c:pt idx="133">
                  <c:v>12650</c:v>
                </c:pt>
                <c:pt idx="134">
                  <c:v>12433</c:v>
                </c:pt>
                <c:pt idx="135">
                  <c:v>12415</c:v>
                </c:pt>
                <c:pt idx="136">
                  <c:v>12269</c:v>
                </c:pt>
                <c:pt idx="137">
                  <c:v>11915</c:v>
                </c:pt>
                <c:pt idx="138">
                  <c:v>11632</c:v>
                </c:pt>
                <c:pt idx="139">
                  <c:v>11420</c:v>
                </c:pt>
                <c:pt idx="140">
                  <c:v>11079</c:v>
                </c:pt>
                <c:pt idx="141">
                  <c:v>10864</c:v>
                </c:pt>
                <c:pt idx="142">
                  <c:v>10836</c:v>
                </c:pt>
                <c:pt idx="143">
                  <c:v>10707</c:v>
                </c:pt>
                <c:pt idx="144">
                  <c:v>10490</c:v>
                </c:pt>
                <c:pt idx="145">
                  <c:v>10222</c:v>
                </c:pt>
                <c:pt idx="146">
                  <c:v>10080</c:v>
                </c:pt>
                <c:pt idx="147">
                  <c:v>9925</c:v>
                </c:pt>
                <c:pt idx="148">
                  <c:v>9792</c:v>
                </c:pt>
                <c:pt idx="149">
                  <c:v>9778</c:v>
                </c:pt>
                <c:pt idx="150">
                  <c:v>9648</c:v>
                </c:pt>
                <c:pt idx="151">
                  <c:v>9446</c:v>
                </c:pt>
                <c:pt idx="152">
                  <c:v>9254</c:v>
                </c:pt>
                <c:pt idx="153">
                  <c:v>9096</c:v>
                </c:pt>
                <c:pt idx="154">
                  <c:v>8841</c:v>
                </c:pt>
                <c:pt idx="155">
                  <c:v>8715</c:v>
                </c:pt>
                <c:pt idx="156">
                  <c:v>8727</c:v>
                </c:pt>
                <c:pt idx="157">
                  <c:v>8643</c:v>
                </c:pt>
                <c:pt idx="158">
                  <c:v>8491</c:v>
                </c:pt>
                <c:pt idx="159">
                  <c:v>8291</c:v>
                </c:pt>
                <c:pt idx="160">
                  <c:v>8103</c:v>
                </c:pt>
                <c:pt idx="161">
                  <c:v>7946</c:v>
                </c:pt>
                <c:pt idx="162">
                  <c:v>7863</c:v>
                </c:pt>
                <c:pt idx="163">
                  <c:v>7863</c:v>
                </c:pt>
                <c:pt idx="164">
                  <c:v>7806</c:v>
                </c:pt>
                <c:pt idx="165">
                  <c:v>7550</c:v>
                </c:pt>
                <c:pt idx="166">
                  <c:v>7254</c:v>
                </c:pt>
                <c:pt idx="167">
                  <c:v>7134</c:v>
                </c:pt>
                <c:pt idx="168">
                  <c:v>7020</c:v>
                </c:pt>
                <c:pt idx="169">
                  <c:v>6995</c:v>
                </c:pt>
                <c:pt idx="170">
                  <c:v>6991</c:v>
                </c:pt>
                <c:pt idx="171">
                  <c:v>6941</c:v>
                </c:pt>
                <c:pt idx="172">
                  <c:v>6907</c:v>
                </c:pt>
                <c:pt idx="173">
                  <c:v>6873</c:v>
                </c:pt>
                <c:pt idx="174">
                  <c:v>6754</c:v>
                </c:pt>
                <c:pt idx="175">
                  <c:v>6646</c:v>
                </c:pt>
                <c:pt idx="176">
                  <c:v>6614</c:v>
                </c:pt>
                <c:pt idx="177">
                  <c:v>6583</c:v>
                </c:pt>
                <c:pt idx="178">
                  <c:v>6547</c:v>
                </c:pt>
                <c:pt idx="179">
                  <c:v>6440</c:v>
                </c:pt>
                <c:pt idx="180">
                  <c:v>6324</c:v>
                </c:pt>
                <c:pt idx="181">
                  <c:v>5915</c:v>
                </c:pt>
                <c:pt idx="182">
                  <c:v>5678</c:v>
                </c:pt>
                <c:pt idx="183">
                  <c:v>5634</c:v>
                </c:pt>
                <c:pt idx="184">
                  <c:v>5640</c:v>
                </c:pt>
                <c:pt idx="185">
                  <c:v>5614</c:v>
                </c:pt>
                <c:pt idx="186">
                  <c:v>5510</c:v>
                </c:pt>
                <c:pt idx="187">
                  <c:v>5409</c:v>
                </c:pt>
                <c:pt idx="188">
                  <c:v>5334</c:v>
                </c:pt>
                <c:pt idx="189">
                  <c:v>5257</c:v>
                </c:pt>
                <c:pt idx="190">
                  <c:v>5177</c:v>
                </c:pt>
                <c:pt idx="191">
                  <c:v>5188</c:v>
                </c:pt>
                <c:pt idx="192">
                  <c:v>5157</c:v>
                </c:pt>
                <c:pt idx="193">
                  <c:v>5121</c:v>
                </c:pt>
                <c:pt idx="194">
                  <c:v>5107</c:v>
                </c:pt>
                <c:pt idx="195">
                  <c:v>5019</c:v>
                </c:pt>
                <c:pt idx="196">
                  <c:v>4970</c:v>
                </c:pt>
                <c:pt idx="197">
                  <c:v>4981</c:v>
                </c:pt>
                <c:pt idx="198">
                  <c:v>4992</c:v>
                </c:pt>
                <c:pt idx="199">
                  <c:v>5004</c:v>
                </c:pt>
                <c:pt idx="200">
                  <c:v>4971</c:v>
                </c:pt>
                <c:pt idx="201">
                  <c:v>4850</c:v>
                </c:pt>
                <c:pt idx="202">
                  <c:v>4824</c:v>
                </c:pt>
                <c:pt idx="203">
                  <c:v>4788</c:v>
                </c:pt>
                <c:pt idx="204">
                  <c:v>4817</c:v>
                </c:pt>
                <c:pt idx="205">
                  <c:v>4820</c:v>
                </c:pt>
                <c:pt idx="206">
                  <c:v>4885</c:v>
                </c:pt>
                <c:pt idx="207">
                  <c:v>4783</c:v>
                </c:pt>
                <c:pt idx="208">
                  <c:v>4781</c:v>
                </c:pt>
                <c:pt idx="209">
                  <c:v>4723</c:v>
                </c:pt>
                <c:pt idx="210">
                  <c:v>4720</c:v>
                </c:pt>
                <c:pt idx="211">
                  <c:v>4685</c:v>
                </c:pt>
                <c:pt idx="212">
                  <c:v>4683</c:v>
                </c:pt>
                <c:pt idx="213">
                  <c:v>4664</c:v>
                </c:pt>
                <c:pt idx="214">
                  <c:v>4578</c:v>
                </c:pt>
                <c:pt idx="215">
                  <c:v>4535</c:v>
                </c:pt>
                <c:pt idx="216">
                  <c:v>4517</c:v>
                </c:pt>
                <c:pt idx="217">
                  <c:v>4517</c:v>
                </c:pt>
                <c:pt idx="218">
                  <c:v>4512</c:v>
                </c:pt>
                <c:pt idx="219">
                  <c:v>4517</c:v>
                </c:pt>
                <c:pt idx="220">
                  <c:v>4564</c:v>
                </c:pt>
                <c:pt idx="221">
                  <c:v>4586</c:v>
                </c:pt>
                <c:pt idx="222">
                  <c:v>4614</c:v>
                </c:pt>
                <c:pt idx="223">
                  <c:v>4625</c:v>
                </c:pt>
                <c:pt idx="224">
                  <c:v>4653</c:v>
                </c:pt>
                <c:pt idx="225">
                  <c:v>4667</c:v>
                </c:pt>
                <c:pt idx="226">
                  <c:v>4697</c:v>
                </c:pt>
                <c:pt idx="227">
                  <c:v>4889</c:v>
                </c:pt>
                <c:pt idx="228">
                  <c:v>4942</c:v>
                </c:pt>
                <c:pt idx="229">
                  <c:v>4985</c:v>
                </c:pt>
                <c:pt idx="230">
                  <c:v>5077</c:v>
                </c:pt>
                <c:pt idx="231">
                  <c:v>5136</c:v>
                </c:pt>
                <c:pt idx="232">
                  <c:v>5176</c:v>
                </c:pt>
                <c:pt idx="233">
                  <c:v>5228</c:v>
                </c:pt>
                <c:pt idx="234">
                  <c:v>5479</c:v>
                </c:pt>
                <c:pt idx="235">
                  <c:v>5660</c:v>
                </c:pt>
                <c:pt idx="236">
                  <c:v>5800</c:v>
                </c:pt>
                <c:pt idx="237">
                  <c:v>5825</c:v>
                </c:pt>
                <c:pt idx="238">
                  <c:v>5800</c:v>
                </c:pt>
                <c:pt idx="239">
                  <c:v>5493</c:v>
                </c:pt>
                <c:pt idx="240">
                  <c:v>5356</c:v>
                </c:pt>
                <c:pt idx="241">
                  <c:v>5597</c:v>
                </c:pt>
                <c:pt idx="242">
                  <c:v>5777</c:v>
                </c:pt>
                <c:pt idx="243">
                  <c:v>5913</c:v>
                </c:pt>
                <c:pt idx="244">
                  <c:v>6012</c:v>
                </c:pt>
                <c:pt idx="245">
                  <c:v>6110</c:v>
                </c:pt>
                <c:pt idx="246">
                  <c:v>6154</c:v>
                </c:pt>
                <c:pt idx="247">
                  <c:v>6235</c:v>
                </c:pt>
                <c:pt idx="248">
                  <c:v>6397</c:v>
                </c:pt>
                <c:pt idx="249">
                  <c:v>6482</c:v>
                </c:pt>
                <c:pt idx="250">
                  <c:v>6572</c:v>
                </c:pt>
                <c:pt idx="251">
                  <c:v>6634</c:v>
                </c:pt>
                <c:pt idx="252">
                  <c:v>6740</c:v>
                </c:pt>
                <c:pt idx="253">
                  <c:v>6740</c:v>
                </c:pt>
                <c:pt idx="254">
                  <c:v>6964</c:v>
                </c:pt>
                <c:pt idx="255">
                  <c:v>7276</c:v>
                </c:pt>
                <c:pt idx="256">
                  <c:v>7377</c:v>
                </c:pt>
                <c:pt idx="257">
                  <c:v>7514</c:v>
                </c:pt>
                <c:pt idx="258">
                  <c:v>7603</c:v>
                </c:pt>
                <c:pt idx="259">
                  <c:v>7843</c:v>
                </c:pt>
                <c:pt idx="260">
                  <c:v>7976</c:v>
                </c:pt>
                <c:pt idx="261">
                  <c:v>8231</c:v>
                </c:pt>
                <c:pt idx="262">
                  <c:v>8671</c:v>
                </c:pt>
                <c:pt idx="263">
                  <c:v>8928</c:v>
                </c:pt>
                <c:pt idx="264">
                  <c:v>9173</c:v>
                </c:pt>
                <c:pt idx="265">
                  <c:v>9584</c:v>
                </c:pt>
                <c:pt idx="266">
                  <c:v>10021</c:v>
                </c:pt>
                <c:pt idx="267">
                  <c:v>10399</c:v>
                </c:pt>
                <c:pt idx="268">
                  <c:v>10897</c:v>
                </c:pt>
                <c:pt idx="269">
                  <c:v>11640</c:v>
                </c:pt>
                <c:pt idx="270">
                  <c:v>12435</c:v>
                </c:pt>
                <c:pt idx="271">
                  <c:v>13162</c:v>
                </c:pt>
                <c:pt idx="272">
                  <c:v>14009</c:v>
                </c:pt>
                <c:pt idx="273">
                  <c:v>14985</c:v>
                </c:pt>
                <c:pt idx="274">
                  <c:v>15637</c:v>
                </c:pt>
                <c:pt idx="275">
                  <c:v>16454</c:v>
                </c:pt>
                <c:pt idx="276">
                  <c:v>17761</c:v>
                </c:pt>
                <c:pt idx="277">
                  <c:v>18955</c:v>
                </c:pt>
                <c:pt idx="278">
                  <c:v>20184</c:v>
                </c:pt>
                <c:pt idx="279">
                  <c:v>21160</c:v>
                </c:pt>
                <c:pt idx="280">
                  <c:v>22153</c:v>
                </c:pt>
                <c:pt idx="281">
                  <c:v>23013</c:v>
                </c:pt>
                <c:pt idx="282">
                  <c:v>24008</c:v>
                </c:pt>
                <c:pt idx="283">
                  <c:v>25120</c:v>
                </c:pt>
                <c:pt idx="284">
                  <c:v>26242</c:v>
                </c:pt>
                <c:pt idx="285">
                  <c:v>27511</c:v>
                </c:pt>
                <c:pt idx="286">
                  <c:v>28403</c:v>
                </c:pt>
                <c:pt idx="287">
                  <c:v>28955</c:v>
                </c:pt>
                <c:pt idx="288">
                  <c:v>29421</c:v>
                </c:pt>
                <c:pt idx="289">
                  <c:v>30243</c:v>
                </c:pt>
                <c:pt idx="290">
                  <c:v>31125</c:v>
                </c:pt>
                <c:pt idx="291">
                  <c:v>31505</c:v>
                </c:pt>
                <c:pt idx="292">
                  <c:v>31946</c:v>
                </c:pt>
                <c:pt idx="293">
                  <c:v>32683</c:v>
                </c:pt>
                <c:pt idx="294">
                  <c:v>32707</c:v>
                </c:pt>
                <c:pt idx="295">
                  <c:v>32499</c:v>
                </c:pt>
                <c:pt idx="296">
                  <c:v>33081</c:v>
                </c:pt>
                <c:pt idx="297">
                  <c:v>33497</c:v>
                </c:pt>
                <c:pt idx="298">
                  <c:v>33170</c:v>
                </c:pt>
                <c:pt idx="299">
                  <c:v>32842</c:v>
                </c:pt>
                <c:pt idx="300">
                  <c:v>32345</c:v>
                </c:pt>
                <c:pt idx="301">
                  <c:v>31906</c:v>
                </c:pt>
                <c:pt idx="302">
                  <c:v>31197</c:v>
                </c:pt>
                <c:pt idx="303">
                  <c:v>31554</c:v>
                </c:pt>
                <c:pt idx="304">
                  <c:v>31481</c:v>
                </c:pt>
                <c:pt idx="305">
                  <c:v>30622</c:v>
                </c:pt>
                <c:pt idx="306">
                  <c:v>29972</c:v>
                </c:pt>
                <c:pt idx="307">
                  <c:v>29310</c:v>
                </c:pt>
                <c:pt idx="308">
                  <c:v>28648</c:v>
                </c:pt>
                <c:pt idx="309">
                  <c:v>28168</c:v>
                </c:pt>
                <c:pt idx="310">
                  <c:v>28313</c:v>
                </c:pt>
                <c:pt idx="311">
                  <c:v>28258</c:v>
                </c:pt>
                <c:pt idx="312">
                  <c:v>27639</c:v>
                </c:pt>
                <c:pt idx="313">
                  <c:v>27013</c:v>
                </c:pt>
                <c:pt idx="314">
                  <c:v>26703</c:v>
                </c:pt>
                <c:pt idx="315">
                  <c:v>26311</c:v>
                </c:pt>
                <c:pt idx="316">
                  <c:v>26070</c:v>
                </c:pt>
                <c:pt idx="317">
                  <c:v>26293</c:v>
                </c:pt>
                <c:pt idx="318">
                  <c:v>26365</c:v>
                </c:pt>
                <c:pt idx="319">
                  <c:v>25914</c:v>
                </c:pt>
                <c:pt idx="320">
                  <c:v>25558</c:v>
                </c:pt>
                <c:pt idx="321">
                  <c:v>25231</c:v>
                </c:pt>
                <c:pt idx="322">
                  <c:v>24975</c:v>
                </c:pt>
                <c:pt idx="323">
                  <c:v>24980</c:v>
                </c:pt>
                <c:pt idx="324">
                  <c:v>25239</c:v>
                </c:pt>
                <c:pt idx="325">
                  <c:v>25481</c:v>
                </c:pt>
                <c:pt idx="326">
                  <c:v>25240</c:v>
                </c:pt>
                <c:pt idx="327">
                  <c:v>25315</c:v>
                </c:pt>
                <c:pt idx="328">
                  <c:v>25182</c:v>
                </c:pt>
                <c:pt idx="329">
                  <c:v>24977</c:v>
                </c:pt>
                <c:pt idx="330">
                  <c:v>24851</c:v>
                </c:pt>
                <c:pt idx="331">
                  <c:v>24993</c:v>
                </c:pt>
                <c:pt idx="332">
                  <c:v>25233</c:v>
                </c:pt>
                <c:pt idx="333">
                  <c:v>24964</c:v>
                </c:pt>
                <c:pt idx="334">
                  <c:v>24884</c:v>
                </c:pt>
                <c:pt idx="335">
                  <c:v>24639</c:v>
                </c:pt>
                <c:pt idx="336">
                  <c:v>24392</c:v>
                </c:pt>
                <c:pt idx="337">
                  <c:v>24477</c:v>
                </c:pt>
                <c:pt idx="338">
                  <c:v>24653</c:v>
                </c:pt>
                <c:pt idx="339">
                  <c:v>24678</c:v>
                </c:pt>
                <c:pt idx="340">
                  <c:v>24776</c:v>
                </c:pt>
                <c:pt idx="341">
                  <c:v>24593</c:v>
                </c:pt>
                <c:pt idx="342">
                  <c:v>24440</c:v>
                </c:pt>
                <c:pt idx="343">
                  <c:v>24296</c:v>
                </c:pt>
                <c:pt idx="344">
                  <c:v>24491</c:v>
                </c:pt>
                <c:pt idx="345">
                  <c:v>24813</c:v>
                </c:pt>
                <c:pt idx="346">
                  <c:v>24995</c:v>
                </c:pt>
                <c:pt idx="347">
                  <c:v>24904</c:v>
                </c:pt>
                <c:pt idx="348">
                  <c:v>24741</c:v>
                </c:pt>
                <c:pt idx="349">
                  <c:v>24521</c:v>
                </c:pt>
                <c:pt idx="350">
                  <c:v>24410</c:v>
                </c:pt>
                <c:pt idx="351">
                  <c:v>24273</c:v>
                </c:pt>
                <c:pt idx="352">
                  <c:v>24559</c:v>
                </c:pt>
                <c:pt idx="353">
                  <c:v>24846</c:v>
                </c:pt>
                <c:pt idx="354">
                  <c:v>24737</c:v>
                </c:pt>
                <c:pt idx="355">
                  <c:v>24769</c:v>
                </c:pt>
                <c:pt idx="356">
                  <c:v>25017</c:v>
                </c:pt>
                <c:pt idx="357">
                  <c:v>25043</c:v>
                </c:pt>
                <c:pt idx="358">
                  <c:v>25019</c:v>
                </c:pt>
                <c:pt idx="359">
                  <c:v>25269</c:v>
                </c:pt>
                <c:pt idx="360">
                  <c:v>25619</c:v>
                </c:pt>
                <c:pt idx="361">
                  <c:v>25567</c:v>
                </c:pt>
                <c:pt idx="362">
                  <c:v>25686</c:v>
                </c:pt>
                <c:pt idx="363">
                  <c:v>25735</c:v>
                </c:pt>
                <c:pt idx="364">
                  <c:v>25908</c:v>
                </c:pt>
                <c:pt idx="365">
                  <c:v>25900</c:v>
                </c:pt>
                <c:pt idx="366">
                  <c:v>26393</c:v>
                </c:pt>
                <c:pt idx="367">
                  <c:v>26924</c:v>
                </c:pt>
                <c:pt idx="368">
                  <c:v>27041</c:v>
                </c:pt>
                <c:pt idx="369">
                  <c:v>27169</c:v>
                </c:pt>
                <c:pt idx="370">
                  <c:v>27166</c:v>
                </c:pt>
                <c:pt idx="371">
                  <c:v>27308</c:v>
                </c:pt>
                <c:pt idx="372">
                  <c:v>27282</c:v>
                </c:pt>
                <c:pt idx="373">
                  <c:v>27613</c:v>
                </c:pt>
                <c:pt idx="374">
                  <c:v>27914</c:v>
                </c:pt>
                <c:pt idx="375">
                  <c:v>28071</c:v>
                </c:pt>
                <c:pt idx="376">
                  <c:v>27955</c:v>
                </c:pt>
                <c:pt idx="377">
                  <c:v>27808</c:v>
                </c:pt>
                <c:pt idx="378">
                  <c:v>27614</c:v>
                </c:pt>
                <c:pt idx="379">
                  <c:v>27369</c:v>
                </c:pt>
                <c:pt idx="380">
                  <c:v>27694</c:v>
                </c:pt>
                <c:pt idx="381">
                  <c:v>28037</c:v>
                </c:pt>
                <c:pt idx="382">
                  <c:v>27677</c:v>
                </c:pt>
                <c:pt idx="383">
                  <c:v>27461</c:v>
                </c:pt>
                <c:pt idx="384">
                  <c:v>27007</c:v>
                </c:pt>
                <c:pt idx="385">
                  <c:v>26468</c:v>
                </c:pt>
                <c:pt idx="386">
                  <c:v>26240</c:v>
                </c:pt>
                <c:pt idx="387">
                  <c:v>26445</c:v>
                </c:pt>
                <c:pt idx="388">
                  <c:v>26522</c:v>
                </c:pt>
                <c:pt idx="389">
                  <c:v>26239</c:v>
                </c:pt>
                <c:pt idx="390">
                  <c:v>25974</c:v>
                </c:pt>
                <c:pt idx="391">
                  <c:v>25762</c:v>
                </c:pt>
                <c:pt idx="392">
                  <c:v>25551</c:v>
                </c:pt>
                <c:pt idx="393">
                  <c:v>25269</c:v>
                </c:pt>
                <c:pt idx="394">
                  <c:v>25464</c:v>
                </c:pt>
                <c:pt idx="395">
                  <c:v>25831</c:v>
                </c:pt>
                <c:pt idx="396">
                  <c:v>25660</c:v>
                </c:pt>
                <c:pt idx="397">
                  <c:v>25614</c:v>
                </c:pt>
                <c:pt idx="398">
                  <c:v>25317</c:v>
                </c:pt>
                <c:pt idx="399">
                  <c:v>25130</c:v>
                </c:pt>
                <c:pt idx="400">
                  <c:v>24989</c:v>
                </c:pt>
                <c:pt idx="401">
                  <c:v>25280</c:v>
                </c:pt>
                <c:pt idx="402">
                  <c:v>25430</c:v>
                </c:pt>
                <c:pt idx="403">
                  <c:v>25263</c:v>
                </c:pt>
                <c:pt idx="404">
                  <c:v>25111</c:v>
                </c:pt>
                <c:pt idx="405">
                  <c:v>24891</c:v>
                </c:pt>
                <c:pt idx="406">
                  <c:v>24765</c:v>
                </c:pt>
                <c:pt idx="407">
                  <c:v>24625</c:v>
                </c:pt>
                <c:pt idx="408">
                  <c:v>24818</c:v>
                </c:pt>
                <c:pt idx="409">
                  <c:v>25195</c:v>
                </c:pt>
                <c:pt idx="410">
                  <c:v>25201</c:v>
                </c:pt>
                <c:pt idx="411">
                  <c:v>24969</c:v>
                </c:pt>
                <c:pt idx="412">
                  <c:v>24858</c:v>
                </c:pt>
                <c:pt idx="413">
                  <c:v>24749</c:v>
                </c:pt>
                <c:pt idx="414">
                  <c:v>24671</c:v>
                </c:pt>
                <c:pt idx="415">
                  <c:v>24989</c:v>
                </c:pt>
                <c:pt idx="416">
                  <c:v>25469</c:v>
                </c:pt>
                <c:pt idx="417">
                  <c:v>25492</c:v>
                </c:pt>
                <c:pt idx="418">
                  <c:v>25314</c:v>
                </c:pt>
                <c:pt idx="419">
                  <c:v>25389</c:v>
                </c:pt>
                <c:pt idx="420">
                  <c:v>25339</c:v>
                </c:pt>
                <c:pt idx="421">
                  <c:v>25537</c:v>
                </c:pt>
                <c:pt idx="422">
                  <c:v>25926</c:v>
                </c:pt>
                <c:pt idx="423">
                  <c:v>26488</c:v>
                </c:pt>
                <c:pt idx="424">
                  <c:v>26756</c:v>
                </c:pt>
                <c:pt idx="425">
                  <c:v>26876</c:v>
                </c:pt>
                <c:pt idx="426">
                  <c:v>27036</c:v>
                </c:pt>
                <c:pt idx="427">
                  <c:v>27242</c:v>
                </c:pt>
                <c:pt idx="428">
                  <c:v>27259</c:v>
                </c:pt>
                <c:pt idx="429">
                  <c:v>27712</c:v>
                </c:pt>
                <c:pt idx="430">
                  <c:v>28322</c:v>
                </c:pt>
                <c:pt idx="431">
                  <c:v>28510</c:v>
                </c:pt>
                <c:pt idx="432">
                  <c:v>28463</c:v>
                </c:pt>
                <c:pt idx="433">
                  <c:v>28581</c:v>
                </c:pt>
                <c:pt idx="434">
                  <c:v>28729</c:v>
                </c:pt>
                <c:pt idx="435">
                  <c:v>28886</c:v>
                </c:pt>
                <c:pt idx="436">
                  <c:v>29356</c:v>
                </c:pt>
                <c:pt idx="437">
                  <c:v>29907</c:v>
                </c:pt>
                <c:pt idx="438">
                  <c:v>30639</c:v>
                </c:pt>
                <c:pt idx="439">
                  <c:v>30904</c:v>
                </c:pt>
                <c:pt idx="440">
                  <c:v>30555</c:v>
                </c:pt>
                <c:pt idx="441">
                  <c:v>30326</c:v>
                </c:pt>
                <c:pt idx="442">
                  <c:v>30238</c:v>
                </c:pt>
                <c:pt idx="443">
                  <c:v>30671</c:v>
                </c:pt>
                <c:pt idx="444">
                  <c:v>31262</c:v>
                </c:pt>
                <c:pt idx="445">
                  <c:v>31226</c:v>
                </c:pt>
                <c:pt idx="446">
                  <c:v>30868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nationale'!$A$2:$A$464</c:f>
              <c:numCache>
                <c:formatCode>m/d/yyyy</c:formatCode>
                <c:ptCount val="4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  <c:pt idx="433">
                  <c:v>44287</c:v>
                </c:pt>
                <c:pt idx="434">
                  <c:v>44288</c:v>
                </c:pt>
                <c:pt idx="435">
                  <c:v>44289</c:v>
                </c:pt>
                <c:pt idx="436">
                  <c:v>44290</c:v>
                </c:pt>
                <c:pt idx="437">
                  <c:v>44291</c:v>
                </c:pt>
                <c:pt idx="438">
                  <c:v>44292</c:v>
                </c:pt>
                <c:pt idx="439">
                  <c:v>44293</c:v>
                </c:pt>
                <c:pt idx="440">
                  <c:v>44294</c:v>
                </c:pt>
                <c:pt idx="441">
                  <c:v>44295</c:v>
                </c:pt>
                <c:pt idx="442">
                  <c:v>44296</c:v>
                </c:pt>
                <c:pt idx="443">
                  <c:v>44297</c:v>
                </c:pt>
                <c:pt idx="444">
                  <c:v>44298</c:v>
                </c:pt>
                <c:pt idx="445">
                  <c:v>44299</c:v>
                </c:pt>
                <c:pt idx="446">
                  <c:v>44300</c:v>
                </c:pt>
                <c:pt idx="447">
                  <c:v>44301</c:v>
                </c:pt>
                <c:pt idx="448">
                  <c:v>44302</c:v>
                </c:pt>
                <c:pt idx="449">
                  <c:v>44303</c:v>
                </c:pt>
                <c:pt idx="450">
                  <c:v>44304</c:v>
                </c:pt>
                <c:pt idx="451">
                  <c:v>44305</c:v>
                </c:pt>
                <c:pt idx="452">
                  <c:v>44306</c:v>
                </c:pt>
                <c:pt idx="453">
                  <c:v>44307</c:v>
                </c:pt>
                <c:pt idx="454">
                  <c:v>44308</c:v>
                </c:pt>
                <c:pt idx="455">
                  <c:v>44309</c:v>
                </c:pt>
                <c:pt idx="456">
                  <c:v>44310</c:v>
                </c:pt>
                <c:pt idx="457">
                  <c:v>44311</c:v>
                </c:pt>
                <c:pt idx="458">
                  <c:v>44312</c:v>
                </c:pt>
                <c:pt idx="459">
                  <c:v>44313</c:v>
                </c:pt>
                <c:pt idx="460">
                  <c:v>44314</c:v>
                </c:pt>
                <c:pt idx="461">
                  <c:v>44315</c:v>
                </c:pt>
                <c:pt idx="462">
                  <c:v>44316</c:v>
                </c:pt>
              </c:numCache>
            </c:numRef>
          </c:cat>
          <c:val>
            <c:numRef>
              <c:f>'Evolution nationale'!$G$2:$G$464</c:f>
              <c:numCache>
                <c:formatCode>#,##0</c:formatCode>
                <c:ptCount val="46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  <c:pt idx="288">
                  <c:v>2458</c:v>
                </c:pt>
                <c:pt idx="289">
                  <c:v>1814</c:v>
                </c:pt>
                <c:pt idx="290">
                  <c:v>2670</c:v>
                </c:pt>
                <c:pt idx="291">
                  <c:v>3169</c:v>
                </c:pt>
                <c:pt idx="292">
                  <c:v>2588</c:v>
                </c:pt>
                <c:pt idx="293">
                  <c:v>2366</c:v>
                </c:pt>
                <c:pt idx="294">
                  <c:v>2830</c:v>
                </c:pt>
                <c:pt idx="295">
                  <c:v>2194</c:v>
                </c:pt>
                <c:pt idx="296">
                  <c:v>2194</c:v>
                </c:pt>
                <c:pt idx="297">
                  <c:v>2064</c:v>
                </c:pt>
                <c:pt idx="298">
                  <c:v>2505</c:v>
                </c:pt>
                <c:pt idx="299">
                  <c:v>2428</c:v>
                </c:pt>
                <c:pt idx="300">
                  <c:v>2213</c:v>
                </c:pt>
                <c:pt idx="301">
                  <c:v>1962</c:v>
                </c:pt>
                <c:pt idx="302">
                  <c:v>1509</c:v>
                </c:pt>
                <c:pt idx="303">
                  <c:v>904</c:v>
                </c:pt>
                <c:pt idx="304">
                  <c:v>1377</c:v>
                </c:pt>
                <c:pt idx="305">
                  <c:v>1781</c:v>
                </c:pt>
                <c:pt idx="306">
                  <c:v>1674</c:v>
                </c:pt>
                <c:pt idx="307">
                  <c:v>1459</c:v>
                </c:pt>
                <c:pt idx="308">
                  <c:v>1468</c:v>
                </c:pt>
                <c:pt idx="309">
                  <c:v>973</c:v>
                </c:pt>
                <c:pt idx="310">
                  <c:v>650</c:v>
                </c:pt>
                <c:pt idx="311">
                  <c:v>1251</c:v>
                </c:pt>
                <c:pt idx="312">
                  <c:v>1672</c:v>
                </c:pt>
                <c:pt idx="313">
                  <c:v>1252</c:v>
                </c:pt>
                <c:pt idx="314">
                  <c:v>1448</c:v>
                </c:pt>
                <c:pt idx="315">
                  <c:v>1399</c:v>
                </c:pt>
                <c:pt idx="316">
                  <c:v>1017</c:v>
                </c:pt>
                <c:pt idx="317">
                  <c:v>625</c:v>
                </c:pt>
                <c:pt idx="318">
                  <c:v>1200</c:v>
                </c:pt>
                <c:pt idx="319">
                  <c:v>1587</c:v>
                </c:pt>
                <c:pt idx="320">
                  <c:v>1372</c:v>
                </c:pt>
                <c:pt idx="321">
                  <c:v>1440</c:v>
                </c:pt>
                <c:pt idx="322">
                  <c:v>1334</c:v>
                </c:pt>
                <c:pt idx="323">
                  <c:v>1096</c:v>
                </c:pt>
                <c:pt idx="324">
                  <c:v>668</c:v>
                </c:pt>
                <c:pt idx="325">
                  <c:v>1316</c:v>
                </c:pt>
                <c:pt idx="326">
                  <c:v>1560</c:v>
                </c:pt>
                <c:pt idx="327">
                  <c:v>1659</c:v>
                </c:pt>
                <c:pt idx="328">
                  <c:v>1362</c:v>
                </c:pt>
                <c:pt idx="329">
                  <c:v>1281</c:v>
                </c:pt>
                <c:pt idx="330">
                  <c:v>1003</c:v>
                </c:pt>
                <c:pt idx="331">
                  <c:v>599</c:v>
                </c:pt>
                <c:pt idx="332">
                  <c:v>1284</c:v>
                </c:pt>
                <c:pt idx="333">
                  <c:v>1776</c:v>
                </c:pt>
                <c:pt idx="334">
                  <c:v>1421</c:v>
                </c:pt>
                <c:pt idx="335">
                  <c:v>1452</c:v>
                </c:pt>
                <c:pt idx="336">
                  <c:v>743</c:v>
                </c:pt>
                <c:pt idx="337">
                  <c:v>513</c:v>
                </c:pt>
                <c:pt idx="338">
                  <c:v>589</c:v>
                </c:pt>
                <c:pt idx="339">
                  <c:v>1212</c:v>
                </c:pt>
                <c:pt idx="340">
                  <c:v>1625</c:v>
                </c:pt>
                <c:pt idx="341">
                  <c:v>1399</c:v>
                </c:pt>
                <c:pt idx="342">
                  <c:v>1310</c:v>
                </c:pt>
                <c:pt idx="343">
                  <c:v>677</c:v>
                </c:pt>
                <c:pt idx="344">
                  <c:v>645</c:v>
                </c:pt>
                <c:pt idx="345">
                  <c:v>656</c:v>
                </c:pt>
                <c:pt idx="346">
                  <c:v>1258</c:v>
                </c:pt>
                <c:pt idx="347">
                  <c:v>1737</c:v>
                </c:pt>
                <c:pt idx="348">
                  <c:v>1433</c:v>
                </c:pt>
                <c:pt idx="349">
                  <c:v>1438</c:v>
                </c:pt>
                <c:pt idx="350">
                  <c:v>1439</c:v>
                </c:pt>
                <c:pt idx="351">
                  <c:v>941</c:v>
                </c:pt>
                <c:pt idx="352">
                  <c:v>728</c:v>
                </c:pt>
                <c:pt idx="353">
                  <c:v>1285</c:v>
                </c:pt>
                <c:pt idx="354">
                  <c:v>1653</c:v>
                </c:pt>
                <c:pt idx="355">
                  <c:v>1581</c:v>
                </c:pt>
                <c:pt idx="356">
                  <c:v>1685</c:v>
                </c:pt>
                <c:pt idx="357">
                  <c:v>1630</c:v>
                </c:pt>
                <c:pt idx="358">
                  <c:v>1197</c:v>
                </c:pt>
                <c:pt idx="359">
                  <c:v>697</c:v>
                </c:pt>
                <c:pt idx="360">
                  <c:v>1659</c:v>
                </c:pt>
                <c:pt idx="361">
                  <c:v>1988</c:v>
                </c:pt>
                <c:pt idx="362">
                  <c:v>1907</c:v>
                </c:pt>
                <c:pt idx="363">
                  <c:v>1755</c:v>
                </c:pt>
                <c:pt idx="364">
                  <c:v>1857</c:v>
                </c:pt>
                <c:pt idx="365">
                  <c:v>1169</c:v>
                </c:pt>
                <c:pt idx="366">
                  <c:v>918</c:v>
                </c:pt>
                <c:pt idx="367">
                  <c:v>1768</c:v>
                </c:pt>
                <c:pt idx="368">
                  <c:v>2002</c:v>
                </c:pt>
                <c:pt idx="369">
                  <c:v>1931</c:v>
                </c:pt>
                <c:pt idx="370">
                  <c:v>1719</c:v>
                </c:pt>
                <c:pt idx="371">
                  <c:v>1820</c:v>
                </c:pt>
                <c:pt idx="372">
                  <c:v>1174</c:v>
                </c:pt>
                <c:pt idx="373">
                  <c:v>816</c:v>
                </c:pt>
                <c:pt idx="374">
                  <c:v>1748</c:v>
                </c:pt>
                <c:pt idx="375">
                  <c:v>2184</c:v>
                </c:pt>
                <c:pt idx="376">
                  <c:v>1878</c:v>
                </c:pt>
                <c:pt idx="377">
                  <c:v>1745</c:v>
                </c:pt>
                <c:pt idx="378">
                  <c:v>1715</c:v>
                </c:pt>
                <c:pt idx="379">
                  <c:v>1122</c:v>
                </c:pt>
                <c:pt idx="380">
                  <c:v>785</c:v>
                </c:pt>
                <c:pt idx="381">
                  <c:v>1889</c:v>
                </c:pt>
                <c:pt idx="382">
                  <c:v>1926</c:v>
                </c:pt>
                <c:pt idx="383">
                  <c:v>1520</c:v>
                </c:pt>
                <c:pt idx="384">
                  <c:v>1610</c:v>
                </c:pt>
                <c:pt idx="385">
                  <c:v>1402</c:v>
                </c:pt>
                <c:pt idx="386">
                  <c:v>1082</c:v>
                </c:pt>
                <c:pt idx="387">
                  <c:v>649</c:v>
                </c:pt>
                <c:pt idx="388">
                  <c:v>1426</c:v>
                </c:pt>
                <c:pt idx="389">
                  <c:v>1853</c:v>
                </c:pt>
                <c:pt idx="390">
                  <c:v>1555</c:v>
                </c:pt>
                <c:pt idx="391">
                  <c:v>1486</c:v>
                </c:pt>
                <c:pt idx="392">
                  <c:v>1537</c:v>
                </c:pt>
                <c:pt idx="393">
                  <c:v>1029</c:v>
                </c:pt>
                <c:pt idx="394">
                  <c:v>593</c:v>
                </c:pt>
                <c:pt idx="395">
                  <c:v>1529</c:v>
                </c:pt>
                <c:pt idx="396">
                  <c:v>1780</c:v>
                </c:pt>
                <c:pt idx="397">
                  <c:v>1636</c:v>
                </c:pt>
                <c:pt idx="398">
                  <c:v>1454</c:v>
                </c:pt>
                <c:pt idx="399">
                  <c:v>1634</c:v>
                </c:pt>
                <c:pt idx="400">
                  <c:v>1007</c:v>
                </c:pt>
                <c:pt idx="401">
                  <c:v>728</c:v>
                </c:pt>
                <c:pt idx="402">
                  <c:v>1393</c:v>
                </c:pt>
                <c:pt idx="403">
                  <c:v>1705</c:v>
                </c:pt>
                <c:pt idx="404">
                  <c:v>1622</c:v>
                </c:pt>
                <c:pt idx="405">
                  <c:v>1538</c:v>
                </c:pt>
                <c:pt idx="406">
                  <c:v>1397</c:v>
                </c:pt>
                <c:pt idx="407">
                  <c:v>1097</c:v>
                </c:pt>
                <c:pt idx="408">
                  <c:v>720</c:v>
                </c:pt>
                <c:pt idx="409">
                  <c:v>1584</c:v>
                </c:pt>
                <c:pt idx="410">
                  <c:v>1810</c:v>
                </c:pt>
                <c:pt idx="411">
                  <c:v>1574</c:v>
                </c:pt>
                <c:pt idx="412">
                  <c:v>1609</c:v>
                </c:pt>
                <c:pt idx="413">
                  <c:v>1448</c:v>
                </c:pt>
                <c:pt idx="414">
                  <c:v>1087</c:v>
                </c:pt>
                <c:pt idx="415">
                  <c:v>821</c:v>
                </c:pt>
                <c:pt idx="416">
                  <c:v>1676</c:v>
                </c:pt>
                <c:pt idx="417">
                  <c:v>2005</c:v>
                </c:pt>
                <c:pt idx="418">
                  <c:v>1745</c:v>
                </c:pt>
                <c:pt idx="419">
                  <c:v>1661</c:v>
                </c:pt>
                <c:pt idx="420">
                  <c:v>1699</c:v>
                </c:pt>
                <c:pt idx="421">
                  <c:v>1348</c:v>
                </c:pt>
                <c:pt idx="422">
                  <c:v>926</c:v>
                </c:pt>
                <c:pt idx="423">
                  <c:v>1902</c:v>
                </c:pt>
                <c:pt idx="424">
                  <c:v>2286</c:v>
                </c:pt>
                <c:pt idx="425">
                  <c:v>2130</c:v>
                </c:pt>
                <c:pt idx="426">
                  <c:v>1860</c:v>
                </c:pt>
                <c:pt idx="427">
                  <c:v>2048</c:v>
                </c:pt>
                <c:pt idx="428">
                  <c:v>1567</c:v>
                </c:pt>
                <c:pt idx="429">
                  <c:v>1017</c:v>
                </c:pt>
                <c:pt idx="430">
                  <c:v>2099</c:v>
                </c:pt>
                <c:pt idx="431">
                  <c:v>2579</c:v>
                </c:pt>
                <c:pt idx="432">
                  <c:v>2209</c:v>
                </c:pt>
                <c:pt idx="433">
                  <c:v>2035</c:v>
                </c:pt>
                <c:pt idx="434">
                  <c:v>2092</c:v>
                </c:pt>
                <c:pt idx="435">
                  <c:v>1730</c:v>
                </c:pt>
                <c:pt idx="436">
                  <c:v>1224</c:v>
                </c:pt>
                <c:pt idx="437">
                  <c:v>1219</c:v>
                </c:pt>
                <c:pt idx="438">
                  <c:v>2459</c:v>
                </c:pt>
                <c:pt idx="439">
                  <c:v>3131</c:v>
                </c:pt>
                <c:pt idx="440">
                  <c:v>2156</c:v>
                </c:pt>
                <c:pt idx="441">
                  <c:v>2120</c:v>
                </c:pt>
                <c:pt idx="442">
                  <c:v>1649</c:v>
                </c:pt>
                <c:pt idx="443">
                  <c:v>1305</c:v>
                </c:pt>
                <c:pt idx="444">
                  <c:v>2172</c:v>
                </c:pt>
                <c:pt idx="445">
                  <c:v>2501</c:v>
                </c:pt>
                <c:pt idx="446">
                  <c:v>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bruts'!$A$2:$A$464</c:f>
              <c:numCache>
                <c:formatCode>m/d/yyyy</c:formatCode>
                <c:ptCount val="4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  <c:pt idx="433">
                  <c:v>44287</c:v>
                </c:pt>
                <c:pt idx="434">
                  <c:v>44288</c:v>
                </c:pt>
                <c:pt idx="435">
                  <c:v>44289</c:v>
                </c:pt>
                <c:pt idx="436">
                  <c:v>44290</c:v>
                </c:pt>
                <c:pt idx="437">
                  <c:v>44291</c:v>
                </c:pt>
                <c:pt idx="438">
                  <c:v>44292</c:v>
                </c:pt>
                <c:pt idx="439">
                  <c:v>44293</c:v>
                </c:pt>
                <c:pt idx="440">
                  <c:v>44294</c:v>
                </c:pt>
                <c:pt idx="441">
                  <c:v>44295</c:v>
                </c:pt>
                <c:pt idx="442">
                  <c:v>44296</c:v>
                </c:pt>
                <c:pt idx="443">
                  <c:v>44297</c:v>
                </c:pt>
                <c:pt idx="444">
                  <c:v>44298</c:v>
                </c:pt>
                <c:pt idx="445">
                  <c:v>44299</c:v>
                </c:pt>
                <c:pt idx="446">
                  <c:v>44300</c:v>
                </c:pt>
                <c:pt idx="447">
                  <c:v>44301</c:v>
                </c:pt>
                <c:pt idx="448">
                  <c:v>44302</c:v>
                </c:pt>
                <c:pt idx="449">
                  <c:v>44303</c:v>
                </c:pt>
                <c:pt idx="450">
                  <c:v>44304</c:v>
                </c:pt>
                <c:pt idx="451">
                  <c:v>44305</c:v>
                </c:pt>
                <c:pt idx="452">
                  <c:v>44306</c:v>
                </c:pt>
                <c:pt idx="453">
                  <c:v>44307</c:v>
                </c:pt>
                <c:pt idx="454">
                  <c:v>44308</c:v>
                </c:pt>
                <c:pt idx="455">
                  <c:v>44309</c:v>
                </c:pt>
                <c:pt idx="456">
                  <c:v>44310</c:v>
                </c:pt>
                <c:pt idx="457">
                  <c:v>44311</c:v>
                </c:pt>
                <c:pt idx="458">
                  <c:v>44312</c:v>
                </c:pt>
                <c:pt idx="459">
                  <c:v>44313</c:v>
                </c:pt>
                <c:pt idx="460">
                  <c:v>44314</c:v>
                </c:pt>
                <c:pt idx="461">
                  <c:v>44315</c:v>
                </c:pt>
                <c:pt idx="462">
                  <c:v>44316</c:v>
                </c:pt>
              </c:numCache>
            </c:numRef>
          </c:cat>
          <c:val>
            <c:numRef>
              <c:f>'Totaux nationaux bruts'!$D$2:$D$464</c:f>
              <c:numCache>
                <c:formatCode>#,##0</c:formatCode>
                <c:ptCount val="46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816</c:v>
                </c:pt>
                <c:pt idx="55">
                  <c:v>1180</c:v>
                </c:pt>
                <c:pt idx="56">
                  <c:v>1587</c:v>
                </c:pt>
                <c:pt idx="57">
                  <c:v>1811</c:v>
                </c:pt>
                <c:pt idx="58">
                  <c:v>2117</c:v>
                </c:pt>
                <c:pt idx="59">
                  <c:v>2567</c:v>
                </c:pt>
                <c:pt idx="60">
                  <c:v>3281</c:v>
                </c:pt>
                <c:pt idx="61">
                  <c:v>4085</c:v>
                </c:pt>
                <c:pt idx="62">
                  <c:v>4947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7923</c:v>
                </c:pt>
                <c:pt idx="67">
                  <c:v>9443</c:v>
                </c:pt>
                <c:pt idx="68">
                  <c:v>10934</c:v>
                </c:pt>
                <c:pt idx="69">
                  <c:v>12427</c:v>
                </c:pt>
                <c:pt idx="70">
                  <c:v>14007</c:v>
                </c:pt>
                <c:pt idx="71">
                  <c:v>15437</c:v>
                </c:pt>
                <c:pt idx="72">
                  <c:v>16182</c:v>
                </c:pt>
                <c:pt idx="73">
                  <c:v>17249</c:v>
                </c:pt>
                <c:pt idx="74">
                  <c:v>19336</c:v>
                </c:pt>
                <c:pt idx="75">
                  <c:v>21253</c:v>
                </c:pt>
                <c:pt idx="76">
                  <c:v>23205</c:v>
                </c:pt>
                <c:pt idx="77">
                  <c:v>24931</c:v>
                </c:pt>
                <c:pt idx="78">
                  <c:v>26390</c:v>
                </c:pt>
                <c:pt idx="79">
                  <c:v>27185</c:v>
                </c:pt>
                <c:pt idx="80">
                  <c:v>27717</c:v>
                </c:pt>
                <c:pt idx="81">
                  <c:v>28804</c:v>
                </c:pt>
                <c:pt idx="82">
                  <c:v>30952</c:v>
                </c:pt>
                <c:pt idx="83">
                  <c:v>32806</c:v>
                </c:pt>
                <c:pt idx="84">
                  <c:v>34414</c:v>
                </c:pt>
                <c:pt idx="85">
                  <c:v>35977</c:v>
                </c:pt>
                <c:pt idx="86">
                  <c:v>36572</c:v>
                </c:pt>
                <c:pt idx="87">
                  <c:v>37403</c:v>
                </c:pt>
                <c:pt idx="88">
                  <c:v>39175</c:v>
                </c:pt>
                <c:pt idx="89">
                  <c:v>40651</c:v>
                </c:pt>
                <c:pt idx="90">
                  <c:v>42082</c:v>
                </c:pt>
                <c:pt idx="91">
                  <c:v>43486</c:v>
                </c:pt>
                <c:pt idx="92">
                  <c:v>44587</c:v>
                </c:pt>
                <c:pt idx="93">
                  <c:v>44896</c:v>
                </c:pt>
                <c:pt idx="94">
                  <c:v>45506</c:v>
                </c:pt>
                <c:pt idx="95">
                  <c:v>46322</c:v>
                </c:pt>
                <c:pt idx="96">
                  <c:v>48221</c:v>
                </c:pt>
                <c:pt idx="97">
                  <c:v>49469</c:v>
                </c:pt>
                <c:pt idx="98">
                  <c:v>50204</c:v>
                </c:pt>
                <c:pt idx="99">
                  <c:v>50554</c:v>
                </c:pt>
                <c:pt idx="100">
                  <c:v>50776</c:v>
                </c:pt>
                <c:pt idx="101">
                  <c:v>51363</c:v>
                </c:pt>
                <c:pt idx="102">
                  <c:v>52728</c:v>
                </c:pt>
                <c:pt idx="103">
                  <c:v>53963</c:v>
                </c:pt>
                <c:pt idx="104">
                  <c:v>55018</c:v>
                </c:pt>
                <c:pt idx="105">
                  <c:v>55773</c:v>
                </c:pt>
                <c:pt idx="106">
                  <c:v>56029</c:v>
                </c:pt>
                <c:pt idx="107">
                  <c:v>56208</c:v>
                </c:pt>
                <c:pt idx="108">
                  <c:v>56715</c:v>
                </c:pt>
                <c:pt idx="109">
                  <c:v>57776</c:v>
                </c:pt>
                <c:pt idx="110">
                  <c:v>58664</c:v>
                </c:pt>
                <c:pt idx="111">
                  <c:v>59596</c:v>
                </c:pt>
                <c:pt idx="112">
                  <c:v>60439</c:v>
                </c:pt>
                <c:pt idx="113">
                  <c:v>61057</c:v>
                </c:pt>
                <c:pt idx="114">
                  <c:v>61204</c:v>
                </c:pt>
                <c:pt idx="115">
                  <c:v>61719</c:v>
                </c:pt>
                <c:pt idx="116">
                  <c:v>62554</c:v>
                </c:pt>
                <c:pt idx="117">
                  <c:v>63345</c:v>
                </c:pt>
                <c:pt idx="118">
                  <c:v>63849</c:v>
                </c:pt>
                <c:pt idx="119">
                  <c:v>64200</c:v>
                </c:pt>
                <c:pt idx="120">
                  <c:v>64538</c:v>
                </c:pt>
                <c:pt idx="121">
                  <c:v>64608</c:v>
                </c:pt>
                <c:pt idx="122">
                  <c:v>65190</c:v>
                </c:pt>
                <c:pt idx="123">
                  <c:v>65870</c:v>
                </c:pt>
                <c:pt idx="124">
                  <c:v>66575</c:v>
                </c:pt>
                <c:pt idx="125">
                  <c:v>67182</c:v>
                </c:pt>
                <c:pt idx="126">
                  <c:v>67794</c:v>
                </c:pt>
                <c:pt idx="127">
                  <c:v>68259</c:v>
                </c:pt>
                <c:pt idx="128">
                  <c:v>68346</c:v>
                </c:pt>
                <c:pt idx="129">
                  <c:v>68431</c:v>
                </c:pt>
                <c:pt idx="130">
                  <c:v>68803</c:v>
                </c:pt>
                <c:pt idx="131">
                  <c:v>69446</c:v>
                </c:pt>
                <c:pt idx="132">
                  <c:v>69967</c:v>
                </c:pt>
                <c:pt idx="133">
                  <c:v>70494</c:v>
                </c:pt>
                <c:pt idx="134">
                  <c:v>70796</c:v>
                </c:pt>
                <c:pt idx="135">
                  <c:v>70832</c:v>
                </c:pt>
                <c:pt idx="136">
                  <c:v>71052</c:v>
                </c:pt>
                <c:pt idx="137">
                  <c:v>71496</c:v>
                </c:pt>
                <c:pt idx="138">
                  <c:v>71822</c:v>
                </c:pt>
                <c:pt idx="139">
                  <c:v>72139</c:v>
                </c:pt>
                <c:pt idx="140">
                  <c:v>72562</c:v>
                </c:pt>
                <c:pt idx="141">
                  <c:v>72798</c:v>
                </c:pt>
                <c:pt idx="142">
                  <c:v>72849</c:v>
                </c:pt>
                <c:pt idx="143">
                  <c:v>73034</c:v>
                </c:pt>
                <c:pt idx="144">
                  <c:v>73325</c:v>
                </c:pt>
                <c:pt idx="145">
                  <c:v>73657</c:v>
                </c:pt>
                <c:pt idx="146">
                  <c:v>73877</c:v>
                </c:pt>
                <c:pt idx="147">
                  <c:v>74107</c:v>
                </c:pt>
                <c:pt idx="148">
                  <c:v>74302</c:v>
                </c:pt>
                <c:pt idx="149">
                  <c:v>74362</c:v>
                </c:pt>
                <c:pt idx="150">
                  <c:v>74602</c:v>
                </c:pt>
                <c:pt idx="151">
                  <c:v>74861</c:v>
                </c:pt>
                <c:pt idx="152">
                  <c:v>75117</c:v>
                </c:pt>
                <c:pt idx="153">
                  <c:v>75341</c:v>
                </c:pt>
                <c:pt idx="154">
                  <c:v>75639</c:v>
                </c:pt>
                <c:pt idx="155">
                  <c:v>75803</c:v>
                </c:pt>
                <c:pt idx="156">
                  <c:v>75833</c:v>
                </c:pt>
                <c:pt idx="157">
                  <c:v>75989</c:v>
                </c:pt>
                <c:pt idx="158">
                  <c:v>76264</c:v>
                </c:pt>
                <c:pt idx="159">
                  <c:v>76539</c:v>
                </c:pt>
                <c:pt idx="160">
                  <c:v>76792</c:v>
                </c:pt>
                <c:pt idx="161">
                  <c:v>77049</c:v>
                </c:pt>
                <c:pt idx="162">
                  <c:v>77160</c:v>
                </c:pt>
                <c:pt idx="163">
                  <c:v>77179</c:v>
                </c:pt>
                <c:pt idx="164">
                  <c:v>77308</c:v>
                </c:pt>
                <c:pt idx="165">
                  <c:v>77644</c:v>
                </c:pt>
                <c:pt idx="166">
                  <c:v>77985</c:v>
                </c:pt>
                <c:pt idx="167">
                  <c:v>78159</c:v>
                </c:pt>
                <c:pt idx="168">
                  <c:v>78377</c:v>
                </c:pt>
                <c:pt idx="169">
                  <c:v>78454</c:v>
                </c:pt>
                <c:pt idx="170">
                  <c:v>78486</c:v>
                </c:pt>
                <c:pt idx="171">
                  <c:v>78586</c:v>
                </c:pt>
                <c:pt idx="172">
                  <c:v>78670</c:v>
                </c:pt>
                <c:pt idx="173">
                  <c:v>78809</c:v>
                </c:pt>
                <c:pt idx="174">
                  <c:v>79025</c:v>
                </c:pt>
                <c:pt idx="175">
                  <c:v>79233</c:v>
                </c:pt>
                <c:pt idx="176">
                  <c:v>79322</c:v>
                </c:pt>
                <c:pt idx="177">
                  <c:v>79384</c:v>
                </c:pt>
                <c:pt idx="178">
                  <c:v>79530</c:v>
                </c:pt>
                <c:pt idx="179">
                  <c:v>79723</c:v>
                </c:pt>
                <c:pt idx="180">
                  <c:v>79946</c:v>
                </c:pt>
                <c:pt idx="181">
                  <c:v>80461</c:v>
                </c:pt>
                <c:pt idx="182">
                  <c:v>80804</c:v>
                </c:pt>
                <c:pt idx="183">
                  <c:v>80915</c:v>
                </c:pt>
                <c:pt idx="184">
                  <c:v>80947</c:v>
                </c:pt>
                <c:pt idx="185">
                  <c:v>81071</c:v>
                </c:pt>
                <c:pt idx="186">
                  <c:v>81300</c:v>
                </c:pt>
                <c:pt idx="187">
                  <c:v>81489</c:v>
                </c:pt>
                <c:pt idx="188">
                  <c:v>81656</c:v>
                </c:pt>
                <c:pt idx="189">
                  <c:v>81870</c:v>
                </c:pt>
                <c:pt idx="190">
                  <c:v>82016</c:v>
                </c:pt>
                <c:pt idx="191">
                  <c:v>82029</c:v>
                </c:pt>
                <c:pt idx="192">
                  <c:v>82155</c:v>
                </c:pt>
                <c:pt idx="193">
                  <c:v>82307</c:v>
                </c:pt>
                <c:pt idx="194">
                  <c:v>82449</c:v>
                </c:pt>
                <c:pt idx="195">
                  <c:v>82659</c:v>
                </c:pt>
                <c:pt idx="196">
                  <c:v>82825</c:v>
                </c:pt>
                <c:pt idx="197">
                  <c:v>82881</c:v>
                </c:pt>
                <c:pt idx="198">
                  <c:v>82886</c:v>
                </c:pt>
                <c:pt idx="199">
                  <c:v>83036</c:v>
                </c:pt>
                <c:pt idx="200">
                  <c:v>83226</c:v>
                </c:pt>
                <c:pt idx="201">
                  <c:v>83461</c:v>
                </c:pt>
                <c:pt idx="202">
                  <c:v>83651</c:v>
                </c:pt>
                <c:pt idx="203">
                  <c:v>83836</c:v>
                </c:pt>
                <c:pt idx="204">
                  <c:v>83880</c:v>
                </c:pt>
                <c:pt idx="205">
                  <c:v>83909</c:v>
                </c:pt>
                <c:pt idx="206">
                  <c:v>84053</c:v>
                </c:pt>
                <c:pt idx="207">
                  <c:v>84297</c:v>
                </c:pt>
                <c:pt idx="208">
                  <c:v>84440</c:v>
                </c:pt>
                <c:pt idx="209">
                  <c:v>84615</c:v>
                </c:pt>
                <c:pt idx="210">
                  <c:v>84802</c:v>
                </c:pt>
                <c:pt idx="211">
                  <c:v>84923</c:v>
                </c:pt>
                <c:pt idx="212">
                  <c:v>84946</c:v>
                </c:pt>
                <c:pt idx="213">
                  <c:v>85172</c:v>
                </c:pt>
                <c:pt idx="214">
                  <c:v>85494</c:v>
                </c:pt>
                <c:pt idx="215">
                  <c:v>85731</c:v>
                </c:pt>
                <c:pt idx="216">
                  <c:v>85954</c:v>
                </c:pt>
                <c:pt idx="217">
                  <c:v>86147</c:v>
                </c:pt>
                <c:pt idx="218">
                  <c:v>86268</c:v>
                </c:pt>
                <c:pt idx="219">
                  <c:v>86280</c:v>
                </c:pt>
                <c:pt idx="220">
                  <c:v>86439</c:v>
                </c:pt>
                <c:pt idx="221">
                  <c:v>86682</c:v>
                </c:pt>
                <c:pt idx="222">
                  <c:v>86933</c:v>
                </c:pt>
                <c:pt idx="223">
                  <c:v>87176</c:v>
                </c:pt>
                <c:pt idx="224">
                  <c:v>87417</c:v>
                </c:pt>
                <c:pt idx="225">
                  <c:v>87549</c:v>
                </c:pt>
                <c:pt idx="226">
                  <c:v>87578</c:v>
                </c:pt>
                <c:pt idx="227">
                  <c:v>87806</c:v>
                </c:pt>
                <c:pt idx="228">
                  <c:v>88196</c:v>
                </c:pt>
                <c:pt idx="229">
                  <c:v>88494</c:v>
                </c:pt>
                <c:pt idx="230">
                  <c:v>88712</c:v>
                </c:pt>
                <c:pt idx="231">
                  <c:v>89029</c:v>
                </c:pt>
                <c:pt idx="232">
                  <c:v>89201</c:v>
                </c:pt>
                <c:pt idx="233">
                  <c:v>89240</c:v>
                </c:pt>
                <c:pt idx="234">
                  <c:v>89477</c:v>
                </c:pt>
                <c:pt idx="235">
                  <c:v>89861</c:v>
                </c:pt>
                <c:pt idx="236">
                  <c:v>90305</c:v>
                </c:pt>
                <c:pt idx="237">
                  <c:v>90810</c:v>
                </c:pt>
                <c:pt idx="238">
                  <c:v>91544</c:v>
                </c:pt>
                <c:pt idx="239">
                  <c:v>92289</c:v>
                </c:pt>
                <c:pt idx="240">
                  <c:v>92552</c:v>
                </c:pt>
                <c:pt idx="241">
                  <c:v>92978</c:v>
                </c:pt>
                <c:pt idx="242">
                  <c:v>93508</c:v>
                </c:pt>
                <c:pt idx="243">
                  <c:v>93952</c:v>
                </c:pt>
                <c:pt idx="244">
                  <c:v>94383</c:v>
                </c:pt>
                <c:pt idx="245">
                  <c:v>94860</c:v>
                </c:pt>
                <c:pt idx="246">
                  <c:v>95272</c:v>
                </c:pt>
                <c:pt idx="247">
                  <c:v>95395</c:v>
                </c:pt>
                <c:pt idx="248">
                  <c:v>95743</c:v>
                </c:pt>
                <c:pt idx="249">
                  <c:v>96296</c:v>
                </c:pt>
                <c:pt idx="250">
                  <c:v>96766</c:v>
                </c:pt>
                <c:pt idx="251">
                  <c:v>97240</c:v>
                </c:pt>
                <c:pt idx="252">
                  <c:v>97747</c:v>
                </c:pt>
                <c:pt idx="253">
                  <c:v>98199</c:v>
                </c:pt>
                <c:pt idx="254">
                  <c:v>98343</c:v>
                </c:pt>
                <c:pt idx="255">
                  <c:v>98649</c:v>
                </c:pt>
                <c:pt idx="256">
                  <c:v>99264</c:v>
                </c:pt>
                <c:pt idx="257">
                  <c:v>99762</c:v>
                </c:pt>
                <c:pt idx="258">
                  <c:v>100275</c:v>
                </c:pt>
                <c:pt idx="259">
                  <c:v>100797</c:v>
                </c:pt>
                <c:pt idx="260">
                  <c:v>101280</c:v>
                </c:pt>
                <c:pt idx="261">
                  <c:v>101460</c:v>
                </c:pt>
                <c:pt idx="262">
                  <c:v>101868</c:v>
                </c:pt>
                <c:pt idx="263">
                  <c:v>102649</c:v>
                </c:pt>
                <c:pt idx="264">
                  <c:v>103382</c:v>
                </c:pt>
                <c:pt idx="265">
                  <c:v>104051</c:v>
                </c:pt>
                <c:pt idx="266">
                  <c:v>104665</c:v>
                </c:pt>
                <c:pt idx="267">
                  <c:v>105163</c:v>
                </c:pt>
                <c:pt idx="268">
                  <c:v>105400</c:v>
                </c:pt>
                <c:pt idx="269">
                  <c:v>105904</c:v>
                </c:pt>
                <c:pt idx="270">
                  <c:v>106808</c:v>
                </c:pt>
                <c:pt idx="271">
                  <c:v>107621</c:v>
                </c:pt>
                <c:pt idx="272">
                  <c:v>108568</c:v>
                </c:pt>
                <c:pt idx="273">
                  <c:v>109455</c:v>
                </c:pt>
                <c:pt idx="274">
                  <c:v>110291</c:v>
                </c:pt>
                <c:pt idx="275">
                  <c:v>110629</c:v>
                </c:pt>
                <c:pt idx="276">
                  <c:v>111316</c:v>
                </c:pt>
                <c:pt idx="277">
                  <c:v>112685</c:v>
                </c:pt>
                <c:pt idx="278">
                  <c:v>113946</c:v>
                </c:pt>
                <c:pt idx="279">
                  <c:v>115256</c:v>
                </c:pt>
                <c:pt idx="280">
                  <c:v>116502</c:v>
                </c:pt>
                <c:pt idx="281">
                  <c:v>117563</c:v>
                </c:pt>
                <c:pt idx="282">
                  <c:v>118196</c:v>
                </c:pt>
                <c:pt idx="283">
                  <c:v>119073</c:v>
                </c:pt>
                <c:pt idx="284">
                  <c:v>120683</c:v>
                </c:pt>
                <c:pt idx="285">
                  <c:v>122631</c:v>
                </c:pt>
                <c:pt idx="286">
                  <c:v>124247</c:v>
                </c:pt>
                <c:pt idx="287">
                  <c:v>126298</c:v>
                </c:pt>
                <c:pt idx="288">
                  <c:v>127938</c:v>
                </c:pt>
                <c:pt idx="289">
                  <c:v>128614</c:v>
                </c:pt>
                <c:pt idx="290">
                  <c:v>129735</c:v>
                </c:pt>
                <c:pt idx="291">
                  <c:v>131920</c:v>
                </c:pt>
                <c:pt idx="292">
                  <c:v>133696</c:v>
                </c:pt>
                <c:pt idx="293">
                  <c:v>134954</c:v>
                </c:pt>
                <c:pt idx="294">
                  <c:v>137155</c:v>
                </c:pt>
                <c:pt idx="295">
                  <c:v>139140</c:v>
                </c:pt>
                <c:pt idx="296">
                  <c:v>139810</c:v>
                </c:pt>
                <c:pt idx="297">
                  <c:v>140880</c:v>
                </c:pt>
                <c:pt idx="298">
                  <c:v>143152</c:v>
                </c:pt>
                <c:pt idx="299">
                  <c:v>145391</c:v>
                </c:pt>
                <c:pt idx="300">
                  <c:v>147569</c:v>
                </c:pt>
                <c:pt idx="301">
                  <c:v>149521</c:v>
                </c:pt>
                <c:pt idx="302">
                  <c:v>151177</c:v>
                </c:pt>
                <c:pt idx="303">
                  <c:v>151681</c:v>
                </c:pt>
                <c:pt idx="304">
                  <c:v>152592</c:v>
                </c:pt>
                <c:pt idx="305">
                  <c:v>154679</c:v>
                </c:pt>
                <c:pt idx="306">
                  <c:v>156552</c:v>
                </c:pt>
                <c:pt idx="307">
                  <c:v>158236</c:v>
                </c:pt>
                <c:pt idx="308">
                  <c:v>159915</c:v>
                </c:pt>
                <c:pt idx="309">
                  <c:v>161137</c:v>
                </c:pt>
                <c:pt idx="310">
                  <c:v>161427</c:v>
                </c:pt>
                <c:pt idx="311">
                  <c:v>162281</c:v>
                </c:pt>
                <c:pt idx="312">
                  <c:v>164029</c:v>
                </c:pt>
                <c:pt idx="313">
                  <c:v>165563</c:v>
                </c:pt>
                <c:pt idx="314">
                  <c:v>166940</c:v>
                </c:pt>
                <c:pt idx="315">
                  <c:v>168352</c:v>
                </c:pt>
                <c:pt idx="316">
                  <c:v>169358</c:v>
                </c:pt>
                <c:pt idx="317">
                  <c:v>169586</c:v>
                </c:pt>
                <c:pt idx="318">
                  <c:v>170285</c:v>
                </c:pt>
                <c:pt idx="319">
                  <c:v>171868</c:v>
                </c:pt>
                <c:pt idx="320">
                  <c:v>173247</c:v>
                </c:pt>
                <c:pt idx="321">
                  <c:v>174658</c:v>
                </c:pt>
                <c:pt idx="322">
                  <c:v>175891</c:v>
                </c:pt>
                <c:pt idx="323">
                  <c:v>176743</c:v>
                </c:pt>
                <c:pt idx="324">
                  <c:v>176995</c:v>
                </c:pt>
                <c:pt idx="325">
                  <c:v>177647</c:v>
                </c:pt>
                <c:pt idx="326">
                  <c:v>179087</c:v>
                </c:pt>
                <c:pt idx="327">
                  <c:v>180311</c:v>
                </c:pt>
                <c:pt idx="328">
                  <c:v>181506</c:v>
                </c:pt>
                <c:pt idx="329">
                  <c:v>182656</c:v>
                </c:pt>
                <c:pt idx="330">
                  <c:v>183571</c:v>
                </c:pt>
                <c:pt idx="331">
                  <c:v>183806</c:v>
                </c:pt>
                <c:pt idx="332">
                  <c:v>184464</c:v>
                </c:pt>
                <c:pt idx="333">
                  <c:v>186058</c:v>
                </c:pt>
                <c:pt idx="334">
                  <c:v>187272</c:v>
                </c:pt>
                <c:pt idx="335">
                  <c:v>188639</c:v>
                </c:pt>
                <c:pt idx="336">
                  <c:v>189445</c:v>
                </c:pt>
                <c:pt idx="337">
                  <c:v>189718</c:v>
                </c:pt>
                <c:pt idx="338">
                  <c:v>189941</c:v>
                </c:pt>
                <c:pt idx="339">
                  <c:v>190722</c:v>
                </c:pt>
                <c:pt idx="340">
                  <c:v>191806</c:v>
                </c:pt>
                <c:pt idx="341">
                  <c:v>193045</c:v>
                </c:pt>
                <c:pt idx="342">
                  <c:v>194221</c:v>
                </c:pt>
                <c:pt idx="343">
                  <c:v>194901</c:v>
                </c:pt>
                <c:pt idx="344">
                  <c:v>195174</c:v>
                </c:pt>
                <c:pt idx="345">
                  <c:v>195386</c:v>
                </c:pt>
                <c:pt idx="346">
                  <c:v>196037</c:v>
                </c:pt>
                <c:pt idx="347">
                  <c:v>197503</c:v>
                </c:pt>
                <c:pt idx="348">
                  <c:v>198756</c:v>
                </c:pt>
                <c:pt idx="349">
                  <c:v>200079</c:v>
                </c:pt>
                <c:pt idx="350">
                  <c:v>201286</c:v>
                </c:pt>
                <c:pt idx="351">
                  <c:v>202165</c:v>
                </c:pt>
                <c:pt idx="352">
                  <c:v>202429</c:v>
                </c:pt>
                <c:pt idx="353">
                  <c:v>203072</c:v>
                </c:pt>
                <c:pt idx="354">
                  <c:v>204390</c:v>
                </c:pt>
                <c:pt idx="355">
                  <c:v>205672</c:v>
                </c:pt>
                <c:pt idx="356">
                  <c:v>206802</c:v>
                </c:pt>
                <c:pt idx="357">
                  <c:v>208071</c:v>
                </c:pt>
                <c:pt idx="358">
                  <c:v>209056</c:v>
                </c:pt>
                <c:pt idx="359">
                  <c:v>209343</c:v>
                </c:pt>
                <c:pt idx="360">
                  <c:v>210200</c:v>
                </c:pt>
                <c:pt idx="361">
                  <c:v>211816</c:v>
                </c:pt>
                <c:pt idx="362">
                  <c:v>213242</c:v>
                </c:pt>
                <c:pt idx="363">
                  <c:v>214538</c:v>
                </c:pt>
                <c:pt idx="364">
                  <c:v>215822</c:v>
                </c:pt>
                <c:pt idx="365">
                  <c:v>216725</c:v>
                </c:pt>
                <c:pt idx="366">
                  <c:v>216965</c:v>
                </c:pt>
                <c:pt idx="367">
                  <c:v>217708</c:v>
                </c:pt>
                <c:pt idx="368">
                  <c:v>219152</c:v>
                </c:pt>
                <c:pt idx="369">
                  <c:v>220570</c:v>
                </c:pt>
                <c:pt idx="370">
                  <c:v>221903</c:v>
                </c:pt>
                <c:pt idx="371">
                  <c:v>223174</c:v>
                </c:pt>
                <c:pt idx="372">
                  <c:v>224120</c:v>
                </c:pt>
                <c:pt idx="373">
                  <c:v>224406</c:v>
                </c:pt>
                <c:pt idx="374">
                  <c:v>225319</c:v>
                </c:pt>
                <c:pt idx="375">
                  <c:v>226896</c:v>
                </c:pt>
                <c:pt idx="376">
                  <c:v>228472</c:v>
                </c:pt>
                <c:pt idx="377">
                  <c:v>229975</c:v>
                </c:pt>
                <c:pt idx="378">
                  <c:v>231549</c:v>
                </c:pt>
                <c:pt idx="379">
                  <c:v>232693</c:v>
                </c:pt>
                <c:pt idx="380">
                  <c:v>232977</c:v>
                </c:pt>
                <c:pt idx="381">
                  <c:v>233993</c:v>
                </c:pt>
                <c:pt idx="382">
                  <c:v>235717</c:v>
                </c:pt>
                <c:pt idx="383">
                  <c:v>237113</c:v>
                </c:pt>
                <c:pt idx="384">
                  <c:v>238753</c:v>
                </c:pt>
                <c:pt idx="385">
                  <c:v>240290</c:v>
                </c:pt>
                <c:pt idx="386">
                  <c:v>241354</c:v>
                </c:pt>
                <c:pt idx="387">
                  <c:v>241628</c:v>
                </c:pt>
                <c:pt idx="388">
                  <c:v>242528</c:v>
                </c:pt>
                <c:pt idx="389">
                  <c:v>244238</c:v>
                </c:pt>
                <c:pt idx="390">
                  <c:v>245737</c:v>
                </c:pt>
                <c:pt idx="391">
                  <c:v>247127</c:v>
                </c:pt>
                <c:pt idx="392">
                  <c:v>248488</c:v>
                </c:pt>
                <c:pt idx="393">
                  <c:v>249520</c:v>
                </c:pt>
                <c:pt idx="394">
                  <c:v>249727</c:v>
                </c:pt>
                <c:pt idx="395">
                  <c:v>250532</c:v>
                </c:pt>
                <c:pt idx="396">
                  <c:v>252083</c:v>
                </c:pt>
                <c:pt idx="397">
                  <c:v>253450</c:v>
                </c:pt>
                <c:pt idx="398">
                  <c:v>254868</c:v>
                </c:pt>
                <c:pt idx="399">
                  <c:v>256326</c:v>
                </c:pt>
                <c:pt idx="400">
                  <c:v>257258</c:v>
                </c:pt>
                <c:pt idx="401">
                  <c:v>257555</c:v>
                </c:pt>
                <c:pt idx="402">
                  <c:v>258384</c:v>
                </c:pt>
                <c:pt idx="403">
                  <c:v>259893</c:v>
                </c:pt>
                <c:pt idx="404">
                  <c:v>261289</c:v>
                </c:pt>
                <c:pt idx="405">
                  <c:v>262690</c:v>
                </c:pt>
                <c:pt idx="406">
                  <c:v>263919</c:v>
                </c:pt>
                <c:pt idx="407">
                  <c:v>264909</c:v>
                </c:pt>
                <c:pt idx="408">
                  <c:v>265295</c:v>
                </c:pt>
                <c:pt idx="409">
                  <c:v>266096</c:v>
                </c:pt>
                <c:pt idx="410">
                  <c:v>267539</c:v>
                </c:pt>
                <c:pt idx="411">
                  <c:v>269019</c:v>
                </c:pt>
                <c:pt idx="412">
                  <c:v>270433</c:v>
                </c:pt>
                <c:pt idx="413">
                  <c:v>271678</c:v>
                </c:pt>
                <c:pt idx="414">
                  <c:v>272615</c:v>
                </c:pt>
                <c:pt idx="415">
                  <c:v>272960</c:v>
                </c:pt>
                <c:pt idx="416">
                  <c:v>273771</c:v>
                </c:pt>
                <c:pt idx="417">
                  <c:v>275360</c:v>
                </c:pt>
                <c:pt idx="418">
                  <c:v>276993</c:v>
                </c:pt>
                <c:pt idx="419">
                  <c:v>278263</c:v>
                </c:pt>
                <c:pt idx="420">
                  <c:v>279646</c:v>
                </c:pt>
                <c:pt idx="421">
                  <c:v>280571</c:v>
                </c:pt>
                <c:pt idx="422">
                  <c:v>280955</c:v>
                </c:pt>
                <c:pt idx="423">
                  <c:v>281885</c:v>
                </c:pt>
                <c:pt idx="424">
                  <c:v>283507</c:v>
                </c:pt>
                <c:pt idx="425">
                  <c:v>285199</c:v>
                </c:pt>
                <c:pt idx="426">
                  <c:v>286607</c:v>
                </c:pt>
                <c:pt idx="427">
                  <c:v>288062</c:v>
                </c:pt>
                <c:pt idx="428">
                  <c:v>289350</c:v>
                </c:pt>
                <c:pt idx="429">
                  <c:v>289752</c:v>
                </c:pt>
                <c:pt idx="430">
                  <c:v>290810</c:v>
                </c:pt>
                <c:pt idx="431">
                  <c:v>292796</c:v>
                </c:pt>
                <c:pt idx="432">
                  <c:v>294638</c:v>
                </c:pt>
                <c:pt idx="433">
                  <c:v>296166</c:v>
                </c:pt>
                <c:pt idx="434">
                  <c:v>297734</c:v>
                </c:pt>
                <c:pt idx="435">
                  <c:v>299075</c:v>
                </c:pt>
                <c:pt idx="436">
                  <c:v>299624</c:v>
                </c:pt>
                <c:pt idx="437">
                  <c:v>300064</c:v>
                </c:pt>
                <c:pt idx="438">
                  <c:v>301299</c:v>
                </c:pt>
                <c:pt idx="439">
                  <c:v>303639</c:v>
                </c:pt>
                <c:pt idx="440">
                  <c:v>305711</c:v>
                </c:pt>
                <c:pt idx="441">
                  <c:v>307674</c:v>
                </c:pt>
                <c:pt idx="442">
                  <c:v>309136</c:v>
                </c:pt>
                <c:pt idx="443">
                  <c:v>309787</c:v>
                </c:pt>
                <c:pt idx="444">
                  <c:v>310934</c:v>
                </c:pt>
                <c:pt idx="445">
                  <c:v>313051</c:v>
                </c:pt>
                <c:pt idx="446">
                  <c:v>315152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nationale'!$A$2:$A$464</c:f>
              <c:numCache>
                <c:formatCode>m/d/yyyy</c:formatCode>
                <c:ptCount val="4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  <c:pt idx="433">
                  <c:v>44287</c:v>
                </c:pt>
                <c:pt idx="434">
                  <c:v>44288</c:v>
                </c:pt>
                <c:pt idx="435">
                  <c:v>44289</c:v>
                </c:pt>
                <c:pt idx="436">
                  <c:v>44290</c:v>
                </c:pt>
                <c:pt idx="437">
                  <c:v>44291</c:v>
                </c:pt>
                <c:pt idx="438">
                  <c:v>44292</c:v>
                </c:pt>
                <c:pt idx="439">
                  <c:v>44293</c:v>
                </c:pt>
                <c:pt idx="440">
                  <c:v>44294</c:v>
                </c:pt>
                <c:pt idx="441">
                  <c:v>44295</c:v>
                </c:pt>
                <c:pt idx="442">
                  <c:v>44296</c:v>
                </c:pt>
                <c:pt idx="443">
                  <c:v>44297</c:v>
                </c:pt>
                <c:pt idx="444">
                  <c:v>44298</c:v>
                </c:pt>
                <c:pt idx="445">
                  <c:v>44299</c:v>
                </c:pt>
                <c:pt idx="446">
                  <c:v>44300</c:v>
                </c:pt>
                <c:pt idx="447">
                  <c:v>44301</c:v>
                </c:pt>
                <c:pt idx="448">
                  <c:v>44302</c:v>
                </c:pt>
                <c:pt idx="449">
                  <c:v>44303</c:v>
                </c:pt>
                <c:pt idx="450">
                  <c:v>44304</c:v>
                </c:pt>
                <c:pt idx="451">
                  <c:v>44305</c:v>
                </c:pt>
                <c:pt idx="452">
                  <c:v>44306</c:v>
                </c:pt>
                <c:pt idx="453">
                  <c:v>44307</c:v>
                </c:pt>
                <c:pt idx="454">
                  <c:v>44308</c:v>
                </c:pt>
                <c:pt idx="455">
                  <c:v>44309</c:v>
                </c:pt>
                <c:pt idx="456">
                  <c:v>44310</c:v>
                </c:pt>
                <c:pt idx="457">
                  <c:v>44311</c:v>
                </c:pt>
                <c:pt idx="458">
                  <c:v>44312</c:v>
                </c:pt>
                <c:pt idx="459">
                  <c:v>44313</c:v>
                </c:pt>
                <c:pt idx="460">
                  <c:v>44314</c:v>
                </c:pt>
                <c:pt idx="461">
                  <c:v>44315</c:v>
                </c:pt>
                <c:pt idx="462">
                  <c:v>44316</c:v>
                </c:pt>
              </c:numCache>
            </c:numRef>
          </c:cat>
          <c:val>
            <c:numRef>
              <c:f>'Evolution nationale'!$H$2:$H$464</c:f>
              <c:numCache>
                <c:formatCode>#,##0</c:formatCode>
                <c:ptCount val="4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214</c:v>
                </c:pt>
                <c:pt idx="55">
                  <c:v>364</c:v>
                </c:pt>
                <c:pt idx="56">
                  <c:v>407</c:v>
                </c:pt>
                <c:pt idx="57">
                  <c:v>224</c:v>
                </c:pt>
                <c:pt idx="58">
                  <c:v>306</c:v>
                </c:pt>
                <c:pt idx="59">
                  <c:v>450</c:v>
                </c:pt>
                <c:pt idx="60">
                  <c:v>714</c:v>
                </c:pt>
                <c:pt idx="61">
                  <c:v>804</c:v>
                </c:pt>
                <c:pt idx="62">
                  <c:v>862</c:v>
                </c:pt>
                <c:pt idx="63">
                  <c:v>751</c:v>
                </c:pt>
                <c:pt idx="64">
                  <c:v>926</c:v>
                </c:pt>
                <c:pt idx="65">
                  <c:v>507</c:v>
                </c:pt>
                <c:pt idx="66">
                  <c:v>792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1459</c:v>
                </c:pt>
                <c:pt idx="79">
                  <c:v>795</c:v>
                </c:pt>
                <c:pt idx="80">
                  <c:v>532</c:v>
                </c:pt>
                <c:pt idx="81">
                  <c:v>1087</c:v>
                </c:pt>
                <c:pt idx="82">
                  <c:v>2148</c:v>
                </c:pt>
                <c:pt idx="83">
                  <c:v>1854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1404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816</c:v>
                </c:pt>
                <c:pt idx="96">
                  <c:v>1899</c:v>
                </c:pt>
                <c:pt idx="97">
                  <c:v>1248</c:v>
                </c:pt>
                <c:pt idx="98">
                  <c:v>735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1235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527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164</c:v>
                </c:pt>
                <c:pt idx="156">
                  <c:v>30</c:v>
                </c:pt>
                <c:pt idx="157">
                  <c:v>156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257</c:v>
                </c:pt>
                <c:pt idx="162">
                  <c:v>111</c:v>
                </c:pt>
                <c:pt idx="163">
                  <c:v>19</c:v>
                </c:pt>
                <c:pt idx="164">
                  <c:v>129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77</c:v>
                </c:pt>
                <c:pt idx="170">
                  <c:v>32</c:v>
                </c:pt>
                <c:pt idx="171">
                  <c:v>100</c:v>
                </c:pt>
                <c:pt idx="172">
                  <c:v>84</c:v>
                </c:pt>
                <c:pt idx="173">
                  <c:v>139</c:v>
                </c:pt>
                <c:pt idx="174">
                  <c:v>216</c:v>
                </c:pt>
                <c:pt idx="175">
                  <c:v>208</c:v>
                </c:pt>
                <c:pt idx="176">
                  <c:v>89</c:v>
                </c:pt>
                <c:pt idx="177">
                  <c:v>62</c:v>
                </c:pt>
                <c:pt idx="178">
                  <c:v>146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111</c:v>
                </c:pt>
                <c:pt idx="184">
                  <c:v>32</c:v>
                </c:pt>
                <c:pt idx="185">
                  <c:v>124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146</c:v>
                </c:pt>
                <c:pt idx="191">
                  <c:v>13</c:v>
                </c:pt>
                <c:pt idx="192">
                  <c:v>126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56</c:v>
                </c:pt>
                <c:pt idx="198">
                  <c:v>5</c:v>
                </c:pt>
                <c:pt idx="199">
                  <c:v>150</c:v>
                </c:pt>
                <c:pt idx="200">
                  <c:v>190</c:v>
                </c:pt>
                <c:pt idx="201">
                  <c:v>235</c:v>
                </c:pt>
                <c:pt idx="202">
                  <c:v>190</c:v>
                </c:pt>
                <c:pt idx="203">
                  <c:v>185</c:v>
                </c:pt>
                <c:pt idx="204">
                  <c:v>44</c:v>
                </c:pt>
                <c:pt idx="205">
                  <c:v>29</c:v>
                </c:pt>
                <c:pt idx="206">
                  <c:v>144</c:v>
                </c:pt>
                <c:pt idx="207">
                  <c:v>244</c:v>
                </c:pt>
                <c:pt idx="208">
                  <c:v>143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322</c:v>
                </c:pt>
                <c:pt idx="215">
                  <c:v>237</c:v>
                </c:pt>
                <c:pt idx="216">
                  <c:v>223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172</c:v>
                </c:pt>
                <c:pt idx="233">
                  <c:v>39</c:v>
                </c:pt>
                <c:pt idx="234">
                  <c:v>237</c:v>
                </c:pt>
                <c:pt idx="235">
                  <c:v>384</c:v>
                </c:pt>
                <c:pt idx="236">
                  <c:v>444</c:v>
                </c:pt>
                <c:pt idx="237">
                  <c:v>505</c:v>
                </c:pt>
                <c:pt idx="238">
                  <c:v>734</c:v>
                </c:pt>
                <c:pt idx="239">
                  <c:v>745</c:v>
                </c:pt>
                <c:pt idx="240">
                  <c:v>263</c:v>
                </c:pt>
                <c:pt idx="241">
                  <c:v>426</c:v>
                </c:pt>
                <c:pt idx="242">
                  <c:v>530</c:v>
                </c:pt>
                <c:pt idx="243">
                  <c:v>444</c:v>
                </c:pt>
                <c:pt idx="244">
                  <c:v>431</c:v>
                </c:pt>
                <c:pt idx="245">
                  <c:v>477</c:v>
                </c:pt>
                <c:pt idx="246">
                  <c:v>412</c:v>
                </c:pt>
                <c:pt idx="247">
                  <c:v>123</c:v>
                </c:pt>
                <c:pt idx="248">
                  <c:v>348</c:v>
                </c:pt>
                <c:pt idx="249">
                  <c:v>553</c:v>
                </c:pt>
                <c:pt idx="250">
                  <c:v>470</c:v>
                </c:pt>
                <c:pt idx="251">
                  <c:v>474</c:v>
                </c:pt>
                <c:pt idx="252">
                  <c:v>507</c:v>
                </c:pt>
                <c:pt idx="253">
                  <c:v>452</c:v>
                </c:pt>
                <c:pt idx="254">
                  <c:v>144</c:v>
                </c:pt>
                <c:pt idx="255">
                  <c:v>306</c:v>
                </c:pt>
                <c:pt idx="256">
                  <c:v>615</c:v>
                </c:pt>
                <c:pt idx="257">
                  <c:v>498</c:v>
                </c:pt>
                <c:pt idx="258">
                  <c:v>513</c:v>
                </c:pt>
                <c:pt idx="259">
                  <c:v>522</c:v>
                </c:pt>
                <c:pt idx="260">
                  <c:v>483</c:v>
                </c:pt>
                <c:pt idx="261">
                  <c:v>180</c:v>
                </c:pt>
                <c:pt idx="262">
                  <c:v>408</c:v>
                </c:pt>
                <c:pt idx="263">
                  <c:v>781</c:v>
                </c:pt>
                <c:pt idx="264">
                  <c:v>733</c:v>
                </c:pt>
                <c:pt idx="265">
                  <c:v>669</c:v>
                </c:pt>
                <c:pt idx="266">
                  <c:v>614</c:v>
                </c:pt>
                <c:pt idx="267">
                  <c:v>498</c:v>
                </c:pt>
                <c:pt idx="268">
                  <c:v>237</c:v>
                </c:pt>
                <c:pt idx="269">
                  <c:v>504</c:v>
                </c:pt>
                <c:pt idx="270">
                  <c:v>904</c:v>
                </c:pt>
                <c:pt idx="271">
                  <c:v>813</c:v>
                </c:pt>
                <c:pt idx="272">
                  <c:v>947</c:v>
                </c:pt>
                <c:pt idx="273">
                  <c:v>887</c:v>
                </c:pt>
                <c:pt idx="274">
                  <c:v>836</c:v>
                </c:pt>
                <c:pt idx="275">
                  <c:v>338</c:v>
                </c:pt>
                <c:pt idx="276">
                  <c:v>687</c:v>
                </c:pt>
                <c:pt idx="277">
                  <c:v>1369</c:v>
                </c:pt>
                <c:pt idx="278">
                  <c:v>1261</c:v>
                </c:pt>
                <c:pt idx="279">
                  <c:v>1310</c:v>
                </c:pt>
                <c:pt idx="280">
                  <c:v>1246</c:v>
                </c:pt>
                <c:pt idx="281">
                  <c:v>1061</c:v>
                </c:pt>
                <c:pt idx="282">
                  <c:v>633</c:v>
                </c:pt>
                <c:pt idx="283">
                  <c:v>877</c:v>
                </c:pt>
                <c:pt idx="284">
                  <c:v>1610</c:v>
                </c:pt>
                <c:pt idx="285">
                  <c:v>1948</c:v>
                </c:pt>
                <c:pt idx="286">
                  <c:v>1616</c:v>
                </c:pt>
                <c:pt idx="287">
                  <c:v>2051</c:v>
                </c:pt>
                <c:pt idx="288">
                  <c:v>1640</c:v>
                </c:pt>
                <c:pt idx="289">
                  <c:v>676</c:v>
                </c:pt>
                <c:pt idx="290">
                  <c:v>1121</c:v>
                </c:pt>
                <c:pt idx="291">
                  <c:v>2185</c:v>
                </c:pt>
                <c:pt idx="292">
                  <c:v>1776</c:v>
                </c:pt>
                <c:pt idx="293">
                  <c:v>1258</c:v>
                </c:pt>
                <c:pt idx="294">
                  <c:v>2201</c:v>
                </c:pt>
                <c:pt idx="295">
                  <c:v>1985</c:v>
                </c:pt>
                <c:pt idx="296">
                  <c:v>670</c:v>
                </c:pt>
                <c:pt idx="297">
                  <c:v>1070</c:v>
                </c:pt>
                <c:pt idx="298">
                  <c:v>2272</c:v>
                </c:pt>
                <c:pt idx="299">
                  <c:v>2239</c:v>
                </c:pt>
                <c:pt idx="300">
                  <c:v>2178</c:v>
                </c:pt>
                <c:pt idx="301">
                  <c:v>1952</c:v>
                </c:pt>
                <c:pt idx="302">
                  <c:v>1656</c:v>
                </c:pt>
                <c:pt idx="303">
                  <c:v>504</c:v>
                </c:pt>
                <c:pt idx="304">
                  <c:v>911</c:v>
                </c:pt>
                <c:pt idx="305">
                  <c:v>2087</c:v>
                </c:pt>
                <c:pt idx="306">
                  <c:v>1873</c:v>
                </c:pt>
                <c:pt idx="307">
                  <c:v>1684</c:v>
                </c:pt>
                <c:pt idx="308">
                  <c:v>1679</c:v>
                </c:pt>
                <c:pt idx="309">
                  <c:v>1222</c:v>
                </c:pt>
                <c:pt idx="310">
                  <c:v>290</c:v>
                </c:pt>
                <c:pt idx="311">
                  <c:v>854</c:v>
                </c:pt>
                <c:pt idx="312">
                  <c:v>1748</c:v>
                </c:pt>
                <c:pt idx="313">
                  <c:v>1534</c:v>
                </c:pt>
                <c:pt idx="314">
                  <c:v>1377</c:v>
                </c:pt>
                <c:pt idx="315">
                  <c:v>1412</c:v>
                </c:pt>
                <c:pt idx="316">
                  <c:v>1006</c:v>
                </c:pt>
                <c:pt idx="317">
                  <c:v>228</c:v>
                </c:pt>
                <c:pt idx="318">
                  <c:v>699</c:v>
                </c:pt>
                <c:pt idx="319">
                  <c:v>1583</c:v>
                </c:pt>
                <c:pt idx="320">
                  <c:v>1379</c:v>
                </c:pt>
                <c:pt idx="321">
                  <c:v>1411</c:v>
                </c:pt>
                <c:pt idx="322">
                  <c:v>1233</c:v>
                </c:pt>
                <c:pt idx="323">
                  <c:v>852</c:v>
                </c:pt>
                <c:pt idx="324">
                  <c:v>252</c:v>
                </c:pt>
                <c:pt idx="325">
                  <c:v>652</c:v>
                </c:pt>
                <c:pt idx="326">
                  <c:v>1440</c:v>
                </c:pt>
                <c:pt idx="327">
                  <c:v>1224</c:v>
                </c:pt>
                <c:pt idx="328">
                  <c:v>1195</c:v>
                </c:pt>
                <c:pt idx="329">
                  <c:v>1150</c:v>
                </c:pt>
                <c:pt idx="330">
                  <c:v>915</c:v>
                </c:pt>
                <c:pt idx="331">
                  <c:v>235</c:v>
                </c:pt>
                <c:pt idx="332">
                  <c:v>658</c:v>
                </c:pt>
                <c:pt idx="333">
                  <c:v>1594</c:v>
                </c:pt>
                <c:pt idx="334">
                  <c:v>1214</c:v>
                </c:pt>
                <c:pt idx="335">
                  <c:v>1367</c:v>
                </c:pt>
                <c:pt idx="336">
                  <c:v>806</c:v>
                </c:pt>
                <c:pt idx="337">
                  <c:v>273</c:v>
                </c:pt>
                <c:pt idx="338">
                  <c:v>223</c:v>
                </c:pt>
                <c:pt idx="339">
                  <c:v>781</c:v>
                </c:pt>
                <c:pt idx="340">
                  <c:v>1084</c:v>
                </c:pt>
                <c:pt idx="341">
                  <c:v>1239</c:v>
                </c:pt>
                <c:pt idx="342">
                  <c:v>1176</c:v>
                </c:pt>
                <c:pt idx="343">
                  <c:v>680</c:v>
                </c:pt>
                <c:pt idx="344">
                  <c:v>273</c:v>
                </c:pt>
                <c:pt idx="345">
                  <c:v>212</c:v>
                </c:pt>
                <c:pt idx="346">
                  <c:v>651</c:v>
                </c:pt>
                <c:pt idx="347">
                  <c:v>1466</c:v>
                </c:pt>
                <c:pt idx="348">
                  <c:v>1253</c:v>
                </c:pt>
                <c:pt idx="349">
                  <c:v>1323</c:v>
                </c:pt>
                <c:pt idx="350">
                  <c:v>1207</c:v>
                </c:pt>
                <c:pt idx="351">
                  <c:v>879</c:v>
                </c:pt>
                <c:pt idx="352">
                  <c:v>264</c:v>
                </c:pt>
                <c:pt idx="353">
                  <c:v>643</c:v>
                </c:pt>
                <c:pt idx="354">
                  <c:v>1318</c:v>
                </c:pt>
                <c:pt idx="355">
                  <c:v>1282</c:v>
                </c:pt>
                <c:pt idx="356">
                  <c:v>1130</c:v>
                </c:pt>
                <c:pt idx="357">
                  <c:v>1269</c:v>
                </c:pt>
                <c:pt idx="358">
                  <c:v>985</c:v>
                </c:pt>
                <c:pt idx="359">
                  <c:v>287</c:v>
                </c:pt>
                <c:pt idx="360">
                  <c:v>857</c:v>
                </c:pt>
                <c:pt idx="361">
                  <c:v>1616</c:v>
                </c:pt>
                <c:pt idx="362">
                  <c:v>1426</c:v>
                </c:pt>
                <c:pt idx="363">
                  <c:v>1296</c:v>
                </c:pt>
                <c:pt idx="364">
                  <c:v>1284</c:v>
                </c:pt>
                <c:pt idx="365">
                  <c:v>903</c:v>
                </c:pt>
                <c:pt idx="366">
                  <c:v>240</c:v>
                </c:pt>
                <c:pt idx="367">
                  <c:v>743</c:v>
                </c:pt>
                <c:pt idx="368">
                  <c:v>1444</c:v>
                </c:pt>
                <c:pt idx="369">
                  <c:v>1418</c:v>
                </c:pt>
                <c:pt idx="370">
                  <c:v>1333</c:v>
                </c:pt>
                <c:pt idx="371">
                  <c:v>1271</c:v>
                </c:pt>
                <c:pt idx="372">
                  <c:v>946</c:v>
                </c:pt>
                <c:pt idx="373">
                  <c:v>286</c:v>
                </c:pt>
                <c:pt idx="374">
                  <c:v>913</c:v>
                </c:pt>
                <c:pt idx="375">
                  <c:v>1577</c:v>
                </c:pt>
                <c:pt idx="376">
                  <c:v>1576</c:v>
                </c:pt>
                <c:pt idx="377">
                  <c:v>1503</c:v>
                </c:pt>
                <c:pt idx="378">
                  <c:v>1574</c:v>
                </c:pt>
                <c:pt idx="379">
                  <c:v>1144</c:v>
                </c:pt>
                <c:pt idx="380">
                  <c:v>284</c:v>
                </c:pt>
                <c:pt idx="381">
                  <c:v>1016</c:v>
                </c:pt>
                <c:pt idx="382">
                  <c:v>1724</c:v>
                </c:pt>
                <c:pt idx="383">
                  <c:v>1396</c:v>
                </c:pt>
                <c:pt idx="384">
                  <c:v>1640</c:v>
                </c:pt>
                <c:pt idx="385">
                  <c:v>1537</c:v>
                </c:pt>
                <c:pt idx="386">
                  <c:v>1064</c:v>
                </c:pt>
                <c:pt idx="387">
                  <c:v>274</c:v>
                </c:pt>
                <c:pt idx="388">
                  <c:v>900</c:v>
                </c:pt>
                <c:pt idx="389">
                  <c:v>1710</c:v>
                </c:pt>
                <c:pt idx="390">
                  <c:v>1499</c:v>
                </c:pt>
                <c:pt idx="391">
                  <c:v>1390</c:v>
                </c:pt>
                <c:pt idx="392">
                  <c:v>1361</c:v>
                </c:pt>
                <c:pt idx="393">
                  <c:v>1032</c:v>
                </c:pt>
                <c:pt idx="394">
                  <c:v>207</c:v>
                </c:pt>
                <c:pt idx="395">
                  <c:v>805</c:v>
                </c:pt>
                <c:pt idx="396">
                  <c:v>1551</c:v>
                </c:pt>
                <c:pt idx="397">
                  <c:v>1367</c:v>
                </c:pt>
                <c:pt idx="398">
                  <c:v>1418</c:v>
                </c:pt>
                <c:pt idx="399">
                  <c:v>1458</c:v>
                </c:pt>
                <c:pt idx="400">
                  <c:v>932</c:v>
                </c:pt>
                <c:pt idx="401">
                  <c:v>297</c:v>
                </c:pt>
                <c:pt idx="402">
                  <c:v>829</c:v>
                </c:pt>
                <c:pt idx="403">
                  <c:v>1509</c:v>
                </c:pt>
                <c:pt idx="404">
                  <c:v>1396</c:v>
                </c:pt>
                <c:pt idx="405">
                  <c:v>1401</c:v>
                </c:pt>
                <c:pt idx="406">
                  <c:v>1229</c:v>
                </c:pt>
                <c:pt idx="407">
                  <c:v>990</c:v>
                </c:pt>
                <c:pt idx="408">
                  <c:v>386</c:v>
                </c:pt>
                <c:pt idx="409">
                  <c:v>801</c:v>
                </c:pt>
                <c:pt idx="410">
                  <c:v>1443</c:v>
                </c:pt>
                <c:pt idx="411">
                  <c:v>1480</c:v>
                </c:pt>
                <c:pt idx="412">
                  <c:v>1414</c:v>
                </c:pt>
                <c:pt idx="413">
                  <c:v>1245</c:v>
                </c:pt>
                <c:pt idx="414">
                  <c:v>937</c:v>
                </c:pt>
                <c:pt idx="415">
                  <c:v>345</c:v>
                </c:pt>
                <c:pt idx="416">
                  <c:v>811</c:v>
                </c:pt>
                <c:pt idx="417">
                  <c:v>1589</c:v>
                </c:pt>
                <c:pt idx="418">
                  <c:v>1633</c:v>
                </c:pt>
                <c:pt idx="419">
                  <c:v>1270</c:v>
                </c:pt>
                <c:pt idx="420">
                  <c:v>1383</c:v>
                </c:pt>
                <c:pt idx="421">
                  <c:v>925</c:v>
                </c:pt>
                <c:pt idx="422">
                  <c:v>384</c:v>
                </c:pt>
                <c:pt idx="423">
                  <c:v>930</c:v>
                </c:pt>
                <c:pt idx="424">
                  <c:v>1622</c:v>
                </c:pt>
                <c:pt idx="425">
                  <c:v>1692</c:v>
                </c:pt>
                <c:pt idx="426">
                  <c:v>1408</c:v>
                </c:pt>
                <c:pt idx="427">
                  <c:v>1455</c:v>
                </c:pt>
                <c:pt idx="428">
                  <c:v>1288</c:v>
                </c:pt>
                <c:pt idx="429">
                  <c:v>402</c:v>
                </c:pt>
                <c:pt idx="430">
                  <c:v>1058</c:v>
                </c:pt>
                <c:pt idx="431">
                  <c:v>1986</c:v>
                </c:pt>
                <c:pt idx="432">
                  <c:v>1842</c:v>
                </c:pt>
                <c:pt idx="433">
                  <c:v>1528</c:v>
                </c:pt>
                <c:pt idx="434">
                  <c:v>1568</c:v>
                </c:pt>
                <c:pt idx="435">
                  <c:v>1341</c:v>
                </c:pt>
                <c:pt idx="436">
                  <c:v>549</c:v>
                </c:pt>
                <c:pt idx="437">
                  <c:v>440</c:v>
                </c:pt>
                <c:pt idx="438">
                  <c:v>1235</c:v>
                </c:pt>
                <c:pt idx="439">
                  <c:v>2340</c:v>
                </c:pt>
                <c:pt idx="440">
                  <c:v>2072</c:v>
                </c:pt>
                <c:pt idx="441">
                  <c:v>1963</c:v>
                </c:pt>
                <c:pt idx="442">
                  <c:v>1462</c:v>
                </c:pt>
                <c:pt idx="443">
                  <c:v>651</c:v>
                </c:pt>
                <c:pt idx="444">
                  <c:v>1147</c:v>
                </c:pt>
                <c:pt idx="445">
                  <c:v>2117</c:v>
                </c:pt>
                <c:pt idx="446">
                  <c:v>2101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bruts'!$A$2:$A$464</c:f>
              <c:numCache>
                <c:formatCode>m/d/yyyy</c:formatCode>
                <c:ptCount val="4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  <c:pt idx="433">
                  <c:v>44287</c:v>
                </c:pt>
                <c:pt idx="434">
                  <c:v>44288</c:v>
                </c:pt>
                <c:pt idx="435">
                  <c:v>44289</c:v>
                </c:pt>
                <c:pt idx="436">
                  <c:v>44290</c:v>
                </c:pt>
                <c:pt idx="437">
                  <c:v>44291</c:v>
                </c:pt>
                <c:pt idx="438">
                  <c:v>44292</c:v>
                </c:pt>
                <c:pt idx="439">
                  <c:v>44293</c:v>
                </c:pt>
                <c:pt idx="440">
                  <c:v>44294</c:v>
                </c:pt>
                <c:pt idx="441">
                  <c:v>44295</c:v>
                </c:pt>
                <c:pt idx="442">
                  <c:v>44296</c:v>
                </c:pt>
                <c:pt idx="443">
                  <c:v>44297</c:v>
                </c:pt>
                <c:pt idx="444">
                  <c:v>44298</c:v>
                </c:pt>
                <c:pt idx="445">
                  <c:v>44299</c:v>
                </c:pt>
                <c:pt idx="446">
                  <c:v>44300</c:v>
                </c:pt>
                <c:pt idx="447">
                  <c:v>44301</c:v>
                </c:pt>
                <c:pt idx="448">
                  <c:v>44302</c:v>
                </c:pt>
                <c:pt idx="449">
                  <c:v>44303</c:v>
                </c:pt>
                <c:pt idx="450">
                  <c:v>44304</c:v>
                </c:pt>
                <c:pt idx="451">
                  <c:v>44305</c:v>
                </c:pt>
                <c:pt idx="452">
                  <c:v>44306</c:v>
                </c:pt>
                <c:pt idx="453">
                  <c:v>44307</c:v>
                </c:pt>
                <c:pt idx="454">
                  <c:v>44308</c:v>
                </c:pt>
                <c:pt idx="455">
                  <c:v>44309</c:v>
                </c:pt>
                <c:pt idx="456">
                  <c:v>44310</c:v>
                </c:pt>
                <c:pt idx="457">
                  <c:v>44311</c:v>
                </c:pt>
                <c:pt idx="458">
                  <c:v>44312</c:v>
                </c:pt>
                <c:pt idx="459">
                  <c:v>44313</c:v>
                </c:pt>
                <c:pt idx="460">
                  <c:v>44314</c:v>
                </c:pt>
                <c:pt idx="461">
                  <c:v>44315</c:v>
                </c:pt>
                <c:pt idx="462">
                  <c:v>44316</c:v>
                </c:pt>
              </c:numCache>
            </c:numRef>
          </c:cat>
          <c:val>
            <c:numRef>
              <c:f>'Totaux nationaux bruts'!$E$2:$E$464</c:f>
              <c:numCache>
                <c:formatCode>#,##0</c:formatCode>
                <c:ptCount val="46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771</c:v>
                </c:pt>
                <c:pt idx="55">
                  <c:v>1002</c:v>
                </c:pt>
                <c:pt idx="56">
                  <c:v>1297</c:v>
                </c:pt>
                <c:pt idx="57">
                  <c:v>1453</c:v>
                </c:pt>
                <c:pt idx="58">
                  <c:v>1674</c:v>
                </c:pt>
                <c:pt idx="59">
                  <c:v>2080</c:v>
                </c:pt>
                <c:pt idx="60">
                  <c:v>2516</c:v>
                </c:pt>
                <c:pt idx="61">
                  <c:v>2935</c:v>
                </c:pt>
                <c:pt idx="62">
                  <c:v>3351</c:v>
                </c:pt>
                <c:pt idx="63">
                  <c:v>3758</c:v>
                </c:pt>
                <c:pt idx="64">
                  <c:v>4236</c:v>
                </c:pt>
                <c:pt idx="65">
                  <c:v>4592</c:v>
                </c:pt>
                <c:pt idx="66">
                  <c:v>5056</c:v>
                </c:pt>
                <c:pt idx="67">
                  <c:v>5496</c:v>
                </c:pt>
                <c:pt idx="68">
                  <c:v>5940</c:v>
                </c:pt>
                <c:pt idx="69">
                  <c:v>6305</c:v>
                </c:pt>
                <c:pt idx="70">
                  <c:v>6556</c:v>
                </c:pt>
                <c:pt idx="71">
                  <c:v>6723</c:v>
                </c:pt>
                <c:pt idx="72">
                  <c:v>6859</c:v>
                </c:pt>
                <c:pt idx="73">
                  <c:v>6948</c:v>
                </c:pt>
                <c:pt idx="74">
                  <c:v>7004</c:v>
                </c:pt>
                <c:pt idx="75">
                  <c:v>7019</c:v>
                </c:pt>
                <c:pt idx="76">
                  <c:v>6937</c:v>
                </c:pt>
                <c:pt idx="77">
                  <c:v>6875</c:v>
                </c:pt>
                <c:pt idx="78">
                  <c:v>6752</c:v>
                </c:pt>
                <c:pt idx="79">
                  <c:v>6714</c:v>
                </c:pt>
                <c:pt idx="80">
                  <c:v>6690</c:v>
                </c:pt>
                <c:pt idx="81">
                  <c:v>6599</c:v>
                </c:pt>
                <c:pt idx="82">
                  <c:v>6331</c:v>
                </c:pt>
                <c:pt idx="83">
                  <c:v>6139</c:v>
                </c:pt>
                <c:pt idx="84">
                  <c:v>5922</c:v>
                </c:pt>
                <c:pt idx="85">
                  <c:v>5733</c:v>
                </c:pt>
                <c:pt idx="86">
                  <c:v>5644</c:v>
                </c:pt>
                <c:pt idx="87">
                  <c:v>5584</c:v>
                </c:pt>
                <c:pt idx="88">
                  <c:v>5334</c:v>
                </c:pt>
                <c:pt idx="89">
                  <c:v>5127</c:v>
                </c:pt>
                <c:pt idx="90">
                  <c:v>4967</c:v>
                </c:pt>
                <c:pt idx="91">
                  <c:v>4785</c:v>
                </c:pt>
                <c:pt idx="92">
                  <c:v>4641</c:v>
                </c:pt>
                <c:pt idx="93">
                  <c:v>4598</c:v>
                </c:pt>
                <c:pt idx="94">
                  <c:v>4526</c:v>
                </c:pt>
                <c:pt idx="95">
                  <c:v>4392</c:v>
                </c:pt>
                <c:pt idx="96">
                  <c:v>4128</c:v>
                </c:pt>
                <c:pt idx="97">
                  <c:v>3947</c:v>
                </c:pt>
                <c:pt idx="98">
                  <c:v>3819</c:v>
                </c:pt>
                <c:pt idx="99">
                  <c:v>3770</c:v>
                </c:pt>
                <c:pt idx="100">
                  <c:v>3762</c:v>
                </c:pt>
                <c:pt idx="101">
                  <c:v>3639</c:v>
                </c:pt>
                <c:pt idx="102">
                  <c:v>3375</c:v>
                </c:pt>
                <c:pt idx="103">
                  <c:v>3095</c:v>
                </c:pt>
                <c:pt idx="104">
                  <c:v>2911</c:v>
                </c:pt>
                <c:pt idx="105">
                  <c:v>2820</c:v>
                </c:pt>
                <c:pt idx="106">
                  <c:v>2764</c:v>
                </c:pt>
                <c:pt idx="107">
                  <c:v>2728</c:v>
                </c:pt>
                <c:pt idx="108">
                  <c:v>2666</c:v>
                </c:pt>
                <c:pt idx="109">
                  <c:v>2496</c:v>
                </c:pt>
                <c:pt idx="110">
                  <c:v>2385</c:v>
                </c:pt>
                <c:pt idx="111">
                  <c:v>2256</c:v>
                </c:pt>
                <c:pt idx="112">
                  <c:v>2162</c:v>
                </c:pt>
                <c:pt idx="113">
                  <c:v>2091</c:v>
                </c:pt>
                <c:pt idx="114">
                  <c:v>2047</c:v>
                </c:pt>
                <c:pt idx="115">
                  <c:v>1958</c:v>
                </c:pt>
                <c:pt idx="116">
                  <c:v>1854</c:v>
                </c:pt>
                <c:pt idx="117">
                  <c:v>1754</c:v>
                </c:pt>
                <c:pt idx="118">
                  <c:v>1708</c:v>
                </c:pt>
                <c:pt idx="119">
                  <c:v>1664</c:v>
                </c:pt>
                <c:pt idx="120">
                  <c:v>1628</c:v>
                </c:pt>
                <c:pt idx="121">
                  <c:v>1618</c:v>
                </c:pt>
                <c:pt idx="122">
                  <c:v>1572</c:v>
                </c:pt>
                <c:pt idx="123">
                  <c:v>1519</c:v>
                </c:pt>
                <c:pt idx="124">
                  <c:v>1467</c:v>
                </c:pt>
                <c:pt idx="125">
                  <c:v>1395</c:v>
                </c:pt>
                <c:pt idx="126">
                  <c:v>1328</c:v>
                </c:pt>
                <c:pt idx="127">
                  <c:v>1293</c:v>
                </c:pt>
                <c:pt idx="128">
                  <c:v>1287</c:v>
                </c:pt>
                <c:pt idx="129">
                  <c:v>1270</c:v>
                </c:pt>
                <c:pt idx="130">
                  <c:v>1221</c:v>
                </c:pt>
                <c:pt idx="131">
                  <c:v>1179</c:v>
                </c:pt>
                <c:pt idx="132">
                  <c:v>1133</c:v>
                </c:pt>
                <c:pt idx="133">
                  <c:v>1065</c:v>
                </c:pt>
                <c:pt idx="134">
                  <c:v>1030</c:v>
                </c:pt>
                <c:pt idx="135">
                  <c:v>1024</c:v>
                </c:pt>
                <c:pt idx="136">
                  <c:v>995</c:v>
                </c:pt>
                <c:pt idx="137">
                  <c:v>926</c:v>
                </c:pt>
                <c:pt idx="138">
                  <c:v>904</c:v>
                </c:pt>
                <c:pt idx="139">
                  <c:v>875</c:v>
                </c:pt>
                <c:pt idx="140">
                  <c:v>851</c:v>
                </c:pt>
                <c:pt idx="141">
                  <c:v>843</c:v>
                </c:pt>
                <c:pt idx="142">
                  <c:v>841</c:v>
                </c:pt>
                <c:pt idx="143">
                  <c:v>818</c:v>
                </c:pt>
                <c:pt idx="144">
                  <c:v>792</c:v>
                </c:pt>
                <c:pt idx="145">
                  <c:v>744</c:v>
                </c:pt>
                <c:pt idx="146">
                  <c:v>724</c:v>
                </c:pt>
                <c:pt idx="147">
                  <c:v>699</c:v>
                </c:pt>
                <c:pt idx="148">
                  <c:v>687</c:v>
                </c:pt>
                <c:pt idx="149">
                  <c:v>687</c:v>
                </c:pt>
                <c:pt idx="150">
                  <c:v>673</c:v>
                </c:pt>
                <c:pt idx="151">
                  <c:v>654</c:v>
                </c:pt>
                <c:pt idx="152">
                  <c:v>630</c:v>
                </c:pt>
                <c:pt idx="153">
                  <c:v>623</c:v>
                </c:pt>
                <c:pt idx="154">
                  <c:v>606</c:v>
                </c:pt>
                <c:pt idx="155">
                  <c:v>594</c:v>
                </c:pt>
                <c:pt idx="156">
                  <c:v>594</c:v>
                </c:pt>
                <c:pt idx="157">
                  <c:v>591</c:v>
                </c:pt>
                <c:pt idx="158">
                  <c:v>574</c:v>
                </c:pt>
                <c:pt idx="159">
                  <c:v>554</c:v>
                </c:pt>
                <c:pt idx="160">
                  <c:v>545</c:v>
                </c:pt>
                <c:pt idx="161">
                  <c:v>533</c:v>
                </c:pt>
                <c:pt idx="162">
                  <c:v>517</c:v>
                </c:pt>
                <c:pt idx="163">
                  <c:v>521</c:v>
                </c:pt>
                <c:pt idx="164">
                  <c:v>521</c:v>
                </c:pt>
                <c:pt idx="165">
                  <c:v>511</c:v>
                </c:pt>
                <c:pt idx="166">
                  <c:v>503</c:v>
                </c:pt>
                <c:pt idx="167">
                  <c:v>486</c:v>
                </c:pt>
                <c:pt idx="168">
                  <c:v>471</c:v>
                </c:pt>
                <c:pt idx="169">
                  <c:v>470</c:v>
                </c:pt>
                <c:pt idx="170">
                  <c:v>473</c:v>
                </c:pt>
                <c:pt idx="171">
                  <c:v>467</c:v>
                </c:pt>
                <c:pt idx="172">
                  <c:v>465</c:v>
                </c:pt>
                <c:pt idx="173">
                  <c:v>457</c:v>
                </c:pt>
                <c:pt idx="174">
                  <c:v>456</c:v>
                </c:pt>
                <c:pt idx="175">
                  <c:v>452</c:v>
                </c:pt>
                <c:pt idx="176">
                  <c:v>450</c:v>
                </c:pt>
                <c:pt idx="177">
                  <c:v>448</c:v>
                </c:pt>
                <c:pt idx="178">
                  <c:v>442</c:v>
                </c:pt>
                <c:pt idx="179">
                  <c:v>430</c:v>
                </c:pt>
                <c:pt idx="180">
                  <c:v>420</c:v>
                </c:pt>
                <c:pt idx="181">
                  <c:v>411</c:v>
                </c:pt>
                <c:pt idx="182">
                  <c:v>385</c:v>
                </c:pt>
                <c:pt idx="183">
                  <c:v>368</c:v>
                </c:pt>
                <c:pt idx="184">
                  <c:v>367</c:v>
                </c:pt>
                <c:pt idx="185">
                  <c:v>374</c:v>
                </c:pt>
                <c:pt idx="186">
                  <c:v>361</c:v>
                </c:pt>
                <c:pt idx="187">
                  <c:v>356</c:v>
                </c:pt>
                <c:pt idx="188">
                  <c:v>357</c:v>
                </c:pt>
                <c:pt idx="189">
                  <c:v>347</c:v>
                </c:pt>
                <c:pt idx="190">
                  <c:v>344</c:v>
                </c:pt>
                <c:pt idx="191">
                  <c:v>345</c:v>
                </c:pt>
                <c:pt idx="192">
                  <c:v>360</c:v>
                </c:pt>
                <c:pt idx="193">
                  <c:v>364</c:v>
                </c:pt>
                <c:pt idx="194">
                  <c:v>360</c:v>
                </c:pt>
                <c:pt idx="195">
                  <c:v>366</c:v>
                </c:pt>
                <c:pt idx="196">
                  <c:v>359</c:v>
                </c:pt>
                <c:pt idx="197">
                  <c:v>366</c:v>
                </c:pt>
                <c:pt idx="198">
                  <c:v>368</c:v>
                </c:pt>
                <c:pt idx="199">
                  <c:v>372</c:v>
                </c:pt>
                <c:pt idx="200">
                  <c:v>367</c:v>
                </c:pt>
                <c:pt idx="201">
                  <c:v>355</c:v>
                </c:pt>
                <c:pt idx="202">
                  <c:v>351</c:v>
                </c:pt>
                <c:pt idx="203">
                  <c:v>344</c:v>
                </c:pt>
                <c:pt idx="204">
                  <c:v>353</c:v>
                </c:pt>
                <c:pt idx="205">
                  <c:v>353</c:v>
                </c:pt>
                <c:pt idx="206">
                  <c:v>361</c:v>
                </c:pt>
                <c:pt idx="207">
                  <c:v>357</c:v>
                </c:pt>
                <c:pt idx="208">
                  <c:v>362</c:v>
                </c:pt>
                <c:pt idx="209">
                  <c:v>368</c:v>
                </c:pt>
                <c:pt idx="210">
                  <c:v>367</c:v>
                </c:pt>
                <c:pt idx="211">
                  <c:v>368</c:v>
                </c:pt>
                <c:pt idx="212">
                  <c:v>371</c:v>
                </c:pt>
                <c:pt idx="213">
                  <c:v>387</c:v>
                </c:pt>
                <c:pt idx="214">
                  <c:v>401</c:v>
                </c:pt>
                <c:pt idx="215">
                  <c:v>373</c:v>
                </c:pt>
                <c:pt idx="216">
                  <c:v>375</c:v>
                </c:pt>
                <c:pt idx="217">
                  <c:v>381</c:v>
                </c:pt>
                <c:pt idx="218">
                  <c:v>394</c:v>
                </c:pt>
                <c:pt idx="219">
                  <c:v>396</c:v>
                </c:pt>
                <c:pt idx="220">
                  <c:v>403</c:v>
                </c:pt>
                <c:pt idx="221">
                  <c:v>418</c:v>
                </c:pt>
                <c:pt idx="222">
                  <c:v>440</c:v>
                </c:pt>
                <c:pt idx="223">
                  <c:v>458</c:v>
                </c:pt>
                <c:pt idx="224">
                  <c:v>467</c:v>
                </c:pt>
                <c:pt idx="225">
                  <c:v>476</c:v>
                </c:pt>
                <c:pt idx="226">
                  <c:v>480</c:v>
                </c:pt>
                <c:pt idx="227">
                  <c:v>531</c:v>
                </c:pt>
                <c:pt idx="228">
                  <c:v>568</c:v>
                </c:pt>
                <c:pt idx="229">
                  <c:v>593</c:v>
                </c:pt>
                <c:pt idx="230">
                  <c:v>608</c:v>
                </c:pt>
                <c:pt idx="231">
                  <c:v>628</c:v>
                </c:pt>
                <c:pt idx="232">
                  <c:v>655</c:v>
                </c:pt>
                <c:pt idx="233">
                  <c:v>662</c:v>
                </c:pt>
                <c:pt idx="234">
                  <c:v>705</c:v>
                </c:pt>
                <c:pt idx="235">
                  <c:v>752</c:v>
                </c:pt>
                <c:pt idx="236">
                  <c:v>796</c:v>
                </c:pt>
                <c:pt idx="237">
                  <c:v>793</c:v>
                </c:pt>
                <c:pt idx="238">
                  <c:v>820</c:v>
                </c:pt>
                <c:pt idx="239">
                  <c:v>827</c:v>
                </c:pt>
                <c:pt idx="240">
                  <c:v>834</c:v>
                </c:pt>
                <c:pt idx="241">
                  <c:v>912</c:v>
                </c:pt>
                <c:pt idx="242">
                  <c:v>944</c:v>
                </c:pt>
                <c:pt idx="243">
                  <c:v>995</c:v>
                </c:pt>
                <c:pt idx="244">
                  <c:v>1041</c:v>
                </c:pt>
                <c:pt idx="245">
                  <c:v>1092</c:v>
                </c:pt>
                <c:pt idx="246">
                  <c:v>1105</c:v>
                </c:pt>
                <c:pt idx="247">
                  <c:v>1112</c:v>
                </c:pt>
                <c:pt idx="248">
                  <c:v>1158</c:v>
                </c:pt>
                <c:pt idx="249">
                  <c:v>1198</c:v>
                </c:pt>
                <c:pt idx="250">
                  <c:v>1232</c:v>
                </c:pt>
                <c:pt idx="251">
                  <c:v>1259</c:v>
                </c:pt>
                <c:pt idx="252">
                  <c:v>1270</c:v>
                </c:pt>
                <c:pt idx="253">
                  <c:v>1289</c:v>
                </c:pt>
                <c:pt idx="254">
                  <c:v>1335</c:v>
                </c:pt>
                <c:pt idx="255">
                  <c:v>1409</c:v>
                </c:pt>
                <c:pt idx="256">
                  <c:v>1417</c:v>
                </c:pt>
                <c:pt idx="257">
                  <c:v>1406</c:v>
                </c:pt>
                <c:pt idx="258">
                  <c:v>1418</c:v>
                </c:pt>
                <c:pt idx="259">
                  <c:v>1439</c:v>
                </c:pt>
                <c:pt idx="260">
                  <c:v>1456</c:v>
                </c:pt>
                <c:pt idx="261">
                  <c:v>1483</c:v>
                </c:pt>
                <c:pt idx="262">
                  <c:v>1539</c:v>
                </c:pt>
                <c:pt idx="263">
                  <c:v>1633</c:v>
                </c:pt>
                <c:pt idx="264">
                  <c:v>1664</c:v>
                </c:pt>
                <c:pt idx="265">
                  <c:v>1741</c:v>
                </c:pt>
                <c:pt idx="266">
                  <c:v>1791</c:v>
                </c:pt>
                <c:pt idx="267">
                  <c:v>1868</c:v>
                </c:pt>
                <c:pt idx="268">
                  <c:v>1939</c:v>
                </c:pt>
                <c:pt idx="269">
                  <c:v>2090</c:v>
                </c:pt>
                <c:pt idx="270">
                  <c:v>2168</c:v>
                </c:pt>
                <c:pt idx="271">
                  <c:v>2239</c:v>
                </c:pt>
                <c:pt idx="272">
                  <c:v>2310</c:v>
                </c:pt>
                <c:pt idx="273">
                  <c:v>2432</c:v>
                </c:pt>
                <c:pt idx="274">
                  <c:v>2491</c:v>
                </c:pt>
                <c:pt idx="275">
                  <c:v>2575</c:v>
                </c:pt>
                <c:pt idx="276">
                  <c:v>2761</c:v>
                </c:pt>
                <c:pt idx="277">
                  <c:v>2909</c:v>
                </c:pt>
                <c:pt idx="278">
                  <c:v>3036</c:v>
                </c:pt>
                <c:pt idx="279">
                  <c:v>3147</c:v>
                </c:pt>
                <c:pt idx="280">
                  <c:v>3368</c:v>
                </c:pt>
                <c:pt idx="281">
                  <c:v>3443</c:v>
                </c:pt>
                <c:pt idx="282">
                  <c:v>3569</c:v>
                </c:pt>
                <c:pt idx="283">
                  <c:v>3721</c:v>
                </c:pt>
                <c:pt idx="284">
                  <c:v>3869</c:v>
                </c:pt>
                <c:pt idx="285">
                  <c:v>4080</c:v>
                </c:pt>
                <c:pt idx="286">
                  <c:v>4221</c:v>
                </c:pt>
                <c:pt idx="287">
                  <c:v>4321</c:v>
                </c:pt>
                <c:pt idx="288">
                  <c:v>4421</c:v>
                </c:pt>
                <c:pt idx="289">
                  <c:v>4539</c:v>
                </c:pt>
                <c:pt idx="290">
                  <c:v>4690</c:v>
                </c:pt>
                <c:pt idx="291">
                  <c:v>4750</c:v>
                </c:pt>
                <c:pt idx="292">
                  <c:v>4803</c:v>
                </c:pt>
                <c:pt idx="293">
                  <c:v>4899</c:v>
                </c:pt>
                <c:pt idx="294">
                  <c:v>4903</c:v>
                </c:pt>
                <c:pt idx="295">
                  <c:v>4871</c:v>
                </c:pt>
                <c:pt idx="296">
                  <c:v>4896</c:v>
                </c:pt>
                <c:pt idx="297">
                  <c:v>4919</c:v>
                </c:pt>
                <c:pt idx="298">
                  <c:v>4854</c:v>
                </c:pt>
                <c:pt idx="299">
                  <c:v>4775</c:v>
                </c:pt>
                <c:pt idx="300">
                  <c:v>4653</c:v>
                </c:pt>
                <c:pt idx="301">
                  <c:v>4582</c:v>
                </c:pt>
                <c:pt idx="302">
                  <c:v>4509</c:v>
                </c:pt>
                <c:pt idx="303">
                  <c:v>4509</c:v>
                </c:pt>
                <c:pt idx="304">
                  <c:v>4454</c:v>
                </c:pt>
                <c:pt idx="305">
                  <c:v>4289</c:v>
                </c:pt>
                <c:pt idx="306">
                  <c:v>4148</c:v>
                </c:pt>
                <c:pt idx="307">
                  <c:v>4018</c:v>
                </c:pt>
                <c:pt idx="308">
                  <c:v>3883</c:v>
                </c:pt>
                <c:pt idx="309">
                  <c:v>3777</c:v>
                </c:pt>
                <c:pt idx="310">
                  <c:v>3756</c:v>
                </c:pt>
                <c:pt idx="311">
                  <c:v>3751</c:v>
                </c:pt>
                <c:pt idx="312">
                  <c:v>3605</c:v>
                </c:pt>
                <c:pt idx="313">
                  <c:v>3488</c:v>
                </c:pt>
                <c:pt idx="314">
                  <c:v>3425</c:v>
                </c:pt>
                <c:pt idx="315">
                  <c:v>3293</c:v>
                </c:pt>
                <c:pt idx="316">
                  <c:v>3230</c:v>
                </c:pt>
                <c:pt idx="317">
                  <c:v>3220</c:v>
                </c:pt>
                <c:pt idx="318">
                  <c:v>3198</c:v>
                </c:pt>
                <c:pt idx="319">
                  <c:v>3088</c:v>
                </c:pt>
                <c:pt idx="320">
                  <c:v>3041</c:v>
                </c:pt>
                <c:pt idx="321">
                  <c:v>2959</c:v>
                </c:pt>
                <c:pt idx="322">
                  <c:v>2884</c:v>
                </c:pt>
                <c:pt idx="323">
                  <c:v>2861</c:v>
                </c:pt>
                <c:pt idx="324">
                  <c:v>2871</c:v>
                </c:pt>
                <c:pt idx="325">
                  <c:v>2906</c:v>
                </c:pt>
                <c:pt idx="326">
                  <c:v>2881</c:v>
                </c:pt>
                <c:pt idx="327">
                  <c:v>2850</c:v>
                </c:pt>
                <c:pt idx="328">
                  <c:v>2808</c:v>
                </c:pt>
                <c:pt idx="329">
                  <c:v>2773</c:v>
                </c:pt>
                <c:pt idx="330">
                  <c:v>2727</c:v>
                </c:pt>
                <c:pt idx="331">
                  <c:v>2754</c:v>
                </c:pt>
                <c:pt idx="332">
                  <c:v>2746</c:v>
                </c:pt>
                <c:pt idx="333">
                  <c:v>2728</c:v>
                </c:pt>
                <c:pt idx="334">
                  <c:v>2710</c:v>
                </c:pt>
                <c:pt idx="335">
                  <c:v>2652</c:v>
                </c:pt>
                <c:pt idx="336">
                  <c:v>2625</c:v>
                </c:pt>
                <c:pt idx="337">
                  <c:v>2649</c:v>
                </c:pt>
                <c:pt idx="338">
                  <c:v>2659</c:v>
                </c:pt>
                <c:pt idx="339">
                  <c:v>2703</c:v>
                </c:pt>
                <c:pt idx="340">
                  <c:v>2675</c:v>
                </c:pt>
                <c:pt idx="341">
                  <c:v>2661</c:v>
                </c:pt>
                <c:pt idx="342">
                  <c:v>2634</c:v>
                </c:pt>
                <c:pt idx="343">
                  <c:v>2618</c:v>
                </c:pt>
                <c:pt idx="344">
                  <c:v>2641</c:v>
                </c:pt>
                <c:pt idx="345">
                  <c:v>2674</c:v>
                </c:pt>
                <c:pt idx="346">
                  <c:v>2666</c:v>
                </c:pt>
                <c:pt idx="347">
                  <c:v>2625</c:v>
                </c:pt>
                <c:pt idx="348">
                  <c:v>2616</c:v>
                </c:pt>
                <c:pt idx="349">
                  <c:v>2582</c:v>
                </c:pt>
                <c:pt idx="350">
                  <c:v>2615</c:v>
                </c:pt>
                <c:pt idx="351">
                  <c:v>2609</c:v>
                </c:pt>
                <c:pt idx="352">
                  <c:v>2629</c:v>
                </c:pt>
                <c:pt idx="353">
                  <c:v>2676</c:v>
                </c:pt>
                <c:pt idx="354">
                  <c:v>2688</c:v>
                </c:pt>
                <c:pt idx="355">
                  <c:v>2711</c:v>
                </c:pt>
                <c:pt idx="356">
                  <c:v>2726</c:v>
                </c:pt>
                <c:pt idx="357">
                  <c:v>2740</c:v>
                </c:pt>
                <c:pt idx="358">
                  <c:v>2741</c:v>
                </c:pt>
                <c:pt idx="359">
                  <c:v>2776</c:v>
                </c:pt>
                <c:pt idx="360">
                  <c:v>2813</c:v>
                </c:pt>
                <c:pt idx="361">
                  <c:v>2839</c:v>
                </c:pt>
                <c:pt idx="362">
                  <c:v>2852</c:v>
                </c:pt>
                <c:pt idx="363">
                  <c:v>2876</c:v>
                </c:pt>
                <c:pt idx="364">
                  <c:v>2912</c:v>
                </c:pt>
                <c:pt idx="365">
                  <c:v>2896</c:v>
                </c:pt>
                <c:pt idx="366">
                  <c:v>2965</c:v>
                </c:pt>
                <c:pt idx="367">
                  <c:v>3041</c:v>
                </c:pt>
                <c:pt idx="368">
                  <c:v>3081</c:v>
                </c:pt>
                <c:pt idx="369">
                  <c:v>3107</c:v>
                </c:pt>
                <c:pt idx="370">
                  <c:v>3111</c:v>
                </c:pt>
                <c:pt idx="371">
                  <c:v>3130</c:v>
                </c:pt>
                <c:pt idx="372">
                  <c:v>3113</c:v>
                </c:pt>
                <c:pt idx="373">
                  <c:v>3158</c:v>
                </c:pt>
                <c:pt idx="374">
                  <c:v>3228</c:v>
                </c:pt>
                <c:pt idx="375">
                  <c:v>3280</c:v>
                </c:pt>
                <c:pt idx="376">
                  <c:v>3277</c:v>
                </c:pt>
                <c:pt idx="377">
                  <c:v>3250</c:v>
                </c:pt>
                <c:pt idx="378">
                  <c:v>3245</c:v>
                </c:pt>
                <c:pt idx="379">
                  <c:v>3225</c:v>
                </c:pt>
                <c:pt idx="380">
                  <c:v>3272</c:v>
                </c:pt>
                <c:pt idx="381">
                  <c:v>3363</c:v>
                </c:pt>
                <c:pt idx="382">
                  <c:v>3342</c:v>
                </c:pt>
                <c:pt idx="383">
                  <c:v>3319</c:v>
                </c:pt>
                <c:pt idx="384">
                  <c:v>3337</c:v>
                </c:pt>
                <c:pt idx="385">
                  <c:v>3308</c:v>
                </c:pt>
                <c:pt idx="386">
                  <c:v>3304</c:v>
                </c:pt>
                <c:pt idx="387">
                  <c:v>3309</c:v>
                </c:pt>
                <c:pt idx="388">
                  <c:v>3381</c:v>
                </c:pt>
                <c:pt idx="389">
                  <c:v>3348</c:v>
                </c:pt>
                <c:pt idx="390">
                  <c:v>3350</c:v>
                </c:pt>
                <c:pt idx="391">
                  <c:v>3394</c:v>
                </c:pt>
                <c:pt idx="392">
                  <c:v>3390</c:v>
                </c:pt>
                <c:pt idx="393">
                  <c:v>3369</c:v>
                </c:pt>
                <c:pt idx="394">
                  <c:v>3392</c:v>
                </c:pt>
                <c:pt idx="395">
                  <c:v>3407</c:v>
                </c:pt>
                <c:pt idx="396">
                  <c:v>3435</c:v>
                </c:pt>
                <c:pt idx="397">
                  <c:v>3436</c:v>
                </c:pt>
                <c:pt idx="398">
                  <c:v>3430</c:v>
                </c:pt>
                <c:pt idx="399">
                  <c:v>3445</c:v>
                </c:pt>
                <c:pt idx="400">
                  <c:v>3453</c:v>
                </c:pt>
                <c:pt idx="401">
                  <c:v>3492</c:v>
                </c:pt>
                <c:pt idx="402">
                  <c:v>3544</c:v>
                </c:pt>
                <c:pt idx="403">
                  <c:v>3586</c:v>
                </c:pt>
                <c:pt idx="404">
                  <c:v>3637</c:v>
                </c:pt>
                <c:pt idx="405">
                  <c:v>3633</c:v>
                </c:pt>
                <c:pt idx="406">
                  <c:v>3680</c:v>
                </c:pt>
                <c:pt idx="407">
                  <c:v>3689</c:v>
                </c:pt>
                <c:pt idx="408">
                  <c:v>3743</c:v>
                </c:pt>
                <c:pt idx="409">
                  <c:v>3849</c:v>
                </c:pt>
                <c:pt idx="410">
                  <c:v>3918</c:v>
                </c:pt>
                <c:pt idx="411">
                  <c:v>3918</c:v>
                </c:pt>
                <c:pt idx="412">
                  <c:v>3992</c:v>
                </c:pt>
                <c:pt idx="413">
                  <c:v>4033</c:v>
                </c:pt>
                <c:pt idx="414">
                  <c:v>4070</c:v>
                </c:pt>
                <c:pt idx="415">
                  <c:v>4127</c:v>
                </c:pt>
                <c:pt idx="416">
                  <c:v>4219</c:v>
                </c:pt>
                <c:pt idx="417">
                  <c:v>4239</c:v>
                </c:pt>
                <c:pt idx="418">
                  <c:v>4219</c:v>
                </c:pt>
                <c:pt idx="419">
                  <c:v>4246</c:v>
                </c:pt>
                <c:pt idx="420">
                  <c:v>4287</c:v>
                </c:pt>
                <c:pt idx="421">
                  <c:v>4353</c:v>
                </c:pt>
                <c:pt idx="422">
                  <c:v>4406</c:v>
                </c:pt>
                <c:pt idx="423">
                  <c:v>4548</c:v>
                </c:pt>
                <c:pt idx="424">
                  <c:v>4634</c:v>
                </c:pt>
                <c:pt idx="425">
                  <c:v>4651</c:v>
                </c:pt>
                <c:pt idx="426">
                  <c:v>4709</c:v>
                </c:pt>
                <c:pt idx="427">
                  <c:v>4766</c:v>
                </c:pt>
                <c:pt idx="428">
                  <c:v>4791</c:v>
                </c:pt>
                <c:pt idx="429">
                  <c:v>4872</c:v>
                </c:pt>
                <c:pt idx="430">
                  <c:v>4974</c:v>
                </c:pt>
                <c:pt idx="431">
                  <c:v>5072</c:v>
                </c:pt>
                <c:pt idx="432">
                  <c:v>5053</c:v>
                </c:pt>
                <c:pt idx="433">
                  <c:v>5109</c:v>
                </c:pt>
                <c:pt idx="434">
                  <c:v>5254</c:v>
                </c:pt>
                <c:pt idx="435">
                  <c:v>5273</c:v>
                </c:pt>
                <c:pt idx="436">
                  <c:v>5341</c:v>
                </c:pt>
                <c:pt idx="437">
                  <c:v>5433</c:v>
                </c:pt>
                <c:pt idx="438">
                  <c:v>5626</c:v>
                </c:pt>
                <c:pt idx="439">
                  <c:v>5729</c:v>
                </c:pt>
                <c:pt idx="440">
                  <c:v>5705</c:v>
                </c:pt>
                <c:pt idx="441">
                  <c:v>5757</c:v>
                </c:pt>
                <c:pt idx="442">
                  <c:v>5769</c:v>
                </c:pt>
                <c:pt idx="443">
                  <c:v>5838</c:v>
                </c:pt>
                <c:pt idx="444">
                  <c:v>5916</c:v>
                </c:pt>
                <c:pt idx="445">
                  <c:v>5952</c:v>
                </c:pt>
                <c:pt idx="446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nationale'!$A$2:$A$464</c:f>
              <c:numCache>
                <c:formatCode>m/d/yyyy</c:formatCode>
                <c:ptCount val="4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  <c:pt idx="433">
                  <c:v>44287</c:v>
                </c:pt>
                <c:pt idx="434">
                  <c:v>44288</c:v>
                </c:pt>
                <c:pt idx="435">
                  <c:v>44289</c:v>
                </c:pt>
                <c:pt idx="436">
                  <c:v>44290</c:v>
                </c:pt>
                <c:pt idx="437">
                  <c:v>44291</c:v>
                </c:pt>
                <c:pt idx="438">
                  <c:v>44292</c:v>
                </c:pt>
                <c:pt idx="439">
                  <c:v>44293</c:v>
                </c:pt>
                <c:pt idx="440">
                  <c:v>44294</c:v>
                </c:pt>
                <c:pt idx="441">
                  <c:v>44295</c:v>
                </c:pt>
                <c:pt idx="442">
                  <c:v>44296</c:v>
                </c:pt>
                <c:pt idx="443">
                  <c:v>44297</c:v>
                </c:pt>
                <c:pt idx="444">
                  <c:v>44298</c:v>
                </c:pt>
                <c:pt idx="445">
                  <c:v>44299</c:v>
                </c:pt>
                <c:pt idx="446">
                  <c:v>44300</c:v>
                </c:pt>
                <c:pt idx="447">
                  <c:v>44301</c:v>
                </c:pt>
                <c:pt idx="448">
                  <c:v>44302</c:v>
                </c:pt>
                <c:pt idx="449">
                  <c:v>44303</c:v>
                </c:pt>
                <c:pt idx="450">
                  <c:v>44304</c:v>
                </c:pt>
                <c:pt idx="451">
                  <c:v>44305</c:v>
                </c:pt>
                <c:pt idx="452">
                  <c:v>44306</c:v>
                </c:pt>
                <c:pt idx="453">
                  <c:v>44307</c:v>
                </c:pt>
                <c:pt idx="454">
                  <c:v>44308</c:v>
                </c:pt>
                <c:pt idx="455">
                  <c:v>44309</c:v>
                </c:pt>
                <c:pt idx="456">
                  <c:v>44310</c:v>
                </c:pt>
                <c:pt idx="457">
                  <c:v>44311</c:v>
                </c:pt>
                <c:pt idx="458">
                  <c:v>44312</c:v>
                </c:pt>
                <c:pt idx="459">
                  <c:v>44313</c:v>
                </c:pt>
                <c:pt idx="460">
                  <c:v>44314</c:v>
                </c:pt>
                <c:pt idx="461">
                  <c:v>44315</c:v>
                </c:pt>
                <c:pt idx="462">
                  <c:v>44316</c:v>
                </c:pt>
              </c:numCache>
            </c:numRef>
          </c:cat>
          <c:val>
            <c:numRef>
              <c:f>'Evolution nationale'!$J$2:$J$464</c:f>
              <c:numCache>
                <c:formatCode>#,##0</c:formatCode>
                <c:ptCount val="46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  <c:pt idx="340">
                  <c:v>251</c:v>
                </c:pt>
                <c:pt idx="341">
                  <c:v>209</c:v>
                </c:pt>
                <c:pt idx="342">
                  <c:v>176</c:v>
                </c:pt>
                <c:pt idx="343">
                  <c:v>99</c:v>
                </c:pt>
                <c:pt idx="344">
                  <c:v>101</c:v>
                </c:pt>
                <c:pt idx="345">
                  <c:v>101</c:v>
                </c:pt>
                <c:pt idx="346">
                  <c:v>245</c:v>
                </c:pt>
                <c:pt idx="347">
                  <c:v>244</c:v>
                </c:pt>
                <c:pt idx="348">
                  <c:v>234</c:v>
                </c:pt>
                <c:pt idx="349">
                  <c:v>180</c:v>
                </c:pt>
                <c:pt idx="350">
                  <c:v>245</c:v>
                </c:pt>
                <c:pt idx="351">
                  <c:v>143</c:v>
                </c:pt>
                <c:pt idx="352">
                  <c:v>117</c:v>
                </c:pt>
                <c:pt idx="353">
                  <c:v>208</c:v>
                </c:pt>
                <c:pt idx="354">
                  <c:v>257</c:v>
                </c:pt>
                <c:pt idx="355">
                  <c:v>208</c:v>
                </c:pt>
                <c:pt idx="356">
                  <c:v>206</c:v>
                </c:pt>
                <c:pt idx="357">
                  <c:v>249</c:v>
                </c:pt>
                <c:pt idx="358">
                  <c:v>188</c:v>
                </c:pt>
                <c:pt idx="359">
                  <c:v>136</c:v>
                </c:pt>
                <c:pt idx="360">
                  <c:v>254</c:v>
                </c:pt>
                <c:pt idx="361">
                  <c:v>313</c:v>
                </c:pt>
                <c:pt idx="362">
                  <c:v>292</c:v>
                </c:pt>
                <c:pt idx="363">
                  <c:v>252</c:v>
                </c:pt>
                <c:pt idx="364">
                  <c:v>269</c:v>
                </c:pt>
                <c:pt idx="365">
                  <c:v>172</c:v>
                </c:pt>
                <c:pt idx="366">
                  <c:v>175</c:v>
                </c:pt>
                <c:pt idx="367">
                  <c:v>298</c:v>
                </c:pt>
                <c:pt idx="368">
                  <c:v>343</c:v>
                </c:pt>
                <c:pt idx="369">
                  <c:v>318</c:v>
                </c:pt>
                <c:pt idx="370">
                  <c:v>270</c:v>
                </c:pt>
                <c:pt idx="371">
                  <c:v>271</c:v>
                </c:pt>
                <c:pt idx="372">
                  <c:v>192</c:v>
                </c:pt>
                <c:pt idx="373">
                  <c:v>148</c:v>
                </c:pt>
                <c:pt idx="374">
                  <c:v>318</c:v>
                </c:pt>
                <c:pt idx="375">
                  <c:v>368</c:v>
                </c:pt>
                <c:pt idx="376">
                  <c:v>275</c:v>
                </c:pt>
                <c:pt idx="377">
                  <c:v>275</c:v>
                </c:pt>
                <c:pt idx="378">
                  <c:v>254</c:v>
                </c:pt>
                <c:pt idx="379">
                  <c:v>168</c:v>
                </c:pt>
                <c:pt idx="380">
                  <c:v>160</c:v>
                </c:pt>
                <c:pt idx="381">
                  <c:v>355</c:v>
                </c:pt>
                <c:pt idx="382">
                  <c:v>333</c:v>
                </c:pt>
                <c:pt idx="383">
                  <c:v>282</c:v>
                </c:pt>
                <c:pt idx="384">
                  <c:v>269</c:v>
                </c:pt>
                <c:pt idx="385">
                  <c:v>264</c:v>
                </c:pt>
                <c:pt idx="386">
                  <c:v>191</c:v>
                </c:pt>
                <c:pt idx="387">
                  <c:v>113</c:v>
                </c:pt>
                <c:pt idx="388">
                  <c:v>306</c:v>
                </c:pt>
                <c:pt idx="389">
                  <c:v>322</c:v>
                </c:pt>
                <c:pt idx="390">
                  <c:v>309</c:v>
                </c:pt>
                <c:pt idx="391">
                  <c:v>261</c:v>
                </c:pt>
                <c:pt idx="392">
                  <c:v>308</c:v>
                </c:pt>
                <c:pt idx="393">
                  <c:v>195</c:v>
                </c:pt>
                <c:pt idx="394">
                  <c:v>141</c:v>
                </c:pt>
                <c:pt idx="395">
                  <c:v>274</c:v>
                </c:pt>
                <c:pt idx="396">
                  <c:v>345</c:v>
                </c:pt>
                <c:pt idx="397">
                  <c:v>319</c:v>
                </c:pt>
                <c:pt idx="398">
                  <c:v>301</c:v>
                </c:pt>
                <c:pt idx="399">
                  <c:v>303</c:v>
                </c:pt>
                <c:pt idx="400">
                  <c:v>208</c:v>
                </c:pt>
                <c:pt idx="401">
                  <c:v>164</c:v>
                </c:pt>
                <c:pt idx="402">
                  <c:v>347</c:v>
                </c:pt>
                <c:pt idx="403">
                  <c:v>366</c:v>
                </c:pt>
                <c:pt idx="404">
                  <c:v>322</c:v>
                </c:pt>
                <c:pt idx="405">
                  <c:v>293</c:v>
                </c:pt>
                <c:pt idx="406">
                  <c:v>324</c:v>
                </c:pt>
                <c:pt idx="407">
                  <c:v>233</c:v>
                </c:pt>
                <c:pt idx="408">
                  <c:v>187</c:v>
                </c:pt>
                <c:pt idx="409">
                  <c:v>381</c:v>
                </c:pt>
                <c:pt idx="410">
                  <c:v>421</c:v>
                </c:pt>
                <c:pt idx="411">
                  <c:v>343</c:v>
                </c:pt>
                <c:pt idx="412">
                  <c:v>385</c:v>
                </c:pt>
                <c:pt idx="413">
                  <c:v>306</c:v>
                </c:pt>
                <c:pt idx="414">
                  <c:v>263</c:v>
                </c:pt>
                <c:pt idx="415">
                  <c:v>188</c:v>
                </c:pt>
                <c:pt idx="416">
                  <c:v>401</c:v>
                </c:pt>
                <c:pt idx="417">
                  <c:v>435</c:v>
                </c:pt>
                <c:pt idx="418">
                  <c:v>357</c:v>
                </c:pt>
                <c:pt idx="419">
                  <c:v>382</c:v>
                </c:pt>
                <c:pt idx="420">
                  <c:v>383</c:v>
                </c:pt>
                <c:pt idx="421">
                  <c:v>317</c:v>
                </c:pt>
                <c:pt idx="422">
                  <c:v>196</c:v>
                </c:pt>
                <c:pt idx="423">
                  <c:v>471</c:v>
                </c:pt>
                <c:pt idx="424">
                  <c:v>488</c:v>
                </c:pt>
                <c:pt idx="425">
                  <c:v>384</c:v>
                </c:pt>
                <c:pt idx="426">
                  <c:v>408</c:v>
                </c:pt>
                <c:pt idx="427">
                  <c:v>476</c:v>
                </c:pt>
                <c:pt idx="428">
                  <c:v>332</c:v>
                </c:pt>
                <c:pt idx="429">
                  <c:v>238</c:v>
                </c:pt>
                <c:pt idx="430">
                  <c:v>484</c:v>
                </c:pt>
                <c:pt idx="431">
                  <c:v>569</c:v>
                </c:pt>
                <c:pt idx="432">
                  <c:v>472</c:v>
                </c:pt>
                <c:pt idx="433">
                  <c:v>480</c:v>
                </c:pt>
                <c:pt idx="434">
                  <c:v>505</c:v>
                </c:pt>
                <c:pt idx="435">
                  <c:v>399</c:v>
                </c:pt>
                <c:pt idx="436">
                  <c:v>270</c:v>
                </c:pt>
                <c:pt idx="437">
                  <c:v>284</c:v>
                </c:pt>
                <c:pt idx="438">
                  <c:v>632</c:v>
                </c:pt>
                <c:pt idx="439">
                  <c:v>673</c:v>
                </c:pt>
                <c:pt idx="440">
                  <c:v>498</c:v>
                </c:pt>
                <c:pt idx="441">
                  <c:v>498</c:v>
                </c:pt>
                <c:pt idx="442">
                  <c:v>388</c:v>
                </c:pt>
                <c:pt idx="443">
                  <c:v>286</c:v>
                </c:pt>
                <c:pt idx="444">
                  <c:v>492</c:v>
                </c:pt>
                <c:pt idx="445">
                  <c:v>555</c:v>
                </c:pt>
                <c:pt idx="446">
                  <c:v>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bruts'!$A$2:$A$464</c:f>
              <c:numCache>
                <c:formatCode>m/d/yyyy</c:formatCode>
                <c:ptCount val="4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  <c:pt idx="433">
                  <c:v>44287</c:v>
                </c:pt>
                <c:pt idx="434">
                  <c:v>44288</c:v>
                </c:pt>
                <c:pt idx="435">
                  <c:v>44289</c:v>
                </c:pt>
                <c:pt idx="436">
                  <c:v>44290</c:v>
                </c:pt>
                <c:pt idx="437">
                  <c:v>44291</c:v>
                </c:pt>
                <c:pt idx="438">
                  <c:v>44292</c:v>
                </c:pt>
                <c:pt idx="439">
                  <c:v>44293</c:v>
                </c:pt>
                <c:pt idx="440">
                  <c:v>44294</c:v>
                </c:pt>
                <c:pt idx="441">
                  <c:v>44295</c:v>
                </c:pt>
                <c:pt idx="442">
                  <c:v>44296</c:v>
                </c:pt>
                <c:pt idx="443">
                  <c:v>44297</c:v>
                </c:pt>
                <c:pt idx="444">
                  <c:v>44298</c:v>
                </c:pt>
                <c:pt idx="445">
                  <c:v>44299</c:v>
                </c:pt>
                <c:pt idx="446">
                  <c:v>44300</c:v>
                </c:pt>
                <c:pt idx="447">
                  <c:v>44301</c:v>
                </c:pt>
                <c:pt idx="448">
                  <c:v>44302</c:v>
                </c:pt>
                <c:pt idx="449">
                  <c:v>44303</c:v>
                </c:pt>
                <c:pt idx="450">
                  <c:v>44304</c:v>
                </c:pt>
                <c:pt idx="451">
                  <c:v>44305</c:v>
                </c:pt>
                <c:pt idx="452">
                  <c:v>44306</c:v>
                </c:pt>
                <c:pt idx="453">
                  <c:v>44307</c:v>
                </c:pt>
                <c:pt idx="454">
                  <c:v>44308</c:v>
                </c:pt>
                <c:pt idx="455">
                  <c:v>44309</c:v>
                </c:pt>
                <c:pt idx="456">
                  <c:v>44310</c:v>
                </c:pt>
                <c:pt idx="457">
                  <c:v>44311</c:v>
                </c:pt>
                <c:pt idx="458">
                  <c:v>44312</c:v>
                </c:pt>
                <c:pt idx="459">
                  <c:v>44313</c:v>
                </c:pt>
                <c:pt idx="460">
                  <c:v>44314</c:v>
                </c:pt>
                <c:pt idx="461">
                  <c:v>44315</c:v>
                </c:pt>
                <c:pt idx="462">
                  <c:v>44316</c:v>
                </c:pt>
              </c:numCache>
            </c:numRef>
          </c:cat>
          <c:val>
            <c:numRef>
              <c:f>'Totaux nationaux bruts'!$F$2:$F$464</c:f>
              <c:numCache>
                <c:formatCode>#,##0</c:formatCode>
                <c:ptCount val="46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  <c:pt idx="303">
                  <c:v>33445</c:v>
                </c:pt>
                <c:pt idx="304">
                  <c:v>33945</c:v>
                </c:pt>
                <c:pt idx="305">
                  <c:v>34399</c:v>
                </c:pt>
                <c:pt idx="306">
                  <c:v>34780</c:v>
                </c:pt>
                <c:pt idx="307">
                  <c:v>35119</c:v>
                </c:pt>
                <c:pt idx="308">
                  <c:v>35512</c:v>
                </c:pt>
                <c:pt idx="309">
                  <c:v>35725</c:v>
                </c:pt>
                <c:pt idx="310">
                  <c:v>35923</c:v>
                </c:pt>
                <c:pt idx="311">
                  <c:v>36329</c:v>
                </c:pt>
                <c:pt idx="312">
                  <c:v>36692</c:v>
                </c:pt>
                <c:pt idx="313">
                  <c:v>37002</c:v>
                </c:pt>
                <c:pt idx="314">
                  <c:v>37326</c:v>
                </c:pt>
                <c:pt idx="315">
                  <c:v>37608</c:v>
                </c:pt>
                <c:pt idx="316">
                  <c:v>37822</c:v>
                </c:pt>
                <c:pt idx="317">
                  <c:v>37996</c:v>
                </c:pt>
                <c:pt idx="318">
                  <c:v>38362</c:v>
                </c:pt>
                <c:pt idx="319">
                  <c:v>38739</c:v>
                </c:pt>
                <c:pt idx="320">
                  <c:v>39035</c:v>
                </c:pt>
                <c:pt idx="321">
                  <c:v>39327</c:v>
                </c:pt>
                <c:pt idx="322">
                  <c:v>39631</c:v>
                </c:pt>
                <c:pt idx="323">
                  <c:v>39825</c:v>
                </c:pt>
                <c:pt idx="324">
                  <c:v>39975</c:v>
                </c:pt>
                <c:pt idx="325">
                  <c:v>40346</c:v>
                </c:pt>
                <c:pt idx="326">
                  <c:v>40653</c:v>
                </c:pt>
                <c:pt idx="327">
                  <c:v>40942</c:v>
                </c:pt>
                <c:pt idx="328">
                  <c:v>41200</c:v>
                </c:pt>
                <c:pt idx="329">
                  <c:v>41455</c:v>
                </c:pt>
                <c:pt idx="330">
                  <c:v>41644</c:v>
                </c:pt>
                <c:pt idx="331">
                  <c:v>41775</c:v>
                </c:pt>
                <c:pt idx="332">
                  <c:v>42126</c:v>
                </c:pt>
                <c:pt idx="333">
                  <c:v>42507</c:v>
                </c:pt>
                <c:pt idx="334">
                  <c:v>42783</c:v>
                </c:pt>
                <c:pt idx="335">
                  <c:v>43073</c:v>
                </c:pt>
                <c:pt idx="336">
                  <c:v>43232</c:v>
                </c:pt>
                <c:pt idx="337">
                  <c:v>43378</c:v>
                </c:pt>
                <c:pt idx="338">
                  <c:v>43551</c:v>
                </c:pt>
                <c:pt idx="339">
                  <c:v>43914</c:v>
                </c:pt>
                <c:pt idx="340">
                  <c:v>44298</c:v>
                </c:pt>
                <c:pt idx="341">
                  <c:v>44601</c:v>
                </c:pt>
                <c:pt idx="342">
                  <c:v>44852</c:v>
                </c:pt>
                <c:pt idx="343">
                  <c:v>44985</c:v>
                </c:pt>
                <c:pt idx="344">
                  <c:v>45141</c:v>
                </c:pt>
                <c:pt idx="345">
                  <c:v>45257</c:v>
                </c:pt>
                <c:pt idx="346">
                  <c:v>45635</c:v>
                </c:pt>
                <c:pt idx="347">
                  <c:v>45980</c:v>
                </c:pt>
                <c:pt idx="348">
                  <c:v>46263</c:v>
                </c:pt>
                <c:pt idx="349">
                  <c:v>46539</c:v>
                </c:pt>
                <c:pt idx="350">
                  <c:v>46815</c:v>
                </c:pt>
                <c:pt idx="351">
                  <c:v>46983</c:v>
                </c:pt>
                <c:pt idx="352">
                  <c:v>47134</c:v>
                </c:pt>
                <c:pt idx="353">
                  <c:v>47444</c:v>
                </c:pt>
                <c:pt idx="354">
                  <c:v>47799</c:v>
                </c:pt>
                <c:pt idx="355">
                  <c:v>48028</c:v>
                </c:pt>
                <c:pt idx="356">
                  <c:v>48310</c:v>
                </c:pt>
                <c:pt idx="357">
                  <c:v>48590</c:v>
                </c:pt>
                <c:pt idx="358">
                  <c:v>48783</c:v>
                </c:pt>
                <c:pt idx="359">
                  <c:v>48924</c:v>
                </c:pt>
                <c:pt idx="360">
                  <c:v>49327</c:v>
                </c:pt>
                <c:pt idx="361">
                  <c:v>49696</c:v>
                </c:pt>
                <c:pt idx="362">
                  <c:v>50006</c:v>
                </c:pt>
                <c:pt idx="363">
                  <c:v>50352</c:v>
                </c:pt>
                <c:pt idx="364">
                  <c:v>50671</c:v>
                </c:pt>
                <c:pt idx="365">
                  <c:v>50901</c:v>
                </c:pt>
                <c:pt idx="366">
                  <c:v>51073</c:v>
                </c:pt>
                <c:pt idx="367">
                  <c:v>51518</c:v>
                </c:pt>
                <c:pt idx="368">
                  <c:v>51868</c:v>
                </c:pt>
                <c:pt idx="369">
                  <c:v>52218</c:v>
                </c:pt>
                <c:pt idx="370">
                  <c:v>52562</c:v>
                </c:pt>
                <c:pt idx="371">
                  <c:v>52917</c:v>
                </c:pt>
                <c:pt idx="372">
                  <c:v>53159</c:v>
                </c:pt>
                <c:pt idx="373">
                  <c:v>53354</c:v>
                </c:pt>
                <c:pt idx="374">
                  <c:v>53809</c:v>
                </c:pt>
                <c:pt idx="375">
                  <c:v>54213</c:v>
                </c:pt>
                <c:pt idx="376">
                  <c:v>54570</c:v>
                </c:pt>
                <c:pt idx="377">
                  <c:v>54927</c:v>
                </c:pt>
                <c:pt idx="378">
                  <c:v>55220</c:v>
                </c:pt>
                <c:pt idx="379">
                  <c:v>55411</c:v>
                </c:pt>
                <c:pt idx="380">
                  <c:v>55582</c:v>
                </c:pt>
                <c:pt idx="381">
                  <c:v>56040</c:v>
                </c:pt>
                <c:pt idx="382">
                  <c:v>56476</c:v>
                </c:pt>
                <c:pt idx="383">
                  <c:v>56772</c:v>
                </c:pt>
                <c:pt idx="384">
                  <c:v>57132</c:v>
                </c:pt>
                <c:pt idx="385">
                  <c:v>57449</c:v>
                </c:pt>
                <c:pt idx="386">
                  <c:v>57648</c:v>
                </c:pt>
                <c:pt idx="387">
                  <c:v>57815</c:v>
                </c:pt>
                <c:pt idx="388">
                  <c:v>58227</c:v>
                </c:pt>
                <c:pt idx="389">
                  <c:v>58578</c:v>
                </c:pt>
                <c:pt idx="390">
                  <c:v>58888</c:v>
                </c:pt>
                <c:pt idx="391">
                  <c:v>59159</c:v>
                </c:pt>
                <c:pt idx="392">
                  <c:v>59484</c:v>
                </c:pt>
                <c:pt idx="393">
                  <c:v>59641</c:v>
                </c:pt>
                <c:pt idx="394">
                  <c:v>59800</c:v>
                </c:pt>
                <c:pt idx="395">
                  <c:v>60133</c:v>
                </c:pt>
                <c:pt idx="396">
                  <c:v>60443</c:v>
                </c:pt>
                <c:pt idx="397">
                  <c:v>60720</c:v>
                </c:pt>
                <c:pt idx="398">
                  <c:v>60981</c:v>
                </c:pt>
                <c:pt idx="399">
                  <c:v>61265</c:v>
                </c:pt>
                <c:pt idx="400">
                  <c:v>61450</c:v>
                </c:pt>
                <c:pt idx="401">
                  <c:v>61572</c:v>
                </c:pt>
                <c:pt idx="402">
                  <c:v>61947</c:v>
                </c:pt>
                <c:pt idx="403">
                  <c:v>62247</c:v>
                </c:pt>
                <c:pt idx="404">
                  <c:v>62569</c:v>
                </c:pt>
                <c:pt idx="405">
                  <c:v>62862</c:v>
                </c:pt>
                <c:pt idx="406">
                  <c:v>63100</c:v>
                </c:pt>
                <c:pt idx="407">
                  <c:v>63270</c:v>
                </c:pt>
                <c:pt idx="408">
                  <c:v>63400</c:v>
                </c:pt>
                <c:pt idx="409">
                  <c:v>63759</c:v>
                </c:pt>
                <c:pt idx="410">
                  <c:v>64057</c:v>
                </c:pt>
                <c:pt idx="411">
                  <c:v>64321</c:v>
                </c:pt>
                <c:pt idx="412">
                  <c:v>64586</c:v>
                </c:pt>
                <c:pt idx="413">
                  <c:v>64809</c:v>
                </c:pt>
                <c:pt idx="414">
                  <c:v>64978</c:v>
                </c:pt>
                <c:pt idx="415">
                  <c:v>65118</c:v>
                </c:pt>
                <c:pt idx="416">
                  <c:v>65451</c:v>
                </c:pt>
                <c:pt idx="417">
                  <c:v>65765</c:v>
                </c:pt>
                <c:pt idx="418">
                  <c:v>66006</c:v>
                </c:pt>
                <c:pt idx="419">
                  <c:v>66274</c:v>
                </c:pt>
                <c:pt idx="420">
                  <c:v>66559</c:v>
                </c:pt>
                <c:pt idx="421">
                  <c:v>66735</c:v>
                </c:pt>
                <c:pt idx="422">
                  <c:v>66873</c:v>
                </c:pt>
                <c:pt idx="423">
                  <c:v>67216</c:v>
                </c:pt>
                <c:pt idx="424">
                  <c:v>67503</c:v>
                </c:pt>
                <c:pt idx="425">
                  <c:v>67748</c:v>
                </c:pt>
                <c:pt idx="426">
                  <c:v>67973</c:v>
                </c:pt>
                <c:pt idx="427">
                  <c:v>68276</c:v>
                </c:pt>
                <c:pt idx="428">
                  <c:v>68466</c:v>
                </c:pt>
                <c:pt idx="429">
                  <c:v>68597</c:v>
                </c:pt>
                <c:pt idx="430">
                  <c:v>68957</c:v>
                </c:pt>
                <c:pt idx="431">
                  <c:v>69293</c:v>
                </c:pt>
                <c:pt idx="432">
                  <c:v>69596</c:v>
                </c:pt>
                <c:pt idx="433">
                  <c:v>69904</c:v>
                </c:pt>
                <c:pt idx="434">
                  <c:v>70204</c:v>
                </c:pt>
                <c:pt idx="435">
                  <c:v>70389</c:v>
                </c:pt>
                <c:pt idx="436">
                  <c:v>70574</c:v>
                </c:pt>
                <c:pt idx="437">
                  <c:v>70771</c:v>
                </c:pt>
                <c:pt idx="438">
                  <c:v>71180</c:v>
                </c:pt>
                <c:pt idx="439">
                  <c:v>71601</c:v>
                </c:pt>
                <c:pt idx="440">
                  <c:v>71944</c:v>
                </c:pt>
                <c:pt idx="441">
                  <c:v>72243</c:v>
                </c:pt>
                <c:pt idx="442">
                  <c:v>72450</c:v>
                </c:pt>
                <c:pt idx="443">
                  <c:v>72626</c:v>
                </c:pt>
                <c:pt idx="444">
                  <c:v>73011</c:v>
                </c:pt>
                <c:pt idx="445">
                  <c:v>73335</c:v>
                </c:pt>
                <c:pt idx="446">
                  <c:v>73632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</xdr:colOff>
      <xdr:row>0</xdr:row>
      <xdr:rowOff>0</xdr:rowOff>
    </xdr:from>
    <xdr:to>
      <xdr:col>16</xdr:col>
      <xdr:colOff>8965</xdr:colOff>
      <xdr:row>13</xdr:row>
      <xdr:rowOff>179294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833718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7</xdr:col>
      <xdr:colOff>833717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26894</xdr:colOff>
      <xdr:row>14</xdr:row>
      <xdr:rowOff>53788</xdr:rowOff>
    </xdr:from>
    <xdr:to>
      <xdr:col>16</xdr:col>
      <xdr:colOff>8964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7</xdr:col>
      <xdr:colOff>824753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26894</xdr:colOff>
      <xdr:row>28</xdr:row>
      <xdr:rowOff>98612</xdr:rowOff>
    </xdr:from>
    <xdr:to>
      <xdr:col>16</xdr:col>
      <xdr:colOff>8965</xdr:colOff>
      <xdr:row>42</xdr:row>
      <xdr:rowOff>80683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7</xdr:col>
      <xdr:colOff>824753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35859</xdr:colOff>
      <xdr:row>42</xdr:row>
      <xdr:rowOff>134472</xdr:rowOff>
    </xdr:from>
    <xdr:to>
      <xdr:col>16</xdr:col>
      <xdr:colOff>0</xdr:colOff>
      <xdr:row>56</xdr:row>
      <xdr:rowOff>116542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8964</xdr:colOff>
      <xdr:row>57</xdr:row>
      <xdr:rowOff>44824</xdr:rowOff>
    </xdr:from>
    <xdr:to>
      <xdr:col>7</xdr:col>
      <xdr:colOff>824752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44824</xdr:colOff>
      <xdr:row>56</xdr:row>
      <xdr:rowOff>179294</xdr:rowOff>
    </xdr:from>
    <xdr:to>
      <xdr:col>16</xdr:col>
      <xdr:colOff>8965</xdr:colOff>
      <xdr:row>70</xdr:row>
      <xdr:rowOff>161365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7</xdr:col>
      <xdr:colOff>421342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125507</xdr:rowOff>
    </xdr:from>
    <xdr:to>
      <xdr:col>7</xdr:col>
      <xdr:colOff>421342</xdr:colOff>
      <xdr:row>99</xdr:row>
      <xdr:rowOff>107578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116540</xdr:colOff>
      <xdr:row>14</xdr:row>
      <xdr:rowOff>53789</xdr:rowOff>
    </xdr:from>
    <xdr:to>
      <xdr:col>23</xdr:col>
      <xdr:colOff>439270</xdr:colOff>
      <xdr:row>28</xdr:row>
      <xdr:rowOff>35859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72A34749-57CD-4AB8-B3D8-8E53B7A97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116540</xdr:colOff>
      <xdr:row>28</xdr:row>
      <xdr:rowOff>98611</xdr:rowOff>
    </xdr:from>
    <xdr:to>
      <xdr:col>23</xdr:col>
      <xdr:colOff>466164</xdr:colOff>
      <xdr:row>42</xdr:row>
      <xdr:rowOff>80682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07BA0D74-5E0F-4BBA-9535-4E25DA5C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464"/>
  <sheetViews>
    <sheetView tabSelected="1" workbookViewId="0">
      <pane ySplit="1" topLeftCell="A442" activePane="bottomLeft" state="frozen"/>
      <selection pane="bottomLeft" activeCell="B449" sqref="B449"/>
    </sheetView>
  </sheetViews>
  <sheetFormatPr baseColWidth="10" defaultColWidth="11.19921875" defaultRowHeight="15.6" x14ac:dyDescent="0.3"/>
  <cols>
    <col min="1" max="1" width="11.19921875" style="41"/>
    <col min="2" max="2" width="12.5" style="40" bestFit="1" customWidth="1"/>
    <col min="3" max="3" width="14.3984375" style="40" bestFit="1" customWidth="1"/>
    <col min="4" max="4" width="9.19921875" style="40" bestFit="1" customWidth="1"/>
    <col min="5" max="5" width="11.3984375" style="40" bestFit="1" customWidth="1"/>
    <col min="6" max="6" width="8.3984375" style="40" bestFit="1" customWidth="1"/>
    <col min="7" max="7" width="9.19921875" style="40" bestFit="1" customWidth="1"/>
    <col min="8" max="8" width="9" style="40" bestFit="1" customWidth="1"/>
    <col min="9" max="9" width="54.19921875" style="24" customWidth="1"/>
    <col min="10" max="16384" width="11.19921875" style="10"/>
  </cols>
  <sheetData>
    <row r="1" spans="1:9" s="22" customFormat="1" ht="62.4" x14ac:dyDescent="0.3">
      <c r="A1" s="21" t="s">
        <v>19</v>
      </c>
      <c r="B1" s="35" t="s">
        <v>85</v>
      </c>
      <c r="C1" s="35" t="s">
        <v>87</v>
      </c>
      <c r="D1" s="35" t="s">
        <v>91</v>
      </c>
      <c r="E1" s="35" t="s">
        <v>88</v>
      </c>
      <c r="F1" s="35" t="s">
        <v>90</v>
      </c>
      <c r="G1" s="35" t="s">
        <v>86</v>
      </c>
      <c r="H1" s="35" t="s">
        <v>89</v>
      </c>
      <c r="I1" s="24" t="str">
        <f t="shared" ref="I1:I64" si="0"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36">
        <v>3</v>
      </c>
      <c r="C2" s="37"/>
      <c r="D2" s="37"/>
      <c r="E2" s="37"/>
      <c r="F2" s="37"/>
      <c r="G2" s="37"/>
      <c r="H2" s="37"/>
      <c r="I2" s="24" t="str">
        <f t="shared" si="0"/>
        <v>24/01/2020,3,,,,,,</v>
      </c>
    </row>
    <row r="3" spans="1:9" x14ac:dyDescent="0.3">
      <c r="A3" s="12">
        <v>43855</v>
      </c>
      <c r="B3" s="37"/>
      <c r="C3" s="37"/>
      <c r="D3" s="37"/>
      <c r="E3" s="37"/>
      <c r="F3" s="37"/>
      <c r="G3" s="37"/>
      <c r="H3" s="37"/>
      <c r="I3" s="24" t="str">
        <f t="shared" si="0"/>
        <v>25/01/2020,,,,,,,</v>
      </c>
    </row>
    <row r="4" spans="1:9" x14ac:dyDescent="0.3">
      <c r="A4" s="12">
        <v>43856</v>
      </c>
      <c r="B4" s="37"/>
      <c r="C4" s="37"/>
      <c r="D4" s="37"/>
      <c r="E4" s="37"/>
      <c r="F4" s="37"/>
      <c r="G4" s="37"/>
      <c r="H4" s="37"/>
      <c r="I4" s="24" t="str">
        <f t="shared" si="0"/>
        <v>26/01/2020,,,,,,,</v>
      </c>
    </row>
    <row r="5" spans="1:9" x14ac:dyDescent="0.3">
      <c r="A5" s="12">
        <v>43857</v>
      </c>
      <c r="B5" s="37"/>
      <c r="C5" s="37"/>
      <c r="D5" s="37"/>
      <c r="E5" s="37"/>
      <c r="F5" s="37"/>
      <c r="G5" s="37"/>
      <c r="H5" s="37"/>
      <c r="I5" s="24" t="str">
        <f t="shared" si="0"/>
        <v>27/01/2020,,,,,,,</v>
      </c>
    </row>
    <row r="6" spans="1:9" x14ac:dyDescent="0.3">
      <c r="A6" s="12">
        <v>43858</v>
      </c>
      <c r="B6" s="36">
        <v>4</v>
      </c>
      <c r="C6" s="37"/>
      <c r="D6" s="37"/>
      <c r="E6" s="38">
        <v>1</v>
      </c>
      <c r="F6" s="37"/>
      <c r="G6" s="37"/>
      <c r="H6" s="37"/>
      <c r="I6" s="24" t="str">
        <f t="shared" si="0"/>
        <v>28/01/2020,4,,,1,,,</v>
      </c>
    </row>
    <row r="7" spans="1:9" x14ac:dyDescent="0.3">
      <c r="A7" s="12">
        <v>43859</v>
      </c>
      <c r="B7" s="36">
        <v>5</v>
      </c>
      <c r="C7" s="37"/>
      <c r="D7" s="37"/>
      <c r="E7" s="38">
        <v>2</v>
      </c>
      <c r="F7" s="37"/>
      <c r="G7" s="37"/>
      <c r="H7" s="37"/>
      <c r="I7" s="24" t="str">
        <f t="shared" si="0"/>
        <v>29/01/2020,5,,,2,,,</v>
      </c>
    </row>
    <row r="8" spans="1:9" x14ac:dyDescent="0.3">
      <c r="A8" s="12">
        <v>43860</v>
      </c>
      <c r="B8" s="36">
        <v>6</v>
      </c>
      <c r="C8" s="37"/>
      <c r="D8" s="37"/>
      <c r="E8" s="37"/>
      <c r="F8" s="37"/>
      <c r="G8" s="37"/>
      <c r="H8" s="37"/>
      <c r="I8" s="24" t="str">
        <f t="shared" si="0"/>
        <v>30/01/2020,6,,,,,,</v>
      </c>
    </row>
    <row r="9" spans="1:9" x14ac:dyDescent="0.3">
      <c r="A9" s="12">
        <v>43861</v>
      </c>
      <c r="B9" s="37"/>
      <c r="C9" s="37"/>
      <c r="D9" s="37"/>
      <c r="E9" s="37"/>
      <c r="F9" s="37"/>
      <c r="G9" s="37"/>
      <c r="H9" s="37"/>
      <c r="I9" s="24" t="str">
        <f t="shared" si="0"/>
        <v>31/01/2020,,,,,,,</v>
      </c>
    </row>
    <row r="10" spans="1:9" x14ac:dyDescent="0.3">
      <c r="A10" s="12">
        <v>43862</v>
      </c>
      <c r="B10" s="37"/>
      <c r="C10" s="37"/>
      <c r="D10" s="37"/>
      <c r="E10" s="37"/>
      <c r="F10" s="37"/>
      <c r="G10" s="37"/>
      <c r="H10" s="37"/>
      <c r="I10" s="24" t="str">
        <f t="shared" si="0"/>
        <v>01/02/2020,,,,,,,</v>
      </c>
    </row>
    <row r="11" spans="1:9" x14ac:dyDescent="0.3">
      <c r="A11" s="12">
        <v>43863</v>
      </c>
      <c r="B11" s="37"/>
      <c r="C11" s="37"/>
      <c r="D11" s="37"/>
      <c r="E11" s="38">
        <v>1</v>
      </c>
      <c r="F11" s="37"/>
      <c r="G11" s="37"/>
      <c r="H11" s="37"/>
      <c r="I11" s="24" t="str">
        <f t="shared" si="0"/>
        <v>02/02/2020,,,,1,,,</v>
      </c>
    </row>
    <row r="12" spans="1:9" x14ac:dyDescent="0.3">
      <c r="A12" s="12">
        <v>43864</v>
      </c>
      <c r="B12" s="37"/>
      <c r="C12" s="37"/>
      <c r="D12" s="37"/>
      <c r="E12" s="37"/>
      <c r="F12" s="37"/>
      <c r="G12" s="37"/>
      <c r="H12" s="37"/>
      <c r="I12" s="24" t="str">
        <f t="shared" si="0"/>
        <v>03/02/2020,,,,,,,</v>
      </c>
    </row>
    <row r="13" spans="1:9" x14ac:dyDescent="0.3">
      <c r="A13" s="12">
        <v>43865</v>
      </c>
      <c r="B13" s="37"/>
      <c r="C13" s="37"/>
      <c r="D13" s="37"/>
      <c r="E13" s="37"/>
      <c r="F13" s="37"/>
      <c r="G13" s="37"/>
      <c r="H13" s="37"/>
      <c r="I13" s="24" t="str">
        <f t="shared" si="0"/>
        <v>04/02/2020,,,,,,,</v>
      </c>
    </row>
    <row r="14" spans="1:9" x14ac:dyDescent="0.3">
      <c r="A14" s="12">
        <v>43866</v>
      </c>
      <c r="B14" s="37"/>
      <c r="C14" s="37"/>
      <c r="D14" s="37"/>
      <c r="E14" s="37"/>
      <c r="F14" s="37"/>
      <c r="G14" s="37"/>
      <c r="H14" s="37"/>
      <c r="I14" s="24" t="str">
        <f t="shared" si="0"/>
        <v>05/02/2020,,,,,,,</v>
      </c>
    </row>
    <row r="15" spans="1:9" x14ac:dyDescent="0.3">
      <c r="A15" s="12">
        <v>43867</v>
      </c>
      <c r="B15" s="37"/>
      <c r="C15" s="37"/>
      <c r="D15" s="37"/>
      <c r="E15" s="37"/>
      <c r="F15" s="37"/>
      <c r="G15" s="37"/>
      <c r="H15" s="37"/>
      <c r="I15" s="24" t="str">
        <f t="shared" si="0"/>
        <v>06/02/2020,,,,,,,</v>
      </c>
    </row>
    <row r="16" spans="1:9" x14ac:dyDescent="0.3">
      <c r="A16" s="12">
        <v>43868</v>
      </c>
      <c r="B16" s="38">
        <v>11</v>
      </c>
      <c r="C16" s="37"/>
      <c r="D16" s="37"/>
      <c r="E16" s="37"/>
      <c r="F16" s="37"/>
      <c r="G16" s="37"/>
      <c r="H16" s="37"/>
      <c r="I16" s="24" t="str">
        <f t="shared" si="0"/>
        <v>07/02/2020,11,,,,,,</v>
      </c>
    </row>
    <row r="17" spans="1:9" x14ac:dyDescent="0.3">
      <c r="A17" s="12">
        <v>43869</v>
      </c>
      <c r="B17" s="37"/>
      <c r="C17" s="37"/>
      <c r="D17" s="37"/>
      <c r="E17" s="37"/>
      <c r="F17" s="37"/>
      <c r="G17" s="37"/>
      <c r="H17" s="37"/>
      <c r="I17" s="24" t="str">
        <f t="shared" si="0"/>
        <v>08/02/2020,,,,,,,</v>
      </c>
    </row>
    <row r="18" spans="1:9" x14ac:dyDescent="0.3">
      <c r="A18" s="12">
        <v>43870</v>
      </c>
      <c r="B18" s="37"/>
      <c r="C18" s="37"/>
      <c r="D18" s="37"/>
      <c r="E18" s="37"/>
      <c r="F18" s="37"/>
      <c r="G18" s="37"/>
      <c r="H18" s="37"/>
      <c r="I18" s="24" t="str">
        <f t="shared" si="0"/>
        <v>09/02/2020,,,,,,,</v>
      </c>
    </row>
    <row r="19" spans="1:9" x14ac:dyDescent="0.3">
      <c r="A19" s="12">
        <v>43871</v>
      </c>
      <c r="B19" s="37"/>
      <c r="C19" s="37"/>
      <c r="D19" s="37"/>
      <c r="E19" s="37"/>
      <c r="F19" s="37"/>
      <c r="G19" s="37"/>
      <c r="H19" s="37"/>
      <c r="I19" s="24" t="str">
        <f t="shared" si="0"/>
        <v>10/02/2020,,,,,,,</v>
      </c>
    </row>
    <row r="20" spans="1:9" x14ac:dyDescent="0.3">
      <c r="A20" s="12">
        <v>43872</v>
      </c>
      <c r="B20" s="37"/>
      <c r="C20" s="37"/>
      <c r="D20" s="37"/>
      <c r="E20" s="37"/>
      <c r="F20" s="37"/>
      <c r="G20" s="37"/>
      <c r="H20" s="37"/>
      <c r="I20" s="24" t="str">
        <f t="shared" si="0"/>
        <v>11/02/2020,,,,,,,</v>
      </c>
    </row>
    <row r="21" spans="1:9" x14ac:dyDescent="0.3">
      <c r="A21" s="12">
        <v>43873</v>
      </c>
      <c r="B21" s="37"/>
      <c r="C21" s="37"/>
      <c r="D21" s="36">
        <v>2</v>
      </c>
      <c r="E21" s="37"/>
      <c r="F21" s="37"/>
      <c r="G21" s="37"/>
      <c r="H21" s="37"/>
      <c r="I21" s="24" t="str">
        <f t="shared" si="0"/>
        <v>12/02/2020,,,2,,,,</v>
      </c>
    </row>
    <row r="22" spans="1:9" x14ac:dyDescent="0.3">
      <c r="A22" s="12">
        <v>43874</v>
      </c>
      <c r="B22" s="37"/>
      <c r="C22" s="37"/>
      <c r="D22" s="36">
        <v>3</v>
      </c>
      <c r="E22" s="37"/>
      <c r="F22" s="37"/>
      <c r="G22" s="37"/>
      <c r="H22" s="37"/>
      <c r="I22" s="24" t="str">
        <f t="shared" si="0"/>
        <v>13/02/2020,,,3,,,,</v>
      </c>
    </row>
    <row r="23" spans="1:9" x14ac:dyDescent="0.3">
      <c r="A23" s="12">
        <v>43875</v>
      </c>
      <c r="B23" s="37"/>
      <c r="C23" s="37"/>
      <c r="D23" s="37"/>
      <c r="E23" s="36">
        <v>1</v>
      </c>
      <c r="F23" s="36">
        <v>1</v>
      </c>
      <c r="G23" s="37"/>
      <c r="H23" s="37"/>
      <c r="I23" s="24" t="str">
        <f t="shared" si="0"/>
        <v>14/02/2020,,,,1,1,,</v>
      </c>
    </row>
    <row r="24" spans="1:9" x14ac:dyDescent="0.3">
      <c r="A24" s="12">
        <v>43876</v>
      </c>
      <c r="B24" s="36">
        <v>12</v>
      </c>
      <c r="C24" s="38">
        <v>7</v>
      </c>
      <c r="D24" s="36">
        <v>4</v>
      </c>
      <c r="E24" s="37"/>
      <c r="F24" s="36">
        <v>1</v>
      </c>
      <c r="G24" s="37"/>
      <c r="H24" s="37"/>
      <c r="I24" s="24" t="str">
        <f t="shared" si="0"/>
        <v>15/02/2020,12,7,4,,1,,</v>
      </c>
    </row>
    <row r="25" spans="1:9" x14ac:dyDescent="0.3">
      <c r="A25" s="12">
        <v>43877</v>
      </c>
      <c r="B25" s="37"/>
      <c r="C25" s="37"/>
      <c r="D25" s="37"/>
      <c r="E25" s="37"/>
      <c r="F25" s="36">
        <v>1</v>
      </c>
      <c r="G25" s="37"/>
      <c r="H25" s="37"/>
      <c r="I25" s="24" t="str">
        <f t="shared" si="0"/>
        <v>16/02/2020,,,,,1,,</v>
      </c>
    </row>
    <row r="26" spans="1:9" x14ac:dyDescent="0.3">
      <c r="A26" s="12">
        <v>43878</v>
      </c>
      <c r="B26" s="37"/>
      <c r="C26" s="37"/>
      <c r="D26" s="37"/>
      <c r="E26" s="37"/>
      <c r="F26" s="36">
        <v>1</v>
      </c>
      <c r="G26" s="37"/>
      <c r="H26" s="37"/>
      <c r="I26" s="24" t="str">
        <f t="shared" si="0"/>
        <v>17/02/2020,,,,,1,,</v>
      </c>
    </row>
    <row r="27" spans="1:9" x14ac:dyDescent="0.3">
      <c r="A27" s="12">
        <v>43879</v>
      </c>
      <c r="B27" s="37"/>
      <c r="C27" s="37"/>
      <c r="D27" s="37"/>
      <c r="E27" s="37"/>
      <c r="F27" s="36">
        <v>1</v>
      </c>
      <c r="G27" s="37"/>
      <c r="H27" s="37"/>
      <c r="I27" s="24" t="str">
        <f t="shared" si="0"/>
        <v>18/02/2020,,,,,1,,</v>
      </c>
    </row>
    <row r="28" spans="1:9" x14ac:dyDescent="0.3">
      <c r="A28" s="12">
        <v>43880</v>
      </c>
      <c r="B28" s="37"/>
      <c r="C28" s="38">
        <v>4</v>
      </c>
      <c r="D28" s="36">
        <v>7</v>
      </c>
      <c r="E28" s="37"/>
      <c r="F28" s="36">
        <v>1</v>
      </c>
      <c r="G28" s="37"/>
      <c r="H28" s="37"/>
      <c r="I28" s="24" t="str">
        <f t="shared" si="0"/>
        <v>19/02/2020,,4,7,,1,,</v>
      </c>
    </row>
    <row r="29" spans="1:9" x14ac:dyDescent="0.3">
      <c r="A29" s="12">
        <v>43881</v>
      </c>
      <c r="B29" s="37"/>
      <c r="C29" s="38">
        <v>11</v>
      </c>
      <c r="D29" s="37"/>
      <c r="E29" s="37"/>
      <c r="F29" s="36">
        <v>1</v>
      </c>
      <c r="G29" s="37"/>
      <c r="H29" s="37"/>
      <c r="I29" s="24" t="str">
        <f t="shared" si="0"/>
        <v>20/02/2020,,11,,,1,,</v>
      </c>
    </row>
    <row r="30" spans="1:9" x14ac:dyDescent="0.3">
      <c r="A30" s="12">
        <v>43882</v>
      </c>
      <c r="B30" s="37"/>
      <c r="C30" s="38">
        <v>1</v>
      </c>
      <c r="D30" s="36">
        <v>10</v>
      </c>
      <c r="E30" s="37"/>
      <c r="F30" s="36">
        <v>1</v>
      </c>
      <c r="G30" s="37"/>
      <c r="H30" s="37"/>
      <c r="I30" s="24" t="str">
        <f t="shared" si="0"/>
        <v>21/02/2020,,1,10,,1,,</v>
      </c>
    </row>
    <row r="31" spans="1:9" x14ac:dyDescent="0.3">
      <c r="A31" s="12">
        <v>43883</v>
      </c>
      <c r="B31" s="37"/>
      <c r="C31" s="37"/>
      <c r="D31" s="37"/>
      <c r="E31" s="37"/>
      <c r="F31" s="36">
        <v>1</v>
      </c>
      <c r="G31" s="37"/>
      <c r="H31" s="37"/>
      <c r="I31" s="24" t="str">
        <f t="shared" si="0"/>
        <v>22/02/2020,,,,,1,,</v>
      </c>
    </row>
    <row r="32" spans="1:9" x14ac:dyDescent="0.3">
      <c r="A32" s="12">
        <v>43884</v>
      </c>
      <c r="B32" s="37"/>
      <c r="C32" s="38">
        <v>1</v>
      </c>
      <c r="D32" s="37"/>
      <c r="E32" s="37"/>
      <c r="F32" s="36">
        <v>1</v>
      </c>
      <c r="G32" s="37"/>
      <c r="H32" s="37"/>
      <c r="I32" s="24" t="str">
        <f t="shared" si="0"/>
        <v>23/02/2020,,1,,,1,,</v>
      </c>
    </row>
    <row r="33" spans="1:9" x14ac:dyDescent="0.3">
      <c r="A33" s="12">
        <v>43885</v>
      </c>
      <c r="B33" s="37"/>
      <c r="C33" s="37"/>
      <c r="D33" s="37"/>
      <c r="E33" s="37"/>
      <c r="F33" s="36">
        <v>1</v>
      </c>
      <c r="G33" s="37"/>
      <c r="H33" s="37"/>
      <c r="I33" s="24" t="str">
        <f t="shared" si="0"/>
        <v>24/02/2020,,,,,1,,</v>
      </c>
    </row>
    <row r="34" spans="1:9" x14ac:dyDescent="0.3">
      <c r="A34" s="12">
        <v>43886</v>
      </c>
      <c r="B34" s="36">
        <v>14</v>
      </c>
      <c r="C34" s="38">
        <v>2</v>
      </c>
      <c r="D34" s="37"/>
      <c r="E34" s="36">
        <v>2</v>
      </c>
      <c r="F34" s="36">
        <v>1</v>
      </c>
      <c r="G34" s="37"/>
      <c r="H34" s="37"/>
      <c r="I34" s="24" t="str">
        <f t="shared" si="0"/>
        <v>25/02/2020,14,2,,2,1,,</v>
      </c>
    </row>
    <row r="35" spans="1:9" x14ac:dyDescent="0.3">
      <c r="A35" s="12">
        <v>43887</v>
      </c>
      <c r="B35" s="36">
        <v>18</v>
      </c>
      <c r="C35" s="38">
        <v>4</v>
      </c>
      <c r="D35" s="36">
        <v>12</v>
      </c>
      <c r="E35" s="37"/>
      <c r="F35" s="36">
        <v>2</v>
      </c>
      <c r="G35" s="37"/>
      <c r="H35" s="37"/>
      <c r="I35" s="24" t="str">
        <f t="shared" si="0"/>
        <v>26/02/2020,18,4,12,,2,,</v>
      </c>
    </row>
    <row r="36" spans="1:9" x14ac:dyDescent="0.3">
      <c r="A36" s="12">
        <v>43888</v>
      </c>
      <c r="B36" s="36">
        <v>38</v>
      </c>
      <c r="C36" s="38">
        <v>24</v>
      </c>
      <c r="D36" s="37"/>
      <c r="E36" s="37"/>
      <c r="F36" s="36">
        <v>2</v>
      </c>
      <c r="G36" s="37"/>
      <c r="H36" s="37"/>
      <c r="I36" s="24" t="str">
        <f t="shared" si="0"/>
        <v>27/02/2020,38,24,,,2,,</v>
      </c>
    </row>
    <row r="37" spans="1:9" x14ac:dyDescent="0.3">
      <c r="A37" s="12">
        <v>43889</v>
      </c>
      <c r="B37" s="36">
        <v>57</v>
      </c>
      <c r="C37" s="37"/>
      <c r="D37" s="37"/>
      <c r="E37" s="37"/>
      <c r="F37" s="36">
        <v>2</v>
      </c>
      <c r="G37" s="37"/>
      <c r="H37" s="37"/>
      <c r="I37" s="24" t="str">
        <f t="shared" si="0"/>
        <v>28/02/2020,57,,,,2,,</v>
      </c>
    </row>
    <row r="38" spans="1:9" x14ac:dyDescent="0.3">
      <c r="A38" s="12">
        <v>43890</v>
      </c>
      <c r="B38" s="36">
        <v>100</v>
      </c>
      <c r="C38" s="38">
        <v>86</v>
      </c>
      <c r="D38" s="37"/>
      <c r="E38" s="36">
        <v>9</v>
      </c>
      <c r="F38" s="36">
        <v>2</v>
      </c>
      <c r="G38" s="37"/>
      <c r="H38" s="37"/>
      <c r="I38" s="24" t="str">
        <f t="shared" si="0"/>
        <v>29/02/2020,100,86,,9,2,,</v>
      </c>
    </row>
    <row r="39" spans="1:9" x14ac:dyDescent="0.3">
      <c r="A39" s="12">
        <v>43891</v>
      </c>
      <c r="B39" s="36">
        <v>130</v>
      </c>
      <c r="C39" s="38">
        <v>116</v>
      </c>
      <c r="D39" s="37"/>
      <c r="E39" s="37"/>
      <c r="F39" s="36">
        <v>2</v>
      </c>
      <c r="G39" s="37"/>
      <c r="H39" s="37"/>
      <c r="I39" s="24" t="str">
        <f t="shared" si="0"/>
        <v>01/03/2020,130,116,,,2,,</v>
      </c>
    </row>
    <row r="40" spans="1:9" x14ac:dyDescent="0.3">
      <c r="A40" s="12">
        <v>43892</v>
      </c>
      <c r="B40" s="36">
        <v>191</v>
      </c>
      <c r="C40" s="37"/>
      <c r="D40" s="37"/>
      <c r="E40" s="37"/>
      <c r="F40" s="38">
        <v>3</v>
      </c>
      <c r="G40" s="37"/>
      <c r="H40" s="37"/>
      <c r="I40" s="24" t="str">
        <f t="shared" si="0"/>
        <v>02/03/2020,191,,,,3,,</v>
      </c>
    </row>
    <row r="41" spans="1:9" x14ac:dyDescent="0.3">
      <c r="A41" s="12">
        <v>43893</v>
      </c>
      <c r="B41" s="36">
        <v>212</v>
      </c>
      <c r="C41" s="37"/>
      <c r="D41" s="36">
        <v>12</v>
      </c>
      <c r="E41" s="37"/>
      <c r="F41" s="36">
        <v>4</v>
      </c>
      <c r="G41" s="37"/>
      <c r="H41" s="37"/>
      <c r="I41" s="24" t="str">
        <f t="shared" si="0"/>
        <v>03/03/2020,212,,12,,4,,</v>
      </c>
    </row>
    <row r="42" spans="1:9" x14ac:dyDescent="0.3">
      <c r="A42" s="12">
        <v>43894</v>
      </c>
      <c r="B42" s="36">
        <v>285</v>
      </c>
      <c r="C42" s="37"/>
      <c r="D42" s="37"/>
      <c r="E42" s="36">
        <v>15</v>
      </c>
      <c r="F42" s="38">
        <v>4</v>
      </c>
      <c r="G42" s="37"/>
      <c r="H42" s="37"/>
      <c r="I42" s="24" t="str">
        <f t="shared" si="0"/>
        <v>04/03/2020,285,,,15,4,,</v>
      </c>
    </row>
    <row r="43" spans="1:9" x14ac:dyDescent="0.3">
      <c r="A43" s="12">
        <v>43895</v>
      </c>
      <c r="B43" s="36">
        <v>423</v>
      </c>
      <c r="C43" s="37"/>
      <c r="D43" s="37"/>
      <c r="E43" s="36">
        <v>23</v>
      </c>
      <c r="F43" s="36">
        <v>7</v>
      </c>
      <c r="G43" s="37"/>
      <c r="H43" s="37"/>
      <c r="I43" s="24" t="str">
        <f t="shared" si="0"/>
        <v>05/03/2020,423,,,23,7,,</v>
      </c>
    </row>
    <row r="44" spans="1:9" x14ac:dyDescent="0.3">
      <c r="A44" s="12">
        <v>43896</v>
      </c>
      <c r="B44" s="36">
        <v>613</v>
      </c>
      <c r="C44" s="37"/>
      <c r="D44" s="37"/>
      <c r="E44" s="36">
        <v>39</v>
      </c>
      <c r="F44" s="36">
        <v>9</v>
      </c>
      <c r="G44" s="37"/>
      <c r="H44" s="37"/>
      <c r="I44" s="24" t="str">
        <f t="shared" si="0"/>
        <v>06/03/2020,613,,,39,9,,</v>
      </c>
    </row>
    <row r="45" spans="1:9" x14ac:dyDescent="0.3">
      <c r="A45" s="12">
        <v>43897</v>
      </c>
      <c r="B45" s="36">
        <v>949</v>
      </c>
      <c r="C45" s="37"/>
      <c r="D45" s="37"/>
      <c r="E45" s="36">
        <v>45</v>
      </c>
      <c r="F45" s="36">
        <v>16</v>
      </c>
      <c r="G45" s="37"/>
      <c r="H45" s="37"/>
      <c r="I45" s="24" t="str">
        <f t="shared" si="0"/>
        <v>07/03/2020,949,,,45,16,,</v>
      </c>
    </row>
    <row r="46" spans="1:9" x14ac:dyDescent="0.3">
      <c r="A46" s="12">
        <v>43898</v>
      </c>
      <c r="B46" s="36">
        <v>1126</v>
      </c>
      <c r="C46" s="37"/>
      <c r="D46" s="37"/>
      <c r="E46" s="37"/>
      <c r="F46" s="36">
        <v>19</v>
      </c>
      <c r="G46" s="37"/>
      <c r="H46" s="37"/>
      <c r="I46" s="24" t="str">
        <f t="shared" si="0"/>
        <v>08/03/2020,1126,,,,19,,</v>
      </c>
    </row>
    <row r="47" spans="1:9" x14ac:dyDescent="0.3">
      <c r="A47" s="12">
        <v>43899</v>
      </c>
      <c r="B47" s="36">
        <v>1412</v>
      </c>
      <c r="C47" s="37"/>
      <c r="D47" s="37"/>
      <c r="E47" s="36">
        <v>66</v>
      </c>
      <c r="F47" s="36">
        <v>25</v>
      </c>
      <c r="G47" s="37"/>
      <c r="H47" s="37"/>
      <c r="I47" s="24" t="str">
        <f t="shared" si="0"/>
        <v>09/03/2020,1412,,,66,25,,</v>
      </c>
    </row>
    <row r="48" spans="1:9" x14ac:dyDescent="0.3">
      <c r="A48" s="12">
        <v>43900</v>
      </c>
      <c r="B48" s="36">
        <v>1784</v>
      </c>
      <c r="C48" s="37"/>
      <c r="D48" s="37"/>
      <c r="E48" s="36">
        <v>86</v>
      </c>
      <c r="F48" s="36">
        <v>33</v>
      </c>
      <c r="G48" s="37"/>
      <c r="H48" s="37"/>
      <c r="I48" s="24" t="str">
        <f t="shared" si="0"/>
        <v>10/03/2020,1784,,,86,33,,</v>
      </c>
    </row>
    <row r="49" spans="1:9" x14ac:dyDescent="0.3">
      <c r="A49" s="12">
        <v>43901</v>
      </c>
      <c r="B49" s="36">
        <v>2281</v>
      </c>
      <c r="C49" s="37"/>
      <c r="D49" s="37"/>
      <c r="E49" s="36">
        <v>105</v>
      </c>
      <c r="F49" s="36">
        <v>48</v>
      </c>
      <c r="G49" s="37"/>
      <c r="H49" s="37"/>
      <c r="I49" s="24" t="str">
        <f t="shared" si="0"/>
        <v>11/03/2020,2281,,,105,48,,</v>
      </c>
    </row>
    <row r="50" spans="1:9" x14ac:dyDescent="0.3">
      <c r="A50" s="12">
        <v>43902</v>
      </c>
      <c r="B50" s="36">
        <v>2876</v>
      </c>
      <c r="C50" s="37"/>
      <c r="D50" s="37"/>
      <c r="E50" s="36">
        <v>129</v>
      </c>
      <c r="F50" s="36">
        <v>61</v>
      </c>
      <c r="G50" s="37"/>
      <c r="H50" s="37"/>
      <c r="I50" s="24" t="str">
        <f t="shared" si="0"/>
        <v>12/03/2020,2876,,,129,61,,</v>
      </c>
    </row>
    <row r="51" spans="1:9" x14ac:dyDescent="0.3">
      <c r="A51" s="12">
        <v>43903</v>
      </c>
      <c r="B51" s="36">
        <v>3661</v>
      </c>
      <c r="C51" s="37"/>
      <c r="D51" s="37"/>
      <c r="E51" s="36">
        <v>154</v>
      </c>
      <c r="F51" s="36">
        <v>79</v>
      </c>
      <c r="G51" s="37"/>
      <c r="H51" s="37"/>
      <c r="I51" s="24" t="str">
        <f t="shared" si="0"/>
        <v>13/03/2020,3661,,,154,79,,</v>
      </c>
    </row>
    <row r="52" spans="1:9" x14ac:dyDescent="0.3">
      <c r="A52" s="12">
        <v>43904</v>
      </c>
      <c r="B52" s="36">
        <v>4500</v>
      </c>
      <c r="C52" s="37"/>
      <c r="D52" s="37"/>
      <c r="E52" s="36">
        <v>300</v>
      </c>
      <c r="F52" s="36">
        <v>91</v>
      </c>
      <c r="G52" s="37"/>
      <c r="H52" s="37"/>
      <c r="I52" s="24" t="str">
        <f t="shared" si="0"/>
        <v>14/03/2020,4500,,,300,91,,</v>
      </c>
    </row>
    <row r="53" spans="1:9" x14ac:dyDescent="0.3">
      <c r="A53" s="12">
        <v>43905</v>
      </c>
      <c r="B53" s="36">
        <v>6378</v>
      </c>
      <c r="C53" s="36">
        <v>285</v>
      </c>
      <c r="D53" s="37"/>
      <c r="E53" s="37"/>
      <c r="F53" s="36">
        <v>161</v>
      </c>
      <c r="G53" s="37"/>
      <c r="H53" s="37"/>
      <c r="I53" s="24" t="str">
        <f t="shared" si="0"/>
        <v>15/03/2020,6378,285,,,161,,</v>
      </c>
    </row>
    <row r="54" spans="1:9" x14ac:dyDescent="0.3">
      <c r="A54" s="12">
        <v>43906</v>
      </c>
      <c r="B54" s="36">
        <v>6633</v>
      </c>
      <c r="C54" s="37"/>
      <c r="D54" s="37"/>
      <c r="E54" s="37"/>
      <c r="F54" s="36">
        <v>148</v>
      </c>
      <c r="G54" s="37"/>
      <c r="H54" s="37"/>
      <c r="I54" s="24" t="str">
        <f t="shared" si="0"/>
        <v>16/03/2020,6633,,,,148,,</v>
      </c>
    </row>
    <row r="55" spans="1:9" x14ac:dyDescent="0.3">
      <c r="A55" s="12">
        <v>43907</v>
      </c>
      <c r="B55" s="36">
        <v>7730</v>
      </c>
      <c r="C55" s="36">
        <v>2579</v>
      </c>
      <c r="D55" s="36">
        <v>602</v>
      </c>
      <c r="E55" s="36">
        <v>699</v>
      </c>
      <c r="F55" s="36">
        <v>175</v>
      </c>
      <c r="G55" s="37"/>
      <c r="H55" s="37"/>
      <c r="I55" s="24" t="str">
        <f t="shared" si="0"/>
        <v>17/03/2020,7730,2579,602,699,175,,</v>
      </c>
    </row>
    <row r="56" spans="1:9" x14ac:dyDescent="0.3">
      <c r="A56" s="12">
        <v>43908</v>
      </c>
      <c r="B56" s="36">
        <v>9134</v>
      </c>
      <c r="C56" s="26">
        <v>2972</v>
      </c>
      <c r="D56" s="26">
        <v>816</v>
      </c>
      <c r="E56" s="26">
        <v>771</v>
      </c>
      <c r="F56" s="26">
        <v>218</v>
      </c>
      <c r="G56" s="37"/>
      <c r="H56" s="37"/>
      <c r="I56" s="24" t="str">
        <f t="shared" si="0"/>
        <v>18/03/2020,9134,2972,816,771,218,,</v>
      </c>
    </row>
    <row r="57" spans="1:9" x14ac:dyDescent="0.3">
      <c r="A57" s="12">
        <v>43909</v>
      </c>
      <c r="B57" s="36">
        <v>10995</v>
      </c>
      <c r="C57" s="26">
        <v>4073</v>
      </c>
      <c r="D57" s="26">
        <v>1180</v>
      </c>
      <c r="E57" s="26">
        <v>1002</v>
      </c>
      <c r="F57" s="26">
        <v>327</v>
      </c>
      <c r="G57" s="37"/>
      <c r="H57" s="37"/>
      <c r="I57" s="24" t="str">
        <f t="shared" si="0"/>
        <v>19/03/2020,10995,4073,1180,1002,327,,</v>
      </c>
    </row>
    <row r="58" spans="1:9" x14ac:dyDescent="0.3">
      <c r="A58" s="12">
        <v>43910</v>
      </c>
      <c r="B58" s="36">
        <v>12612</v>
      </c>
      <c r="C58" s="26">
        <v>5226</v>
      </c>
      <c r="D58" s="26">
        <v>1587</v>
      </c>
      <c r="E58" s="26">
        <v>1297</v>
      </c>
      <c r="F58" s="26">
        <v>450</v>
      </c>
      <c r="G58" s="37"/>
      <c r="H58" s="37"/>
      <c r="I58" s="24" t="str">
        <f t="shared" si="0"/>
        <v>20/03/2020,12612,5226,1587,1297,450,,</v>
      </c>
    </row>
    <row r="59" spans="1:9" x14ac:dyDescent="0.3">
      <c r="A59" s="12">
        <v>43911</v>
      </c>
      <c r="B59" s="36">
        <v>14459</v>
      </c>
      <c r="C59" s="26">
        <v>5900</v>
      </c>
      <c r="D59" s="26">
        <v>1811</v>
      </c>
      <c r="E59" s="26">
        <v>1453</v>
      </c>
      <c r="F59" s="26">
        <v>525</v>
      </c>
      <c r="G59" s="37"/>
      <c r="H59" s="37"/>
      <c r="I59" s="24" t="str">
        <f t="shared" si="0"/>
        <v>21/03/2020,14459,5900,1811,1453,525,,</v>
      </c>
    </row>
    <row r="60" spans="1:9" x14ac:dyDescent="0.3">
      <c r="A60" s="12">
        <v>43912</v>
      </c>
      <c r="B60" s="36">
        <v>16689</v>
      </c>
      <c r="C60" s="26">
        <v>6954</v>
      </c>
      <c r="D60" s="26">
        <v>2117</v>
      </c>
      <c r="E60" s="26">
        <v>1674</v>
      </c>
      <c r="F60" s="26">
        <v>632</v>
      </c>
      <c r="G60" s="37"/>
      <c r="H60" s="37"/>
      <c r="I60" s="24" t="str">
        <f t="shared" si="0"/>
        <v>22/03/2020,16689,6954,2117,1674,632,,</v>
      </c>
    </row>
    <row r="61" spans="1:9" x14ac:dyDescent="0.3">
      <c r="A61" s="12">
        <v>43913</v>
      </c>
      <c r="B61" s="39">
        <v>19856</v>
      </c>
      <c r="C61" s="26">
        <v>8673</v>
      </c>
      <c r="D61" s="26">
        <v>2567</v>
      </c>
      <c r="E61" s="26">
        <v>2080</v>
      </c>
      <c r="F61" s="26">
        <v>860</v>
      </c>
      <c r="G61" s="37"/>
      <c r="H61" s="37"/>
      <c r="I61" s="24" t="str">
        <f t="shared" si="0"/>
        <v>23/03/2020,19856,8673,2567,2080,860,,</v>
      </c>
    </row>
    <row r="62" spans="1:9" x14ac:dyDescent="0.3">
      <c r="A62" s="12">
        <v>43914</v>
      </c>
      <c r="B62" s="36">
        <v>22302</v>
      </c>
      <c r="C62" s="26">
        <v>10176</v>
      </c>
      <c r="D62" s="26">
        <v>3281</v>
      </c>
      <c r="E62" s="26">
        <v>2516</v>
      </c>
      <c r="F62" s="26">
        <v>1100</v>
      </c>
      <c r="G62" s="37"/>
      <c r="H62" s="37"/>
      <c r="I62" s="24" t="str">
        <f t="shared" si="0"/>
        <v>24/03/2020,22302,10176,3281,2516,1100,,</v>
      </c>
    </row>
    <row r="63" spans="1:9" x14ac:dyDescent="0.3">
      <c r="A63" s="12">
        <v>43915</v>
      </c>
      <c r="B63" s="36">
        <v>25233</v>
      </c>
      <c r="C63" s="26">
        <v>12072</v>
      </c>
      <c r="D63" s="26">
        <v>4085</v>
      </c>
      <c r="E63" s="26">
        <v>2935</v>
      </c>
      <c r="F63" s="26">
        <v>1388</v>
      </c>
      <c r="G63" s="37"/>
      <c r="H63" s="37"/>
      <c r="I63" s="24" t="str">
        <f t="shared" si="0"/>
        <v>25/03/2020,25233,12072,4085,2935,1388,,</v>
      </c>
    </row>
    <row r="64" spans="1:9" x14ac:dyDescent="0.3">
      <c r="A64" s="12">
        <v>43916</v>
      </c>
      <c r="B64" s="38">
        <v>29155</v>
      </c>
      <c r="C64" s="26">
        <v>13879</v>
      </c>
      <c r="D64" s="26">
        <v>4947</v>
      </c>
      <c r="E64" s="26">
        <v>3351</v>
      </c>
      <c r="F64" s="26">
        <v>1696</v>
      </c>
      <c r="G64" s="37"/>
      <c r="H64" s="37"/>
      <c r="I64" s="24" t="str">
        <f t="shared" si="0"/>
        <v>26/03/2020,29155,13879,4947,3351,1696,,</v>
      </c>
    </row>
    <row r="65" spans="1:9" x14ac:dyDescent="0.3">
      <c r="A65" s="12">
        <v>43917</v>
      </c>
      <c r="B65" s="36">
        <v>32964</v>
      </c>
      <c r="C65" s="26">
        <v>15701</v>
      </c>
      <c r="D65" s="26">
        <v>5698</v>
      </c>
      <c r="E65" s="26">
        <v>3758</v>
      </c>
      <c r="F65" s="26">
        <v>1995</v>
      </c>
      <c r="G65" s="37"/>
      <c r="H65" s="37"/>
      <c r="I65" s="24" t="str">
        <f t="shared" ref="I65:I128" si="1">TEXT(A65,"jj/mm/aaaa")&amp;","&amp;B65&amp;","&amp;C65&amp;","&amp;D65&amp;","&amp;E65&amp;","&amp;F65&amp;","&amp;G65&amp;","&amp;H65</f>
        <v>27/03/2020,32964,15701,5698,3758,1995,,</v>
      </c>
    </row>
    <row r="66" spans="1:9" x14ac:dyDescent="0.3">
      <c r="A66" s="12">
        <v>43918</v>
      </c>
      <c r="B66" s="36">
        <v>37575</v>
      </c>
      <c r="C66" s="26">
        <v>17580</v>
      </c>
      <c r="D66" s="26">
        <v>6624</v>
      </c>
      <c r="E66" s="26">
        <v>4236</v>
      </c>
      <c r="F66" s="26">
        <v>2314</v>
      </c>
      <c r="G66" s="37"/>
      <c r="H66" s="37"/>
      <c r="I66" s="24" t="str">
        <f t="shared" si="1"/>
        <v>28/03/2020,37575,17580,6624,4236,2314,,</v>
      </c>
    </row>
    <row r="67" spans="1:9" x14ac:dyDescent="0.3">
      <c r="A67" s="12">
        <v>43919</v>
      </c>
      <c r="B67" s="36">
        <v>40174</v>
      </c>
      <c r="C67" s="26">
        <v>19311</v>
      </c>
      <c r="D67" s="26">
        <v>7131</v>
      </c>
      <c r="E67" s="26">
        <v>4592</v>
      </c>
      <c r="F67" s="26">
        <v>2606</v>
      </c>
      <c r="G67" s="37"/>
      <c r="H67" s="37"/>
      <c r="I67" s="24" t="str">
        <f t="shared" si="1"/>
        <v>29/03/2020,40174,19311,7131,4592,2606,,</v>
      </c>
    </row>
    <row r="68" spans="1:9" x14ac:dyDescent="0.3">
      <c r="A68" s="12">
        <v>43920</v>
      </c>
      <c r="B68" s="36">
        <v>44550</v>
      </c>
      <c r="C68" s="26">
        <v>20946</v>
      </c>
      <c r="D68" s="26">
        <v>7923</v>
      </c>
      <c r="E68" s="26">
        <v>5056</v>
      </c>
      <c r="F68" s="26">
        <v>3024</v>
      </c>
      <c r="G68" s="37"/>
      <c r="H68" s="37"/>
      <c r="I68" s="24" t="str">
        <f t="shared" si="1"/>
        <v>30/03/2020,44550,20946,7923,5056,3024,,</v>
      </c>
    </row>
    <row r="69" spans="1:9" x14ac:dyDescent="0.3">
      <c r="A69" s="12">
        <v>43921</v>
      </c>
      <c r="B69" s="36">
        <v>52128</v>
      </c>
      <c r="C69" s="26">
        <v>22672</v>
      </c>
      <c r="D69" s="26">
        <v>9443</v>
      </c>
      <c r="E69" s="26">
        <v>5496</v>
      </c>
      <c r="F69" s="26">
        <v>3523</v>
      </c>
      <c r="G69" s="37"/>
      <c r="H69" s="37"/>
      <c r="I69" s="24" t="str">
        <f t="shared" si="1"/>
        <v>31/03/2020,52128,22672,9443,5496,3523,,</v>
      </c>
    </row>
    <row r="70" spans="1:9" x14ac:dyDescent="0.3">
      <c r="A70" s="12">
        <v>43922</v>
      </c>
      <c r="B70" s="36">
        <v>56989</v>
      </c>
      <c r="C70" s="26">
        <v>24543</v>
      </c>
      <c r="D70" s="26">
        <v>10934</v>
      </c>
      <c r="E70" s="26">
        <v>5940</v>
      </c>
      <c r="F70" s="26">
        <v>4032</v>
      </c>
      <c r="G70" s="37"/>
      <c r="H70" s="36">
        <v>371</v>
      </c>
      <c r="I70" s="24" t="str">
        <f t="shared" si="1"/>
        <v>01/04/2020,56989,24543,10934,5940,4032,,371</v>
      </c>
    </row>
    <row r="71" spans="1:9" x14ac:dyDescent="0.3">
      <c r="A71" s="12">
        <v>43923</v>
      </c>
      <c r="B71" s="36">
        <v>59105</v>
      </c>
      <c r="C71" s="26">
        <v>26131</v>
      </c>
      <c r="D71" s="26">
        <v>12427</v>
      </c>
      <c r="E71" s="26">
        <v>6305</v>
      </c>
      <c r="F71" s="26">
        <v>4503</v>
      </c>
      <c r="G71" s="37"/>
      <c r="H71" s="36">
        <v>884</v>
      </c>
      <c r="I71" s="24" t="str">
        <f t="shared" si="1"/>
        <v>02/04/2020,59105,26131,12427,6305,4503,,884</v>
      </c>
    </row>
    <row r="72" spans="1:9" x14ac:dyDescent="0.3">
      <c r="A72" s="12">
        <v>43924</v>
      </c>
      <c r="B72" s="36">
        <v>64338</v>
      </c>
      <c r="C72" s="26">
        <v>27302</v>
      </c>
      <c r="D72" s="26">
        <v>14007</v>
      </c>
      <c r="E72" s="26">
        <v>6556</v>
      </c>
      <c r="F72" s="26">
        <v>5091</v>
      </c>
      <c r="G72" s="37"/>
      <c r="H72" s="36">
        <v>1416</v>
      </c>
      <c r="I72" s="24" t="str">
        <f t="shared" si="1"/>
        <v>03/04/2020,64338,27302,14007,6556,5091,,1416</v>
      </c>
    </row>
    <row r="73" spans="1:9" x14ac:dyDescent="0.3">
      <c r="A73" s="12">
        <v>43925</v>
      </c>
      <c r="B73" s="36">
        <v>68605</v>
      </c>
      <c r="C73" s="26">
        <v>28003</v>
      </c>
      <c r="D73" s="26">
        <v>15437</v>
      </c>
      <c r="E73" s="26">
        <v>6723</v>
      </c>
      <c r="F73" s="26">
        <v>5532</v>
      </c>
      <c r="G73" s="37"/>
      <c r="H73" s="36">
        <v>2028</v>
      </c>
      <c r="I73" s="24" t="str">
        <f t="shared" si="1"/>
        <v>04/04/2020,68605,28003,15437,6723,5532,,2028</v>
      </c>
    </row>
    <row r="74" spans="1:9" x14ac:dyDescent="0.3">
      <c r="A74" s="12">
        <v>43926</v>
      </c>
      <c r="B74" s="36">
        <v>70478</v>
      </c>
      <c r="C74" s="26">
        <v>28747</v>
      </c>
      <c r="D74" s="26">
        <v>16182</v>
      </c>
      <c r="E74" s="26">
        <v>6859</v>
      </c>
      <c r="F74" s="26">
        <v>5889</v>
      </c>
      <c r="G74" s="37"/>
      <c r="H74" s="36">
        <v>2189</v>
      </c>
      <c r="I74" s="24" t="str">
        <f t="shared" si="1"/>
        <v>05/04/2020,70478,28747,16182,6859,5889,,2189</v>
      </c>
    </row>
    <row r="75" spans="1:9" x14ac:dyDescent="0.3">
      <c r="A75" s="12">
        <v>43927</v>
      </c>
      <c r="B75" s="36">
        <v>74390</v>
      </c>
      <c r="C75" s="26">
        <v>29569</v>
      </c>
      <c r="D75" s="26">
        <v>17249</v>
      </c>
      <c r="E75" s="26">
        <v>6948</v>
      </c>
      <c r="F75" s="26">
        <v>6494</v>
      </c>
      <c r="G75" s="37"/>
      <c r="H75" s="36">
        <v>2417</v>
      </c>
      <c r="I75" s="24" t="str">
        <f t="shared" si="1"/>
        <v>06/04/2020,74390,29569,17249,6948,6494,,2417</v>
      </c>
    </row>
    <row r="76" spans="1:9" x14ac:dyDescent="0.3">
      <c r="A76" s="12">
        <v>43928</v>
      </c>
      <c r="B76" s="36">
        <v>78167</v>
      </c>
      <c r="C76" s="26">
        <v>29871</v>
      </c>
      <c r="D76" s="26">
        <v>19336</v>
      </c>
      <c r="E76" s="26">
        <v>7004</v>
      </c>
      <c r="F76" s="26">
        <v>7091</v>
      </c>
      <c r="G76" s="37"/>
      <c r="H76" s="36">
        <v>3237</v>
      </c>
      <c r="I76" s="24" t="str">
        <f t="shared" si="1"/>
        <v>07/04/2020,78167,29871,19336,7004,7091,,3237</v>
      </c>
    </row>
    <row r="77" spans="1:9" x14ac:dyDescent="0.3">
      <c r="A77" s="12">
        <v>43929</v>
      </c>
      <c r="B77" s="36">
        <v>82048</v>
      </c>
      <c r="C77" s="26">
        <v>30217</v>
      </c>
      <c r="D77" s="26">
        <v>21253</v>
      </c>
      <c r="E77" s="26">
        <v>7019</v>
      </c>
      <c r="F77" s="26">
        <v>7632</v>
      </c>
      <c r="G77" s="37"/>
      <c r="H77" s="36">
        <v>3237</v>
      </c>
      <c r="I77" s="24" t="str">
        <f t="shared" si="1"/>
        <v>08/04/2020,82048,30217,21253,7019,7632,,3237</v>
      </c>
    </row>
    <row r="78" spans="1:9" x14ac:dyDescent="0.3">
      <c r="A78" s="12">
        <v>43930</v>
      </c>
      <c r="B78" s="36">
        <v>86334</v>
      </c>
      <c r="C78" s="26">
        <v>30608</v>
      </c>
      <c r="D78" s="26">
        <v>23205</v>
      </c>
      <c r="E78" s="26">
        <v>6937</v>
      </c>
      <c r="F78" s="26">
        <v>8044</v>
      </c>
      <c r="G78" s="37"/>
      <c r="H78" s="36">
        <v>4166</v>
      </c>
      <c r="I78" s="24" t="str">
        <f t="shared" si="1"/>
        <v>09/04/2020,86334,30608,23205,6937,8044,,4166</v>
      </c>
    </row>
    <row r="79" spans="1:9" x14ac:dyDescent="0.3">
      <c r="A79" s="12">
        <v>43931</v>
      </c>
      <c r="B79" s="36">
        <v>90676</v>
      </c>
      <c r="C79" s="26">
        <v>31108</v>
      </c>
      <c r="D79" s="26">
        <v>24931</v>
      </c>
      <c r="E79" s="26">
        <v>6875</v>
      </c>
      <c r="F79" s="26">
        <v>8598</v>
      </c>
      <c r="G79" s="37"/>
      <c r="H79" s="36">
        <v>4599</v>
      </c>
      <c r="I79" s="24" t="str">
        <f t="shared" si="1"/>
        <v>10/04/2020,90676,31108,24931,6875,8598,,4599</v>
      </c>
    </row>
    <row r="80" spans="1:9" x14ac:dyDescent="0.3">
      <c r="A80" s="12">
        <v>43932</v>
      </c>
      <c r="B80" s="36">
        <v>93790</v>
      </c>
      <c r="C80" s="26">
        <v>31159</v>
      </c>
      <c r="D80" s="26">
        <v>26390</v>
      </c>
      <c r="E80" s="26">
        <v>6752</v>
      </c>
      <c r="F80" s="26">
        <v>8943</v>
      </c>
      <c r="G80" s="37"/>
      <c r="H80" s="36">
        <v>4889</v>
      </c>
      <c r="I80" s="24" t="str">
        <f t="shared" si="1"/>
        <v>11/04/2020,93790,31159,26390,6752,8943,,4889</v>
      </c>
    </row>
    <row r="81" spans="1:9" x14ac:dyDescent="0.3">
      <c r="A81" s="12">
        <v>43933</v>
      </c>
      <c r="B81" s="36">
        <v>95403</v>
      </c>
      <c r="C81" s="26">
        <v>31665</v>
      </c>
      <c r="D81" s="26">
        <v>27185</v>
      </c>
      <c r="E81" s="26">
        <v>6714</v>
      </c>
      <c r="F81" s="26">
        <v>9253</v>
      </c>
      <c r="G81" s="36">
        <v>11958</v>
      </c>
      <c r="H81" s="36">
        <v>5140</v>
      </c>
      <c r="I81" s="24" t="str">
        <f t="shared" si="1"/>
        <v>12/04/2020,95403,31665,27185,6714,9253,11958,5140</v>
      </c>
    </row>
    <row r="82" spans="1:9" x14ac:dyDescent="0.3">
      <c r="A82" s="12">
        <v>43934</v>
      </c>
      <c r="B82" s="36">
        <v>98076</v>
      </c>
      <c r="C82" s="26">
        <v>31952</v>
      </c>
      <c r="D82" s="26">
        <v>27717</v>
      </c>
      <c r="E82" s="26">
        <v>6690</v>
      </c>
      <c r="F82" s="26">
        <v>9588</v>
      </c>
      <c r="G82" s="36">
        <v>12481</v>
      </c>
      <c r="H82" s="36">
        <v>5379</v>
      </c>
      <c r="I82" s="24" t="str">
        <f t="shared" si="1"/>
        <v>13/04/2020,98076,31952,27717,6690,9588,12481,5379</v>
      </c>
    </row>
    <row r="83" spans="1:9" x14ac:dyDescent="0.3">
      <c r="A83" s="12">
        <v>43935</v>
      </c>
      <c r="B83" s="36">
        <v>103573</v>
      </c>
      <c r="C83" s="26">
        <v>32131</v>
      </c>
      <c r="D83" s="26">
        <v>28804</v>
      </c>
      <c r="E83" s="26">
        <v>6599</v>
      </c>
      <c r="F83" s="26">
        <v>10129</v>
      </c>
      <c r="G83" s="36">
        <v>13050</v>
      </c>
      <c r="H83" s="36">
        <v>5600</v>
      </c>
      <c r="I83" s="24" t="str">
        <f t="shared" si="1"/>
        <v>14/04/2020,103573,32131,28804,6599,10129,13050,5600</v>
      </c>
    </row>
    <row r="84" spans="1:9" x14ac:dyDescent="0.3">
      <c r="A84" s="12">
        <v>43936</v>
      </c>
      <c r="B84" s="36">
        <v>106206</v>
      </c>
      <c r="C84" s="26">
        <v>31623</v>
      </c>
      <c r="D84" s="26">
        <v>30952</v>
      </c>
      <c r="E84" s="26">
        <v>6331</v>
      </c>
      <c r="F84" s="26">
        <v>10643</v>
      </c>
      <c r="G84" s="36">
        <v>14393</v>
      </c>
      <c r="H84" s="36">
        <v>6524</v>
      </c>
      <c r="I84" s="24" t="str">
        <f t="shared" si="1"/>
        <v>15/04/2020,106206,31623,30952,6331,10643,14393,6524</v>
      </c>
    </row>
    <row r="85" spans="1:9" x14ac:dyDescent="0.3">
      <c r="A85" s="12">
        <v>43937</v>
      </c>
      <c r="B85" s="36">
        <v>108847</v>
      </c>
      <c r="C85" s="26">
        <v>31172</v>
      </c>
      <c r="D85" s="26">
        <v>32806</v>
      </c>
      <c r="E85" s="26">
        <v>6139</v>
      </c>
      <c r="F85" s="26">
        <v>11053</v>
      </c>
      <c r="G85" s="36">
        <v>18967</v>
      </c>
      <c r="H85" s="36">
        <v>6860</v>
      </c>
      <c r="I85" s="24" t="str">
        <f t="shared" si="1"/>
        <v>16/04/2020,108847,31172,32806,6139,11053,18967,6860</v>
      </c>
    </row>
    <row r="86" spans="1:9" x14ac:dyDescent="0.3">
      <c r="A86" s="12">
        <v>43938</v>
      </c>
      <c r="B86" s="36">
        <v>109252</v>
      </c>
      <c r="C86" s="26">
        <v>31061</v>
      </c>
      <c r="D86" s="26">
        <v>34414</v>
      </c>
      <c r="E86" s="26">
        <v>5922</v>
      </c>
      <c r="F86" s="26">
        <v>11470</v>
      </c>
      <c r="G86" s="36">
        <v>20272</v>
      </c>
      <c r="H86" s="36">
        <v>7203</v>
      </c>
      <c r="I86" s="24" t="str">
        <f t="shared" si="1"/>
        <v>17/04/2020,109252,31061,34414,5922,11470,20272,7203</v>
      </c>
    </row>
    <row r="87" spans="1:9" x14ac:dyDescent="0.3">
      <c r="A87" s="12">
        <v>43939</v>
      </c>
      <c r="B87" s="36">
        <v>111821</v>
      </c>
      <c r="C87" s="26">
        <v>30515</v>
      </c>
      <c r="D87" s="26">
        <v>35977</v>
      </c>
      <c r="E87" s="26">
        <v>5733</v>
      </c>
      <c r="F87" s="26">
        <v>11834</v>
      </c>
      <c r="G87" s="36">
        <v>22163</v>
      </c>
      <c r="H87" s="36">
        <v>7481</v>
      </c>
      <c r="I87" s="24" t="str">
        <f t="shared" si="1"/>
        <v>18/04/2020,111821,30515,35977,5733,11834,22163,7481</v>
      </c>
    </row>
    <row r="88" spans="1:9" x14ac:dyDescent="0.3">
      <c r="A88" s="12">
        <v>43940</v>
      </c>
      <c r="B88" s="36">
        <v>112606</v>
      </c>
      <c r="C88" s="26">
        <v>30486</v>
      </c>
      <c r="D88" s="26">
        <v>36572</v>
      </c>
      <c r="E88" s="26">
        <v>5644</v>
      </c>
      <c r="F88" s="26">
        <v>12061</v>
      </c>
      <c r="G88" s="36">
        <v>23048</v>
      </c>
      <c r="H88" s="36">
        <v>7649</v>
      </c>
      <c r="I88" s="24" t="str">
        <f t="shared" si="1"/>
        <v>19/04/2020,112606,30486,36572,5644,12061,23048,7649</v>
      </c>
    </row>
    <row r="89" spans="1:9" x14ac:dyDescent="0.3">
      <c r="A89" s="12">
        <v>43941</v>
      </c>
      <c r="B89" s="36">
        <v>114657</v>
      </c>
      <c r="C89" s="26">
        <v>30462</v>
      </c>
      <c r="D89" s="26">
        <v>37403</v>
      </c>
      <c r="E89" s="26">
        <v>5584</v>
      </c>
      <c r="F89" s="26">
        <v>12505</v>
      </c>
      <c r="G89" s="36">
        <v>23668</v>
      </c>
      <c r="H89" s="36">
        <v>7752</v>
      </c>
      <c r="I89" s="24" t="str">
        <f t="shared" si="1"/>
        <v>20/04/2020,114657,30462,37403,5584,12505,23668,7752</v>
      </c>
    </row>
    <row r="90" spans="1:9" x14ac:dyDescent="0.3">
      <c r="A90" s="12">
        <v>43942</v>
      </c>
      <c r="B90" s="36">
        <v>117324</v>
      </c>
      <c r="C90" s="26">
        <v>29984</v>
      </c>
      <c r="D90" s="26">
        <v>39175</v>
      </c>
      <c r="E90" s="26">
        <v>5334</v>
      </c>
      <c r="F90" s="26">
        <v>12892</v>
      </c>
      <c r="G90" s="37"/>
      <c r="H90" s="36">
        <v>7896</v>
      </c>
      <c r="I90" s="24" t="str">
        <f t="shared" si="1"/>
        <v>21/04/2020,117324,29984,39175,5334,12892,,7896</v>
      </c>
    </row>
    <row r="91" spans="1:9" x14ac:dyDescent="0.3">
      <c r="A91" s="12">
        <v>43943</v>
      </c>
      <c r="B91" s="36">
        <v>119151</v>
      </c>
      <c r="C91" s="26">
        <v>29627</v>
      </c>
      <c r="D91" s="26">
        <v>40651</v>
      </c>
      <c r="E91" s="26">
        <v>5127</v>
      </c>
      <c r="F91" s="26">
        <v>13225</v>
      </c>
      <c r="G91" s="36">
        <v>25513</v>
      </c>
      <c r="H91" s="36">
        <v>8104</v>
      </c>
      <c r="I91" s="24" t="str">
        <f t="shared" si="1"/>
        <v>22/04/2020,119151,29627,40651,5127,13225,25513,8104</v>
      </c>
    </row>
    <row r="92" spans="1:9" x14ac:dyDescent="0.3">
      <c r="A92" s="12">
        <v>43944</v>
      </c>
      <c r="B92" s="36">
        <v>120804</v>
      </c>
      <c r="C92" s="26">
        <v>29113</v>
      </c>
      <c r="D92" s="26">
        <v>42082</v>
      </c>
      <c r="E92" s="26">
        <v>4967</v>
      </c>
      <c r="F92" s="26">
        <v>13536</v>
      </c>
      <c r="G92" s="36">
        <v>26840</v>
      </c>
      <c r="H92" s="36">
        <v>8309</v>
      </c>
      <c r="I92" s="24" t="str">
        <f t="shared" si="1"/>
        <v>23/04/2020,120804,29113,42082,4967,13536,26840,8309</v>
      </c>
    </row>
    <row r="93" spans="1:9" x14ac:dyDescent="0.3">
      <c r="A93" s="12">
        <v>43945</v>
      </c>
      <c r="B93" s="36">
        <v>122577</v>
      </c>
      <c r="C93" s="26">
        <v>28554</v>
      </c>
      <c r="D93" s="26">
        <v>43486</v>
      </c>
      <c r="E93" s="26">
        <v>4785</v>
      </c>
      <c r="F93" s="26">
        <v>13841</v>
      </c>
      <c r="G93" s="36">
        <v>27880</v>
      </c>
      <c r="H93" s="36">
        <v>8393</v>
      </c>
      <c r="I93" s="24" t="str">
        <f t="shared" si="1"/>
        <v>24/04/2020,122577,28554,43486,4785,13841,27880,8393</v>
      </c>
    </row>
    <row r="94" spans="1:9" x14ac:dyDescent="0.3">
      <c r="A94" s="12">
        <v>43946</v>
      </c>
      <c r="B94" s="36">
        <v>124114</v>
      </c>
      <c r="C94" s="26">
        <v>28119</v>
      </c>
      <c r="D94" s="26">
        <v>44587</v>
      </c>
      <c r="E94" s="26">
        <v>4641</v>
      </c>
      <c r="F94" s="26">
        <v>14039</v>
      </c>
      <c r="G94" s="36">
        <v>29126</v>
      </c>
      <c r="H94" s="36">
        <v>8564</v>
      </c>
      <c r="I94" s="24" t="str">
        <f t="shared" si="1"/>
        <v>25/04/2020,124114,28119,44587,4641,14039,29126,8564</v>
      </c>
    </row>
    <row r="95" spans="1:9" x14ac:dyDescent="0.3">
      <c r="A95" s="12">
        <v>43947</v>
      </c>
      <c r="B95" s="36">
        <v>124575</v>
      </c>
      <c r="C95" s="26">
        <v>28114</v>
      </c>
      <c r="D95" s="26">
        <v>44896</v>
      </c>
      <c r="E95" s="26">
        <v>4598</v>
      </c>
      <c r="F95" s="26">
        <v>14191</v>
      </c>
      <c r="G95" s="36">
        <v>29643</v>
      </c>
      <c r="H95" s="36">
        <v>8654</v>
      </c>
      <c r="I95" s="24" t="str">
        <f t="shared" si="1"/>
        <v>26/04/2020,124575,28114,44896,4598,14191,29643,8654</v>
      </c>
    </row>
    <row r="96" spans="1:9" x14ac:dyDescent="0.3">
      <c r="A96" s="12">
        <v>43948</v>
      </c>
      <c r="B96" s="36">
        <v>128339</v>
      </c>
      <c r="C96" s="26">
        <v>27954</v>
      </c>
      <c r="D96" s="26">
        <v>45506</v>
      </c>
      <c r="E96" s="26">
        <v>4526</v>
      </c>
      <c r="F96" s="26">
        <v>14486</v>
      </c>
      <c r="G96" s="36">
        <v>30227</v>
      </c>
      <c r="H96" s="36">
        <v>8796</v>
      </c>
      <c r="I96" s="24" t="str">
        <f t="shared" si="1"/>
        <v>27/04/2020,128339,27954,45506,4526,14486,30227,8796</v>
      </c>
    </row>
    <row r="97" spans="1:9" x14ac:dyDescent="0.3">
      <c r="A97" s="12">
        <v>43949</v>
      </c>
      <c r="B97" s="36">
        <v>129859</v>
      </c>
      <c r="C97" s="26">
        <v>27607</v>
      </c>
      <c r="D97" s="26">
        <v>46322</v>
      </c>
      <c r="E97" s="26">
        <v>4392</v>
      </c>
      <c r="F97" s="26">
        <v>14676</v>
      </c>
      <c r="G97" s="36">
        <v>30817</v>
      </c>
      <c r="H97" s="36">
        <v>8850</v>
      </c>
      <c r="I97" s="24" t="str">
        <f t="shared" si="1"/>
        <v>28/04/2020,129859,27607,46322,4392,14676,30817,8850</v>
      </c>
    </row>
    <row r="98" spans="1:9" x14ac:dyDescent="0.3">
      <c r="A98" s="12">
        <v>43950</v>
      </c>
      <c r="B98" s="36">
        <v>128442</v>
      </c>
      <c r="C98" s="26">
        <v>26736</v>
      </c>
      <c r="D98" s="26">
        <v>48221</v>
      </c>
      <c r="E98" s="26">
        <v>4128</v>
      </c>
      <c r="F98" s="26">
        <v>15041</v>
      </c>
      <c r="G98" s="36">
        <v>31795</v>
      </c>
      <c r="H98" s="36">
        <v>9034</v>
      </c>
      <c r="I98" s="24" t="str">
        <f t="shared" si="1"/>
        <v>29/04/2020,128442,26736,48221,4128,15041,31795,9034</v>
      </c>
    </row>
    <row r="99" spans="1:9" x14ac:dyDescent="0.3">
      <c r="A99" s="12">
        <v>43951</v>
      </c>
      <c r="B99" s="36">
        <v>129581</v>
      </c>
      <c r="C99" s="26">
        <v>26192</v>
      </c>
      <c r="D99" s="26">
        <v>49469</v>
      </c>
      <c r="E99" s="26">
        <v>3947</v>
      </c>
      <c r="F99" s="26">
        <v>15231</v>
      </c>
      <c r="G99" s="36">
        <v>32355</v>
      </c>
      <c r="H99" s="36">
        <v>9132</v>
      </c>
      <c r="I99" s="24" t="str">
        <f t="shared" si="1"/>
        <v>30/04/2020,129581,26192,49469,3947,15231,32355,9132</v>
      </c>
    </row>
    <row r="100" spans="1:9" x14ac:dyDescent="0.3">
      <c r="A100" s="12">
        <v>43952</v>
      </c>
      <c r="B100" s="36">
        <v>130185</v>
      </c>
      <c r="C100" s="26">
        <v>25809</v>
      </c>
      <c r="D100" s="26">
        <v>50204</v>
      </c>
      <c r="E100" s="26">
        <v>3819</v>
      </c>
      <c r="F100" s="26">
        <v>15350</v>
      </c>
      <c r="G100" s="36">
        <v>32791</v>
      </c>
      <c r="H100" s="36">
        <v>9225</v>
      </c>
      <c r="I100" s="24" t="str">
        <f t="shared" si="1"/>
        <v>01/05/2020,130185,25809,50204,3819,15350,32791,9225</v>
      </c>
    </row>
    <row r="101" spans="1:9" x14ac:dyDescent="0.3">
      <c r="A101" s="12">
        <v>43953</v>
      </c>
      <c r="B101" s="36">
        <v>130979</v>
      </c>
      <c r="C101" s="26">
        <v>25751</v>
      </c>
      <c r="D101" s="26">
        <v>50554</v>
      </c>
      <c r="E101" s="26">
        <v>3770</v>
      </c>
      <c r="F101" s="26">
        <v>15468</v>
      </c>
      <c r="G101" s="36">
        <v>33271</v>
      </c>
      <c r="H101" s="36">
        <v>9273</v>
      </c>
      <c r="I101" s="24" t="str">
        <f t="shared" si="1"/>
        <v>02/05/2020,130979,25751,50554,3770,15468,33271,9273</v>
      </c>
    </row>
    <row r="102" spans="1:9" x14ac:dyDescent="0.3">
      <c r="A102" s="12">
        <v>43954</v>
      </c>
      <c r="B102" s="36">
        <v>131287</v>
      </c>
      <c r="C102" s="26">
        <v>25739</v>
      </c>
      <c r="D102" s="26">
        <v>50776</v>
      </c>
      <c r="E102" s="26">
        <v>3762</v>
      </c>
      <c r="F102" s="26">
        <v>15564</v>
      </c>
      <c r="G102" s="36">
        <v>33361</v>
      </c>
      <c r="H102" s="36">
        <v>9312</v>
      </c>
      <c r="I102" s="24" t="str">
        <f t="shared" si="1"/>
        <v>03/05/2020,131287,25739,50776,3762,15564,33361,9312</v>
      </c>
    </row>
    <row r="103" spans="1:9" x14ac:dyDescent="0.3">
      <c r="A103" s="12">
        <v>43955</v>
      </c>
      <c r="B103" s="36">
        <v>131863</v>
      </c>
      <c r="C103" s="26">
        <v>25472</v>
      </c>
      <c r="D103" s="26">
        <v>51363</v>
      </c>
      <c r="E103" s="26">
        <v>3639</v>
      </c>
      <c r="F103" s="26">
        <v>15807</v>
      </c>
      <c r="G103" s="36">
        <v>33791</v>
      </c>
      <c r="H103" s="36">
        <v>9375</v>
      </c>
      <c r="I103" s="24" t="str">
        <f t="shared" si="1"/>
        <v>04/05/2020,131863,25472,51363,3639,15807,33791,9375</v>
      </c>
    </row>
    <row r="104" spans="1:9" x14ac:dyDescent="0.3">
      <c r="A104" s="12">
        <v>43956</v>
      </c>
      <c r="B104" s="36">
        <v>132967</v>
      </c>
      <c r="C104" s="26">
        <v>24701</v>
      </c>
      <c r="D104" s="26">
        <v>52728</v>
      </c>
      <c r="E104" s="26">
        <v>3375</v>
      </c>
      <c r="F104" s="26">
        <v>16041</v>
      </c>
      <c r="G104" s="36">
        <v>34108</v>
      </c>
      <c r="H104" s="36">
        <v>9471</v>
      </c>
      <c r="I104" s="24" t="str">
        <f t="shared" si="1"/>
        <v>05/05/2020,132967,24701,52728,3375,16041,34108,9471</v>
      </c>
    </row>
    <row r="105" spans="1:9" x14ac:dyDescent="0.3">
      <c r="A105" s="12">
        <v>43957</v>
      </c>
      <c r="B105" s="36">
        <v>137150</v>
      </c>
      <c r="C105" s="26">
        <v>23912</v>
      </c>
      <c r="D105" s="26">
        <v>53963</v>
      </c>
      <c r="E105" s="26">
        <v>3095</v>
      </c>
      <c r="F105" s="26">
        <v>16218</v>
      </c>
      <c r="G105" s="36">
        <v>34507</v>
      </c>
      <c r="H105" s="36">
        <v>9572</v>
      </c>
      <c r="I105" s="24" t="str">
        <f t="shared" si="1"/>
        <v>06/05/2020,137150,23912,53963,3095,16218,34507,9572</v>
      </c>
    </row>
    <row r="106" spans="1:9" x14ac:dyDescent="0.3">
      <c r="A106" s="12">
        <v>43958</v>
      </c>
      <c r="B106" s="36">
        <v>137779</v>
      </c>
      <c r="C106" s="26">
        <v>23139</v>
      </c>
      <c r="D106" s="26">
        <v>55018</v>
      </c>
      <c r="E106" s="26">
        <v>2911</v>
      </c>
      <c r="F106" s="26">
        <v>16367</v>
      </c>
      <c r="G106" s="36">
        <v>34653</v>
      </c>
      <c r="H106" s="36">
        <v>9601</v>
      </c>
      <c r="I106" s="24" t="str">
        <f t="shared" si="1"/>
        <v>07/05/2020,137779,23139,55018,2911,16367,34653,9601</v>
      </c>
    </row>
    <row r="107" spans="1:9" x14ac:dyDescent="0.3">
      <c r="A107" s="12">
        <v>43959</v>
      </c>
      <c r="B107" s="36">
        <v>138421</v>
      </c>
      <c r="C107" s="26">
        <v>22657</v>
      </c>
      <c r="D107" s="26">
        <v>55773</v>
      </c>
      <c r="E107" s="26">
        <v>2820</v>
      </c>
      <c r="F107" s="26">
        <v>16478</v>
      </c>
      <c r="G107" s="36">
        <v>34890</v>
      </c>
      <c r="H107" s="36">
        <v>9733</v>
      </c>
      <c r="I107" s="24" t="str">
        <f t="shared" si="1"/>
        <v>08/05/2020,138421,22657,55773,2820,16478,34890,9733</v>
      </c>
    </row>
    <row r="108" spans="1:9" x14ac:dyDescent="0.3">
      <c r="A108" s="12">
        <v>43960</v>
      </c>
      <c r="B108" s="36">
        <v>138854</v>
      </c>
      <c r="C108" s="26">
        <v>22547</v>
      </c>
      <c r="D108" s="26">
        <v>56029</v>
      </c>
      <c r="E108" s="26">
        <v>2764</v>
      </c>
      <c r="F108" s="26">
        <v>16554</v>
      </c>
      <c r="G108" s="36">
        <v>35046</v>
      </c>
      <c r="H108" s="36">
        <v>9737</v>
      </c>
      <c r="I108" s="24" t="str">
        <f t="shared" si="1"/>
        <v>09/05/2020,138854,22547,56029,2764,16554,35046,9737</v>
      </c>
    </row>
    <row r="109" spans="1:9" x14ac:dyDescent="0.3">
      <c r="A109" s="12">
        <v>43961</v>
      </c>
      <c r="B109" s="36">
        <v>139063</v>
      </c>
      <c r="C109" s="26">
        <v>22502</v>
      </c>
      <c r="D109" s="26">
        <v>56208</v>
      </c>
      <c r="E109" s="26">
        <v>2728</v>
      </c>
      <c r="F109" s="26">
        <v>16623</v>
      </c>
      <c r="G109" s="36">
        <v>35236</v>
      </c>
      <c r="H109" s="36">
        <v>9738</v>
      </c>
      <c r="I109" s="24" t="str">
        <f t="shared" si="1"/>
        <v>10/05/2020,139063,22502,56208,2728,16623,35236,9738</v>
      </c>
    </row>
    <row r="110" spans="1:9" x14ac:dyDescent="0.3">
      <c r="A110" s="12">
        <v>43962</v>
      </c>
      <c r="B110" s="36">
        <v>139519</v>
      </c>
      <c r="C110" s="26">
        <v>22219</v>
      </c>
      <c r="D110" s="26">
        <v>56715</v>
      </c>
      <c r="E110" s="26">
        <v>2666</v>
      </c>
      <c r="F110" s="26">
        <v>16801</v>
      </c>
      <c r="G110" s="36">
        <v>35195</v>
      </c>
      <c r="H110" s="36">
        <v>9823</v>
      </c>
      <c r="I110" s="24" t="str">
        <f t="shared" si="1"/>
        <v>11/05/2020,139519,22219,56715,2666,16801,35195,9823</v>
      </c>
    </row>
    <row r="111" spans="1:9" x14ac:dyDescent="0.3">
      <c r="A111" s="12">
        <v>43963</v>
      </c>
      <c r="B111" s="36">
        <v>140227</v>
      </c>
      <c r="C111" s="26">
        <v>21530</v>
      </c>
      <c r="D111" s="26">
        <v>57776</v>
      </c>
      <c r="E111" s="26">
        <v>2496</v>
      </c>
      <c r="F111" s="26">
        <v>16984</v>
      </c>
      <c r="G111" s="36">
        <v>35437</v>
      </c>
      <c r="H111" s="36">
        <v>9988</v>
      </c>
      <c r="I111" s="24" t="str">
        <f t="shared" si="1"/>
        <v>12/05/2020,140227,21530,57776,2496,16984,35437,9988</v>
      </c>
    </row>
    <row r="112" spans="1:9" x14ac:dyDescent="0.3">
      <c r="A112" s="12">
        <v>43964</v>
      </c>
      <c r="B112" s="36">
        <v>140734</v>
      </c>
      <c r="C112" s="26">
        <v>21009</v>
      </c>
      <c r="D112" s="26">
        <v>58664</v>
      </c>
      <c r="E112" s="26">
        <v>2385</v>
      </c>
      <c r="F112" s="26">
        <v>17082</v>
      </c>
      <c r="G112" s="36">
        <v>35604</v>
      </c>
      <c r="H112" s="36">
        <v>9973</v>
      </c>
      <c r="I112" s="24" t="str">
        <f t="shared" si="1"/>
        <v>13/05/2020,140734,21009,58664,2385,17082,35604,9973</v>
      </c>
    </row>
    <row r="113" spans="1:9" x14ac:dyDescent="0.3">
      <c r="A113" s="12">
        <v>43965</v>
      </c>
      <c r="B113" s="36">
        <v>141356</v>
      </c>
      <c r="C113" s="26">
        <v>20401</v>
      </c>
      <c r="D113" s="26">
        <v>59596</v>
      </c>
      <c r="E113" s="26">
        <v>2256</v>
      </c>
      <c r="F113" s="26">
        <v>17205</v>
      </c>
      <c r="G113" s="36">
        <v>35820</v>
      </c>
      <c r="H113" s="36">
        <v>10201</v>
      </c>
      <c r="I113" s="24" t="str">
        <f t="shared" si="1"/>
        <v>14/05/2020,141356,20401,59596,2256,17205,35820,10201</v>
      </c>
    </row>
    <row r="114" spans="1:9" x14ac:dyDescent="0.3">
      <c r="A114" s="12">
        <v>43966</v>
      </c>
      <c r="B114" s="36">
        <v>141919</v>
      </c>
      <c r="C114" s="26">
        <v>19801</v>
      </c>
      <c r="D114" s="26">
        <v>60439</v>
      </c>
      <c r="E114" s="26">
        <v>2162</v>
      </c>
      <c r="F114" s="26">
        <v>17323</v>
      </c>
      <c r="G114" s="36">
        <v>36126</v>
      </c>
      <c r="H114" s="36">
        <v>10187</v>
      </c>
      <c r="I114" s="24" t="str">
        <f t="shared" si="1"/>
        <v>15/05/2020,141919,19801,60439,2162,17323,36126,10187</v>
      </c>
    </row>
    <row r="115" spans="1:9" x14ac:dyDescent="0.3">
      <c r="A115" s="12">
        <v>43967</v>
      </c>
      <c r="B115" s="36">
        <v>142291</v>
      </c>
      <c r="C115" s="26">
        <v>19372</v>
      </c>
      <c r="D115" s="26">
        <v>61057</v>
      </c>
      <c r="E115" s="26">
        <v>2091</v>
      </c>
      <c r="F115" s="26">
        <v>17393</v>
      </c>
      <c r="G115" s="36">
        <v>36175</v>
      </c>
      <c r="H115" s="36">
        <v>10213</v>
      </c>
      <c r="I115" s="24" t="str">
        <f t="shared" si="1"/>
        <v>16/05/2020,142291,19372,61057,2091,17393,36175,10213</v>
      </c>
    </row>
    <row r="116" spans="1:9" x14ac:dyDescent="0.3">
      <c r="A116" s="12">
        <v>43968</v>
      </c>
      <c r="B116" s="36">
        <v>142411</v>
      </c>
      <c r="C116" s="26">
        <v>19302</v>
      </c>
      <c r="D116" s="26">
        <v>61204</v>
      </c>
      <c r="E116" s="26">
        <v>2047</v>
      </c>
      <c r="F116" s="26">
        <v>17447</v>
      </c>
      <c r="G116" s="36">
        <v>36461</v>
      </c>
      <c r="H116" s="36">
        <v>10642</v>
      </c>
      <c r="I116" s="24" t="str">
        <f t="shared" si="1"/>
        <v>17/05/2020,142411,19302,61204,2047,17447,36461,10642</v>
      </c>
    </row>
    <row r="117" spans="1:9" x14ac:dyDescent="0.3">
      <c r="A117" s="12">
        <v>43969</v>
      </c>
      <c r="B117" s="36">
        <v>142903</v>
      </c>
      <c r="C117" s="26">
        <v>18956</v>
      </c>
      <c r="D117" s="26">
        <v>61719</v>
      </c>
      <c r="E117" s="26">
        <v>1958</v>
      </c>
      <c r="F117" s="26">
        <v>17570</v>
      </c>
      <c r="G117" s="36">
        <v>36599</v>
      </c>
      <c r="H117" s="36">
        <v>10650</v>
      </c>
      <c r="I117" s="24" t="str">
        <f t="shared" si="1"/>
        <v>18/05/2020,142903,18956,61719,1958,17570,36599,10650</v>
      </c>
    </row>
    <row r="118" spans="1:9" x14ac:dyDescent="0.3">
      <c r="A118" s="12">
        <v>43970</v>
      </c>
      <c r="B118" s="36">
        <v>143427</v>
      </c>
      <c r="C118" s="26">
        <v>18409</v>
      </c>
      <c r="D118" s="26">
        <v>62554</v>
      </c>
      <c r="E118" s="26">
        <v>1854</v>
      </c>
      <c r="F118" s="26">
        <v>17695</v>
      </c>
      <c r="G118" s="36">
        <v>36530</v>
      </c>
      <c r="H118" s="36">
        <v>10308</v>
      </c>
      <c r="I118" s="24" t="str">
        <f t="shared" si="1"/>
        <v>19/05/2020,143427,18409,62554,1854,17695,36530,10308</v>
      </c>
    </row>
    <row r="119" spans="1:9" x14ac:dyDescent="0.3">
      <c r="A119" s="12">
        <v>43971</v>
      </c>
      <c r="B119" s="36">
        <v>143845</v>
      </c>
      <c r="C119" s="26">
        <v>17882</v>
      </c>
      <c r="D119" s="26">
        <v>63345</v>
      </c>
      <c r="E119" s="26">
        <v>1754</v>
      </c>
      <c r="F119" s="26">
        <v>17793</v>
      </c>
      <c r="G119" s="36">
        <v>36751</v>
      </c>
      <c r="H119" s="36">
        <v>10320</v>
      </c>
      <c r="I119" s="24" t="str">
        <f t="shared" si="1"/>
        <v>20/05/2020,143845,17882,63345,1754,17793,36751,10320</v>
      </c>
    </row>
    <row r="120" spans="1:9" x14ac:dyDescent="0.3">
      <c r="A120" s="12">
        <v>43972</v>
      </c>
      <c r="B120" s="36">
        <v>144163</v>
      </c>
      <c r="C120" s="26">
        <v>17527</v>
      </c>
      <c r="D120" s="26">
        <v>63849</v>
      </c>
      <c r="E120" s="26">
        <v>1708</v>
      </c>
      <c r="F120" s="26">
        <v>17851</v>
      </c>
      <c r="G120" s="36">
        <v>36853</v>
      </c>
      <c r="H120" s="36">
        <v>10345</v>
      </c>
      <c r="I120" s="24" t="str">
        <f t="shared" si="1"/>
        <v>21/05/2020,144163,17527,63849,1708,17851,36853,10345</v>
      </c>
    </row>
    <row r="121" spans="1:9" x14ac:dyDescent="0.3">
      <c r="A121" s="12">
        <v>43973</v>
      </c>
      <c r="B121" s="36">
        <v>144556</v>
      </c>
      <c r="C121" s="26">
        <v>17327</v>
      </c>
      <c r="D121" s="26">
        <v>64200</v>
      </c>
      <c r="E121" s="26">
        <v>1664</v>
      </c>
      <c r="F121" s="26">
        <v>17925</v>
      </c>
      <c r="G121" s="36">
        <v>36853</v>
      </c>
      <c r="H121" s="36">
        <v>10345</v>
      </c>
      <c r="I121" s="24" t="str">
        <f t="shared" si="1"/>
        <v>22/05/2020,144556,17327,64200,1664,17925,36853,10345</v>
      </c>
    </row>
    <row r="122" spans="1:9" x14ac:dyDescent="0.3">
      <c r="A122" s="12">
        <v>43974</v>
      </c>
      <c r="B122" s="36">
        <v>144806</v>
      </c>
      <c r="C122" s="26">
        <v>17122</v>
      </c>
      <c r="D122" s="26">
        <v>64538</v>
      </c>
      <c r="E122" s="26">
        <v>1628</v>
      </c>
      <c r="F122" s="26">
        <v>17968</v>
      </c>
      <c r="G122" s="36">
        <v>36853</v>
      </c>
      <c r="H122" s="36">
        <v>10345</v>
      </c>
      <c r="I122" s="24" t="str">
        <f t="shared" si="1"/>
        <v>23/05/2020,144806,17122,64538,1628,17968,36853,10345</v>
      </c>
    </row>
    <row r="123" spans="1:9" x14ac:dyDescent="0.3">
      <c r="A123" s="12">
        <v>43975</v>
      </c>
      <c r="B123" s="36">
        <v>144921</v>
      </c>
      <c r="C123" s="26">
        <v>17129</v>
      </c>
      <c r="D123" s="26">
        <v>64608</v>
      </c>
      <c r="E123" s="26">
        <v>1618</v>
      </c>
      <c r="F123" s="26">
        <v>18003</v>
      </c>
      <c r="G123" s="36">
        <v>36853</v>
      </c>
      <c r="H123" s="36">
        <v>10345</v>
      </c>
      <c r="I123" s="24" t="str">
        <f t="shared" si="1"/>
        <v>24/05/2020,144921,17129,64608,1618,18003,36853,10345</v>
      </c>
    </row>
    <row r="124" spans="1:9" x14ac:dyDescent="0.3">
      <c r="A124" s="12">
        <v>43976</v>
      </c>
      <c r="B124" s="36">
        <v>145279</v>
      </c>
      <c r="C124" s="26">
        <v>16742</v>
      </c>
      <c r="D124" s="26">
        <v>65190</v>
      </c>
      <c r="E124" s="26">
        <v>1572</v>
      </c>
      <c r="F124" s="26">
        <v>18093</v>
      </c>
      <c r="G124" s="36">
        <v>36853</v>
      </c>
      <c r="H124" s="36">
        <v>10345</v>
      </c>
      <c r="I124" s="24" t="str">
        <f t="shared" si="1"/>
        <v>25/05/2020,145279,16742,65190,1572,18093,36853,10345</v>
      </c>
    </row>
    <row r="125" spans="1:9" x14ac:dyDescent="0.3">
      <c r="A125" s="12">
        <v>43977</v>
      </c>
      <c r="B125" s="36">
        <v>145555</v>
      </c>
      <c r="C125" s="26">
        <v>16209</v>
      </c>
      <c r="D125" s="26">
        <v>65870</v>
      </c>
      <c r="E125" s="26">
        <v>1519</v>
      </c>
      <c r="F125" s="26">
        <v>18175</v>
      </c>
      <c r="G125" s="36">
        <v>37235</v>
      </c>
      <c r="H125" s="36">
        <v>10335</v>
      </c>
      <c r="I125" s="24" t="str">
        <f t="shared" si="1"/>
        <v>26/05/2020,145555,16209,65870,1519,18175,37235,10335</v>
      </c>
    </row>
    <row r="126" spans="1:9" x14ac:dyDescent="0.3">
      <c r="A126" s="12">
        <v>43978</v>
      </c>
      <c r="B126" s="36">
        <v>145746</v>
      </c>
      <c r="C126" s="26">
        <v>15627</v>
      </c>
      <c r="D126" s="26">
        <v>66575</v>
      </c>
      <c r="E126" s="26">
        <v>1467</v>
      </c>
      <c r="F126" s="26">
        <v>18240</v>
      </c>
      <c r="G126" s="36">
        <v>37235</v>
      </c>
      <c r="H126" s="36">
        <v>10336</v>
      </c>
      <c r="I126" s="24" t="str">
        <f t="shared" si="1"/>
        <v>27/05/2020,145746,15627,66575,1467,18240,37235,10336</v>
      </c>
    </row>
    <row r="127" spans="1:9" x14ac:dyDescent="0.3">
      <c r="A127" s="12">
        <v>43979</v>
      </c>
      <c r="B127" s="36">
        <v>149071</v>
      </c>
      <c r="C127" s="26">
        <v>15155</v>
      </c>
      <c r="D127" s="26">
        <v>67182</v>
      </c>
      <c r="E127" s="26">
        <v>1395</v>
      </c>
      <c r="F127" s="26">
        <v>18306</v>
      </c>
      <c r="G127" s="36">
        <v>37235</v>
      </c>
      <c r="H127" s="36">
        <v>10336</v>
      </c>
      <c r="I127" s="24" t="str">
        <f t="shared" si="1"/>
        <v>28/05/2020,149071,15155,67182,1395,18306,37235,10336</v>
      </c>
    </row>
    <row r="128" spans="1:9" x14ac:dyDescent="0.3">
      <c r="A128" s="12">
        <v>43980</v>
      </c>
      <c r="B128" s="36">
        <v>149668</v>
      </c>
      <c r="C128" s="26">
        <v>14643</v>
      </c>
      <c r="D128" s="26">
        <v>67794</v>
      </c>
      <c r="E128" s="26">
        <v>1328</v>
      </c>
      <c r="F128" s="26">
        <v>18367</v>
      </c>
      <c r="G128" s="36">
        <v>37273</v>
      </c>
      <c r="H128" s="36">
        <v>10327</v>
      </c>
      <c r="I128" s="24" t="str">
        <f t="shared" si="1"/>
        <v>29/05/2020,149668,14643,67794,1328,18367,37273,10327</v>
      </c>
    </row>
    <row r="129" spans="1:9" x14ac:dyDescent="0.3">
      <c r="A129" s="12">
        <v>43981</v>
      </c>
      <c r="B129" s="36">
        <v>151496</v>
      </c>
      <c r="C129" s="26">
        <v>14329</v>
      </c>
      <c r="D129" s="26">
        <v>68259</v>
      </c>
      <c r="E129" s="26">
        <v>1293</v>
      </c>
      <c r="F129" s="26">
        <v>18424</v>
      </c>
      <c r="G129" s="36">
        <v>37273</v>
      </c>
      <c r="H129" s="36">
        <v>10327</v>
      </c>
      <c r="I129" s="24" t="str">
        <f t="shared" ref="I129:I192" si="2">TEXT(A129,"jj/mm/aaaa")&amp;","&amp;B129&amp;","&amp;C129&amp;","&amp;D129&amp;","&amp;E129&amp;","&amp;F129&amp;","&amp;G129&amp;","&amp;H129</f>
        <v>30/05/2020,151496,14329,68259,1293,18424,37273,10327</v>
      </c>
    </row>
    <row r="130" spans="1:9" x14ac:dyDescent="0.3">
      <c r="A130" s="12">
        <v>43982</v>
      </c>
      <c r="B130" s="36">
        <v>151753</v>
      </c>
      <c r="C130" s="26">
        <v>14271</v>
      </c>
      <c r="D130" s="26">
        <v>68346</v>
      </c>
      <c r="E130" s="26">
        <v>1287</v>
      </c>
      <c r="F130" s="26">
        <v>18455</v>
      </c>
      <c r="G130" s="36">
        <v>37273</v>
      </c>
      <c r="H130" s="36">
        <v>10327</v>
      </c>
      <c r="I130" s="24" t="str">
        <f t="shared" si="2"/>
        <v>31/05/2020,151753,14271,68346,1287,18455,37273,10327</v>
      </c>
    </row>
    <row r="131" spans="1:9" x14ac:dyDescent="0.3">
      <c r="A131" s="12">
        <v>43983</v>
      </c>
      <c r="B131" s="36">
        <v>152091</v>
      </c>
      <c r="C131" s="26">
        <v>14237</v>
      </c>
      <c r="D131" s="26">
        <v>68431</v>
      </c>
      <c r="E131" s="26">
        <v>1270</v>
      </c>
      <c r="F131" s="26">
        <v>18486</v>
      </c>
      <c r="G131" s="36">
        <v>37273</v>
      </c>
      <c r="H131" s="36">
        <v>10327</v>
      </c>
      <c r="I131" s="24" t="str">
        <f t="shared" si="2"/>
        <v>01/06/2020,152091,14237,68431,1270,18486,37273,10327</v>
      </c>
    </row>
    <row r="132" spans="1:9" x14ac:dyDescent="0.3">
      <c r="A132" s="12">
        <v>43984</v>
      </c>
      <c r="B132" s="36">
        <v>151325</v>
      </c>
      <c r="C132" s="26">
        <v>13978</v>
      </c>
      <c r="D132" s="26">
        <v>68803</v>
      </c>
      <c r="E132" s="26">
        <v>1221</v>
      </c>
      <c r="F132" s="26">
        <v>18570</v>
      </c>
      <c r="G132" s="36">
        <v>37405</v>
      </c>
      <c r="H132" s="36">
        <v>10350</v>
      </c>
      <c r="I132" s="24" t="str">
        <f t="shared" si="2"/>
        <v>02/06/2020,151325,13978,68803,1221,18570,37405,10350</v>
      </c>
    </row>
    <row r="133" spans="1:9" x14ac:dyDescent="0.3">
      <c r="A133" s="12">
        <v>43985</v>
      </c>
      <c r="B133" s="36">
        <v>151677</v>
      </c>
      <c r="C133" s="26">
        <v>13465</v>
      </c>
      <c r="D133" s="26">
        <v>69446</v>
      </c>
      <c r="E133" s="26">
        <v>1179</v>
      </c>
      <c r="F133" s="26">
        <v>18651</v>
      </c>
      <c r="G133" s="36">
        <v>37405</v>
      </c>
      <c r="H133" s="36">
        <v>10350</v>
      </c>
      <c r="I133" s="24" t="str">
        <f t="shared" si="2"/>
        <v>03/06/2020,151677,13465,69446,1179,18651,37405,10350</v>
      </c>
    </row>
    <row r="134" spans="1:9" x14ac:dyDescent="0.3">
      <c r="A134" s="12">
        <v>43986</v>
      </c>
      <c r="B134" s="36">
        <v>152444</v>
      </c>
      <c r="C134" s="26">
        <v>13054</v>
      </c>
      <c r="D134" s="26">
        <v>69967</v>
      </c>
      <c r="E134" s="26">
        <v>1133</v>
      </c>
      <c r="F134" s="26">
        <v>18695</v>
      </c>
      <c r="G134" s="36">
        <v>37405</v>
      </c>
      <c r="H134" s="36">
        <v>10350</v>
      </c>
      <c r="I134" s="24" t="str">
        <f t="shared" si="2"/>
        <v>04/06/2020,152444,13054,69967,1133,18695,37405,10350</v>
      </c>
    </row>
    <row r="135" spans="1:9" x14ac:dyDescent="0.3">
      <c r="A135" s="12">
        <v>43987</v>
      </c>
      <c r="B135" s="36">
        <v>153055</v>
      </c>
      <c r="C135" s="26">
        <v>12650</v>
      </c>
      <c r="D135" s="26">
        <v>70494</v>
      </c>
      <c r="E135" s="26">
        <v>1065</v>
      </c>
      <c r="F135" s="26">
        <v>18741</v>
      </c>
      <c r="G135" s="36">
        <v>37405</v>
      </c>
      <c r="H135" s="36">
        <v>10350</v>
      </c>
      <c r="I135" s="24" t="str">
        <f t="shared" si="2"/>
        <v>05/06/2020,153055,12650,70494,1065,18741,37405,10350</v>
      </c>
    </row>
    <row r="136" spans="1:9" x14ac:dyDescent="0.3">
      <c r="A136" s="12">
        <v>43988</v>
      </c>
      <c r="B136" s="36">
        <v>153634</v>
      </c>
      <c r="C136" s="26">
        <v>12433</v>
      </c>
      <c r="D136" s="26">
        <v>70796</v>
      </c>
      <c r="E136" s="26">
        <v>1030</v>
      </c>
      <c r="F136" s="26">
        <v>18772</v>
      </c>
      <c r="G136" s="36">
        <v>37405</v>
      </c>
      <c r="H136" s="36">
        <v>10350</v>
      </c>
      <c r="I136" s="24" t="str">
        <f t="shared" si="2"/>
        <v>06/06/2020,153634,12433,70796,1030,18772,37405,10350</v>
      </c>
    </row>
    <row r="137" spans="1:9" x14ac:dyDescent="0.3">
      <c r="A137" s="12">
        <v>43989</v>
      </c>
      <c r="B137" s="36">
        <v>153977</v>
      </c>
      <c r="C137" s="26">
        <v>12415</v>
      </c>
      <c r="D137" s="26">
        <v>70832</v>
      </c>
      <c r="E137" s="26">
        <v>1024</v>
      </c>
      <c r="F137" s="26">
        <v>18785</v>
      </c>
      <c r="G137" s="36">
        <v>37405</v>
      </c>
      <c r="H137" s="36">
        <v>10350</v>
      </c>
      <c r="I137" s="24" t="str">
        <f t="shared" si="2"/>
        <v>07/06/2020,153977,12415,70832,1024,18785,37405,10350</v>
      </c>
    </row>
    <row r="138" spans="1:9" x14ac:dyDescent="0.3">
      <c r="A138" s="12">
        <v>43990</v>
      </c>
      <c r="B138" s="36">
        <v>154188</v>
      </c>
      <c r="C138" s="26">
        <v>12269</v>
      </c>
      <c r="D138" s="26">
        <v>71052</v>
      </c>
      <c r="E138" s="26">
        <v>995</v>
      </c>
      <c r="F138" s="26">
        <v>18839</v>
      </c>
      <c r="G138" s="36">
        <v>37405</v>
      </c>
      <c r="H138" s="36">
        <v>10350</v>
      </c>
      <c r="I138" s="24" t="str">
        <f t="shared" si="2"/>
        <v>08/06/2020,154188,12269,71052,995,18839,37405,10350</v>
      </c>
    </row>
    <row r="139" spans="1:9" x14ac:dyDescent="0.3">
      <c r="A139" s="12">
        <v>43991</v>
      </c>
      <c r="B139" s="36">
        <v>154591</v>
      </c>
      <c r="C139" s="26">
        <v>11915</v>
      </c>
      <c r="D139" s="26">
        <v>71496</v>
      </c>
      <c r="E139" s="26">
        <v>926</v>
      </c>
      <c r="F139" s="26">
        <v>18892</v>
      </c>
      <c r="G139" s="36">
        <v>37599</v>
      </c>
      <c r="H139" s="36">
        <v>10384</v>
      </c>
      <c r="I139" s="24" t="str">
        <f t="shared" si="2"/>
        <v>09/06/2020,154591,11915,71496,926,18892,37599,10384</v>
      </c>
    </row>
    <row r="140" spans="1:9" x14ac:dyDescent="0.3">
      <c r="A140" s="12">
        <v>43992</v>
      </c>
      <c r="B140" s="36">
        <v>155136</v>
      </c>
      <c r="C140" s="26">
        <v>11632</v>
      </c>
      <c r="D140" s="26">
        <v>71822</v>
      </c>
      <c r="E140" s="26">
        <v>904</v>
      </c>
      <c r="F140" s="26">
        <v>18915</v>
      </c>
      <c r="G140" s="36">
        <v>37599</v>
      </c>
      <c r="H140" s="36">
        <v>10384</v>
      </c>
      <c r="I140" s="24" t="str">
        <f t="shared" si="2"/>
        <v>10/06/2020,155136,11632,71822,904,18915,37599,10384</v>
      </c>
    </row>
    <row r="141" spans="1:9" x14ac:dyDescent="0.3">
      <c r="A141" s="12">
        <v>43993</v>
      </c>
      <c r="B141" s="36">
        <v>155561</v>
      </c>
      <c r="C141" s="26">
        <v>11420</v>
      </c>
      <c r="D141" s="26">
        <v>72139</v>
      </c>
      <c r="E141" s="26">
        <v>875</v>
      </c>
      <c r="F141" s="26">
        <v>18942</v>
      </c>
      <c r="G141" s="36">
        <v>37599</v>
      </c>
      <c r="H141" s="36">
        <v>10384</v>
      </c>
      <c r="I141" s="24" t="str">
        <f t="shared" si="2"/>
        <v>11/06/2020,155561,11420,72139,875,18942,37599,10384</v>
      </c>
    </row>
    <row r="142" spans="1:9" x14ac:dyDescent="0.3">
      <c r="A142" s="12">
        <v>43994</v>
      </c>
      <c r="B142" s="36">
        <v>156287</v>
      </c>
      <c r="C142" s="26">
        <v>11079</v>
      </c>
      <c r="D142" s="26">
        <v>72562</v>
      </c>
      <c r="E142" s="26">
        <v>851</v>
      </c>
      <c r="F142" s="26">
        <v>18970</v>
      </c>
      <c r="G142" s="36">
        <v>37599</v>
      </c>
      <c r="H142" s="36">
        <v>10384</v>
      </c>
      <c r="I142" s="24" t="str">
        <f t="shared" si="2"/>
        <v>12/06/2020,156287,11079,72562,851,18970,37599,10384</v>
      </c>
    </row>
    <row r="143" spans="1:9" x14ac:dyDescent="0.3">
      <c r="A143" s="12">
        <v>43995</v>
      </c>
      <c r="B143" s="36">
        <v>156813</v>
      </c>
      <c r="C143" s="26">
        <v>10864</v>
      </c>
      <c r="D143" s="26">
        <v>72798</v>
      </c>
      <c r="E143" s="26">
        <v>843</v>
      </c>
      <c r="F143" s="26">
        <v>18994</v>
      </c>
      <c r="G143" s="36">
        <v>37599</v>
      </c>
      <c r="H143" s="36">
        <v>10384</v>
      </c>
      <c r="I143" s="24" t="str">
        <f t="shared" si="2"/>
        <v>13/06/2020,156813,10864,72798,843,18994,37599,10384</v>
      </c>
    </row>
    <row r="144" spans="1:9" x14ac:dyDescent="0.3">
      <c r="A144" s="12">
        <v>43996</v>
      </c>
      <c r="B144" s="36">
        <v>157220</v>
      </c>
      <c r="C144" s="26">
        <v>10836</v>
      </c>
      <c r="D144" s="26">
        <v>72849</v>
      </c>
      <c r="E144" s="26">
        <v>841</v>
      </c>
      <c r="F144" s="26">
        <v>19003</v>
      </c>
      <c r="G144" s="36">
        <v>37599</v>
      </c>
      <c r="H144" s="36">
        <v>10384</v>
      </c>
      <c r="I144" s="24" t="str">
        <f t="shared" si="2"/>
        <v>14/06/2020,157220,10836,72849,841,19003,37599,10384</v>
      </c>
    </row>
    <row r="145" spans="1:9" x14ac:dyDescent="0.3">
      <c r="A145" s="12">
        <v>43997</v>
      </c>
      <c r="B145" s="36">
        <v>157372</v>
      </c>
      <c r="C145" s="26">
        <v>10707</v>
      </c>
      <c r="D145" s="26">
        <v>73034</v>
      </c>
      <c r="E145" s="26">
        <v>818</v>
      </c>
      <c r="F145" s="26">
        <v>19032</v>
      </c>
      <c r="G145" s="36">
        <v>37599</v>
      </c>
      <c r="H145" s="36">
        <v>10384</v>
      </c>
      <c r="I145" s="24" t="str">
        <f t="shared" si="2"/>
        <v>15/06/2020,157372,10707,73034,818,19032,37599,10384</v>
      </c>
    </row>
    <row r="146" spans="1:9" x14ac:dyDescent="0.3">
      <c r="A146" s="12">
        <v>43998</v>
      </c>
      <c r="B146" s="36">
        <v>157716</v>
      </c>
      <c r="C146" s="26">
        <v>10490</v>
      </c>
      <c r="D146" s="26">
        <v>73325</v>
      </c>
      <c r="E146" s="26">
        <v>792</v>
      </c>
      <c r="F146" s="26">
        <v>19070</v>
      </c>
      <c r="G146" s="36">
        <v>37901</v>
      </c>
      <c r="H146" s="36">
        <v>10457</v>
      </c>
      <c r="I146" s="24" t="str">
        <f t="shared" si="2"/>
        <v>16/06/2020,157716,10490,73325,792,19070,37901,10457</v>
      </c>
    </row>
    <row r="147" spans="1:9" x14ac:dyDescent="0.3">
      <c r="A147" s="12">
        <v>43999</v>
      </c>
      <c r="B147" s="36">
        <v>158174</v>
      </c>
      <c r="C147" s="26">
        <v>10222</v>
      </c>
      <c r="D147" s="26">
        <v>73657</v>
      </c>
      <c r="E147" s="26">
        <v>744</v>
      </c>
      <c r="F147" s="26">
        <v>19098</v>
      </c>
      <c r="G147" s="36">
        <v>37901</v>
      </c>
      <c r="H147" s="36">
        <v>10457</v>
      </c>
      <c r="I147" s="24" t="str">
        <f t="shared" si="2"/>
        <v>17/06/2020,158174,10222,73657,744,19098,37901,10457</v>
      </c>
    </row>
    <row r="148" spans="1:9" x14ac:dyDescent="0.3">
      <c r="A148" s="12">
        <v>44000</v>
      </c>
      <c r="B148" s="36">
        <v>158641</v>
      </c>
      <c r="C148" s="26">
        <v>10080</v>
      </c>
      <c r="D148" s="26">
        <v>73877</v>
      </c>
      <c r="E148" s="26">
        <v>724</v>
      </c>
      <c r="F148" s="26">
        <v>19126</v>
      </c>
      <c r="G148" s="36">
        <v>37901</v>
      </c>
      <c r="H148" s="36">
        <v>10457</v>
      </c>
      <c r="I148" s="24" t="str">
        <f t="shared" si="2"/>
        <v>18/06/2020,158641,10080,73877,724,19126,37901,10457</v>
      </c>
    </row>
    <row r="149" spans="1:9" x14ac:dyDescent="0.3">
      <c r="A149" s="12">
        <v>44001</v>
      </c>
      <c r="B149" s="36">
        <v>159452</v>
      </c>
      <c r="C149" s="26">
        <v>9925</v>
      </c>
      <c r="D149" s="26">
        <v>74107</v>
      </c>
      <c r="E149" s="26">
        <v>699</v>
      </c>
      <c r="F149" s="26">
        <v>19140</v>
      </c>
      <c r="G149" s="36">
        <v>37901</v>
      </c>
      <c r="H149" s="36">
        <v>10457</v>
      </c>
      <c r="I149" s="24" t="str">
        <f t="shared" si="2"/>
        <v>19/06/2020,159452,9925,74107,699,19140,37901,10457</v>
      </c>
    </row>
    <row r="150" spans="1:9" x14ac:dyDescent="0.3">
      <c r="A150" s="12">
        <v>44002</v>
      </c>
      <c r="B150" s="36">
        <v>160093</v>
      </c>
      <c r="C150" s="26">
        <v>9792</v>
      </c>
      <c r="D150" s="26">
        <v>74302</v>
      </c>
      <c r="E150" s="26">
        <v>687</v>
      </c>
      <c r="F150" s="26">
        <v>19156</v>
      </c>
      <c r="G150" s="36">
        <v>37901</v>
      </c>
      <c r="H150" s="36">
        <v>10457</v>
      </c>
      <c r="I150" s="24" t="str">
        <f t="shared" si="2"/>
        <v>20/06/2020,160093,9792,74302,687,19156,37901,10457</v>
      </c>
    </row>
    <row r="151" spans="1:9" x14ac:dyDescent="0.3">
      <c r="A151" s="12">
        <v>44003</v>
      </c>
      <c r="B151" s="36">
        <v>160377</v>
      </c>
      <c r="C151" s="26">
        <v>9778</v>
      </c>
      <c r="D151" s="26">
        <v>74362</v>
      </c>
      <c r="E151" s="26">
        <v>687</v>
      </c>
      <c r="F151" s="26">
        <v>19163</v>
      </c>
      <c r="G151" s="36">
        <v>37901</v>
      </c>
      <c r="H151" s="36">
        <v>10457</v>
      </c>
      <c r="I151" s="24" t="str">
        <f t="shared" si="2"/>
        <v>21/06/2020,160377,9778,74362,687,19163,37901,10457</v>
      </c>
    </row>
    <row r="152" spans="1:9" x14ac:dyDescent="0.3">
      <c r="A152" s="12">
        <v>44004</v>
      </c>
      <c r="B152" s="36">
        <v>160750</v>
      </c>
      <c r="C152" s="26">
        <v>9648</v>
      </c>
      <c r="D152" s="26">
        <v>74602</v>
      </c>
      <c r="E152" s="26">
        <v>673</v>
      </c>
      <c r="F152" s="26">
        <v>19186</v>
      </c>
      <c r="G152" s="36">
        <v>37901</v>
      </c>
      <c r="H152" s="36">
        <v>10457</v>
      </c>
      <c r="I152" s="24" t="str">
        <f t="shared" si="2"/>
        <v>22/06/2020,160750,9648,74602,673,19186,37901,10457</v>
      </c>
    </row>
    <row r="153" spans="1:9" x14ac:dyDescent="0.3">
      <c r="A153" s="12">
        <v>44005</v>
      </c>
      <c r="B153" s="36">
        <v>161267</v>
      </c>
      <c r="C153" s="26">
        <v>9446</v>
      </c>
      <c r="D153" s="26">
        <v>74861</v>
      </c>
      <c r="E153" s="26">
        <v>654</v>
      </c>
      <c r="F153" s="26">
        <v>19212</v>
      </c>
      <c r="G153" s="36">
        <v>37995</v>
      </c>
      <c r="H153" s="36">
        <v>10488</v>
      </c>
      <c r="I153" s="24" t="str">
        <f t="shared" si="2"/>
        <v>23/06/2020,161267,9446,74861,654,19212,37995,10488</v>
      </c>
    </row>
    <row r="154" spans="1:9" x14ac:dyDescent="0.3">
      <c r="A154" s="12">
        <v>44006</v>
      </c>
      <c r="B154" s="36">
        <v>161348</v>
      </c>
      <c r="C154" s="26">
        <v>9254</v>
      </c>
      <c r="D154" s="26">
        <v>75117</v>
      </c>
      <c r="E154" s="26">
        <v>630</v>
      </c>
      <c r="F154" s="26">
        <v>19223</v>
      </c>
      <c r="G154" s="36">
        <v>37995</v>
      </c>
      <c r="H154" s="36">
        <v>10488</v>
      </c>
      <c r="I154" s="24" t="str">
        <f t="shared" si="2"/>
        <v>24/06/2020,161348,9254,75117,630,19223,37995,10488</v>
      </c>
    </row>
    <row r="155" spans="1:9" x14ac:dyDescent="0.3">
      <c r="A155" s="12">
        <v>44007</v>
      </c>
      <c r="B155" s="36">
        <v>161348</v>
      </c>
      <c r="C155" s="26">
        <v>9096</v>
      </c>
      <c r="D155" s="26">
        <v>75341</v>
      </c>
      <c r="E155" s="26">
        <v>623</v>
      </c>
      <c r="F155" s="26">
        <v>19244</v>
      </c>
      <c r="G155" s="36">
        <v>37995</v>
      </c>
      <c r="H155" s="36">
        <v>10488</v>
      </c>
      <c r="I155" s="24" t="str">
        <f t="shared" si="2"/>
        <v>25/06/2020,161348,9096,75341,623,19244,37995,10488</v>
      </c>
    </row>
    <row r="156" spans="1:9" x14ac:dyDescent="0.3">
      <c r="A156" s="12">
        <v>44008</v>
      </c>
      <c r="B156" s="36">
        <v>162936</v>
      </c>
      <c r="C156" s="26">
        <v>8841</v>
      </c>
      <c r="D156" s="26">
        <v>75639</v>
      </c>
      <c r="E156" s="26">
        <v>606</v>
      </c>
      <c r="F156" s="26">
        <v>19270</v>
      </c>
      <c r="G156" s="36">
        <v>37995</v>
      </c>
      <c r="H156" s="36">
        <v>10488</v>
      </c>
      <c r="I156" s="24" t="str">
        <f t="shared" si="2"/>
        <v>26/06/2020,162936,8841,75639,606,19270,37995,10488</v>
      </c>
    </row>
    <row r="157" spans="1:9" x14ac:dyDescent="0.3">
      <c r="A157" s="12">
        <v>44009</v>
      </c>
      <c r="B157" s="36">
        <v>163454</v>
      </c>
      <c r="C157" s="26">
        <v>8715</v>
      </c>
      <c r="D157" s="26">
        <v>75803</v>
      </c>
      <c r="E157" s="26">
        <v>594</v>
      </c>
      <c r="F157" s="26">
        <v>19285</v>
      </c>
      <c r="G157" s="36">
        <v>37995</v>
      </c>
      <c r="H157" s="36">
        <v>10488</v>
      </c>
      <c r="I157" s="24" t="str">
        <f t="shared" si="2"/>
        <v>27/06/2020,163454,8715,75803,594,19285,37995,10488</v>
      </c>
    </row>
    <row r="158" spans="1:9" x14ac:dyDescent="0.3">
      <c r="A158" s="12">
        <v>44010</v>
      </c>
      <c r="B158" s="36">
        <v>163980</v>
      </c>
      <c r="C158" s="26">
        <v>8727</v>
      </c>
      <c r="D158" s="26">
        <v>75833</v>
      </c>
      <c r="E158" s="26">
        <v>594</v>
      </c>
      <c r="F158" s="26">
        <v>19287</v>
      </c>
      <c r="G158" s="36">
        <v>37995</v>
      </c>
      <c r="H158" s="36">
        <v>10488</v>
      </c>
      <c r="I158" s="24" t="str">
        <f t="shared" si="2"/>
        <v>28/06/2020,163980,8727,75833,594,19287,37995,10488</v>
      </c>
    </row>
    <row r="159" spans="1:9" x14ac:dyDescent="0.3">
      <c r="A159" s="12">
        <v>44011</v>
      </c>
      <c r="B159" s="36">
        <v>164260</v>
      </c>
      <c r="C159" s="26">
        <v>8643</v>
      </c>
      <c r="D159" s="26">
        <v>75989</v>
      </c>
      <c r="E159" s="26">
        <v>591</v>
      </c>
      <c r="F159" s="26">
        <v>19305</v>
      </c>
      <c r="G159" s="36">
        <v>37995</v>
      </c>
      <c r="H159" s="36">
        <v>10488</v>
      </c>
      <c r="I159" s="24" t="str">
        <f t="shared" si="2"/>
        <v>29/06/2020,164260,8643,75989,591,19305,37995,10488</v>
      </c>
    </row>
    <row r="160" spans="1:9" x14ac:dyDescent="0.3">
      <c r="A160" s="12">
        <v>44012</v>
      </c>
      <c r="B160" s="36">
        <v>164801</v>
      </c>
      <c r="C160" s="26">
        <v>8491</v>
      </c>
      <c r="D160" s="26">
        <v>76264</v>
      </c>
      <c r="E160" s="26">
        <v>574</v>
      </c>
      <c r="F160" s="26">
        <v>19326</v>
      </c>
      <c r="G160" s="36">
        <v>38107</v>
      </c>
      <c r="H160" s="36">
        <v>10497</v>
      </c>
      <c r="I160" s="24" t="str">
        <f t="shared" si="2"/>
        <v>30/06/2020,164801,8491,76264,574,19326,38107,10497</v>
      </c>
    </row>
    <row r="161" spans="1:9" x14ac:dyDescent="0.3">
      <c r="A161" s="12">
        <v>44013</v>
      </c>
      <c r="B161" s="36">
        <v>165719</v>
      </c>
      <c r="C161" s="26">
        <v>8291</v>
      </c>
      <c r="D161" s="26">
        <v>76539</v>
      </c>
      <c r="E161" s="26">
        <v>554</v>
      </c>
      <c r="F161" s="26">
        <v>19344</v>
      </c>
      <c r="G161" s="36">
        <v>38107</v>
      </c>
      <c r="H161" s="36">
        <v>10497</v>
      </c>
      <c r="I161" s="24" t="str">
        <f t="shared" si="2"/>
        <v>01/07/2020,165719,8291,76539,554,19344,38107,10497</v>
      </c>
    </row>
    <row r="162" spans="1:9" x14ac:dyDescent="0.3">
      <c r="A162" s="12">
        <v>44014</v>
      </c>
      <c r="B162" s="36">
        <v>166378</v>
      </c>
      <c r="C162" s="26">
        <v>8103</v>
      </c>
      <c r="D162" s="26">
        <v>76792</v>
      </c>
      <c r="E162" s="26">
        <v>545</v>
      </c>
      <c r="F162" s="26">
        <v>19358</v>
      </c>
      <c r="G162" s="36">
        <v>38107</v>
      </c>
      <c r="H162" s="36">
        <v>10497</v>
      </c>
      <c r="I162" s="24" t="str">
        <f t="shared" si="2"/>
        <v>02/07/2020,166378,8103,76792,545,19358,38107,10497</v>
      </c>
    </row>
    <row r="163" spans="1:9" x14ac:dyDescent="0.3">
      <c r="A163" s="12">
        <v>44015</v>
      </c>
      <c r="B163" s="36">
        <v>166960</v>
      </c>
      <c r="C163" s="26">
        <v>7946</v>
      </c>
      <c r="D163" s="26">
        <v>77049</v>
      </c>
      <c r="E163" s="26">
        <v>533</v>
      </c>
      <c r="F163" s="26">
        <v>19376</v>
      </c>
      <c r="G163" s="36">
        <v>38107</v>
      </c>
      <c r="H163" s="36">
        <v>10497</v>
      </c>
      <c r="I163" s="24" t="str">
        <f t="shared" si="2"/>
        <v>03/07/2020,166960,7946,77049,533,19376,38107,10497</v>
      </c>
    </row>
    <row r="164" spans="1:9" x14ac:dyDescent="0.3">
      <c r="A164" s="12">
        <v>44016</v>
      </c>
      <c r="B164" s="36">
        <v>167711</v>
      </c>
      <c r="C164" s="26">
        <v>7863</v>
      </c>
      <c r="D164" s="26">
        <v>77160</v>
      </c>
      <c r="E164" s="26">
        <v>517</v>
      </c>
      <c r="F164" s="26">
        <v>19388</v>
      </c>
      <c r="G164" s="36"/>
      <c r="H164" s="36"/>
      <c r="I164" s="24" t="str">
        <f t="shared" si="2"/>
        <v>04/07/2020,167711,7863,77160,517,19388,,</v>
      </c>
    </row>
    <row r="165" spans="1:9" x14ac:dyDescent="0.3">
      <c r="A165" s="12">
        <v>44017</v>
      </c>
      <c r="B165" s="36">
        <v>168159</v>
      </c>
      <c r="C165" s="26">
        <v>7863</v>
      </c>
      <c r="D165" s="26">
        <v>77179</v>
      </c>
      <c r="E165" s="26">
        <v>521</v>
      </c>
      <c r="F165" s="26">
        <v>19390</v>
      </c>
      <c r="G165" s="36"/>
      <c r="H165" s="36"/>
      <c r="I165" s="24" t="str">
        <f t="shared" si="2"/>
        <v>05/07/2020,168159,7863,77179,521,19390,,</v>
      </c>
    </row>
    <row r="166" spans="1:9" x14ac:dyDescent="0.3">
      <c r="A166" s="12">
        <v>44018</v>
      </c>
      <c r="B166" s="36">
        <v>168335</v>
      </c>
      <c r="C166" s="26">
        <v>7806</v>
      </c>
      <c r="D166" s="26">
        <v>77308</v>
      </c>
      <c r="E166" s="26">
        <v>521</v>
      </c>
      <c r="F166" s="26">
        <v>19403</v>
      </c>
      <c r="G166" s="36">
        <v>38107</v>
      </c>
      <c r="H166" s="36">
        <v>10497</v>
      </c>
      <c r="I166" s="24" t="str">
        <f t="shared" si="2"/>
        <v>06/07/2020,168335,7806,77308,521,19403,38107,10497</v>
      </c>
    </row>
    <row r="167" spans="1:9" x14ac:dyDescent="0.3">
      <c r="A167" s="12">
        <v>44019</v>
      </c>
      <c r="B167" s="36">
        <v>168810</v>
      </c>
      <c r="C167" s="26">
        <v>7550</v>
      </c>
      <c r="D167" s="26">
        <v>77644</v>
      </c>
      <c r="E167" s="26">
        <v>511</v>
      </c>
      <c r="F167" s="26">
        <v>19437</v>
      </c>
      <c r="G167" s="36">
        <v>39256</v>
      </c>
      <c r="H167" s="36">
        <v>10476</v>
      </c>
      <c r="I167" s="24" t="str">
        <f t="shared" si="2"/>
        <v>07/07/2020,168810,7550,77644,511,19437,39256,10476</v>
      </c>
    </row>
    <row r="168" spans="1:9" x14ac:dyDescent="0.3">
      <c r="A168" s="12">
        <v>44020</v>
      </c>
      <c r="B168" s="36">
        <v>169473</v>
      </c>
      <c r="C168" s="26">
        <v>7254</v>
      </c>
      <c r="D168" s="26">
        <v>77985</v>
      </c>
      <c r="E168" s="26">
        <v>503</v>
      </c>
      <c r="F168" s="26">
        <v>19469</v>
      </c>
      <c r="G168" s="36">
        <v>39256</v>
      </c>
      <c r="H168" s="36">
        <v>10476</v>
      </c>
      <c r="I168" s="24" t="str">
        <f t="shared" si="2"/>
        <v>08/07/2020,169473,7254,77985,503,19469,39256,10476</v>
      </c>
    </row>
    <row r="169" spans="1:9" x14ac:dyDescent="0.3">
      <c r="A169" s="12">
        <v>44021</v>
      </c>
      <c r="B169" s="36">
        <v>170094</v>
      </c>
      <c r="C169" s="26">
        <v>7134</v>
      </c>
      <c r="D169" s="26">
        <v>78159</v>
      </c>
      <c r="E169" s="26">
        <v>486</v>
      </c>
      <c r="F169" s="26">
        <v>19483</v>
      </c>
      <c r="G169" s="36">
        <v>39256</v>
      </c>
      <c r="H169" s="36">
        <v>10476</v>
      </c>
      <c r="I169" s="24" t="str">
        <f t="shared" si="2"/>
        <v>09/07/2020,170094,7134,78159,486,19483,39256,10476</v>
      </c>
    </row>
    <row r="170" spans="1:9" x14ac:dyDescent="0.3">
      <c r="A170" s="12">
        <v>44022</v>
      </c>
      <c r="B170" s="36">
        <v>170752</v>
      </c>
      <c r="C170" s="26">
        <v>7020</v>
      </c>
      <c r="D170" s="26">
        <v>78377</v>
      </c>
      <c r="E170" s="26">
        <v>471</v>
      </c>
      <c r="F170" s="26">
        <v>19508</v>
      </c>
      <c r="G170" s="36">
        <v>39256</v>
      </c>
      <c r="H170" s="36">
        <v>10476</v>
      </c>
      <c r="I170" s="24" t="str">
        <f t="shared" si="2"/>
        <v>10/07/2020,170752,7020,78377,471,19508,39256,10476</v>
      </c>
    </row>
    <row r="171" spans="1:9" x14ac:dyDescent="0.3">
      <c r="A171" s="12">
        <v>44023</v>
      </c>
      <c r="B171" s="36">
        <v>171504</v>
      </c>
      <c r="C171" s="26">
        <v>6995</v>
      </c>
      <c r="D171" s="26">
        <v>78454</v>
      </c>
      <c r="E171" s="26">
        <v>470</v>
      </c>
      <c r="F171" s="26">
        <v>19514</v>
      </c>
      <c r="G171" s="36">
        <v>39256</v>
      </c>
      <c r="H171" s="36">
        <v>10476</v>
      </c>
      <c r="I171" s="24" t="str">
        <f t="shared" si="2"/>
        <v>11/07/2020,171504,6995,78454,470,19514,39256,10476</v>
      </c>
    </row>
    <row r="172" spans="1:9" x14ac:dyDescent="0.3">
      <c r="A172" s="12">
        <v>44024</v>
      </c>
      <c r="B172" s="36">
        <v>172089</v>
      </c>
      <c r="C172" s="26">
        <v>6991</v>
      </c>
      <c r="D172" s="26">
        <v>78486</v>
      </c>
      <c r="E172" s="26">
        <v>473</v>
      </c>
      <c r="F172" s="26">
        <v>19515</v>
      </c>
      <c r="G172" s="36">
        <v>39256</v>
      </c>
      <c r="H172" s="36">
        <v>10476</v>
      </c>
      <c r="I172" s="24" t="str">
        <f t="shared" si="2"/>
        <v>12/07/2020,172089,6991,78486,473,19515,39256,10476</v>
      </c>
    </row>
    <row r="173" spans="1:9" x14ac:dyDescent="0.3">
      <c r="A173" s="12">
        <v>44025</v>
      </c>
      <c r="B173" s="36">
        <v>172377</v>
      </c>
      <c r="C173" s="26">
        <v>6941</v>
      </c>
      <c r="D173" s="26">
        <v>78586</v>
      </c>
      <c r="E173" s="26">
        <v>467</v>
      </c>
      <c r="F173" s="26">
        <v>19533</v>
      </c>
      <c r="G173" s="36">
        <v>39256</v>
      </c>
      <c r="H173" s="36">
        <v>10476</v>
      </c>
      <c r="I173" s="24" t="str">
        <f t="shared" si="2"/>
        <v>13/07/2020,172377,6941,78586,467,19533,39256,10476</v>
      </c>
    </row>
    <row r="174" spans="1:9" x14ac:dyDescent="0.3">
      <c r="A174" s="12">
        <v>44026</v>
      </c>
      <c r="B174" s="36">
        <v>172888</v>
      </c>
      <c r="C174" s="26">
        <v>6907</v>
      </c>
      <c r="D174" s="26">
        <v>78670</v>
      </c>
      <c r="E174" s="26">
        <v>465</v>
      </c>
      <c r="F174" s="26">
        <v>19539</v>
      </c>
      <c r="G174" s="36">
        <v>39256</v>
      </c>
      <c r="H174" s="36">
        <v>10476</v>
      </c>
      <c r="I174" s="24" t="str">
        <f t="shared" si="2"/>
        <v>14/07/2020,172888,6907,78670,465,19539,39256,10476</v>
      </c>
    </row>
    <row r="175" spans="1:9" x14ac:dyDescent="0.3">
      <c r="A175" s="12">
        <v>44027</v>
      </c>
      <c r="B175" s="36">
        <v>173304</v>
      </c>
      <c r="C175" s="26">
        <v>6873</v>
      </c>
      <c r="D175" s="26">
        <v>78809</v>
      </c>
      <c r="E175" s="26">
        <v>457</v>
      </c>
      <c r="F175" s="26">
        <v>19559</v>
      </c>
      <c r="G175" s="36">
        <v>39464</v>
      </c>
      <c r="H175" s="36">
        <v>10541</v>
      </c>
      <c r="I175" s="24" t="str">
        <f t="shared" si="2"/>
        <v>15/07/2020,173304,6873,78809,457,19559,39464,10541</v>
      </c>
    </row>
    <row r="176" spans="1:9" x14ac:dyDescent="0.3">
      <c r="A176" s="12">
        <v>44028</v>
      </c>
      <c r="B176" s="36">
        <v>173838</v>
      </c>
      <c r="C176" s="26">
        <v>6754</v>
      </c>
      <c r="D176" s="26">
        <v>79025</v>
      </c>
      <c r="E176" s="26">
        <v>456</v>
      </c>
      <c r="F176" s="26">
        <v>19577</v>
      </c>
      <c r="G176" s="36">
        <v>39464</v>
      </c>
      <c r="H176" s="36">
        <v>10541</v>
      </c>
      <c r="I176" s="24" t="str">
        <f t="shared" si="2"/>
        <v>16/07/2020,173838,6754,79025,456,19577,39464,10541</v>
      </c>
    </row>
    <row r="177" spans="1:9" x14ac:dyDescent="0.3">
      <c r="A177" s="12">
        <v>44029</v>
      </c>
      <c r="B177" s="36">
        <v>174674</v>
      </c>
      <c r="C177" s="26">
        <v>6646</v>
      </c>
      <c r="D177" s="26">
        <v>79233</v>
      </c>
      <c r="E177" s="26">
        <v>452</v>
      </c>
      <c r="F177" s="26">
        <v>19591</v>
      </c>
      <c r="G177" s="36">
        <v>39464</v>
      </c>
      <c r="H177" s="36">
        <v>10541</v>
      </c>
      <c r="I177" s="24" t="str">
        <f t="shared" si="2"/>
        <v>17/07/2020,174674,6646,79233,452,19591,39464,10541</v>
      </c>
    </row>
    <row r="178" spans="1:9" x14ac:dyDescent="0.3">
      <c r="A178" s="12">
        <v>44030</v>
      </c>
      <c r="B178" s="36">
        <v>175639</v>
      </c>
      <c r="C178" s="26">
        <v>6614</v>
      </c>
      <c r="D178" s="26">
        <v>79322</v>
      </c>
      <c r="E178" s="26">
        <v>450</v>
      </c>
      <c r="F178" s="26">
        <v>19599</v>
      </c>
      <c r="G178" s="36">
        <v>39464</v>
      </c>
      <c r="H178" s="36">
        <v>10541</v>
      </c>
      <c r="I178" s="24" t="str">
        <f t="shared" si="2"/>
        <v>18/07/2020,175639,6614,79322,450,19599,39464,10541</v>
      </c>
    </row>
    <row r="179" spans="1:9" x14ac:dyDescent="0.3">
      <c r="A179" s="12">
        <v>44031</v>
      </c>
      <c r="B179" s="36">
        <v>176404</v>
      </c>
      <c r="C179" s="26">
        <v>6583</v>
      </c>
      <c r="D179" s="26">
        <v>79384</v>
      </c>
      <c r="E179" s="26">
        <v>448</v>
      </c>
      <c r="F179" s="26">
        <v>19600</v>
      </c>
      <c r="G179" s="36">
        <v>39464</v>
      </c>
      <c r="H179" s="36">
        <v>10541</v>
      </c>
      <c r="I179" s="24" t="str">
        <f t="shared" si="2"/>
        <v>19/07/2020,176404,6583,79384,448,19600,39464,10541</v>
      </c>
    </row>
    <row r="180" spans="1:9" x14ac:dyDescent="0.3">
      <c r="A180" s="12">
        <v>44032</v>
      </c>
      <c r="B180" s="36">
        <v>176754</v>
      </c>
      <c r="C180" s="26">
        <v>6547</v>
      </c>
      <c r="D180" s="26">
        <v>79530</v>
      </c>
      <c r="E180" s="26">
        <v>442</v>
      </c>
      <c r="F180" s="26">
        <v>19616</v>
      </c>
      <c r="G180" s="36">
        <v>39464</v>
      </c>
      <c r="H180" s="36">
        <v>10541</v>
      </c>
      <c r="I180" s="24" t="str">
        <f t="shared" si="2"/>
        <v>20/07/2020,176754,6547,79530,442,19616,39464,10541</v>
      </c>
    </row>
    <row r="181" spans="1:9" x14ac:dyDescent="0.3">
      <c r="A181" s="12">
        <v>44033</v>
      </c>
      <c r="B181" s="36">
        <v>177338</v>
      </c>
      <c r="C181" s="26">
        <v>6440</v>
      </c>
      <c r="D181" s="26">
        <v>79723</v>
      </c>
      <c r="E181" s="26">
        <v>430</v>
      </c>
      <c r="F181" s="26">
        <v>19629</v>
      </c>
      <c r="G181" s="36">
        <v>39554</v>
      </c>
      <c r="H181" s="36">
        <v>10516</v>
      </c>
      <c r="I181" s="24" t="str">
        <f t="shared" si="2"/>
        <v>21/07/2020,177338,6440,79723,430,19629,39554,10516</v>
      </c>
    </row>
    <row r="182" spans="1:9" x14ac:dyDescent="0.3">
      <c r="A182" s="12">
        <v>44034</v>
      </c>
      <c r="B182" s="36">
        <v>178336</v>
      </c>
      <c r="C182" s="26">
        <v>6324</v>
      </c>
      <c r="D182" s="26">
        <v>79946</v>
      </c>
      <c r="E182" s="26">
        <v>420</v>
      </c>
      <c r="F182" s="26">
        <v>19636</v>
      </c>
      <c r="G182" s="36">
        <v>39554</v>
      </c>
      <c r="H182" s="36">
        <v>10516</v>
      </c>
      <c r="I182" s="24" t="str">
        <f t="shared" si="2"/>
        <v>22/07/2020,178336,6324,79946,420,19636,39554,10516</v>
      </c>
    </row>
    <row r="183" spans="1:9" x14ac:dyDescent="0.3">
      <c r="A183" s="12">
        <v>44035</v>
      </c>
      <c r="B183" s="36">
        <v>179398</v>
      </c>
      <c r="C183" s="26">
        <v>5915</v>
      </c>
      <c r="D183" s="26">
        <v>80461</v>
      </c>
      <c r="E183" s="26">
        <v>411</v>
      </c>
      <c r="F183" s="26">
        <v>19646</v>
      </c>
      <c r="G183" s="36">
        <v>39554</v>
      </c>
      <c r="H183" s="36">
        <v>10516</v>
      </c>
      <c r="I183" s="24" t="str">
        <f t="shared" si="2"/>
        <v>23/07/2020,179398,5915,80461,411,19646,39554,10516</v>
      </c>
    </row>
    <row r="184" spans="1:9" x14ac:dyDescent="0.3">
      <c r="A184" s="12">
        <v>44036</v>
      </c>
      <c r="B184" s="36">
        <v>180528</v>
      </c>
      <c r="C184" s="26">
        <v>5678</v>
      </c>
      <c r="D184" s="26">
        <v>80804</v>
      </c>
      <c r="E184" s="26">
        <v>385</v>
      </c>
      <c r="F184" s="26">
        <v>19656</v>
      </c>
      <c r="G184" s="36">
        <v>39554</v>
      </c>
      <c r="H184" s="36">
        <v>10516</v>
      </c>
      <c r="I184" s="24" t="str">
        <f t="shared" si="2"/>
        <v>24/07/2020,180528,5678,80804,385,19656,39554,10516</v>
      </c>
    </row>
    <row r="185" spans="1:9" x14ac:dyDescent="0.3">
      <c r="A185" s="12">
        <v>44037</v>
      </c>
      <c r="B185" s="36"/>
      <c r="C185" s="26">
        <v>5634</v>
      </c>
      <c r="D185" s="26">
        <v>80915</v>
      </c>
      <c r="E185" s="26">
        <v>368</v>
      </c>
      <c r="F185" s="26">
        <v>19664</v>
      </c>
      <c r="G185" s="36">
        <v>39554</v>
      </c>
      <c r="H185" s="36">
        <v>10516</v>
      </c>
      <c r="I185" s="24" t="str">
        <f t="shared" si="2"/>
        <v>25/07/2020,,5634,80915,368,19664,39554,10516</v>
      </c>
    </row>
    <row r="186" spans="1:9" x14ac:dyDescent="0.3">
      <c r="A186" s="12">
        <v>44038</v>
      </c>
      <c r="B186" s="36"/>
      <c r="C186" s="26">
        <v>5640</v>
      </c>
      <c r="D186" s="26">
        <v>80947</v>
      </c>
      <c r="E186" s="26">
        <v>367</v>
      </c>
      <c r="F186" s="26">
        <v>19665</v>
      </c>
      <c r="G186" s="36">
        <v>39554</v>
      </c>
      <c r="H186" s="36">
        <v>10516</v>
      </c>
      <c r="I186" s="24" t="str">
        <f t="shared" si="2"/>
        <v>26/07/2020,,5640,80947,367,19665,39554,10516</v>
      </c>
    </row>
    <row r="187" spans="1:9" x14ac:dyDescent="0.3">
      <c r="A187" s="12">
        <v>44039</v>
      </c>
      <c r="B187" s="36">
        <v>183079</v>
      </c>
      <c r="C187" s="26">
        <v>5614</v>
      </c>
      <c r="D187" s="26">
        <v>81071</v>
      </c>
      <c r="E187" s="26">
        <v>374</v>
      </c>
      <c r="F187" s="26">
        <v>19673</v>
      </c>
      <c r="G187" s="36">
        <v>39554</v>
      </c>
      <c r="H187" s="36">
        <v>10516</v>
      </c>
      <c r="I187" s="24" t="str">
        <f t="shared" si="2"/>
        <v>27/07/2020,183079,5614,81071,374,19673,39554,10516</v>
      </c>
    </row>
    <row r="188" spans="1:9" x14ac:dyDescent="0.3">
      <c r="A188" s="12">
        <v>44040</v>
      </c>
      <c r="B188" s="36">
        <v>183804</v>
      </c>
      <c r="C188" s="26">
        <v>5510</v>
      </c>
      <c r="D188" s="26">
        <v>81300</v>
      </c>
      <c r="E188" s="26">
        <v>361</v>
      </c>
      <c r="F188" s="26">
        <v>19688</v>
      </c>
      <c r="G188" s="36">
        <v>39638</v>
      </c>
      <c r="H188" s="36">
        <v>10515</v>
      </c>
      <c r="I188" s="24" t="str">
        <f t="shared" si="2"/>
        <v>28/07/2020,183804,5510,81300,361,19688,39638,10515</v>
      </c>
    </row>
    <row r="189" spans="1:9" x14ac:dyDescent="0.3">
      <c r="A189" s="12">
        <v>44041</v>
      </c>
      <c r="B189" s="36">
        <v>185196</v>
      </c>
      <c r="C189" s="26">
        <v>5409</v>
      </c>
      <c r="D189" s="26">
        <v>81489</v>
      </c>
      <c r="E189" s="26">
        <v>356</v>
      </c>
      <c r="F189" s="26">
        <v>19703</v>
      </c>
      <c r="G189" s="36">
        <v>39638</v>
      </c>
      <c r="H189" s="36">
        <v>10515</v>
      </c>
      <c r="I189" s="24" t="str">
        <f t="shared" si="2"/>
        <v>29/07/2020,185196,5409,81489,356,19703,39638,10515</v>
      </c>
    </row>
    <row r="190" spans="1:9" x14ac:dyDescent="0.3">
      <c r="A190" s="12">
        <v>44042</v>
      </c>
      <c r="B190" s="36">
        <v>186573</v>
      </c>
      <c r="C190" s="26">
        <v>5334</v>
      </c>
      <c r="D190" s="26">
        <v>81656</v>
      </c>
      <c r="E190" s="26">
        <v>357</v>
      </c>
      <c r="F190" s="26">
        <v>19719</v>
      </c>
      <c r="G190" s="36">
        <v>39638</v>
      </c>
      <c r="H190" s="36">
        <v>10515</v>
      </c>
      <c r="I190" s="24" t="str">
        <f t="shared" si="2"/>
        <v>30/07/2020,186573,5334,81656,357,19719,39638,10515</v>
      </c>
    </row>
    <row r="191" spans="1:9" x14ac:dyDescent="0.3">
      <c r="A191" s="12">
        <v>44043</v>
      </c>
      <c r="B191" s="36">
        <v>187919</v>
      </c>
      <c r="C191" s="26">
        <v>5257</v>
      </c>
      <c r="D191" s="26">
        <v>81870</v>
      </c>
      <c r="E191" s="26">
        <v>347</v>
      </c>
      <c r="F191" s="26">
        <v>19730</v>
      </c>
      <c r="G191" s="36">
        <v>39638</v>
      </c>
      <c r="H191" s="36">
        <v>10515</v>
      </c>
      <c r="I191" s="24" t="str">
        <f t="shared" si="2"/>
        <v>31/07/2020,187919,5257,81870,347,19730,39638,10515</v>
      </c>
    </row>
    <row r="192" spans="1:9" x14ac:dyDescent="0.3">
      <c r="A192" s="12">
        <v>44044</v>
      </c>
      <c r="B192" s="36">
        <v>189547</v>
      </c>
      <c r="C192" s="26">
        <v>5177</v>
      </c>
      <c r="D192" s="26">
        <v>82016</v>
      </c>
      <c r="E192" s="26">
        <v>344</v>
      </c>
      <c r="F192" s="26">
        <v>19736</v>
      </c>
      <c r="G192" s="36"/>
      <c r="H192" s="36"/>
      <c r="I192" s="24" t="str">
        <f t="shared" si="2"/>
        <v>01/08/2020,189547,5177,82016,344,19736,,</v>
      </c>
    </row>
    <row r="193" spans="1:9" x14ac:dyDescent="0.3">
      <c r="A193" s="12">
        <v>44045</v>
      </c>
      <c r="B193" s="36">
        <v>190739</v>
      </c>
      <c r="C193" s="26">
        <v>5188</v>
      </c>
      <c r="D193" s="26">
        <v>82029</v>
      </c>
      <c r="E193" s="26">
        <v>345</v>
      </c>
      <c r="F193" s="26">
        <v>19737</v>
      </c>
      <c r="G193" s="36"/>
      <c r="H193" s="36"/>
      <c r="I193" s="24" t="str">
        <f t="shared" ref="I193:I256" si="3">TEXT(A193,"jj/mm/aaaa")&amp;","&amp;B193&amp;","&amp;C193&amp;","&amp;D193&amp;","&amp;E193&amp;","&amp;F193&amp;","&amp;G193&amp;","&amp;H193</f>
        <v>02/08/2020,190739,5188,82029,345,19737,,</v>
      </c>
    </row>
    <row r="194" spans="1:9" x14ac:dyDescent="0.3">
      <c r="A194" s="12">
        <v>44046</v>
      </c>
      <c r="B194" s="36">
        <v>191295</v>
      </c>
      <c r="C194" s="26">
        <v>5157</v>
      </c>
      <c r="D194" s="26">
        <v>82155</v>
      </c>
      <c r="E194" s="26">
        <v>360</v>
      </c>
      <c r="F194" s="26">
        <v>19759</v>
      </c>
      <c r="G194" s="36">
        <v>39638</v>
      </c>
      <c r="H194" s="36">
        <v>10515</v>
      </c>
      <c r="I194" s="24" t="str">
        <f t="shared" si="3"/>
        <v>03/08/2020,191295,5157,82155,360,19759,39638,10515</v>
      </c>
    </row>
    <row r="195" spans="1:9" x14ac:dyDescent="0.3">
      <c r="A195" s="12">
        <v>44047</v>
      </c>
      <c r="B195" s="36">
        <v>192334</v>
      </c>
      <c r="C195" s="26">
        <v>5121</v>
      </c>
      <c r="D195" s="26">
        <v>82307</v>
      </c>
      <c r="E195" s="26">
        <v>364</v>
      </c>
      <c r="F195" s="26">
        <v>19770</v>
      </c>
      <c r="G195" s="36">
        <v>39645</v>
      </c>
      <c r="H195" s="36">
        <v>10506</v>
      </c>
      <c r="I195" s="24" t="str">
        <f t="shared" si="3"/>
        <v>04/08/2020,192334,5121,82307,364,19770,39645,10506</v>
      </c>
    </row>
    <row r="196" spans="1:9" x14ac:dyDescent="0.3">
      <c r="A196" s="12">
        <v>44048</v>
      </c>
      <c r="B196" s="36">
        <v>194029</v>
      </c>
      <c r="C196" s="26">
        <v>5107</v>
      </c>
      <c r="D196" s="26">
        <v>82449</v>
      </c>
      <c r="E196" s="26">
        <v>360</v>
      </c>
      <c r="F196" s="26">
        <v>19779</v>
      </c>
      <c r="G196" s="36">
        <v>39645</v>
      </c>
      <c r="H196" s="36">
        <v>10506</v>
      </c>
      <c r="I196" s="24" t="str">
        <f t="shared" si="3"/>
        <v>05/08/2020,194029,5107,82449,360,19779,39645,10506</v>
      </c>
    </row>
    <row r="197" spans="1:9" x14ac:dyDescent="0.3">
      <c r="A197" s="12">
        <v>44049</v>
      </c>
      <c r="B197" s="36">
        <v>195633</v>
      </c>
      <c r="C197" s="26">
        <v>5019</v>
      </c>
      <c r="D197" s="26">
        <v>82659</v>
      </c>
      <c r="E197" s="26">
        <v>366</v>
      </c>
      <c r="F197" s="26">
        <v>19786</v>
      </c>
      <c r="G197" s="36">
        <v>39645</v>
      </c>
      <c r="H197" s="36">
        <v>10506</v>
      </c>
      <c r="I197" s="24" t="str">
        <f t="shared" si="3"/>
        <v>06/08/2020,195633,5019,82659,366,19786,39645,10506</v>
      </c>
    </row>
    <row r="198" spans="1:9" x14ac:dyDescent="0.3">
      <c r="A198" s="12">
        <v>44050</v>
      </c>
      <c r="B198" s="36">
        <v>197921</v>
      </c>
      <c r="C198" s="26">
        <v>4970</v>
      </c>
      <c r="D198" s="26">
        <v>82825</v>
      </c>
      <c r="E198" s="26">
        <v>359</v>
      </c>
      <c r="F198" s="26">
        <v>19798</v>
      </c>
      <c r="G198" s="36">
        <v>39645</v>
      </c>
      <c r="H198" s="36">
        <v>10506</v>
      </c>
      <c r="I198" s="24" t="str">
        <f t="shared" si="3"/>
        <v>07/08/2020,197921,4970,82825,359,19798,39645,10506</v>
      </c>
    </row>
    <row r="199" spans="1:9" x14ac:dyDescent="0.3">
      <c r="A199" s="12">
        <v>44051</v>
      </c>
      <c r="B199" s="36">
        <v>200105</v>
      </c>
      <c r="C199" s="26">
        <v>4981</v>
      </c>
      <c r="D199" s="26">
        <v>82881</v>
      </c>
      <c r="E199" s="26">
        <v>366</v>
      </c>
      <c r="F199" s="26">
        <v>19800</v>
      </c>
      <c r="G199" s="36">
        <v>39645</v>
      </c>
      <c r="H199" s="36">
        <v>10506</v>
      </c>
      <c r="I199" s="24" t="str">
        <f t="shared" si="3"/>
        <v>08/08/2020,200105,4981,82881,366,19800,39645,10506</v>
      </c>
    </row>
    <row r="200" spans="1:9" x14ac:dyDescent="0.3">
      <c r="A200" s="12">
        <v>44052</v>
      </c>
      <c r="B200" s="36">
        <v>201990</v>
      </c>
      <c r="C200" s="26">
        <v>4992</v>
      </c>
      <c r="D200" s="26">
        <v>82886</v>
      </c>
      <c r="E200" s="26">
        <v>368</v>
      </c>
      <c r="F200" s="26">
        <v>19800</v>
      </c>
      <c r="G200" s="36">
        <v>39645</v>
      </c>
      <c r="H200" s="36">
        <v>10506</v>
      </c>
      <c r="I200" s="24" t="str">
        <f t="shared" si="3"/>
        <v>09/08/2020,201990,4992,82886,368,19800,39645,10506</v>
      </c>
    </row>
    <row r="201" spans="1:9" x14ac:dyDescent="0.3">
      <c r="A201" s="12">
        <v>44053</v>
      </c>
      <c r="B201" s="36">
        <v>202775</v>
      </c>
      <c r="C201" s="26">
        <v>5004</v>
      </c>
      <c r="D201" s="26">
        <v>83036</v>
      </c>
      <c r="E201" s="26">
        <v>372</v>
      </c>
      <c r="F201" s="26">
        <v>19814</v>
      </c>
      <c r="G201" s="36">
        <v>39645</v>
      </c>
      <c r="H201" s="36">
        <v>10506</v>
      </c>
      <c r="I201" s="24" t="str">
        <f t="shared" si="3"/>
        <v>10/08/2020,202775,5004,83036,372,19814,39645,10506</v>
      </c>
    </row>
    <row r="202" spans="1:9" x14ac:dyDescent="0.3">
      <c r="A202" s="12">
        <v>44054</v>
      </c>
      <c r="B202" s="36">
        <v>204172</v>
      </c>
      <c r="C202" s="26">
        <v>4971</v>
      </c>
      <c r="D202" s="26">
        <v>83226</v>
      </c>
      <c r="E202" s="26">
        <v>367</v>
      </c>
      <c r="F202" s="26">
        <v>19829</v>
      </c>
      <c r="G202" s="36">
        <v>39744</v>
      </c>
      <c r="H202" s="36">
        <v>10505</v>
      </c>
      <c r="I202" s="24" t="str">
        <f t="shared" si="3"/>
        <v>11/08/2020,204172,4971,83226,367,19829,39744,10505</v>
      </c>
    </row>
    <row r="203" spans="1:9" x14ac:dyDescent="0.3">
      <c r="A203" s="12">
        <v>44055</v>
      </c>
      <c r="B203" s="36">
        <v>206696</v>
      </c>
      <c r="C203" s="26">
        <v>4850</v>
      </c>
      <c r="D203" s="26">
        <v>83461</v>
      </c>
      <c r="E203" s="26">
        <v>355</v>
      </c>
      <c r="F203" s="26">
        <v>19846</v>
      </c>
      <c r="G203" s="36">
        <v>39744</v>
      </c>
      <c r="H203" s="36">
        <v>10505</v>
      </c>
      <c r="I203" s="24" t="str">
        <f t="shared" si="3"/>
        <v>12/08/2020,206696,4850,83461,355,19846,39744,10505</v>
      </c>
    </row>
    <row r="204" spans="1:9" x14ac:dyDescent="0.3">
      <c r="A204" s="12">
        <v>44056</v>
      </c>
      <c r="B204" s="36">
        <v>209365</v>
      </c>
      <c r="C204" s="26">
        <v>4824</v>
      </c>
      <c r="D204" s="26">
        <v>83651</v>
      </c>
      <c r="E204" s="26">
        <v>351</v>
      </c>
      <c r="F204" s="26">
        <v>19863</v>
      </c>
      <c r="G204" s="36">
        <v>39744</v>
      </c>
      <c r="H204" s="36">
        <v>10505</v>
      </c>
      <c r="I204" s="24" t="str">
        <f t="shared" si="3"/>
        <v>13/08/2020,209365,4824,83651,351,19863,39744,10505</v>
      </c>
    </row>
    <row r="205" spans="1:9" x14ac:dyDescent="0.3">
      <c r="A205" s="12">
        <v>44057</v>
      </c>
      <c r="B205" s="36">
        <v>212211</v>
      </c>
      <c r="C205" s="26">
        <v>4788</v>
      </c>
      <c r="D205" s="26">
        <v>83836</v>
      </c>
      <c r="E205" s="26">
        <v>344</v>
      </c>
      <c r="F205" s="26">
        <v>19881</v>
      </c>
      <c r="G205" s="36">
        <v>39744</v>
      </c>
      <c r="H205" s="36">
        <v>10505</v>
      </c>
      <c r="I205" s="24" t="str">
        <f t="shared" si="3"/>
        <v>14/08/2020,212211,4788,83836,344,19881,39744,10505</v>
      </c>
    </row>
    <row r="206" spans="1:9" x14ac:dyDescent="0.3">
      <c r="A206" s="12">
        <v>44058</v>
      </c>
      <c r="B206" s="36">
        <v>215521</v>
      </c>
      <c r="C206" s="26">
        <v>4817</v>
      </c>
      <c r="D206" s="26">
        <v>83880</v>
      </c>
      <c r="E206" s="26">
        <v>353</v>
      </c>
      <c r="F206" s="26">
        <v>19884</v>
      </c>
      <c r="G206" s="36">
        <v>39744</v>
      </c>
      <c r="H206" s="36">
        <v>10505</v>
      </c>
      <c r="I206" s="24" t="str">
        <f t="shared" si="3"/>
        <v>15/08/2020,215521,4817,83880,353,19884,39744,10505</v>
      </c>
    </row>
    <row r="207" spans="1:9" x14ac:dyDescent="0.3">
      <c r="A207" s="12">
        <v>44059</v>
      </c>
      <c r="B207" s="36">
        <v>218536</v>
      </c>
      <c r="C207" s="26">
        <v>4820</v>
      </c>
      <c r="D207" s="26">
        <v>83909</v>
      </c>
      <c r="E207" s="26">
        <v>353</v>
      </c>
      <c r="F207" s="26">
        <v>19885</v>
      </c>
      <c r="G207" s="36">
        <v>39744</v>
      </c>
      <c r="H207" s="36">
        <v>10505</v>
      </c>
      <c r="I207" s="24" t="str">
        <f t="shared" si="3"/>
        <v>16/08/2020,218536,4820,83909,353,19885,39744,10505</v>
      </c>
    </row>
    <row r="208" spans="1:9" x14ac:dyDescent="0.3">
      <c r="A208" s="12">
        <v>44060</v>
      </c>
      <c r="B208" s="36">
        <v>219029</v>
      </c>
      <c r="C208" s="26">
        <v>4885</v>
      </c>
      <c r="D208" s="26">
        <v>84053</v>
      </c>
      <c r="E208" s="26">
        <v>361</v>
      </c>
      <c r="F208" s="26">
        <v>19904</v>
      </c>
      <c r="G208" s="36">
        <v>39744</v>
      </c>
      <c r="H208" s="36">
        <v>10505</v>
      </c>
      <c r="I208" s="24" t="str">
        <f t="shared" si="3"/>
        <v>17/08/2020,219029,4885,84053,361,19904,39744,10505</v>
      </c>
    </row>
    <row r="209" spans="1:9" x14ac:dyDescent="0.3">
      <c r="A209" s="12">
        <v>44061</v>
      </c>
      <c r="B209" s="36">
        <v>221267</v>
      </c>
      <c r="C209" s="26">
        <v>4783</v>
      </c>
      <c r="D209" s="26">
        <v>84297</v>
      </c>
      <c r="E209" s="26">
        <v>357</v>
      </c>
      <c r="F209" s="26">
        <v>19920</v>
      </c>
      <c r="G209" s="36">
        <v>39930</v>
      </c>
      <c r="H209" s="36">
        <v>10511</v>
      </c>
      <c r="I209" s="24" t="str">
        <f t="shared" si="3"/>
        <v>18/08/2020,221267,4783,84297,357,19920,39930,10511</v>
      </c>
    </row>
    <row r="210" spans="1:9" x14ac:dyDescent="0.3">
      <c r="A210" s="12">
        <v>44062</v>
      </c>
      <c r="B210" s="36">
        <v>225043</v>
      </c>
      <c r="C210" s="26">
        <v>4781</v>
      </c>
      <c r="D210" s="26">
        <v>84440</v>
      </c>
      <c r="E210" s="26">
        <v>362</v>
      </c>
      <c r="F210" s="26">
        <v>19937</v>
      </c>
      <c r="G210" s="36">
        <v>39930</v>
      </c>
      <c r="H210" s="36">
        <v>10511</v>
      </c>
      <c r="I210" s="24" t="str">
        <f t="shared" si="3"/>
        <v>19/08/2020,225043,4781,84440,362,19937,39930,10511</v>
      </c>
    </row>
    <row r="211" spans="1:9" x14ac:dyDescent="0.3">
      <c r="A211" s="12">
        <v>44063</v>
      </c>
      <c r="B211" s="36">
        <v>229814</v>
      </c>
      <c r="C211" s="26">
        <v>4723</v>
      </c>
      <c r="D211" s="26">
        <v>84615</v>
      </c>
      <c r="E211" s="26">
        <v>368</v>
      </c>
      <c r="F211" s="26">
        <v>19949</v>
      </c>
      <c r="G211" s="36">
        <v>39930</v>
      </c>
      <c r="H211" s="36">
        <v>10511</v>
      </c>
      <c r="I211" s="24" t="str">
        <f t="shared" si="3"/>
        <v>20/08/2020,229814,4723,84615,368,19949,39930,10511</v>
      </c>
    </row>
    <row r="212" spans="1:9" x14ac:dyDescent="0.3">
      <c r="A212" s="12">
        <v>44064</v>
      </c>
      <c r="B212" s="36">
        <v>234400</v>
      </c>
      <c r="C212" s="26">
        <v>4720</v>
      </c>
      <c r="D212" s="26">
        <v>84802</v>
      </c>
      <c r="E212" s="26">
        <v>367</v>
      </c>
      <c r="F212" s="26">
        <v>19972</v>
      </c>
      <c r="G212" s="36">
        <v>39930</v>
      </c>
      <c r="H212" s="36">
        <v>10511</v>
      </c>
      <c r="I212" s="24" t="str">
        <f t="shared" si="3"/>
        <v>21/08/2020,234400,4720,84802,367,19972,39930,10511</v>
      </c>
    </row>
    <row r="213" spans="1:9" x14ac:dyDescent="0.3">
      <c r="A213" s="12">
        <v>44065</v>
      </c>
      <c r="B213" s="36">
        <v>238002</v>
      </c>
      <c r="C213" s="26">
        <v>4685</v>
      </c>
      <c r="D213" s="26">
        <v>84923</v>
      </c>
      <c r="E213" s="26">
        <v>368</v>
      </c>
      <c r="F213" s="26">
        <v>19980</v>
      </c>
      <c r="G213" s="36">
        <v>39930</v>
      </c>
      <c r="H213" s="36">
        <v>10511</v>
      </c>
      <c r="I213" s="24" t="str">
        <f t="shared" si="3"/>
        <v>22/08/2020,238002,4685,84923,368,19980,39930,10511</v>
      </c>
    </row>
    <row r="214" spans="1:9" x14ac:dyDescent="0.3">
      <c r="A214" s="12">
        <v>44066</v>
      </c>
      <c r="B214" s="36">
        <v>242899</v>
      </c>
      <c r="C214" s="26">
        <v>4683</v>
      </c>
      <c r="D214" s="26">
        <v>84946</v>
      </c>
      <c r="E214" s="26">
        <v>371</v>
      </c>
      <c r="F214" s="26">
        <v>19981</v>
      </c>
      <c r="G214" s="36">
        <v>39930</v>
      </c>
      <c r="H214" s="36">
        <v>10511</v>
      </c>
      <c r="I214" s="24" t="str">
        <f t="shared" si="3"/>
        <v>23/08/2020,242899,4683,84946,371,19981,39930,10511</v>
      </c>
    </row>
    <row r="215" spans="1:9" x14ac:dyDescent="0.3">
      <c r="A215" s="12">
        <v>44067</v>
      </c>
      <c r="B215" s="36">
        <v>244854</v>
      </c>
      <c r="C215" s="26">
        <v>4664</v>
      </c>
      <c r="D215" s="26">
        <v>85172</v>
      </c>
      <c r="E215" s="26">
        <v>387</v>
      </c>
      <c r="F215" s="26">
        <v>19996</v>
      </c>
      <c r="G215" s="36">
        <v>39930</v>
      </c>
      <c r="H215" s="36">
        <v>10511</v>
      </c>
      <c r="I215" s="24" t="str">
        <f t="shared" si="3"/>
        <v>24/08/2020,244854,4664,85172,387,19996,39930,10511</v>
      </c>
    </row>
    <row r="216" spans="1:9" x14ac:dyDescent="0.3">
      <c r="A216" s="12">
        <v>44068</v>
      </c>
      <c r="B216" s="36">
        <v>248158</v>
      </c>
      <c r="C216" s="26">
        <v>4578</v>
      </c>
      <c r="D216" s="26">
        <v>85494</v>
      </c>
      <c r="E216" s="26">
        <v>401</v>
      </c>
      <c r="F216" s="26">
        <v>20016</v>
      </c>
      <c r="G216" s="36">
        <v>40043</v>
      </c>
      <c r="H216" s="36">
        <v>10506</v>
      </c>
      <c r="I216" s="24" t="str">
        <f t="shared" si="3"/>
        <v>25/08/2020,248158,4578,85494,401,20016,40043,10506</v>
      </c>
    </row>
    <row r="217" spans="1:9" x14ac:dyDescent="0.3">
      <c r="A217" s="12">
        <v>44069</v>
      </c>
      <c r="B217" s="36">
        <v>253587</v>
      </c>
      <c r="C217" s="26">
        <v>4535</v>
      </c>
      <c r="D217" s="26">
        <v>85731</v>
      </c>
      <c r="E217" s="26">
        <v>373</v>
      </c>
      <c r="F217" s="26">
        <v>20034</v>
      </c>
      <c r="G217" s="36">
        <v>40043</v>
      </c>
      <c r="H217" s="36">
        <v>10506</v>
      </c>
      <c r="I217" s="24" t="str">
        <f t="shared" si="3"/>
        <v>26/08/2020,253587,4535,85731,373,20034,40043,10506</v>
      </c>
    </row>
    <row r="218" spans="1:9" x14ac:dyDescent="0.3">
      <c r="A218" s="12">
        <v>44070</v>
      </c>
      <c r="B218" s="36">
        <v>259698</v>
      </c>
      <c r="C218" s="26">
        <v>4517</v>
      </c>
      <c r="D218" s="26">
        <v>85954</v>
      </c>
      <c r="E218" s="26">
        <v>375</v>
      </c>
      <c r="F218" s="26">
        <v>20046</v>
      </c>
      <c r="G218" s="36">
        <v>40043</v>
      </c>
      <c r="H218" s="36">
        <v>10506</v>
      </c>
      <c r="I218" s="24" t="str">
        <f t="shared" si="3"/>
        <v>27/08/2020,259698,4517,85954,375,20046,40043,10506</v>
      </c>
    </row>
    <row r="219" spans="1:9" x14ac:dyDescent="0.3">
      <c r="A219" s="12">
        <v>44071</v>
      </c>
      <c r="B219" s="36">
        <v>267077</v>
      </c>
      <c r="C219" s="26">
        <v>4517</v>
      </c>
      <c r="D219" s="26">
        <v>86147</v>
      </c>
      <c r="E219" s="26">
        <v>381</v>
      </c>
      <c r="F219" s="26">
        <v>20065</v>
      </c>
      <c r="G219" s="36">
        <v>40083</v>
      </c>
      <c r="H219" s="36">
        <v>10507</v>
      </c>
      <c r="I219" s="24" t="str">
        <f t="shared" si="3"/>
        <v>28/08/2020,267077,4517,86147,381,20065,40083,10507</v>
      </c>
    </row>
    <row r="220" spans="1:9" x14ac:dyDescent="0.3">
      <c r="A220" s="12">
        <v>44072</v>
      </c>
      <c r="B220" s="36">
        <v>272530</v>
      </c>
      <c r="C220" s="26">
        <v>4512</v>
      </c>
      <c r="D220" s="26">
        <v>86268</v>
      </c>
      <c r="E220" s="26">
        <v>394</v>
      </c>
      <c r="F220" s="26">
        <v>20071</v>
      </c>
      <c r="G220" s="36">
        <v>40083</v>
      </c>
      <c r="H220" s="36">
        <v>10507</v>
      </c>
      <c r="I220" s="24" t="str">
        <f t="shared" si="3"/>
        <v>29/08/2020,272530,4512,86268,394,20071,40083,10507</v>
      </c>
    </row>
    <row r="221" spans="1:9" x14ac:dyDescent="0.3">
      <c r="A221" s="12">
        <v>44073</v>
      </c>
      <c r="B221" s="36">
        <v>277943</v>
      </c>
      <c r="C221" s="26">
        <v>4517</v>
      </c>
      <c r="D221" s="26">
        <v>86280</v>
      </c>
      <c r="E221" s="26">
        <v>396</v>
      </c>
      <c r="F221" s="26">
        <v>20075</v>
      </c>
      <c r="G221" s="36">
        <v>40083</v>
      </c>
      <c r="H221" s="36">
        <v>10507</v>
      </c>
      <c r="I221" s="24" t="str">
        <f t="shared" si="3"/>
        <v>30/08/2020,277943,4517,86280,396,20075,40083,10507</v>
      </c>
    </row>
    <row r="222" spans="1:9" x14ac:dyDescent="0.3">
      <c r="A222" s="12">
        <v>44074</v>
      </c>
      <c r="B222" s="36">
        <v>281025</v>
      </c>
      <c r="C222" s="26">
        <v>4564</v>
      </c>
      <c r="D222" s="26">
        <v>86439</v>
      </c>
      <c r="E222" s="26">
        <v>403</v>
      </c>
      <c r="F222" s="26">
        <v>20104</v>
      </c>
      <c r="G222" s="36">
        <v>40083</v>
      </c>
      <c r="H222" s="36">
        <v>10507</v>
      </c>
      <c r="I222" s="24" t="str">
        <f t="shared" si="3"/>
        <v>31/08/2020,281025,4564,86439,403,20104,40083,10507</v>
      </c>
    </row>
    <row r="223" spans="1:9" x14ac:dyDescent="0.3">
      <c r="A223" s="12">
        <v>44075</v>
      </c>
      <c r="B223" s="36">
        <v>286007</v>
      </c>
      <c r="C223" s="26">
        <v>4586</v>
      </c>
      <c r="D223" s="26">
        <v>86682</v>
      </c>
      <c r="E223" s="26">
        <v>418</v>
      </c>
      <c r="F223" s="26">
        <v>20123</v>
      </c>
      <c r="G223" s="36">
        <v>40300</v>
      </c>
      <c r="H223" s="36">
        <v>10514</v>
      </c>
      <c r="I223" s="24" t="str">
        <f t="shared" si="3"/>
        <v>01/09/2020,286007,4586,86682,418,20123,40300,10514</v>
      </c>
    </row>
    <row r="224" spans="1:9" x14ac:dyDescent="0.3">
      <c r="A224" s="12">
        <v>44076</v>
      </c>
      <c r="B224" s="36">
        <v>293024</v>
      </c>
      <c r="C224" s="26">
        <v>4614</v>
      </c>
      <c r="D224" s="26">
        <v>86933</v>
      </c>
      <c r="E224" s="26">
        <v>440</v>
      </c>
      <c r="F224" s="26">
        <v>20148</v>
      </c>
      <c r="G224" s="36">
        <v>40300</v>
      </c>
      <c r="H224" s="36">
        <v>10514</v>
      </c>
      <c r="I224" s="24" t="str">
        <f t="shared" si="3"/>
        <v>02/09/2020,293024,4614,86933,440,20148,40300,10514</v>
      </c>
    </row>
    <row r="225" spans="1:9" x14ac:dyDescent="0.3">
      <c r="A225" s="12">
        <v>44077</v>
      </c>
      <c r="B225" s="36">
        <v>300181</v>
      </c>
      <c r="C225" s="26">
        <v>4625</v>
      </c>
      <c r="D225" s="26">
        <v>87176</v>
      </c>
      <c r="E225" s="26">
        <v>458</v>
      </c>
      <c r="F225" s="26">
        <v>20168</v>
      </c>
      <c r="G225" s="36">
        <v>40300</v>
      </c>
      <c r="H225" s="36">
        <v>10514</v>
      </c>
      <c r="I225" s="24" t="str">
        <f t="shared" si="3"/>
        <v>03/09/2020,300181,4625,87176,458,20168,40300,10514</v>
      </c>
    </row>
    <row r="226" spans="1:9" x14ac:dyDescent="0.3">
      <c r="A226" s="12">
        <v>44078</v>
      </c>
      <c r="B226" s="36">
        <v>309156</v>
      </c>
      <c r="C226" s="26">
        <v>4653</v>
      </c>
      <c r="D226" s="26">
        <v>87417</v>
      </c>
      <c r="E226" s="26">
        <v>467</v>
      </c>
      <c r="F226" s="26">
        <v>20186</v>
      </c>
      <c r="G226" s="36">
        <v>40300</v>
      </c>
      <c r="H226" s="36">
        <v>10476</v>
      </c>
      <c r="I226" s="24" t="str">
        <f t="shared" si="3"/>
        <v>04/09/2020,309156,4653,87417,467,20186,40300,10476</v>
      </c>
    </row>
    <row r="227" spans="1:9" x14ac:dyDescent="0.3">
      <c r="A227" s="12">
        <v>44079</v>
      </c>
      <c r="B227" s="36">
        <v>317706</v>
      </c>
      <c r="C227" s="26">
        <v>4667</v>
      </c>
      <c r="D227" s="26">
        <v>87549</v>
      </c>
      <c r="E227" s="26">
        <v>476</v>
      </c>
      <c r="F227" s="26">
        <v>20198</v>
      </c>
      <c r="G227" s="36">
        <v>40300</v>
      </c>
      <c r="H227" s="36">
        <v>10476</v>
      </c>
      <c r="I227" s="24" t="str">
        <f t="shared" si="3"/>
        <v>05/09/2020,317706,4667,87549,476,20198,40300,10476</v>
      </c>
    </row>
    <row r="228" spans="1:9" x14ac:dyDescent="0.3">
      <c r="A228" s="12">
        <v>44080</v>
      </c>
      <c r="B228" s="36">
        <v>324777</v>
      </c>
      <c r="C228" s="26">
        <v>4697</v>
      </c>
      <c r="D228" s="26">
        <v>87578</v>
      </c>
      <c r="E228" s="26">
        <v>480</v>
      </c>
      <c r="F228" s="26">
        <v>20201</v>
      </c>
      <c r="G228" s="36">
        <v>40300</v>
      </c>
      <c r="H228" s="36">
        <v>10476</v>
      </c>
      <c r="I228" s="24" t="str">
        <f t="shared" si="3"/>
        <v>06/09/2020,324777,4697,87578,480,20201,40300,10476</v>
      </c>
    </row>
    <row r="229" spans="1:9" x14ac:dyDescent="0.3">
      <c r="A229" s="12">
        <v>44081</v>
      </c>
      <c r="B229" s="36">
        <v>328980</v>
      </c>
      <c r="C229" s="26">
        <v>4889</v>
      </c>
      <c r="D229" s="26">
        <v>87806</v>
      </c>
      <c r="E229" s="26">
        <v>531</v>
      </c>
      <c r="F229" s="26">
        <v>20226</v>
      </c>
      <c r="G229" s="36">
        <v>40300</v>
      </c>
      <c r="H229" s="36">
        <v>10476</v>
      </c>
      <c r="I229" s="24" t="str">
        <f t="shared" si="3"/>
        <v>07/09/2020,328980,4889,87806,531,20226,40300,10476</v>
      </c>
    </row>
    <row r="230" spans="1:9" x14ac:dyDescent="0.3">
      <c r="A230" s="12">
        <v>44082</v>
      </c>
      <c r="B230" s="36">
        <v>335524</v>
      </c>
      <c r="C230" s="26">
        <v>4942</v>
      </c>
      <c r="D230" s="26">
        <v>88196</v>
      </c>
      <c r="E230" s="26">
        <v>568</v>
      </c>
      <c r="F230" s="26">
        <v>20265</v>
      </c>
      <c r="G230" s="36">
        <v>40876</v>
      </c>
      <c r="H230" s="36">
        <v>10475</v>
      </c>
      <c r="I230" s="24" t="str">
        <f t="shared" si="3"/>
        <v>08/09/2020,335524,4942,88196,568,20265,40876,10475</v>
      </c>
    </row>
    <row r="231" spans="1:9" x14ac:dyDescent="0.3">
      <c r="A231" s="12">
        <v>44083</v>
      </c>
      <c r="B231" s="36">
        <v>344101</v>
      </c>
      <c r="C231" s="26">
        <v>4985</v>
      </c>
      <c r="D231" s="26">
        <v>88494</v>
      </c>
      <c r="E231" s="26">
        <v>593</v>
      </c>
      <c r="F231" s="26">
        <v>20295</v>
      </c>
      <c r="G231" s="36">
        <v>40876</v>
      </c>
      <c r="H231" s="36">
        <v>10475</v>
      </c>
      <c r="I231" s="24" t="str">
        <f t="shared" si="3"/>
        <v>09/09/2020,344101,4985,88494,593,20295,40876,10475</v>
      </c>
    </row>
    <row r="232" spans="1:9" x14ac:dyDescent="0.3">
      <c r="A232" s="12">
        <v>44084</v>
      </c>
      <c r="B232" s="36">
        <v>353944</v>
      </c>
      <c r="C232" s="26">
        <v>5077</v>
      </c>
      <c r="D232" s="26">
        <v>88712</v>
      </c>
      <c r="E232" s="26">
        <v>608</v>
      </c>
      <c r="F232" s="26">
        <v>20314</v>
      </c>
      <c r="G232" s="36">
        <v>40876</v>
      </c>
      <c r="H232" s="36">
        <v>10475</v>
      </c>
      <c r="I232" s="24" t="str">
        <f t="shared" si="3"/>
        <v>10/09/2020,353944,5077,88712,608,20314,40876,10475</v>
      </c>
    </row>
    <row r="233" spans="1:9" x14ac:dyDescent="0.3">
      <c r="A233" s="12">
        <v>44085</v>
      </c>
      <c r="B233" s="36">
        <v>363350</v>
      </c>
      <c r="C233" s="26">
        <v>5136</v>
      </c>
      <c r="D233" s="26">
        <v>89029</v>
      </c>
      <c r="E233" s="26">
        <v>628</v>
      </c>
      <c r="F233" s="26">
        <v>20354</v>
      </c>
      <c r="G233" s="36">
        <v>41389</v>
      </c>
      <c r="H233" s="36">
        <v>10515</v>
      </c>
      <c r="I233" s="24" t="str">
        <f t="shared" si="3"/>
        <v>11/09/2020,363350,5136,89029,628,20354,41389,10515</v>
      </c>
    </row>
    <row r="234" spans="1:9" x14ac:dyDescent="0.3">
      <c r="A234" s="12">
        <v>44086</v>
      </c>
      <c r="B234" s="36">
        <v>373911</v>
      </c>
      <c r="C234" s="26">
        <v>5176</v>
      </c>
      <c r="D234" s="26">
        <v>89201</v>
      </c>
      <c r="E234" s="26">
        <v>655</v>
      </c>
      <c r="F234" s="26">
        <v>20371</v>
      </c>
      <c r="G234" s="36">
        <v>41389</v>
      </c>
      <c r="H234" s="36">
        <v>10515</v>
      </c>
      <c r="I234" s="24" t="str">
        <f t="shared" si="3"/>
        <v>12/09/2020,373911,5176,89201,655,20371,41389,10515</v>
      </c>
    </row>
    <row r="235" spans="1:9" x14ac:dyDescent="0.3">
      <c r="A235" s="12">
        <v>44087</v>
      </c>
      <c r="B235" s="36">
        <v>381094</v>
      </c>
      <c r="C235" s="26">
        <v>5228</v>
      </c>
      <c r="D235" s="26">
        <v>89240</v>
      </c>
      <c r="E235" s="26">
        <v>662</v>
      </c>
      <c r="F235" s="26">
        <v>20377</v>
      </c>
      <c r="G235" s="36">
        <v>41389</v>
      </c>
      <c r="H235" s="36">
        <v>10515</v>
      </c>
      <c r="I235" s="24" t="str">
        <f t="shared" si="3"/>
        <v>13/09/2020,381094,5228,89240,662,20377,41389,10515</v>
      </c>
    </row>
    <row r="236" spans="1:9" x14ac:dyDescent="0.3">
      <c r="A236" s="12">
        <v>44088</v>
      </c>
      <c r="B236" s="36">
        <v>387252</v>
      </c>
      <c r="C236" s="26">
        <v>5479</v>
      </c>
      <c r="D236" s="26">
        <v>89477</v>
      </c>
      <c r="E236" s="26">
        <v>705</v>
      </c>
      <c r="F236" s="26">
        <v>20411</v>
      </c>
      <c r="G236" s="36">
        <v>41389</v>
      </c>
      <c r="H236" s="36">
        <v>10515</v>
      </c>
      <c r="I236" s="24" t="str">
        <f t="shared" si="3"/>
        <v>14/09/2020,387252,5479,89477,705,20411,41389,10515</v>
      </c>
    </row>
    <row r="237" spans="1:9" x14ac:dyDescent="0.3">
      <c r="A237" s="12">
        <v>44089</v>
      </c>
      <c r="B237" s="36">
        <v>395104</v>
      </c>
      <c r="C237" s="26">
        <v>5660</v>
      </c>
      <c r="D237" s="26">
        <v>89861</v>
      </c>
      <c r="E237" s="26">
        <v>752</v>
      </c>
      <c r="F237" s="26">
        <v>20447</v>
      </c>
      <c r="G237" s="36">
        <v>42047</v>
      </c>
      <c r="H237" s="36">
        <v>10528</v>
      </c>
      <c r="I237" s="24" t="str">
        <f t="shared" si="3"/>
        <v>15/09/2020,395104,5660,89861,752,20447,42047,10528</v>
      </c>
    </row>
    <row r="238" spans="1:9" x14ac:dyDescent="0.3">
      <c r="A238" s="12">
        <v>44090</v>
      </c>
      <c r="B238" s="36">
        <v>404888</v>
      </c>
      <c r="C238" s="26">
        <v>5800</v>
      </c>
      <c r="D238" s="26">
        <v>90305</v>
      </c>
      <c r="E238" s="26">
        <v>796</v>
      </c>
      <c r="F238" s="26">
        <v>20493</v>
      </c>
      <c r="G238" s="36">
        <v>42047</v>
      </c>
      <c r="H238" s="36">
        <v>10528</v>
      </c>
      <c r="I238" s="24" t="str">
        <f t="shared" si="3"/>
        <v>16/09/2020,404888,5800,90305,796,20493,42047,10528</v>
      </c>
    </row>
    <row r="239" spans="1:9" x14ac:dyDescent="0.3">
      <c r="A239" s="12">
        <v>44091</v>
      </c>
      <c r="B239" s="36">
        <v>415481</v>
      </c>
      <c r="C239" s="26">
        <v>5825</v>
      </c>
      <c r="D239" s="26">
        <v>90810</v>
      </c>
      <c r="E239" s="26">
        <v>793</v>
      </c>
      <c r="F239" s="26">
        <v>20543</v>
      </c>
      <c r="G239" s="36">
        <v>42047</v>
      </c>
      <c r="H239" s="36">
        <v>10528</v>
      </c>
      <c r="I239" s="24" t="str">
        <f t="shared" si="3"/>
        <v>17/09/2020,415481,5825,90810,793,20543,42047,10528</v>
      </c>
    </row>
    <row r="240" spans="1:9" x14ac:dyDescent="0.3">
      <c r="A240" s="12">
        <v>44092</v>
      </c>
      <c r="B240" s="36">
        <v>428696</v>
      </c>
      <c r="C240" s="26">
        <v>5800</v>
      </c>
      <c r="D240" s="26">
        <v>91544</v>
      </c>
      <c r="E240" s="26">
        <v>820</v>
      </c>
      <c r="F240" s="26">
        <v>20665</v>
      </c>
      <c r="G240" s="36">
        <v>42699</v>
      </c>
      <c r="H240" s="36">
        <v>10560</v>
      </c>
      <c r="I240" s="24" t="str">
        <f t="shared" si="3"/>
        <v>18/09/2020,428696,5800,91544,820,20665,42699,10560</v>
      </c>
    </row>
    <row r="241" spans="1:9" x14ac:dyDescent="0.3">
      <c r="A241" s="12">
        <v>44093</v>
      </c>
      <c r="B241" s="36">
        <v>442194</v>
      </c>
      <c r="C241" s="26">
        <v>5493</v>
      </c>
      <c r="D241" s="26">
        <v>92289</v>
      </c>
      <c r="E241" s="26">
        <v>827</v>
      </c>
      <c r="F241" s="26">
        <v>20690</v>
      </c>
      <c r="G241" s="36">
        <v>42699</v>
      </c>
      <c r="H241" s="36">
        <v>10560</v>
      </c>
      <c r="I241" s="24" t="str">
        <f t="shared" si="3"/>
        <v>19/09/2020,442194,5493,92289,827,20690,42699,10560</v>
      </c>
    </row>
    <row r="242" spans="1:9" x14ac:dyDescent="0.3">
      <c r="A242" s="12">
        <v>44094</v>
      </c>
      <c r="B242" s="36">
        <v>452763</v>
      </c>
      <c r="C242" s="26">
        <v>5356</v>
      </c>
      <c r="D242" s="26">
        <v>92552</v>
      </c>
      <c r="E242" s="26">
        <v>834</v>
      </c>
      <c r="F242" s="26">
        <v>20701</v>
      </c>
      <c r="G242" s="36">
        <v>42699</v>
      </c>
      <c r="H242" s="36">
        <v>10560</v>
      </c>
      <c r="I242" s="24" t="str">
        <f t="shared" si="3"/>
        <v>20/09/2020,452763,5356,92552,834,20701,42699,10560</v>
      </c>
    </row>
    <row r="243" spans="1:9" x14ac:dyDescent="0.3">
      <c r="A243" s="12">
        <v>44095</v>
      </c>
      <c r="B243" s="36">
        <v>458061</v>
      </c>
      <c r="C243" s="26">
        <v>5597</v>
      </c>
      <c r="D243" s="26">
        <v>92978</v>
      </c>
      <c r="E243" s="26">
        <v>912</v>
      </c>
      <c r="F243" s="26">
        <v>20754</v>
      </c>
      <c r="G243" s="36">
        <v>42699</v>
      </c>
      <c r="H243" s="36">
        <v>10560</v>
      </c>
      <c r="I243" s="24" t="str">
        <f t="shared" si="3"/>
        <v>21/09/2020,458061,5597,92978,912,20754,42699,10560</v>
      </c>
    </row>
    <row r="244" spans="1:9" x14ac:dyDescent="0.3">
      <c r="A244" s="12">
        <v>44096</v>
      </c>
      <c r="B244" s="36">
        <v>468069</v>
      </c>
      <c r="C244" s="26">
        <v>5777</v>
      </c>
      <c r="D244" s="26">
        <v>93508</v>
      </c>
      <c r="E244" s="26">
        <v>944</v>
      </c>
      <c r="F244" s="26">
        <v>20821</v>
      </c>
      <c r="G244" s="36">
        <v>43555</v>
      </c>
      <c r="H244" s="36">
        <v>10571</v>
      </c>
      <c r="I244" s="24" t="str">
        <f t="shared" si="3"/>
        <v>22/09/2020,468069,5777,93508,944,20821,43555,10571</v>
      </c>
    </row>
    <row r="245" spans="1:9" x14ac:dyDescent="0.3">
      <c r="A245" s="12">
        <v>44097</v>
      </c>
      <c r="B245" s="36">
        <v>481141</v>
      </c>
      <c r="C245" s="26">
        <v>5913</v>
      </c>
      <c r="D245" s="26">
        <v>93952</v>
      </c>
      <c r="E245" s="26">
        <v>995</v>
      </c>
      <c r="F245" s="26">
        <v>20864</v>
      </c>
      <c r="G245" s="36">
        <v>43555</v>
      </c>
      <c r="H245" s="36">
        <v>10571</v>
      </c>
      <c r="I245" s="24" t="str">
        <f t="shared" si="3"/>
        <v>23/09/2020,481141,5913,93952,995,20864,43555,10571</v>
      </c>
    </row>
    <row r="246" spans="1:9" x14ac:dyDescent="0.3">
      <c r="A246" s="12">
        <v>44098</v>
      </c>
      <c r="B246" s="36">
        <v>497237</v>
      </c>
      <c r="C246" s="26">
        <v>6012</v>
      </c>
      <c r="D246" s="26">
        <v>94383</v>
      </c>
      <c r="E246" s="26">
        <v>1041</v>
      </c>
      <c r="F246" s="26">
        <v>20916</v>
      </c>
      <c r="G246" s="36">
        <v>43555</v>
      </c>
      <c r="H246" s="36">
        <v>10571</v>
      </c>
      <c r="I246" s="24" t="str">
        <f t="shared" si="3"/>
        <v>24/09/2020,497237,6012,94383,1041,20916,43555,10571</v>
      </c>
    </row>
    <row r="247" spans="1:9" x14ac:dyDescent="0.3">
      <c r="A247" s="12">
        <v>44099</v>
      </c>
      <c r="B247" s="36">
        <v>513034</v>
      </c>
      <c r="C247" s="26">
        <v>6110</v>
      </c>
      <c r="D247" s="26">
        <v>94860</v>
      </c>
      <c r="E247" s="26">
        <v>1092</v>
      </c>
      <c r="F247" s="26">
        <v>20971</v>
      </c>
      <c r="G247" s="36">
        <v>44471</v>
      </c>
      <c r="H247" s="36">
        <v>10666</v>
      </c>
      <c r="I247" s="24" t="str">
        <f t="shared" si="3"/>
        <v>25/09/2020,513034,6110,94860,1092,20971,44471,10666</v>
      </c>
    </row>
    <row r="248" spans="1:9" x14ac:dyDescent="0.3">
      <c r="A248" s="12">
        <v>44100</v>
      </c>
      <c r="B248" s="36">
        <v>527446</v>
      </c>
      <c r="C248" s="26">
        <v>6154</v>
      </c>
      <c r="D248" s="26">
        <v>95272</v>
      </c>
      <c r="E248" s="26">
        <v>1105</v>
      </c>
      <c r="F248" s="26">
        <v>21010</v>
      </c>
      <c r="G248" s="36">
        <v>44471</v>
      </c>
      <c r="H248" s="36">
        <v>10666</v>
      </c>
      <c r="I248" s="24" t="str">
        <f t="shared" si="3"/>
        <v>26/09/2020,527446,6154,95272,1105,21010,44471,10666</v>
      </c>
    </row>
    <row r="249" spans="1:9" x14ac:dyDescent="0.3">
      <c r="A249" s="12">
        <v>44101</v>
      </c>
      <c r="B249" s="36">
        <v>538569</v>
      </c>
      <c r="C249" s="26">
        <v>6235</v>
      </c>
      <c r="D249" s="26">
        <v>95395</v>
      </c>
      <c r="E249" s="26">
        <v>1112</v>
      </c>
      <c r="F249" s="26">
        <v>21037</v>
      </c>
      <c r="G249" s="36">
        <v>44471</v>
      </c>
      <c r="H249" s="36">
        <v>10666</v>
      </c>
      <c r="I249" s="24" t="str">
        <f t="shared" si="3"/>
        <v>27/09/2020,538569,6235,95395,1112,21037,44471,10666</v>
      </c>
    </row>
    <row r="250" spans="1:9" x14ac:dyDescent="0.3">
      <c r="A250" s="12">
        <v>44102</v>
      </c>
      <c r="B250" s="36">
        <v>542639</v>
      </c>
      <c r="C250" s="26">
        <v>6397</v>
      </c>
      <c r="D250" s="26">
        <v>95743</v>
      </c>
      <c r="E250" s="26">
        <v>1158</v>
      </c>
      <c r="F250" s="26">
        <v>21118</v>
      </c>
      <c r="G250" s="36">
        <v>44471</v>
      </c>
      <c r="H250" s="36">
        <v>10666</v>
      </c>
      <c r="I250" s="24" t="str">
        <f t="shared" si="3"/>
        <v>28/09/2020,542639,6397,95743,1158,21118,44471,10666</v>
      </c>
    </row>
    <row r="251" spans="1:9" x14ac:dyDescent="0.3">
      <c r="A251" s="12">
        <v>44103</v>
      </c>
      <c r="B251" s="36">
        <v>550690</v>
      </c>
      <c r="C251" s="26">
        <v>6482</v>
      </c>
      <c r="D251" s="26">
        <v>96296</v>
      </c>
      <c r="E251" s="26">
        <v>1198</v>
      </c>
      <c r="F251" s="26">
        <v>21177</v>
      </c>
      <c r="G251" s="36">
        <v>45090</v>
      </c>
      <c r="H251" s="36">
        <v>10692</v>
      </c>
      <c r="I251" s="24" t="str">
        <f t="shared" si="3"/>
        <v>29/09/2020,550690,6482,96296,1198,21177,45090,10692</v>
      </c>
    </row>
    <row r="252" spans="1:9" x14ac:dyDescent="0.3">
      <c r="A252" s="12">
        <v>44104</v>
      </c>
      <c r="B252" s="36">
        <v>563535</v>
      </c>
      <c r="C252" s="26">
        <v>6572</v>
      </c>
      <c r="D252" s="26">
        <v>96766</v>
      </c>
      <c r="E252" s="26">
        <v>1232</v>
      </c>
      <c r="F252" s="26">
        <v>21240</v>
      </c>
      <c r="G252" s="36">
        <v>45090</v>
      </c>
      <c r="H252" s="36">
        <v>10692</v>
      </c>
      <c r="I252" s="24" t="str">
        <f t="shared" si="3"/>
        <v>30/09/2020,563535,6572,96766,1232,21240,45090,10692</v>
      </c>
    </row>
    <row r="253" spans="1:9" x14ac:dyDescent="0.3">
      <c r="A253" s="12">
        <v>44105</v>
      </c>
      <c r="B253" s="36">
        <v>577505</v>
      </c>
      <c r="C253" s="26">
        <v>6634</v>
      </c>
      <c r="D253" s="26">
        <v>97240</v>
      </c>
      <c r="E253" s="26">
        <v>1259</v>
      </c>
      <c r="F253" s="26">
        <v>21303</v>
      </c>
      <c r="G253" s="36">
        <v>45090</v>
      </c>
      <c r="H253" s="36">
        <v>10692</v>
      </c>
      <c r="I253" s="24" t="str">
        <f t="shared" si="3"/>
        <v>01/10/2020,577505,6634,97240,1259,21303,45090,10692</v>
      </c>
    </row>
    <row r="254" spans="1:9" x14ac:dyDescent="0.3">
      <c r="A254" s="12">
        <v>44106</v>
      </c>
      <c r="B254" s="36">
        <v>589653</v>
      </c>
      <c r="C254" s="26">
        <v>6740</v>
      </c>
      <c r="D254" s="26">
        <v>97747</v>
      </c>
      <c r="E254" s="26">
        <v>1270</v>
      </c>
      <c r="F254" s="26">
        <v>21350</v>
      </c>
      <c r="G254" s="36">
        <v>45701</v>
      </c>
      <c r="H254" s="36">
        <v>10781</v>
      </c>
      <c r="I254" s="24" t="str">
        <f t="shared" si="3"/>
        <v>02/10/2020,589653,6740,97747,1270,21350,45701,10781</v>
      </c>
    </row>
    <row r="255" spans="1:9" x14ac:dyDescent="0.3">
      <c r="A255" s="12">
        <v>44107</v>
      </c>
      <c r="B255" s="36">
        <v>606625</v>
      </c>
      <c r="C255" s="26">
        <v>6740</v>
      </c>
      <c r="D255" s="26">
        <v>98199</v>
      </c>
      <c r="E255" s="26">
        <v>1289</v>
      </c>
      <c r="F255" s="26">
        <v>21393</v>
      </c>
      <c r="G255" s="36">
        <v>45701</v>
      </c>
      <c r="H255" s="36">
        <v>10781</v>
      </c>
      <c r="I255" s="24" t="str">
        <f t="shared" si="3"/>
        <v>03/10/2020,606625,6740,98199,1289,21393,45701,10781</v>
      </c>
    </row>
    <row r="256" spans="1:9" x14ac:dyDescent="0.3">
      <c r="A256" s="12">
        <v>44108</v>
      </c>
      <c r="B256" s="36">
        <v>619190</v>
      </c>
      <c r="C256" s="26">
        <v>6964</v>
      </c>
      <c r="D256" s="26">
        <v>98343</v>
      </c>
      <c r="E256" s="26">
        <v>1335</v>
      </c>
      <c r="F256" s="26">
        <v>21425</v>
      </c>
      <c r="G256" s="36">
        <v>45701</v>
      </c>
      <c r="H256" s="36">
        <v>10781</v>
      </c>
      <c r="I256" s="24" t="str">
        <f t="shared" si="3"/>
        <v>04/10/2020,619190,6964,98343,1335,21425,45701,10781</v>
      </c>
    </row>
    <row r="257" spans="1:9" x14ac:dyDescent="0.3">
      <c r="A257" s="12">
        <v>44109</v>
      </c>
      <c r="B257" s="36">
        <v>624274</v>
      </c>
      <c r="C257" s="26">
        <v>7276</v>
      </c>
      <c r="D257" s="26">
        <v>98649</v>
      </c>
      <c r="E257" s="26">
        <v>1409</v>
      </c>
      <c r="F257" s="26">
        <v>21494</v>
      </c>
      <c r="G257" s="36">
        <v>45701</v>
      </c>
      <c r="H257" s="36">
        <v>10781</v>
      </c>
      <c r="I257" s="24" t="str">
        <f t="shared" ref="I257:I320" si="4">TEXT(A257,"jj/mm/aaaa")&amp;","&amp;B257&amp;","&amp;C257&amp;","&amp;D257&amp;","&amp;E257&amp;","&amp;F257&amp;","&amp;G257&amp;","&amp;H257</f>
        <v>05/10/2020,624274,7276,98649,1409,21494,45701,10781</v>
      </c>
    </row>
    <row r="258" spans="1:9" x14ac:dyDescent="0.3">
      <c r="A258" s="12">
        <v>44110</v>
      </c>
      <c r="B258" s="36">
        <v>634763</v>
      </c>
      <c r="C258" s="26">
        <v>7377</v>
      </c>
      <c r="D258" s="26">
        <v>99264</v>
      </c>
      <c r="E258" s="26">
        <v>1417</v>
      </c>
      <c r="F258" s="26">
        <v>21556</v>
      </c>
      <c r="G258" s="36">
        <v>45701</v>
      </c>
      <c r="H258" s="36">
        <v>10785</v>
      </c>
      <c r="I258" s="24" t="str">
        <f t="shared" si="4"/>
        <v>06/10/2020,634763,7377,99264,1417,21556,45701,10785</v>
      </c>
    </row>
    <row r="259" spans="1:9" x14ac:dyDescent="0.3">
      <c r="A259" s="12">
        <v>44111</v>
      </c>
      <c r="B259" s="36">
        <v>653509</v>
      </c>
      <c r="C259" s="26">
        <v>7514</v>
      </c>
      <c r="D259" s="26">
        <v>99762</v>
      </c>
      <c r="E259" s="26">
        <v>1406</v>
      </c>
      <c r="F259" s="26">
        <v>21636</v>
      </c>
      <c r="G259" s="36">
        <v>45701</v>
      </c>
      <c r="H259" s="36">
        <v>10785</v>
      </c>
      <c r="I259" s="24" t="str">
        <f t="shared" si="4"/>
        <v>07/10/2020,653509,7514,99762,1406,21636,45701,10785</v>
      </c>
    </row>
    <row r="260" spans="1:9" x14ac:dyDescent="0.3">
      <c r="A260" s="12">
        <v>44112</v>
      </c>
      <c r="B260" s="36">
        <v>671638</v>
      </c>
      <c r="C260" s="26">
        <v>7603</v>
      </c>
      <c r="D260" s="26">
        <v>100275</v>
      </c>
      <c r="E260" s="26">
        <v>1418</v>
      </c>
      <c r="F260" s="26">
        <v>21712</v>
      </c>
      <c r="G260" s="36">
        <v>45701</v>
      </c>
      <c r="H260" s="36">
        <v>10785</v>
      </c>
      <c r="I260" s="24" t="str">
        <f t="shared" si="4"/>
        <v>08/10/2020,671638,7603,100275,1418,21712,45701,10785</v>
      </c>
    </row>
    <row r="261" spans="1:9" x14ac:dyDescent="0.3">
      <c r="A261" s="12">
        <v>44113</v>
      </c>
      <c r="B261" s="36">
        <v>691977</v>
      </c>
      <c r="C261" s="26">
        <v>7843</v>
      </c>
      <c r="D261" s="26">
        <v>100797</v>
      </c>
      <c r="E261" s="26">
        <v>1439</v>
      </c>
      <c r="F261" s="26">
        <v>21774</v>
      </c>
      <c r="G261" s="36">
        <v>45701</v>
      </c>
      <c r="H261" s="36">
        <v>10785</v>
      </c>
      <c r="I261" s="24" t="str">
        <f t="shared" si="4"/>
        <v>09/10/2020,691977,7843,100797,1439,21774,45701,10785</v>
      </c>
    </row>
    <row r="262" spans="1:9" x14ac:dyDescent="0.3">
      <c r="A262" s="12">
        <v>44114</v>
      </c>
      <c r="B262" s="36">
        <v>718873</v>
      </c>
      <c r="C262" s="26">
        <v>7976</v>
      </c>
      <c r="D262" s="26">
        <v>101280</v>
      </c>
      <c r="E262" s="26">
        <v>1456</v>
      </c>
      <c r="F262" s="26">
        <v>21828</v>
      </c>
      <c r="G262" s="36">
        <v>47549</v>
      </c>
      <c r="H262" s="36">
        <v>10832</v>
      </c>
      <c r="I262" s="24" t="str">
        <f t="shared" si="4"/>
        <v>10/10/2020,718873,7976,101280,1456,21828,47549,10832</v>
      </c>
    </row>
    <row r="263" spans="1:9" x14ac:dyDescent="0.3">
      <c r="A263" s="12">
        <v>44115</v>
      </c>
      <c r="B263" s="36">
        <v>734101</v>
      </c>
      <c r="C263" s="26">
        <v>8231</v>
      </c>
      <c r="D263" s="26">
        <v>101460</v>
      </c>
      <c r="E263" s="26">
        <v>1483</v>
      </c>
      <c r="F263" s="26">
        <v>21874</v>
      </c>
      <c r="G263" s="36">
        <v>47549</v>
      </c>
      <c r="H263" s="36">
        <v>10832</v>
      </c>
      <c r="I263" s="24" t="str">
        <f t="shared" si="4"/>
        <v>11/10/2020,734101,8231,101460,1483,21874,47549,10832</v>
      </c>
    </row>
    <row r="264" spans="1:9" x14ac:dyDescent="0.3">
      <c r="A264" s="12">
        <v>44116</v>
      </c>
      <c r="B264" s="36">
        <v>743479</v>
      </c>
      <c r="C264" s="26">
        <v>8671</v>
      </c>
      <c r="D264" s="26">
        <v>101868</v>
      </c>
      <c r="E264" s="26">
        <v>1539</v>
      </c>
      <c r="F264" s="26">
        <v>21969</v>
      </c>
      <c r="G264" s="36">
        <v>47549</v>
      </c>
      <c r="H264" s="36">
        <v>10832</v>
      </c>
      <c r="I264" s="24" t="str">
        <f t="shared" si="4"/>
        <v>12/10/2020,743479,8671,101868,1539,21969,47549,10832</v>
      </c>
    </row>
    <row r="265" spans="1:9" x14ac:dyDescent="0.3">
      <c r="A265" s="12">
        <v>44117</v>
      </c>
      <c r="B265" s="36">
        <v>756472</v>
      </c>
      <c r="C265" s="26">
        <v>8928</v>
      </c>
      <c r="D265" s="26">
        <v>102649</v>
      </c>
      <c r="E265" s="26">
        <v>1633</v>
      </c>
      <c r="F265" s="26">
        <v>22053</v>
      </c>
      <c r="G265" s="36">
        <v>48845</v>
      </c>
      <c r="H265" s="36">
        <v>10856</v>
      </c>
      <c r="I265" s="24" t="str">
        <f t="shared" si="4"/>
        <v>13/10/2020,756472,8928,102649,1633,22053,48845,10856</v>
      </c>
    </row>
    <row r="266" spans="1:9" x14ac:dyDescent="0.3">
      <c r="A266" s="12">
        <v>44118</v>
      </c>
      <c r="B266" s="36">
        <v>779063</v>
      </c>
      <c r="C266" s="26">
        <v>9173</v>
      </c>
      <c r="D266" s="26">
        <v>103382</v>
      </c>
      <c r="E266" s="26">
        <v>1664</v>
      </c>
      <c r="F266" s="26">
        <v>22157</v>
      </c>
      <c r="G266" s="36">
        <v>48845</v>
      </c>
      <c r="H266" s="36">
        <v>10856</v>
      </c>
      <c r="I266" s="24" t="str">
        <f t="shared" si="4"/>
        <v>14/10/2020,779063,9173,103382,1664,22157,48845,10856</v>
      </c>
    </row>
    <row r="267" spans="1:9" x14ac:dyDescent="0.3">
      <c r="A267" s="12">
        <v>44119</v>
      </c>
      <c r="B267" s="36">
        <v>809684</v>
      </c>
      <c r="C267" s="26">
        <v>9584</v>
      </c>
      <c r="D267" s="26">
        <v>104051</v>
      </c>
      <c r="E267" s="26">
        <v>1741</v>
      </c>
      <c r="F267" s="26">
        <v>22245</v>
      </c>
      <c r="G267" s="36">
        <v>48845</v>
      </c>
      <c r="H267" s="36">
        <v>10856</v>
      </c>
      <c r="I267" s="24" t="str">
        <f t="shared" si="4"/>
        <v>15/10/2020,809684,9584,104051,1741,22245,48845,10856</v>
      </c>
    </row>
    <row r="268" spans="1:9" x14ac:dyDescent="0.3">
      <c r="A268" s="12">
        <v>44120</v>
      </c>
      <c r="B268" s="36">
        <v>834770</v>
      </c>
      <c r="C268" s="26">
        <v>10021</v>
      </c>
      <c r="D268" s="26">
        <v>104665</v>
      </c>
      <c r="E268" s="26">
        <v>1791</v>
      </c>
      <c r="F268" s="26">
        <v>22367</v>
      </c>
      <c r="G268" s="36">
        <v>48845</v>
      </c>
      <c r="H268" s="36">
        <v>10912</v>
      </c>
      <c r="I268" s="24" t="str">
        <f t="shared" si="4"/>
        <v>16/10/2020,834770,10021,104665,1791,22367,48845,10912</v>
      </c>
    </row>
    <row r="269" spans="1:9" x14ac:dyDescent="0.3">
      <c r="A269" s="12">
        <v>44121</v>
      </c>
      <c r="B269" s="36">
        <v>867197</v>
      </c>
      <c r="C269" s="26">
        <v>10399</v>
      </c>
      <c r="D269" s="26">
        <v>105163</v>
      </c>
      <c r="E269" s="26">
        <v>1868</v>
      </c>
      <c r="F269" s="26">
        <v>22456</v>
      </c>
      <c r="G269" s="36">
        <v>48845</v>
      </c>
      <c r="H269" s="36">
        <v>10912</v>
      </c>
      <c r="I269" s="24" t="str">
        <f t="shared" si="4"/>
        <v>17/10/2020,867197,10399,105163,1868,22456,48845,10912</v>
      </c>
    </row>
    <row r="270" spans="1:9" x14ac:dyDescent="0.3">
      <c r="A270" s="12">
        <v>44122</v>
      </c>
      <c r="B270" s="36">
        <v>897034</v>
      </c>
      <c r="C270" s="26">
        <v>10897</v>
      </c>
      <c r="D270" s="26">
        <v>105400</v>
      </c>
      <c r="E270" s="26">
        <v>1939</v>
      </c>
      <c r="F270" s="26">
        <v>22541</v>
      </c>
      <c r="G270" s="36">
        <v>48845</v>
      </c>
      <c r="H270" s="36">
        <v>10912</v>
      </c>
      <c r="I270" s="24" t="str">
        <f t="shared" si="4"/>
        <v>18/10/2020,897034,10897,105400,1939,22541,48845,10912</v>
      </c>
    </row>
    <row r="271" spans="1:9" x14ac:dyDescent="0.3">
      <c r="A271" s="12">
        <v>44123</v>
      </c>
      <c r="B271" s="36">
        <v>910277</v>
      </c>
      <c r="C271" s="26">
        <v>11640</v>
      </c>
      <c r="D271" s="26">
        <v>105904</v>
      </c>
      <c r="E271" s="26">
        <v>2090</v>
      </c>
      <c r="F271" s="26">
        <v>22687</v>
      </c>
      <c r="G271" s="36">
        <v>48845</v>
      </c>
      <c r="H271" s="36">
        <v>10912</v>
      </c>
      <c r="I271" s="24" t="str">
        <f t="shared" si="4"/>
        <v>19/10/2020,910277,11640,105904,2090,22687,48845,10912</v>
      </c>
    </row>
    <row r="272" spans="1:9" x14ac:dyDescent="0.3">
      <c r="A272" s="12">
        <v>44124</v>
      </c>
      <c r="B272" s="36">
        <v>930745</v>
      </c>
      <c r="C272" s="26">
        <v>12435</v>
      </c>
      <c r="D272" s="26">
        <v>106808</v>
      </c>
      <c r="E272" s="26">
        <v>2168</v>
      </c>
      <c r="F272" s="26">
        <v>22849</v>
      </c>
      <c r="G272" s="36">
        <v>53385</v>
      </c>
      <c r="H272" s="36">
        <v>11012</v>
      </c>
      <c r="I272" s="24" t="str">
        <f t="shared" si="4"/>
        <v>20/10/2020,930745,12435,106808,2168,22849,53385,11012</v>
      </c>
    </row>
    <row r="273" spans="1:9" x14ac:dyDescent="0.3">
      <c r="A273" s="12">
        <v>44125</v>
      </c>
      <c r="B273" s="36">
        <v>957421</v>
      </c>
      <c r="C273" s="26">
        <v>13162</v>
      </c>
      <c r="D273" s="26">
        <v>107621</v>
      </c>
      <c r="E273" s="26">
        <v>2239</v>
      </c>
      <c r="F273" s="26">
        <v>23012</v>
      </c>
      <c r="G273" s="36">
        <v>53385</v>
      </c>
      <c r="H273" s="36">
        <v>11012</v>
      </c>
      <c r="I273" s="24" t="str">
        <f t="shared" si="4"/>
        <v>21/10/2020,957421,13162,107621,2239,23012,53385,11012</v>
      </c>
    </row>
    <row r="274" spans="1:9" x14ac:dyDescent="0.3">
      <c r="A274" s="12">
        <v>44126</v>
      </c>
      <c r="B274" s="36">
        <v>999043</v>
      </c>
      <c r="C274" s="26">
        <v>14009</v>
      </c>
      <c r="D274" s="26">
        <v>108568</v>
      </c>
      <c r="E274" s="26">
        <v>2310</v>
      </c>
      <c r="F274" s="26">
        <v>23174</v>
      </c>
      <c r="G274" s="36">
        <v>53385</v>
      </c>
      <c r="H274" s="36">
        <v>11012</v>
      </c>
      <c r="I274" s="24" t="str">
        <f t="shared" si="4"/>
        <v>22/10/2020,999043,14009,108568,2310,23174,53385,11012</v>
      </c>
    </row>
    <row r="275" spans="1:9" x14ac:dyDescent="0.3">
      <c r="A275" s="12">
        <v>44127</v>
      </c>
      <c r="B275" s="36">
        <v>1041075</v>
      </c>
      <c r="C275" s="26">
        <v>14985</v>
      </c>
      <c r="D275" s="26">
        <v>109455</v>
      </c>
      <c r="E275" s="26">
        <v>2432</v>
      </c>
      <c r="F275" s="26">
        <v>23358</v>
      </c>
      <c r="G275" s="36">
        <v>57261</v>
      </c>
      <c r="H275" s="36">
        <v>11126</v>
      </c>
      <c r="I275" s="24" t="str">
        <f t="shared" si="4"/>
        <v>23/10/2020,1041075,14985,109455,2432,23358,57261,11126</v>
      </c>
    </row>
    <row r="276" spans="1:9" x14ac:dyDescent="0.3">
      <c r="A276" s="12">
        <v>44128</v>
      </c>
      <c r="B276" s="36">
        <v>1086497</v>
      </c>
      <c r="C276" s="26">
        <v>15637</v>
      </c>
      <c r="D276" s="26">
        <v>110291</v>
      </c>
      <c r="E276" s="26">
        <v>2491</v>
      </c>
      <c r="F276" s="26">
        <v>23495</v>
      </c>
      <c r="G276" s="36">
        <v>57261</v>
      </c>
      <c r="H276" s="36">
        <v>11126</v>
      </c>
      <c r="I276" s="24" t="str">
        <f t="shared" si="4"/>
        <v>24/10/2020,1086497,15637,110291,2491,23495,57261,11126</v>
      </c>
    </row>
    <row r="277" spans="1:9" x14ac:dyDescent="0.3">
      <c r="A277" s="12">
        <v>44129</v>
      </c>
      <c r="B277" s="36">
        <v>1138507</v>
      </c>
      <c r="C277" s="26">
        <v>16454</v>
      </c>
      <c r="D277" s="26">
        <v>110629</v>
      </c>
      <c r="E277" s="26">
        <v>2575</v>
      </c>
      <c r="F277" s="26">
        <v>23611</v>
      </c>
      <c r="G277" s="36">
        <v>57261</v>
      </c>
      <c r="H277" s="36">
        <v>11126</v>
      </c>
      <c r="I277" s="24" t="str">
        <f t="shared" si="4"/>
        <v>25/10/2020,1138507,16454,110629,2575,23611,57261,11126</v>
      </c>
    </row>
    <row r="278" spans="1:9" x14ac:dyDescent="0.3">
      <c r="A278" s="12">
        <v>44130</v>
      </c>
      <c r="B278" s="36">
        <v>1165278</v>
      </c>
      <c r="C278" s="26">
        <v>17761</v>
      </c>
      <c r="D278" s="26">
        <v>111316</v>
      </c>
      <c r="E278" s="26">
        <v>2761</v>
      </c>
      <c r="F278" s="26">
        <v>23868</v>
      </c>
      <c r="G278" s="36">
        <v>57261</v>
      </c>
      <c r="H278" s="36">
        <v>11126</v>
      </c>
      <c r="I278" s="24" t="str">
        <f t="shared" si="4"/>
        <v>26/10/2020,1165278,17761,111316,2761,23868,57261,11126</v>
      </c>
    </row>
    <row r="279" spans="1:9" x14ac:dyDescent="0.3">
      <c r="A279" s="12">
        <v>44131</v>
      </c>
      <c r="B279" s="36">
        <v>1198695</v>
      </c>
      <c r="C279" s="26">
        <v>18955</v>
      </c>
      <c r="D279" s="26">
        <v>112685</v>
      </c>
      <c r="E279" s="26">
        <v>2909</v>
      </c>
      <c r="F279" s="26">
        <v>24156</v>
      </c>
      <c r="G279" s="36">
        <v>62297</v>
      </c>
      <c r="H279" s="36">
        <v>11361</v>
      </c>
      <c r="I279" s="24" t="str">
        <f t="shared" si="4"/>
        <v>27/10/2020,1198695,18955,112685,2909,24156,62297,11361</v>
      </c>
    </row>
    <row r="280" spans="1:9" x14ac:dyDescent="0.3">
      <c r="A280" s="12">
        <v>44132</v>
      </c>
      <c r="B280" s="36">
        <v>1235132</v>
      </c>
      <c r="C280" s="26">
        <v>20184</v>
      </c>
      <c r="D280" s="26">
        <v>113946</v>
      </c>
      <c r="E280" s="26">
        <v>3036</v>
      </c>
      <c r="F280" s="26">
        <v>24400</v>
      </c>
      <c r="G280" s="36">
        <v>62297</v>
      </c>
      <c r="H280" s="36">
        <v>11361</v>
      </c>
      <c r="I280" s="24" t="str">
        <f t="shared" si="4"/>
        <v>28/10/2020,1235132,20184,113946,3036,24400,62297,11361</v>
      </c>
    </row>
    <row r="281" spans="1:9" x14ac:dyDescent="0.3">
      <c r="A281" s="12">
        <v>44133</v>
      </c>
      <c r="B281" s="36">
        <v>1282769</v>
      </c>
      <c r="C281" s="26">
        <v>21160</v>
      </c>
      <c r="D281" s="26">
        <v>115256</v>
      </c>
      <c r="E281" s="26">
        <v>3147</v>
      </c>
      <c r="F281" s="26">
        <v>24635</v>
      </c>
      <c r="G281" s="36">
        <v>62297</v>
      </c>
      <c r="H281" s="36">
        <v>11361</v>
      </c>
      <c r="I281" s="24" t="str">
        <f t="shared" si="4"/>
        <v>29/10/2020,1282769,21160,115256,3147,24635,62297,11361</v>
      </c>
    </row>
    <row r="282" spans="1:9" x14ac:dyDescent="0.3">
      <c r="A282" s="12">
        <v>44134</v>
      </c>
      <c r="B282" s="38">
        <v>1331984</v>
      </c>
      <c r="C282" s="26">
        <v>22153</v>
      </c>
      <c r="D282" s="26">
        <v>116502</v>
      </c>
      <c r="E282" s="26">
        <v>3368</v>
      </c>
      <c r="F282" s="26">
        <v>24890</v>
      </c>
      <c r="G282" s="36">
        <v>62297</v>
      </c>
      <c r="H282" s="36">
        <v>11651</v>
      </c>
      <c r="I282" s="24" t="str">
        <f t="shared" si="4"/>
        <v>30/10/2020,1331984,22153,116502,3368,24890,62297,11651</v>
      </c>
    </row>
    <row r="283" spans="1:9" x14ac:dyDescent="0.3">
      <c r="A283" s="12">
        <v>44135</v>
      </c>
      <c r="B283" s="36">
        <v>1367625</v>
      </c>
      <c r="C283" s="26">
        <v>23013</v>
      </c>
      <c r="D283" s="26">
        <v>117563</v>
      </c>
      <c r="E283" s="26">
        <v>3443</v>
      </c>
      <c r="F283" s="26">
        <v>25113</v>
      </c>
      <c r="G283" s="36">
        <v>68349</v>
      </c>
      <c r="H283" s="36">
        <v>11651</v>
      </c>
      <c r="I283" s="24" t="str">
        <f t="shared" si="4"/>
        <v>31/10/2020,1367625,23013,117563,3443,25113,68349,11651</v>
      </c>
    </row>
    <row r="284" spans="1:9" x14ac:dyDescent="0.3">
      <c r="A284" s="12">
        <v>44136</v>
      </c>
      <c r="B284" s="36">
        <v>1413915</v>
      </c>
      <c r="C284" s="26">
        <v>24008</v>
      </c>
      <c r="D284" s="26">
        <v>118196</v>
      </c>
      <c r="E284" s="26">
        <v>3569</v>
      </c>
      <c r="F284" s="26">
        <v>25344</v>
      </c>
      <c r="G284" s="36">
        <v>68349</v>
      </c>
      <c r="H284" s="36">
        <v>11651</v>
      </c>
      <c r="I284" s="24" t="str">
        <f t="shared" si="4"/>
        <v>01/11/2020,1413915,24008,118196,3569,25344,68349,11651</v>
      </c>
    </row>
    <row r="285" spans="1:9" x14ac:dyDescent="0.3">
      <c r="A285" s="12">
        <v>44137</v>
      </c>
      <c r="B285" s="36">
        <v>1466433</v>
      </c>
      <c r="C285" s="26">
        <v>25120</v>
      </c>
      <c r="D285" s="26">
        <v>119073</v>
      </c>
      <c r="E285" s="26">
        <v>3721</v>
      </c>
      <c r="F285" s="26">
        <v>25760</v>
      </c>
      <c r="G285" s="36">
        <v>68349</v>
      </c>
      <c r="H285" s="36">
        <v>11651</v>
      </c>
      <c r="I285" s="24" t="str">
        <f t="shared" si="4"/>
        <v>02/11/2020,1466433,25120,119073,3721,25760,68349,11651</v>
      </c>
    </row>
    <row r="286" spans="1:9" x14ac:dyDescent="0.3">
      <c r="A286" s="12">
        <v>44138</v>
      </c>
      <c r="B286" s="36">
        <v>1502763</v>
      </c>
      <c r="C286" s="26">
        <v>26242</v>
      </c>
      <c r="D286" s="26">
        <v>120683</v>
      </c>
      <c r="E286" s="26">
        <v>3869</v>
      </c>
      <c r="F286" s="26">
        <v>26186</v>
      </c>
      <c r="G286" s="36">
        <v>73958</v>
      </c>
      <c r="H286" s="36">
        <v>12079</v>
      </c>
      <c r="I286" s="24" t="str">
        <f t="shared" si="4"/>
        <v>03/11/2020,1502763,26242,120683,3869,26186,73958,12079</v>
      </c>
    </row>
    <row r="287" spans="1:9" x14ac:dyDescent="0.3">
      <c r="A287" s="12">
        <v>44139</v>
      </c>
      <c r="B287" s="36">
        <v>1543321</v>
      </c>
      <c r="C287" s="26">
        <v>27511</v>
      </c>
      <c r="D287" s="26">
        <v>122631</v>
      </c>
      <c r="E287" s="26">
        <v>4080</v>
      </c>
      <c r="F287" s="26">
        <v>26571</v>
      </c>
      <c r="G287" s="36">
        <v>73958</v>
      </c>
      <c r="H287" s="36">
        <v>12079</v>
      </c>
      <c r="I287" s="24" t="str">
        <f t="shared" si="4"/>
        <v>04/11/2020,1543321,27511,122631,4080,26571,73958,12079</v>
      </c>
    </row>
    <row r="288" spans="1:9" x14ac:dyDescent="0.3">
      <c r="A288" s="12">
        <v>44140</v>
      </c>
      <c r="B288" s="36">
        <v>1601367</v>
      </c>
      <c r="C288" s="26">
        <v>28403</v>
      </c>
      <c r="D288" s="26">
        <v>124247</v>
      </c>
      <c r="E288" s="26">
        <v>4221</v>
      </c>
      <c r="F288" s="26">
        <v>26934</v>
      </c>
      <c r="G288" s="36">
        <v>73958</v>
      </c>
      <c r="H288" s="36">
        <v>12079</v>
      </c>
      <c r="I288" s="24" t="str">
        <f t="shared" si="4"/>
        <v>05/11/2020,1601367,28403,124247,4221,26934,73958,12079</v>
      </c>
    </row>
    <row r="289" spans="1:9" x14ac:dyDescent="0.3">
      <c r="A289" s="12">
        <v>44141</v>
      </c>
      <c r="B289" s="36">
        <v>1661853</v>
      </c>
      <c r="C289" s="26">
        <v>28955</v>
      </c>
      <c r="D289" s="26">
        <v>126298</v>
      </c>
      <c r="E289" s="26">
        <v>4321</v>
      </c>
      <c r="F289" s="26">
        <v>27332</v>
      </c>
      <c r="G289" s="36">
        <v>80369</v>
      </c>
      <c r="H289" s="36">
        <v>12509</v>
      </c>
      <c r="I289" s="24" t="str">
        <f t="shared" si="4"/>
        <v>06/11/2020,1661853,28955,126298,4321,27332,80369,12509</v>
      </c>
    </row>
    <row r="290" spans="1:9" x14ac:dyDescent="0.3">
      <c r="A290" s="12">
        <v>44142</v>
      </c>
      <c r="B290" s="36">
        <v>1748705</v>
      </c>
      <c r="C290" s="36">
        <v>29421</v>
      </c>
      <c r="D290" s="36">
        <v>127938</v>
      </c>
      <c r="E290" s="36">
        <v>4421</v>
      </c>
      <c r="F290" s="36">
        <v>27660</v>
      </c>
      <c r="G290" s="36">
        <v>80369</v>
      </c>
      <c r="H290" s="36">
        <v>12509</v>
      </c>
      <c r="I290" s="24" t="str">
        <f t="shared" si="4"/>
        <v>07/11/2020,1748705,29421,127938,4421,27660,80369,12509</v>
      </c>
    </row>
    <row r="291" spans="1:9" x14ac:dyDescent="0.3">
      <c r="A291" s="12">
        <v>44143</v>
      </c>
      <c r="B291" s="36">
        <v>1787324</v>
      </c>
      <c r="C291" s="36">
        <v>30243</v>
      </c>
      <c r="D291" s="36">
        <v>128614</v>
      </c>
      <c r="E291" s="36">
        <v>4539</v>
      </c>
      <c r="F291" s="36">
        <v>27930</v>
      </c>
      <c r="G291" s="36">
        <v>80369</v>
      </c>
      <c r="H291" s="36">
        <v>12509</v>
      </c>
      <c r="I291" s="24" t="str">
        <f t="shared" si="4"/>
        <v>08/11/2020,1787324,30243,128614,4539,27930,80369,12509</v>
      </c>
    </row>
    <row r="292" spans="1:9" x14ac:dyDescent="0.3">
      <c r="A292" s="12">
        <v>44144</v>
      </c>
      <c r="B292" s="36">
        <v>1807479</v>
      </c>
      <c r="C292" s="36">
        <v>31125</v>
      </c>
      <c r="D292" s="36">
        <v>129735</v>
      </c>
      <c r="E292" s="36">
        <v>4690</v>
      </c>
      <c r="F292" s="36">
        <v>28478</v>
      </c>
      <c r="G292" s="36">
        <v>80369</v>
      </c>
      <c r="H292" s="36">
        <v>12509</v>
      </c>
      <c r="I292" s="24" t="str">
        <f t="shared" si="4"/>
        <v>09/11/2020,1807479,31125,129735,4690,28478,80369,12509</v>
      </c>
    </row>
    <row r="293" spans="1:9" x14ac:dyDescent="0.3">
      <c r="A293" s="12">
        <v>44145</v>
      </c>
      <c r="B293" s="36">
        <v>1829659</v>
      </c>
      <c r="C293" s="36">
        <v>31505</v>
      </c>
      <c r="D293" s="36">
        <v>131920</v>
      </c>
      <c r="E293" s="36">
        <v>4750</v>
      </c>
      <c r="F293" s="36">
        <v>28944</v>
      </c>
      <c r="G293" s="36">
        <v>87932</v>
      </c>
      <c r="H293" s="36">
        <v>13263</v>
      </c>
      <c r="I293" s="24" t="str">
        <f t="shared" si="4"/>
        <v>10/11/2020,1829659,31505,131920,4750,28944,87932,13263</v>
      </c>
    </row>
    <row r="294" spans="1:9" x14ac:dyDescent="0.3">
      <c r="A294" s="12">
        <v>44146</v>
      </c>
      <c r="B294" s="36">
        <v>1865538</v>
      </c>
      <c r="C294" s="36">
        <v>31946</v>
      </c>
      <c r="D294" s="36">
        <v>133696</v>
      </c>
      <c r="E294" s="36">
        <v>4803</v>
      </c>
      <c r="F294" s="36">
        <v>29272</v>
      </c>
      <c r="G294" s="36">
        <v>87932</v>
      </c>
      <c r="H294" s="36">
        <v>13263</v>
      </c>
      <c r="I294" s="24" t="str">
        <f t="shared" si="4"/>
        <v>11/11/2020,1865538,31946,133696,4803,29272,87932,13263</v>
      </c>
    </row>
    <row r="295" spans="1:9" x14ac:dyDescent="0.3">
      <c r="A295" s="12">
        <v>44147</v>
      </c>
      <c r="B295" s="36">
        <v>1898710</v>
      </c>
      <c r="C295" s="36">
        <v>32683</v>
      </c>
      <c r="D295" s="36">
        <v>134954</v>
      </c>
      <c r="E295" s="36">
        <v>4899</v>
      </c>
      <c r="F295" s="36">
        <v>29697</v>
      </c>
      <c r="G295" s="36">
        <v>87932</v>
      </c>
      <c r="H295" s="36">
        <v>13263</v>
      </c>
      <c r="I295" s="24" t="str">
        <f t="shared" si="4"/>
        <v>12/11/2020,1898710,32683,134954,4899,29697,87932,13263</v>
      </c>
    </row>
    <row r="296" spans="1:9" x14ac:dyDescent="0.3">
      <c r="A296" s="12">
        <v>44148</v>
      </c>
      <c r="B296" s="36">
        <v>1922504</v>
      </c>
      <c r="C296" s="36">
        <v>32707</v>
      </c>
      <c r="D296" s="36">
        <v>137155</v>
      </c>
      <c r="E296" s="36">
        <v>4903</v>
      </c>
      <c r="F296" s="36">
        <v>30153</v>
      </c>
      <c r="G296" s="36">
        <v>94240</v>
      </c>
      <c r="H296" s="36">
        <v>13739</v>
      </c>
      <c r="I296" s="24" t="str">
        <f t="shared" si="4"/>
        <v>13/11/2020,1922504,32707,137155,4903,30153,94240,13739</v>
      </c>
    </row>
    <row r="297" spans="1:9" x14ac:dyDescent="0.3">
      <c r="A297" s="12">
        <v>44149</v>
      </c>
      <c r="B297" s="36">
        <v>1954599</v>
      </c>
      <c r="C297" s="36">
        <v>32499</v>
      </c>
      <c r="D297" s="36">
        <v>139140</v>
      </c>
      <c r="E297" s="36">
        <v>4871</v>
      </c>
      <c r="F297" s="36">
        <v>30507</v>
      </c>
      <c r="G297" s="36">
        <v>94240</v>
      </c>
      <c r="H297" s="36">
        <v>13739</v>
      </c>
      <c r="I297" s="24" t="str">
        <f t="shared" si="4"/>
        <v>14/11/2020,1954599,32499,139140,4871,30507,94240,13739</v>
      </c>
    </row>
    <row r="298" spans="1:9" x14ac:dyDescent="0.3">
      <c r="A298" s="12">
        <v>44150</v>
      </c>
      <c r="B298" s="36">
        <v>1981827</v>
      </c>
      <c r="C298" s="36">
        <v>33081</v>
      </c>
      <c r="D298" s="36">
        <v>139810</v>
      </c>
      <c r="E298" s="36">
        <v>4896</v>
      </c>
      <c r="F298" s="36">
        <v>30809</v>
      </c>
      <c r="G298" s="36">
        <v>94240</v>
      </c>
      <c r="H298" s="36">
        <v>13739</v>
      </c>
      <c r="I298" s="24" t="str">
        <f t="shared" si="4"/>
        <v>15/11/2020,1981827,33081,139810,4896,30809,94240,13739</v>
      </c>
    </row>
    <row r="299" spans="1:9" x14ac:dyDescent="0.3">
      <c r="A299" s="12">
        <v>44151</v>
      </c>
      <c r="B299" s="36">
        <v>1991233</v>
      </c>
      <c r="C299" s="36">
        <v>33497</v>
      </c>
      <c r="D299" s="36">
        <v>140880</v>
      </c>
      <c r="E299" s="36">
        <v>4919</v>
      </c>
      <c r="F299" s="36">
        <v>31315</v>
      </c>
      <c r="G299" s="36">
        <v>94240</v>
      </c>
      <c r="H299" s="36">
        <v>13739</v>
      </c>
      <c r="I299" s="24" t="str">
        <f t="shared" si="4"/>
        <v>16/11/2020,1991233,33497,140880,4919,31315,94240,13739</v>
      </c>
    </row>
    <row r="300" spans="1:9" x14ac:dyDescent="0.3">
      <c r="A300" s="12">
        <v>44152</v>
      </c>
      <c r="B300" s="36">
        <v>2036755</v>
      </c>
      <c r="C300" s="36">
        <v>33170</v>
      </c>
      <c r="D300" s="36">
        <v>143152</v>
      </c>
      <c r="E300" s="36">
        <v>4854</v>
      </c>
      <c r="F300" s="36">
        <v>31743</v>
      </c>
      <c r="G300" s="36">
        <v>101482</v>
      </c>
      <c r="H300" s="36">
        <v>14530</v>
      </c>
      <c r="I300" s="24" t="str">
        <f t="shared" si="4"/>
        <v>17/11/2020,2036755,33170,143152,4854,31743,101482,14530</v>
      </c>
    </row>
    <row r="301" spans="1:9" x14ac:dyDescent="0.3">
      <c r="A301" s="12">
        <v>44153</v>
      </c>
      <c r="B301" s="36">
        <v>2065138</v>
      </c>
      <c r="C301" s="36">
        <v>32842</v>
      </c>
      <c r="D301" s="36">
        <v>145391</v>
      </c>
      <c r="E301" s="36">
        <v>4775</v>
      </c>
      <c r="F301" s="36">
        <v>32168</v>
      </c>
      <c r="G301" s="36">
        <v>101482</v>
      </c>
      <c r="H301" s="36">
        <v>14530</v>
      </c>
      <c r="I301" s="24" t="str">
        <f t="shared" si="4"/>
        <v>18/11/2020,2065138,32842,145391,4775,32168,101482,14530</v>
      </c>
    </row>
    <row r="302" spans="1:9" x14ac:dyDescent="0.3">
      <c r="A302" s="12">
        <v>44154</v>
      </c>
      <c r="B302" s="36">
        <v>2086288</v>
      </c>
      <c r="C302" s="36">
        <v>32345</v>
      </c>
      <c r="D302" s="36">
        <v>147569</v>
      </c>
      <c r="E302" s="36">
        <v>4653</v>
      </c>
      <c r="F302" s="36">
        <v>32597</v>
      </c>
      <c r="G302" s="36">
        <v>101482</v>
      </c>
      <c r="H302" s="36">
        <v>14530</v>
      </c>
      <c r="I302" s="24" t="str">
        <f t="shared" si="4"/>
        <v>19/11/2020,2086288,32345,147569,4653,32597,101482,14530</v>
      </c>
    </row>
    <row r="303" spans="1:9" x14ac:dyDescent="0.3">
      <c r="A303" s="12">
        <v>44155</v>
      </c>
      <c r="B303" s="36">
        <v>2109170</v>
      </c>
      <c r="C303" s="36">
        <v>31906</v>
      </c>
      <c r="D303" s="36">
        <v>149521</v>
      </c>
      <c r="E303" s="36">
        <v>4582</v>
      </c>
      <c r="F303" s="36">
        <v>32978</v>
      </c>
      <c r="G303" s="36">
        <v>107460</v>
      </c>
      <c r="H303" s="36">
        <v>15287</v>
      </c>
      <c r="I303" s="24" t="str">
        <f t="shared" si="4"/>
        <v>20/11/2020,2109170,31906,149521,4582,32978,107460,15287</v>
      </c>
    </row>
    <row r="304" spans="1:9" x14ac:dyDescent="0.3">
      <c r="A304" s="12">
        <v>44156</v>
      </c>
      <c r="B304" s="36">
        <v>2127051</v>
      </c>
      <c r="C304" s="36">
        <v>31197</v>
      </c>
      <c r="D304" s="36">
        <v>151177</v>
      </c>
      <c r="E304" s="36">
        <v>4509</v>
      </c>
      <c r="F304" s="36">
        <v>33231</v>
      </c>
      <c r="G304" s="36">
        <v>107460</v>
      </c>
      <c r="H304" s="36">
        <v>15287</v>
      </c>
      <c r="I304" s="24" t="str">
        <f t="shared" si="4"/>
        <v>21/11/2020,2127051,31197,151177,4509,33231,107460,15287</v>
      </c>
    </row>
    <row r="305" spans="1:9" x14ac:dyDescent="0.3">
      <c r="A305" s="12">
        <v>44157</v>
      </c>
      <c r="B305" s="36">
        <v>2140208</v>
      </c>
      <c r="C305" s="36">
        <v>31554</v>
      </c>
      <c r="D305" s="36">
        <v>151681</v>
      </c>
      <c r="E305" s="36">
        <v>4509</v>
      </c>
      <c r="F305" s="36">
        <v>33445</v>
      </c>
      <c r="G305" s="36">
        <v>107460</v>
      </c>
      <c r="H305" s="36">
        <v>15287</v>
      </c>
      <c r="I305" s="24" t="str">
        <f t="shared" si="4"/>
        <v>22/11/2020,2140208,31554,151681,4509,33445,107460,15287</v>
      </c>
    </row>
    <row r="306" spans="1:9" x14ac:dyDescent="0.3">
      <c r="A306" s="12">
        <v>44158</v>
      </c>
      <c r="B306" s="36">
        <v>2144660</v>
      </c>
      <c r="C306" s="36">
        <v>31481</v>
      </c>
      <c r="D306" s="36">
        <v>152592</v>
      </c>
      <c r="E306" s="36">
        <v>4454</v>
      </c>
      <c r="F306" s="36">
        <v>33945</v>
      </c>
      <c r="G306" s="36">
        <v>107460</v>
      </c>
      <c r="H306" s="36">
        <v>15287</v>
      </c>
      <c r="I306" s="24" t="str">
        <f t="shared" si="4"/>
        <v>23/11/2020,2144660,31481,152592,4454,33945,107460,15287</v>
      </c>
    </row>
    <row r="307" spans="1:9" x14ac:dyDescent="0.3">
      <c r="A307" s="12">
        <v>44159</v>
      </c>
      <c r="B307" s="36">
        <v>2153815</v>
      </c>
      <c r="C307" s="36">
        <v>30622</v>
      </c>
      <c r="D307" s="36">
        <v>154679</v>
      </c>
      <c r="E307" s="36">
        <v>4289</v>
      </c>
      <c r="F307" s="36">
        <v>34399</v>
      </c>
      <c r="G307" s="36">
        <v>112080</v>
      </c>
      <c r="H307" s="36">
        <v>15838</v>
      </c>
      <c r="I307" s="24" t="str">
        <f t="shared" si="4"/>
        <v>24/11/2020,2153815,30622,154679,4289,34399,112080,15838</v>
      </c>
    </row>
    <row r="308" spans="1:9" x14ac:dyDescent="0.3">
      <c r="A308" s="12">
        <v>44160</v>
      </c>
      <c r="B308" s="36">
        <v>2170097</v>
      </c>
      <c r="C308" s="36">
        <v>29972</v>
      </c>
      <c r="D308" s="36">
        <v>156552</v>
      </c>
      <c r="E308" s="36">
        <v>4148</v>
      </c>
      <c r="F308" s="36">
        <v>34780</v>
      </c>
      <c r="G308" s="36">
        <v>112080</v>
      </c>
      <c r="H308" s="36">
        <v>15838</v>
      </c>
      <c r="I308" s="24" t="str">
        <f t="shared" si="4"/>
        <v>25/11/2020,2170097,29972,156552,4148,34780,112080,15838</v>
      </c>
    </row>
    <row r="309" spans="1:9" x14ac:dyDescent="0.3">
      <c r="A309" s="12">
        <v>44161</v>
      </c>
      <c r="B309" s="36">
        <v>2183660</v>
      </c>
      <c r="C309" s="36">
        <v>29310</v>
      </c>
      <c r="D309" s="36">
        <v>158236</v>
      </c>
      <c r="E309" s="36">
        <v>4018</v>
      </c>
      <c r="F309" s="36">
        <v>35119</v>
      </c>
      <c r="G309" s="36">
        <v>112080</v>
      </c>
      <c r="H309" s="36">
        <v>15838</v>
      </c>
      <c r="I309" s="24" t="str">
        <f t="shared" si="4"/>
        <v>26/11/2020,2183660,29310,158236,4018,35119,112080,15838</v>
      </c>
    </row>
    <row r="310" spans="1:9" x14ac:dyDescent="0.3">
      <c r="A310" s="12">
        <v>44162</v>
      </c>
      <c r="B310" s="36">
        <v>2196119</v>
      </c>
      <c r="C310" s="36">
        <v>28648</v>
      </c>
      <c r="D310" s="36">
        <v>159915</v>
      </c>
      <c r="E310" s="36">
        <v>3883</v>
      </c>
      <c r="F310" s="36">
        <v>35512</v>
      </c>
      <c r="G310" s="36">
        <v>116240</v>
      </c>
      <c r="H310" s="36">
        <v>16402</v>
      </c>
      <c r="I310" s="24" t="str">
        <f t="shared" si="4"/>
        <v>27/11/2020,2196119,28648,159915,3883,35512,116240,16402</v>
      </c>
    </row>
    <row r="311" spans="1:9" x14ac:dyDescent="0.3">
      <c r="A311" s="12">
        <v>44163</v>
      </c>
      <c r="B311" s="36">
        <v>2208699</v>
      </c>
      <c r="C311" s="36">
        <v>28168</v>
      </c>
      <c r="D311" s="36">
        <v>161137</v>
      </c>
      <c r="E311" s="36">
        <v>3777</v>
      </c>
      <c r="F311" s="36">
        <v>35725</v>
      </c>
      <c r="G311" s="36">
        <v>116240</v>
      </c>
      <c r="H311" s="36">
        <v>16402</v>
      </c>
      <c r="I311" s="24" t="str">
        <f t="shared" si="4"/>
        <v>28/11/2020,2208699,28168,161137,3777,35725,116240,16402</v>
      </c>
    </row>
    <row r="312" spans="1:9" x14ac:dyDescent="0.3">
      <c r="A312" s="12">
        <v>44164</v>
      </c>
      <c r="B312" s="36">
        <v>2218483</v>
      </c>
      <c r="C312" s="36">
        <v>28313</v>
      </c>
      <c r="D312" s="36">
        <v>161427</v>
      </c>
      <c r="E312" s="36">
        <v>3756</v>
      </c>
      <c r="F312" s="36">
        <v>35923</v>
      </c>
      <c r="G312" s="36">
        <v>116240</v>
      </c>
      <c r="H312" s="36">
        <v>16402</v>
      </c>
      <c r="I312" s="24" t="str">
        <f t="shared" si="4"/>
        <v>29/11/2020,2218483,28313,161427,3756,35923,116240,16402</v>
      </c>
    </row>
    <row r="313" spans="1:9" x14ac:dyDescent="0.3">
      <c r="A313" s="12">
        <v>44165</v>
      </c>
      <c r="B313" s="36">
        <v>2222488</v>
      </c>
      <c r="C313" s="36">
        <v>28258</v>
      </c>
      <c r="D313" s="36">
        <v>162281</v>
      </c>
      <c r="E313" s="36">
        <v>3751</v>
      </c>
      <c r="F313" s="36">
        <v>36329</v>
      </c>
      <c r="G313" s="36">
        <v>116240</v>
      </c>
      <c r="H313" s="36">
        <v>16402</v>
      </c>
      <c r="I313" s="24" t="str">
        <f t="shared" si="4"/>
        <v>30/11/2020,2222488,28258,162281,3751,36329,116240,16402</v>
      </c>
    </row>
    <row r="314" spans="1:9" x14ac:dyDescent="0.3">
      <c r="A314" s="12">
        <v>44166</v>
      </c>
      <c r="B314" s="36">
        <v>2230571</v>
      </c>
      <c r="C314" s="36">
        <v>27639</v>
      </c>
      <c r="D314" s="36">
        <v>164029</v>
      </c>
      <c r="E314" s="36">
        <v>3605</v>
      </c>
      <c r="F314" s="36">
        <v>36692</v>
      </c>
      <c r="G314" s="36">
        <v>119716</v>
      </c>
      <c r="H314" s="36">
        <v>16814</v>
      </c>
      <c r="I314" s="24" t="str">
        <f t="shared" si="4"/>
        <v>01/12/2020,2230571,27639,164029,3605,36692,119716,16814</v>
      </c>
    </row>
    <row r="315" spans="1:9" x14ac:dyDescent="0.3">
      <c r="A315" s="12">
        <v>44167</v>
      </c>
      <c r="B315" s="36">
        <v>2244635</v>
      </c>
      <c r="C315" s="36">
        <v>27013</v>
      </c>
      <c r="D315" s="36">
        <v>165563</v>
      </c>
      <c r="E315" s="36">
        <v>3488</v>
      </c>
      <c r="F315" s="36">
        <v>37002</v>
      </c>
      <c r="G315" s="36">
        <v>119716</v>
      </c>
      <c r="H315" s="36">
        <v>16814</v>
      </c>
      <c r="I315" s="24" t="str">
        <f t="shared" si="4"/>
        <v>02/12/2020,2244635,27013,165563,3488,37002,119716,16814</v>
      </c>
    </row>
    <row r="316" spans="1:9" x14ac:dyDescent="0.3">
      <c r="A316" s="12">
        <v>44168</v>
      </c>
      <c r="B316" s="36">
        <v>2257331</v>
      </c>
      <c r="C316" s="36">
        <v>26703</v>
      </c>
      <c r="D316" s="36">
        <v>166940</v>
      </c>
      <c r="E316" s="36">
        <v>3425</v>
      </c>
      <c r="F316" s="36">
        <v>37326</v>
      </c>
      <c r="G316" s="36">
        <v>119716</v>
      </c>
      <c r="H316" s="36">
        <v>16814</v>
      </c>
      <c r="I316" s="24" t="str">
        <f t="shared" si="4"/>
        <v>03/12/2020,2257331,26703,166940,3425,37326,119716,16814</v>
      </c>
    </row>
    <row r="317" spans="1:9" x14ac:dyDescent="0.3">
      <c r="A317" s="12">
        <v>44169</v>
      </c>
      <c r="B317" s="36">
        <v>2268552</v>
      </c>
      <c r="C317" s="36">
        <v>26311</v>
      </c>
      <c r="D317" s="36">
        <v>168352</v>
      </c>
      <c r="E317" s="36">
        <v>3293</v>
      </c>
      <c r="F317" s="36">
        <v>37608</v>
      </c>
      <c r="G317" s="36">
        <v>119716</v>
      </c>
      <c r="H317" s="36">
        <v>17159</v>
      </c>
      <c r="I317" s="24" t="str">
        <f t="shared" si="4"/>
        <v>04/12/2020,2268552,26311,168352,3293,37608,119716,17159</v>
      </c>
    </row>
    <row r="318" spans="1:9" x14ac:dyDescent="0.3">
      <c r="A318" s="12">
        <v>44170</v>
      </c>
      <c r="B318" s="36">
        <v>2281475</v>
      </c>
      <c r="C318" s="36">
        <v>26070</v>
      </c>
      <c r="D318" s="36">
        <v>169358</v>
      </c>
      <c r="E318" s="36">
        <v>3230</v>
      </c>
      <c r="F318" s="36">
        <v>37822</v>
      </c>
      <c r="G318" s="36">
        <v>119716</v>
      </c>
      <c r="H318" s="36">
        <v>17159</v>
      </c>
      <c r="I318" s="24" t="str">
        <f t="shared" si="4"/>
        <v>05/12/2020,2281475,26070,169358,3230,37822,119716,17159</v>
      </c>
    </row>
    <row r="319" spans="1:9" x14ac:dyDescent="0.3">
      <c r="A319" s="12">
        <v>44171</v>
      </c>
      <c r="B319" s="36">
        <v>2292497</v>
      </c>
      <c r="C319" s="36">
        <v>26293</v>
      </c>
      <c r="D319" s="36">
        <v>169586</v>
      </c>
      <c r="E319" s="36">
        <v>3220</v>
      </c>
      <c r="F319" s="36">
        <v>37996</v>
      </c>
      <c r="G319" s="36">
        <v>119716</v>
      </c>
      <c r="H319" s="36">
        <v>17159</v>
      </c>
      <c r="I319" s="24" t="str">
        <f t="shared" si="4"/>
        <v>06/12/2020,2292497,26293,169586,3220,37996,119716,17159</v>
      </c>
    </row>
    <row r="320" spans="1:9" x14ac:dyDescent="0.3">
      <c r="A320" s="12">
        <v>44172</v>
      </c>
      <c r="B320" s="36">
        <v>2295908</v>
      </c>
      <c r="C320" s="36">
        <v>26365</v>
      </c>
      <c r="D320" s="36">
        <v>170285</v>
      </c>
      <c r="E320" s="36">
        <v>3198</v>
      </c>
      <c r="F320" s="36">
        <v>38362</v>
      </c>
      <c r="G320" s="36">
        <v>123298</v>
      </c>
      <c r="H320" s="36">
        <v>17159</v>
      </c>
      <c r="I320" s="24" t="str">
        <f t="shared" si="4"/>
        <v>07/12/2020,2295908,26365,170285,3198,38362,123298,17159</v>
      </c>
    </row>
    <row r="321" spans="1:9" x14ac:dyDescent="0.3">
      <c r="A321" s="12">
        <v>44173</v>
      </c>
      <c r="B321" s="36">
        <v>2309621</v>
      </c>
      <c r="C321" s="36">
        <v>25914</v>
      </c>
      <c r="D321" s="36">
        <v>171868</v>
      </c>
      <c r="E321" s="36">
        <v>3088</v>
      </c>
      <c r="F321" s="36">
        <v>38739</v>
      </c>
      <c r="G321" s="36">
        <v>126828</v>
      </c>
      <c r="H321" s="36">
        <v>17613</v>
      </c>
      <c r="I321" s="24" t="str">
        <f t="shared" ref="I321:I384" si="5">TEXT(A321,"jj/mm/aaaa")&amp;","&amp;B321&amp;","&amp;C321&amp;","&amp;D321&amp;","&amp;E321&amp;","&amp;F321&amp;","&amp;G321&amp;","&amp;H321</f>
        <v>08/12/2020,2309621,25914,171868,3088,38739,126828,17613</v>
      </c>
    </row>
    <row r="322" spans="1:9" x14ac:dyDescent="0.3">
      <c r="A322" s="12">
        <v>44174</v>
      </c>
      <c r="B322" s="36">
        <v>2324216</v>
      </c>
      <c r="C322" s="36">
        <v>25558</v>
      </c>
      <c r="D322" s="36">
        <v>173247</v>
      </c>
      <c r="E322" s="36">
        <v>3041</v>
      </c>
      <c r="F322" s="36">
        <v>39035</v>
      </c>
      <c r="G322" s="36">
        <v>126828</v>
      </c>
      <c r="H322" s="36">
        <v>17613</v>
      </c>
      <c r="I322" s="24" t="str">
        <f t="shared" si="5"/>
        <v>09/12/2020,2324216,25558,173247,3041,39035,126828,17613</v>
      </c>
    </row>
    <row r="323" spans="1:9" x14ac:dyDescent="0.3">
      <c r="A323" s="12">
        <v>44175</v>
      </c>
      <c r="B323" s="36">
        <v>2337966</v>
      </c>
      <c r="C323" s="36">
        <v>25231</v>
      </c>
      <c r="D323" s="36">
        <v>174658</v>
      </c>
      <c r="E323" s="36">
        <v>2959</v>
      </c>
      <c r="F323" s="36">
        <v>39327</v>
      </c>
      <c r="G323" s="36">
        <v>126828</v>
      </c>
      <c r="H323" s="36">
        <v>17613</v>
      </c>
      <c r="I323" s="24" t="str">
        <f t="shared" si="5"/>
        <v>10/12/2020,2337966,25231,174658,2959,39327,126828,17613</v>
      </c>
    </row>
    <row r="324" spans="1:9" x14ac:dyDescent="0.3">
      <c r="A324" s="12">
        <v>44176</v>
      </c>
      <c r="B324" s="36">
        <v>2351372</v>
      </c>
      <c r="C324" s="36">
        <v>24975</v>
      </c>
      <c r="D324" s="36">
        <v>175891</v>
      </c>
      <c r="E324" s="36">
        <v>2884</v>
      </c>
      <c r="F324" s="36">
        <v>39631</v>
      </c>
      <c r="G324" s="36">
        <v>129501</v>
      </c>
      <c r="H324" s="36">
        <v>17936</v>
      </c>
      <c r="I324" s="24" t="str">
        <f t="shared" si="5"/>
        <v>11/12/2020,2351372,24975,175891,2884,39631,129501,17936</v>
      </c>
    </row>
    <row r="325" spans="1:9" x14ac:dyDescent="0.3">
      <c r="A325" s="12">
        <v>44177</v>
      </c>
      <c r="B325" s="36">
        <v>2365319</v>
      </c>
      <c r="C325" s="36">
        <v>24980</v>
      </c>
      <c r="D325" s="36">
        <v>176743</v>
      </c>
      <c r="E325" s="36">
        <v>2861</v>
      </c>
      <c r="F325" s="36">
        <v>39825</v>
      </c>
      <c r="G325" s="36">
        <v>129501</v>
      </c>
      <c r="H325" s="36">
        <v>17936</v>
      </c>
      <c r="I325" s="24" t="str">
        <f t="shared" si="5"/>
        <v>12/12/2020,2365319,24980,176743,2861,39825,129501,17936</v>
      </c>
    </row>
    <row r="326" spans="1:9" x14ac:dyDescent="0.3">
      <c r="A326" s="12">
        <v>44178</v>
      </c>
      <c r="B326" s="36">
        <v>2376852</v>
      </c>
      <c r="C326" s="36">
        <v>25239</v>
      </c>
      <c r="D326" s="36">
        <v>176995</v>
      </c>
      <c r="E326" s="36">
        <v>2871</v>
      </c>
      <c r="F326" s="36">
        <v>39975</v>
      </c>
      <c r="G326" s="36">
        <v>129501</v>
      </c>
      <c r="H326" s="36">
        <v>17936</v>
      </c>
      <c r="I326" s="24" t="str">
        <f t="shared" si="5"/>
        <v>13/12/2020,2376852,25239,176995,2871,39975,129501,17936</v>
      </c>
    </row>
    <row r="327" spans="1:9" x14ac:dyDescent="0.3">
      <c r="A327" s="12">
        <v>44179</v>
      </c>
      <c r="B327" s="36">
        <v>2379915</v>
      </c>
      <c r="C327" s="36">
        <v>25481</v>
      </c>
      <c r="D327" s="36">
        <v>177647</v>
      </c>
      <c r="E327" s="36">
        <v>2906</v>
      </c>
      <c r="F327" s="36">
        <v>40346</v>
      </c>
      <c r="G327" s="36">
        <v>129501</v>
      </c>
      <c r="H327" s="36">
        <v>17936</v>
      </c>
      <c r="I327" s="24" t="str">
        <f t="shared" si="5"/>
        <v>14/12/2020,2379915,25481,177647,2906,40346,129501,17936</v>
      </c>
    </row>
    <row r="328" spans="1:9" x14ac:dyDescent="0.3">
      <c r="A328" s="12">
        <v>44180</v>
      </c>
      <c r="B328" s="36">
        <v>2391447</v>
      </c>
      <c r="C328" s="36">
        <v>25240</v>
      </c>
      <c r="D328" s="36">
        <v>179087</v>
      </c>
      <c r="E328" s="36">
        <v>2881</v>
      </c>
      <c r="F328" s="36">
        <v>40653</v>
      </c>
      <c r="G328" s="36">
        <v>133545</v>
      </c>
      <c r="H328" s="36">
        <v>18419</v>
      </c>
      <c r="I328" s="24" t="str">
        <f t="shared" si="5"/>
        <v>15/12/2020,2391447,25240,179087,2881,40653,133545,18419</v>
      </c>
    </row>
    <row r="329" spans="1:9" x14ac:dyDescent="0.3">
      <c r="A329" s="12">
        <v>44181</v>
      </c>
      <c r="B329" s="36">
        <v>2409062</v>
      </c>
      <c r="C329" s="36">
        <v>25315</v>
      </c>
      <c r="D329" s="36">
        <v>180311</v>
      </c>
      <c r="E329" s="36">
        <v>2850</v>
      </c>
      <c r="F329" s="36">
        <v>40942</v>
      </c>
      <c r="G329" s="36">
        <v>133545</v>
      </c>
      <c r="H329" s="36">
        <v>18419</v>
      </c>
      <c r="I329" s="24" t="str">
        <f t="shared" si="5"/>
        <v>16/12/2020,2409062,25315,180311,2850,40942,133545,18419</v>
      </c>
    </row>
    <row r="330" spans="1:9" x14ac:dyDescent="0.3">
      <c r="A330" s="12">
        <v>44182</v>
      </c>
      <c r="B330" s="36">
        <v>2427316</v>
      </c>
      <c r="C330" s="36">
        <v>25182</v>
      </c>
      <c r="D330" s="36">
        <v>181506</v>
      </c>
      <c r="E330" s="36">
        <v>2808</v>
      </c>
      <c r="F330" s="36">
        <v>41200</v>
      </c>
      <c r="G330" s="36">
        <v>133545</v>
      </c>
      <c r="H330" s="36">
        <v>18419</v>
      </c>
      <c r="I330" s="24" t="str">
        <f t="shared" si="5"/>
        <v>17/12/2020,2427316,25182,181506,2808,41200,133545,18419</v>
      </c>
    </row>
    <row r="331" spans="1:9" x14ac:dyDescent="0.3">
      <c r="A331" s="12">
        <v>44183</v>
      </c>
      <c r="B331" s="36">
        <v>2442990</v>
      </c>
      <c r="C331" s="36">
        <v>24977</v>
      </c>
      <c r="D331" s="36">
        <v>182656</v>
      </c>
      <c r="E331" s="36">
        <v>2773</v>
      </c>
      <c r="F331" s="36">
        <v>41455</v>
      </c>
      <c r="G331" s="36">
        <v>137358</v>
      </c>
      <c r="H331" s="36">
        <v>18774</v>
      </c>
      <c r="I331" s="24" t="str">
        <f t="shared" si="5"/>
        <v>18/12/2020,2442990,24977,182656,2773,41455,137358,18774</v>
      </c>
    </row>
    <row r="332" spans="1:9" x14ac:dyDescent="0.3">
      <c r="A332" s="12">
        <v>44184</v>
      </c>
      <c r="B332" s="36">
        <v>2460555</v>
      </c>
      <c r="C332" s="36">
        <v>24851</v>
      </c>
      <c r="D332" s="36">
        <v>183571</v>
      </c>
      <c r="E332" s="36">
        <v>2727</v>
      </c>
      <c r="F332" s="36">
        <v>41644</v>
      </c>
      <c r="G332" s="36">
        <v>137358</v>
      </c>
      <c r="H332" s="36">
        <v>18774</v>
      </c>
      <c r="I332" s="24" t="str">
        <f t="shared" si="5"/>
        <v>19/12/2020,2460555,24851,183571,2727,41644,137358,18774</v>
      </c>
    </row>
    <row r="333" spans="1:9" x14ac:dyDescent="0.3">
      <c r="A333" s="12">
        <v>44185</v>
      </c>
      <c r="B333" s="36">
        <v>2473354</v>
      </c>
      <c r="C333" s="36">
        <v>24993</v>
      </c>
      <c r="D333" s="36">
        <v>183806</v>
      </c>
      <c r="E333" s="36">
        <v>2754</v>
      </c>
      <c r="F333" s="36">
        <v>41775</v>
      </c>
      <c r="G333" s="36">
        <v>137358</v>
      </c>
      <c r="H333" s="36">
        <v>18774</v>
      </c>
      <c r="I333" s="24" t="str">
        <f t="shared" si="5"/>
        <v>20/12/2020,2473354,24993,183806,2754,41775,137358,18774</v>
      </c>
    </row>
    <row r="334" spans="1:9" x14ac:dyDescent="0.3">
      <c r="A334" s="12">
        <v>44186</v>
      </c>
      <c r="B334" s="36">
        <v>2479151</v>
      </c>
      <c r="C334" s="36">
        <v>25233</v>
      </c>
      <c r="D334" s="36">
        <v>184464</v>
      </c>
      <c r="E334" s="36">
        <v>2746</v>
      </c>
      <c r="F334" s="36">
        <v>42126</v>
      </c>
      <c r="G334" s="36">
        <v>137358</v>
      </c>
      <c r="H334" s="36">
        <v>18774</v>
      </c>
      <c r="I334" s="24" t="str">
        <f t="shared" si="5"/>
        <v>21/12/2020,2479151,25233,184464,2746,42126,137358,18774</v>
      </c>
    </row>
    <row r="335" spans="1:9" x14ac:dyDescent="0.3">
      <c r="A335" s="12">
        <v>44187</v>
      </c>
      <c r="B335" s="36">
        <v>2490046</v>
      </c>
      <c r="C335" s="36">
        <v>24964</v>
      </c>
      <c r="D335" s="36">
        <v>186058</v>
      </c>
      <c r="E335" s="36">
        <v>2728</v>
      </c>
      <c r="F335" s="36">
        <v>42507</v>
      </c>
      <c r="G335" s="36">
        <v>140766</v>
      </c>
      <c r="H335" s="36">
        <v>19195</v>
      </c>
      <c r="I335" s="24" t="str">
        <f t="shared" si="5"/>
        <v>22/12/2020,2490046,24964,186058,2728,42507,140766,19195</v>
      </c>
    </row>
    <row r="336" spans="1:9" x14ac:dyDescent="0.3">
      <c r="A336" s="12">
        <v>44188</v>
      </c>
      <c r="B336" s="36">
        <v>2505975</v>
      </c>
      <c r="C336" s="36">
        <v>24884</v>
      </c>
      <c r="D336" s="36">
        <v>187272</v>
      </c>
      <c r="E336" s="36">
        <v>2710</v>
      </c>
      <c r="F336" s="36">
        <v>42783</v>
      </c>
      <c r="G336" s="36">
        <v>140766</v>
      </c>
      <c r="H336" s="36">
        <v>19195</v>
      </c>
      <c r="I336" s="24" t="str">
        <f t="shared" si="5"/>
        <v>23/12/2020,2505975,24884,187272,2710,42783,140766,19195</v>
      </c>
    </row>
    <row r="337" spans="1:9" x14ac:dyDescent="0.3">
      <c r="A337" s="12">
        <v>44189</v>
      </c>
      <c r="B337" s="36">
        <v>2527509</v>
      </c>
      <c r="C337" s="36">
        <v>24639</v>
      </c>
      <c r="D337" s="36">
        <v>188639</v>
      </c>
      <c r="E337" s="36">
        <v>2652</v>
      </c>
      <c r="F337" s="36">
        <v>43073</v>
      </c>
      <c r="G337" s="36">
        <v>140766</v>
      </c>
      <c r="H337" s="36">
        <v>19195</v>
      </c>
      <c r="I337" s="24" t="str">
        <f t="shared" si="5"/>
        <v>24/12/2020,2527509,24639,188639,2652,43073,140766,19195</v>
      </c>
    </row>
    <row r="338" spans="1:9" x14ac:dyDescent="0.3">
      <c r="A338" s="12">
        <v>44190</v>
      </c>
      <c r="B338" s="36">
        <v>2547771</v>
      </c>
      <c r="C338" s="36">
        <v>24392</v>
      </c>
      <c r="D338" s="36">
        <v>189445</v>
      </c>
      <c r="E338" s="36">
        <v>2625</v>
      </c>
      <c r="F338" s="36">
        <v>43232</v>
      </c>
      <c r="G338" s="36">
        <v>140766</v>
      </c>
      <c r="H338" s="36">
        <v>19195</v>
      </c>
      <c r="I338" s="24" t="str">
        <f t="shared" si="5"/>
        <v>25/12/2020,2547771,24392,189445,2625,43232,140766,19195</v>
      </c>
    </row>
    <row r="339" spans="1:9" x14ac:dyDescent="0.3">
      <c r="A339" s="12">
        <v>44191</v>
      </c>
      <c r="B339" s="36">
        <v>2550864</v>
      </c>
      <c r="C339" s="36">
        <v>24477</v>
      </c>
      <c r="D339" s="36">
        <v>189718</v>
      </c>
      <c r="E339" s="36">
        <v>2649</v>
      </c>
      <c r="F339" s="36">
        <v>43378</v>
      </c>
      <c r="G339" s="36">
        <v>140766</v>
      </c>
      <c r="H339" s="36">
        <v>19195</v>
      </c>
      <c r="I339" s="24" t="str">
        <f t="shared" si="5"/>
        <v>26/12/2020,2550864,24477,189718,2649,43378,140766,19195</v>
      </c>
    </row>
    <row r="340" spans="1:9" x14ac:dyDescent="0.3">
      <c r="A340" s="12">
        <v>44192</v>
      </c>
      <c r="B340" s="36">
        <v>2559686</v>
      </c>
      <c r="C340" s="36">
        <v>24653</v>
      </c>
      <c r="D340" s="36">
        <v>189941</v>
      </c>
      <c r="E340" s="36">
        <v>2659</v>
      </c>
      <c r="F340" s="36">
        <v>43551</v>
      </c>
      <c r="G340" s="36">
        <v>140766</v>
      </c>
      <c r="H340" s="36">
        <v>19195</v>
      </c>
      <c r="I340" s="24" t="str">
        <f t="shared" si="5"/>
        <v>27/12/2020,2559686,24653,189941,2659,43551,140766,19195</v>
      </c>
    </row>
    <row r="341" spans="1:9" x14ac:dyDescent="0.3">
      <c r="A341" s="12">
        <v>44193</v>
      </c>
      <c r="B341" s="36">
        <v>2562646</v>
      </c>
      <c r="C341" s="36">
        <v>24678</v>
      </c>
      <c r="D341" s="36">
        <v>190722</v>
      </c>
      <c r="E341" s="36">
        <v>2703</v>
      </c>
      <c r="F341" s="36">
        <v>43914</v>
      </c>
      <c r="G341" s="36">
        <v>140766</v>
      </c>
      <c r="H341" s="36">
        <v>19195</v>
      </c>
      <c r="I341" s="24" t="str">
        <f t="shared" si="5"/>
        <v>28/12/2020,2562646,24678,190722,2703,43914,140766,19195</v>
      </c>
    </row>
    <row r="342" spans="1:9" x14ac:dyDescent="0.3">
      <c r="A342" s="12">
        <v>44194</v>
      </c>
      <c r="B342" s="36">
        <v>2574041</v>
      </c>
      <c r="C342" s="36">
        <v>24776</v>
      </c>
      <c r="D342" s="36">
        <v>191806</v>
      </c>
      <c r="E342" s="36">
        <v>2675</v>
      </c>
      <c r="F342" s="36">
        <v>44298</v>
      </c>
      <c r="G342" s="36">
        <v>145914</v>
      </c>
      <c r="H342" s="36">
        <v>19780</v>
      </c>
      <c r="I342" s="24" t="str">
        <f t="shared" si="5"/>
        <v>29/12/2020,2574041,24776,191806,2675,44298,145914,19780</v>
      </c>
    </row>
    <row r="343" spans="1:9" x14ac:dyDescent="0.3">
      <c r="A343" s="12">
        <v>44195</v>
      </c>
      <c r="B343" s="36">
        <v>2600498</v>
      </c>
      <c r="C343" s="36">
        <v>24593</v>
      </c>
      <c r="D343" s="36">
        <v>193045</v>
      </c>
      <c r="E343" s="36">
        <v>2661</v>
      </c>
      <c r="F343" s="36">
        <v>44601</v>
      </c>
      <c r="G343" s="36">
        <v>145914</v>
      </c>
      <c r="H343" s="36">
        <v>19780</v>
      </c>
      <c r="I343" s="24" t="str">
        <f t="shared" si="5"/>
        <v>30/12/2020,2600498,24593,193045,2661,44601,145914,19780</v>
      </c>
    </row>
    <row r="344" spans="1:9" x14ac:dyDescent="0.3">
      <c r="A344" s="12">
        <v>44196</v>
      </c>
      <c r="B344" s="36">
        <v>2620425</v>
      </c>
      <c r="C344" s="36">
        <v>24440</v>
      </c>
      <c r="D344" s="36">
        <v>194221</v>
      </c>
      <c r="E344" s="36">
        <v>2634</v>
      </c>
      <c r="F344" s="36">
        <v>44852</v>
      </c>
      <c r="G344" s="36">
        <v>145914</v>
      </c>
      <c r="H344" s="36">
        <v>19780</v>
      </c>
      <c r="I344" s="24" t="str">
        <f t="shared" si="5"/>
        <v>31/12/2020,2620425,24440,194221,2634,44852,145914,19780</v>
      </c>
    </row>
    <row r="345" spans="1:9" x14ac:dyDescent="0.3">
      <c r="A345" s="12">
        <v>44197</v>
      </c>
      <c r="B345" s="36">
        <v>2639773</v>
      </c>
      <c r="C345" s="36">
        <v>24296</v>
      </c>
      <c r="D345" s="36">
        <v>194901</v>
      </c>
      <c r="E345" s="36">
        <v>2618</v>
      </c>
      <c r="F345" s="36">
        <v>44985</v>
      </c>
      <c r="G345" s="36">
        <v>145914</v>
      </c>
      <c r="H345" s="36">
        <v>19780</v>
      </c>
      <c r="I345" s="24" t="str">
        <f t="shared" si="5"/>
        <v>01/01/2021,2639773,24296,194901,2618,44985,145914,19780</v>
      </c>
    </row>
    <row r="346" spans="1:9" x14ac:dyDescent="0.3">
      <c r="A346" s="12">
        <v>44198</v>
      </c>
      <c r="B346" s="36">
        <v>2643239</v>
      </c>
      <c r="C346" s="36">
        <v>24491</v>
      </c>
      <c r="D346" s="36">
        <v>195174</v>
      </c>
      <c r="E346" s="36">
        <v>2641</v>
      </c>
      <c r="F346" s="36">
        <v>45141</v>
      </c>
      <c r="G346" s="36">
        <v>145914</v>
      </c>
      <c r="H346" s="36">
        <v>19780</v>
      </c>
      <c r="I346" s="24" t="str">
        <f t="shared" si="5"/>
        <v>02/01/2021,2643239,24491,195174,2641,45141,145914,19780</v>
      </c>
    </row>
    <row r="347" spans="1:9" x14ac:dyDescent="0.3">
      <c r="A347" s="12">
        <v>44199</v>
      </c>
      <c r="B347" s="36">
        <v>2655728</v>
      </c>
      <c r="C347" s="36">
        <v>24813</v>
      </c>
      <c r="D347" s="36">
        <v>195386</v>
      </c>
      <c r="E347" s="36">
        <v>2674</v>
      </c>
      <c r="F347" s="36">
        <v>45257</v>
      </c>
      <c r="G347" s="36">
        <v>145914</v>
      </c>
      <c r="H347" s="36">
        <v>19780</v>
      </c>
      <c r="I347" s="24" t="str">
        <f t="shared" si="5"/>
        <v>03/01/2021,2655728,24813,195386,2674,45257,145914,19780</v>
      </c>
    </row>
    <row r="348" spans="1:9" x14ac:dyDescent="0.3">
      <c r="A348" s="12">
        <v>44200</v>
      </c>
      <c r="B348" s="36">
        <v>2659750</v>
      </c>
      <c r="C348" s="36">
        <v>24995</v>
      </c>
      <c r="D348" s="36">
        <v>196037</v>
      </c>
      <c r="E348" s="36">
        <v>2666</v>
      </c>
      <c r="F348" s="36">
        <v>45635</v>
      </c>
      <c r="G348" s="36">
        <v>145914</v>
      </c>
      <c r="H348" s="36">
        <v>19780</v>
      </c>
      <c r="I348" s="24" t="str">
        <f t="shared" si="5"/>
        <v>04/01/2021,2659750,24995,196037,2666,45635,145914,19780</v>
      </c>
    </row>
    <row r="349" spans="1:9" x14ac:dyDescent="0.3">
      <c r="A349" s="12">
        <v>44201</v>
      </c>
      <c r="B349" s="36">
        <v>2680239</v>
      </c>
      <c r="C349" s="36">
        <v>24904</v>
      </c>
      <c r="D349" s="36">
        <v>197503</v>
      </c>
      <c r="E349" s="36">
        <v>2625</v>
      </c>
      <c r="F349" s="36">
        <v>45980</v>
      </c>
      <c r="G349" s="36">
        <v>149671</v>
      </c>
      <c r="H349" s="36">
        <v>20302</v>
      </c>
      <c r="I349" s="24" t="str">
        <f t="shared" si="5"/>
        <v>05/01/2021,2680239,24904,197503,2625,45980,149671,20302</v>
      </c>
    </row>
    <row r="350" spans="1:9" x14ac:dyDescent="0.3">
      <c r="A350" s="12">
        <v>44202</v>
      </c>
      <c r="B350" s="36">
        <v>2705618</v>
      </c>
      <c r="C350" s="36">
        <v>24741</v>
      </c>
      <c r="D350" s="36">
        <v>198756</v>
      </c>
      <c r="E350" s="36">
        <v>2616</v>
      </c>
      <c r="F350" s="36">
        <v>46263</v>
      </c>
      <c r="G350" s="36">
        <v>149671</v>
      </c>
      <c r="H350" s="36">
        <v>20302</v>
      </c>
      <c r="I350" s="24" t="str">
        <f t="shared" si="5"/>
        <v>06/01/2021,2705618,24741,198756,2616,46263,149671,20302</v>
      </c>
    </row>
    <row r="351" spans="1:9" x14ac:dyDescent="0.3">
      <c r="A351" s="12">
        <v>44203</v>
      </c>
      <c r="B351" s="36">
        <v>2727321</v>
      </c>
      <c r="C351" s="36">
        <v>24521</v>
      </c>
      <c r="D351" s="36">
        <v>200079</v>
      </c>
      <c r="E351" s="36">
        <v>2582</v>
      </c>
      <c r="F351" s="36">
        <v>46539</v>
      </c>
      <c r="G351" s="36">
        <v>149671</v>
      </c>
      <c r="H351" s="36">
        <v>20302</v>
      </c>
      <c r="I351" s="24" t="str">
        <f t="shared" si="5"/>
        <v>07/01/2021,2727321,24521,200079,2582,46539,149671,20302</v>
      </c>
    </row>
    <row r="352" spans="1:9" x14ac:dyDescent="0.3">
      <c r="A352" s="12">
        <v>44204</v>
      </c>
      <c r="B352" s="36">
        <v>2747135</v>
      </c>
      <c r="C352" s="36">
        <v>24410</v>
      </c>
      <c r="D352" s="36">
        <v>201286</v>
      </c>
      <c r="E352" s="36">
        <v>2615</v>
      </c>
      <c r="F352" s="36">
        <v>46815</v>
      </c>
      <c r="G352" s="36">
        <v>152693</v>
      </c>
      <c r="H352" s="36">
        <v>20616</v>
      </c>
      <c r="I352" s="24" t="str">
        <f t="shared" si="5"/>
        <v>08/01/2021,2747135,24410,201286,2615,46815,152693,20616</v>
      </c>
    </row>
    <row r="353" spans="1:9" x14ac:dyDescent="0.3">
      <c r="A353" s="12">
        <v>44205</v>
      </c>
      <c r="B353" s="36">
        <v>2767312</v>
      </c>
      <c r="C353" s="36">
        <v>24273</v>
      </c>
      <c r="D353" s="36">
        <v>202165</v>
      </c>
      <c r="E353" s="36">
        <v>2609</v>
      </c>
      <c r="F353" s="36">
        <v>46983</v>
      </c>
      <c r="G353" s="36">
        <v>152693</v>
      </c>
      <c r="H353" s="36">
        <v>20616</v>
      </c>
      <c r="I353" s="24" t="str">
        <f t="shared" si="5"/>
        <v>09/01/2021,2767312,24273,202165,2609,46983,152693,20616</v>
      </c>
    </row>
    <row r="354" spans="1:9" x14ac:dyDescent="0.3">
      <c r="A354" s="12">
        <v>44206</v>
      </c>
      <c r="B354" s="36">
        <v>2783256</v>
      </c>
      <c r="C354" s="36">
        <v>24559</v>
      </c>
      <c r="D354" s="36">
        <v>202429</v>
      </c>
      <c r="E354" s="36">
        <v>2629</v>
      </c>
      <c r="F354" s="36">
        <v>47134</v>
      </c>
      <c r="G354" s="36">
        <v>152693</v>
      </c>
      <c r="H354" s="36">
        <v>20616</v>
      </c>
      <c r="I354" s="24" t="str">
        <f t="shared" si="5"/>
        <v>10/01/2021,2783256,24559,202429,2629,47134,152693,20616</v>
      </c>
    </row>
    <row r="355" spans="1:9" x14ac:dyDescent="0.3">
      <c r="A355" s="12">
        <v>44207</v>
      </c>
      <c r="B355" s="36">
        <v>2786838</v>
      </c>
      <c r="C355" s="36">
        <v>24846</v>
      </c>
      <c r="D355" s="36">
        <v>203072</v>
      </c>
      <c r="E355" s="36">
        <v>2676</v>
      </c>
      <c r="F355" s="36">
        <v>47444</v>
      </c>
      <c r="G355" s="36">
        <v>152693</v>
      </c>
      <c r="H355" s="36">
        <v>20616</v>
      </c>
      <c r="I355" s="24" t="str">
        <f t="shared" si="5"/>
        <v>11/01/2021,2786838,24846,203072,2676,47444,152693,20616</v>
      </c>
    </row>
    <row r="356" spans="1:9" x14ac:dyDescent="0.3">
      <c r="A356" s="12">
        <v>44208</v>
      </c>
      <c r="B356" s="36">
        <v>2806590</v>
      </c>
      <c r="C356" s="36">
        <v>24737</v>
      </c>
      <c r="D356" s="36">
        <v>204390</v>
      </c>
      <c r="E356" s="36">
        <v>2688</v>
      </c>
      <c r="F356" s="36">
        <v>47799</v>
      </c>
      <c r="G356" s="36">
        <v>156006</v>
      </c>
      <c r="H356" s="36">
        <v>21003</v>
      </c>
      <c r="I356" s="24" t="str">
        <f t="shared" si="5"/>
        <v>12/01/2021,2806590,24737,204390,2688,47799,156006,21003</v>
      </c>
    </row>
    <row r="357" spans="1:9" x14ac:dyDescent="0.3">
      <c r="A357" s="12">
        <v>44209</v>
      </c>
      <c r="B357" s="36">
        <v>2830442</v>
      </c>
      <c r="C357" s="36">
        <v>24769</v>
      </c>
      <c r="D357" s="36">
        <v>205672</v>
      </c>
      <c r="E357" s="36">
        <v>2711</v>
      </c>
      <c r="F357" s="36">
        <v>48028</v>
      </c>
      <c r="G357" s="36">
        <v>156006</v>
      </c>
      <c r="H357" s="36">
        <v>21003</v>
      </c>
      <c r="I357" s="24" t="str">
        <f t="shared" si="5"/>
        <v>13/01/2021,2830442,24769,205672,2711,48028,156006,21003</v>
      </c>
    </row>
    <row r="358" spans="1:9" x14ac:dyDescent="0.3">
      <c r="A358" s="12">
        <v>44210</v>
      </c>
      <c r="B358" s="36">
        <v>2851670</v>
      </c>
      <c r="C358" s="36">
        <v>25017</v>
      </c>
      <c r="D358" s="36">
        <v>206802</v>
      </c>
      <c r="E358" s="36">
        <v>2726</v>
      </c>
      <c r="F358" s="36">
        <v>48310</v>
      </c>
      <c r="G358" s="36">
        <v>156006</v>
      </c>
      <c r="H358" s="36">
        <v>21003</v>
      </c>
      <c r="I358" s="24" t="str">
        <f t="shared" si="5"/>
        <v>14/01/2021,2851670,25017,206802,2726,48310,156006,21003</v>
      </c>
    </row>
    <row r="359" spans="1:9" x14ac:dyDescent="0.3">
      <c r="A359" s="12">
        <v>44211</v>
      </c>
      <c r="B359" s="36">
        <v>2872941</v>
      </c>
      <c r="C359" s="36">
        <v>25043</v>
      </c>
      <c r="D359" s="36">
        <v>208071</v>
      </c>
      <c r="E359" s="36">
        <v>2740</v>
      </c>
      <c r="F359" s="36">
        <v>48590</v>
      </c>
      <c r="G359" s="36">
        <v>159791</v>
      </c>
      <c r="H359" s="36">
        <v>21359</v>
      </c>
      <c r="I359" s="24" t="str">
        <f t="shared" si="5"/>
        <v>15/01/2021,2872941,25043,208071,2740,48590,159791,21359</v>
      </c>
    </row>
    <row r="360" spans="1:9" x14ac:dyDescent="0.3">
      <c r="A360" s="12">
        <v>44212</v>
      </c>
      <c r="B360" s="36">
        <v>2894347</v>
      </c>
      <c r="C360" s="36">
        <v>25019</v>
      </c>
      <c r="D360" s="36">
        <v>209056</v>
      </c>
      <c r="E360" s="36">
        <v>2741</v>
      </c>
      <c r="F360" s="36">
        <v>48783</v>
      </c>
      <c r="G360" s="36">
        <v>159791</v>
      </c>
      <c r="H360" s="36">
        <v>21359</v>
      </c>
      <c r="I360" s="24" t="str">
        <f t="shared" si="5"/>
        <v>16/01/2021,2894347,25019,209056,2741,48783,159791,21359</v>
      </c>
    </row>
    <row r="361" spans="1:9" x14ac:dyDescent="0.3">
      <c r="A361" s="12">
        <v>44213</v>
      </c>
      <c r="B361" s="36">
        <v>2910989</v>
      </c>
      <c r="C361" s="36">
        <v>25269</v>
      </c>
      <c r="D361" s="36">
        <v>209343</v>
      </c>
      <c r="E361" s="36">
        <v>2776</v>
      </c>
      <c r="F361" s="36">
        <v>48924</v>
      </c>
      <c r="G361" s="36">
        <v>159791</v>
      </c>
      <c r="H361" s="36">
        <v>21359</v>
      </c>
      <c r="I361" s="24" t="str">
        <f t="shared" si="5"/>
        <v>17/01/2021,2910989,25269,209343,2776,48924,159791,21359</v>
      </c>
    </row>
    <row r="362" spans="1:9" x14ac:dyDescent="0.3">
      <c r="A362" s="12">
        <v>44214</v>
      </c>
      <c r="B362" s="36">
        <v>2914725</v>
      </c>
      <c r="C362" s="36">
        <v>25619</v>
      </c>
      <c r="D362" s="36">
        <v>210200</v>
      </c>
      <c r="E362" s="36">
        <v>2813</v>
      </c>
      <c r="F362" s="36">
        <v>49327</v>
      </c>
      <c r="G362" s="36">
        <v>159791</v>
      </c>
      <c r="H362" s="36">
        <v>21359</v>
      </c>
      <c r="I362" s="24" t="str">
        <f t="shared" si="5"/>
        <v>18/01/2021,2914725,25619,210200,2813,49327,159791,21359</v>
      </c>
    </row>
    <row r="363" spans="1:9" x14ac:dyDescent="0.3">
      <c r="A363" s="12">
        <v>44215</v>
      </c>
      <c r="B363" s="36">
        <v>2938333</v>
      </c>
      <c r="C363" s="36">
        <v>25567</v>
      </c>
      <c r="D363" s="36">
        <v>211816</v>
      </c>
      <c r="E363" s="36">
        <v>2839</v>
      </c>
      <c r="F363" s="36">
        <v>49696</v>
      </c>
      <c r="G363" s="36">
        <v>162430</v>
      </c>
      <c r="H363" s="36">
        <v>21646</v>
      </c>
      <c r="I363" s="24" t="str">
        <f t="shared" si="5"/>
        <v>19/01/2021,2938333,25567,211816,2839,49696,162430,21646</v>
      </c>
    </row>
    <row r="364" spans="1:9" x14ac:dyDescent="0.3">
      <c r="A364" s="12">
        <v>44216</v>
      </c>
      <c r="B364" s="36">
        <v>2965117</v>
      </c>
      <c r="C364" s="36">
        <v>25686</v>
      </c>
      <c r="D364" s="36">
        <v>213242</v>
      </c>
      <c r="E364" s="36">
        <v>2852</v>
      </c>
      <c r="F364" s="36">
        <v>50006</v>
      </c>
      <c r="G364" s="36">
        <v>162430</v>
      </c>
      <c r="H364" s="36">
        <v>21646</v>
      </c>
      <c r="I364" s="24" t="str">
        <f t="shared" si="5"/>
        <v>20/01/2021,2965117,25686,213242,2852,50006,162430,21646</v>
      </c>
    </row>
    <row r="365" spans="1:9" x14ac:dyDescent="0.3">
      <c r="A365" s="12">
        <v>44217</v>
      </c>
      <c r="B365" s="36">
        <v>2987965</v>
      </c>
      <c r="C365" s="36">
        <v>25735</v>
      </c>
      <c r="D365" s="36">
        <v>214538</v>
      </c>
      <c r="E365" s="36">
        <v>2876</v>
      </c>
      <c r="F365" s="36">
        <v>50352</v>
      </c>
      <c r="G365" s="36">
        <v>162430</v>
      </c>
      <c r="H365" s="36">
        <v>21646</v>
      </c>
      <c r="I365" s="24" t="str">
        <f t="shared" si="5"/>
        <v>21/01/2021,2987965,25735,214538,2876,50352,162430,21646</v>
      </c>
    </row>
    <row r="366" spans="1:9" x14ac:dyDescent="0.3">
      <c r="A366" s="12">
        <v>44218</v>
      </c>
      <c r="B366" s="36">
        <v>3011257</v>
      </c>
      <c r="C366" s="36">
        <v>25908</v>
      </c>
      <c r="D366" s="36">
        <v>215822</v>
      </c>
      <c r="E366" s="36">
        <v>2912</v>
      </c>
      <c r="F366" s="36">
        <v>50671</v>
      </c>
      <c r="G366" s="36">
        <v>166457</v>
      </c>
      <c r="H366" s="36">
        <v>21976</v>
      </c>
      <c r="I366" s="24" t="str">
        <f t="shared" si="5"/>
        <v>22/01/2021,3011257,25908,215822,2912,50671,166457,21976</v>
      </c>
    </row>
    <row r="367" spans="1:9" x14ac:dyDescent="0.3">
      <c r="A367" s="12">
        <v>44219</v>
      </c>
      <c r="B367" s="36">
        <v>3035181</v>
      </c>
      <c r="C367" s="36">
        <v>25900</v>
      </c>
      <c r="D367" s="36">
        <v>216725</v>
      </c>
      <c r="E367" s="36">
        <v>2896</v>
      </c>
      <c r="F367" s="36">
        <v>50901</v>
      </c>
      <c r="G367" s="36">
        <v>166457</v>
      </c>
      <c r="H367" s="36">
        <v>21976</v>
      </c>
      <c r="I367" s="24" t="str">
        <f t="shared" si="5"/>
        <v>23/01/2021,3035181,25900,216725,2896,50901,166457,21976</v>
      </c>
    </row>
    <row r="368" spans="1:9" x14ac:dyDescent="0.3">
      <c r="A368" s="12">
        <v>44220</v>
      </c>
      <c r="B368" s="36">
        <v>3053617</v>
      </c>
      <c r="C368" s="36">
        <v>26393</v>
      </c>
      <c r="D368" s="36">
        <v>216965</v>
      </c>
      <c r="E368" s="36">
        <v>2965</v>
      </c>
      <c r="F368" s="36">
        <v>51073</v>
      </c>
      <c r="G368" s="36">
        <v>166457</v>
      </c>
      <c r="H368" s="36">
        <v>21976</v>
      </c>
      <c r="I368" s="24" t="str">
        <f t="shared" si="5"/>
        <v>24/01/2021,3053617,26393,216965,2965,51073,166457,21976</v>
      </c>
    </row>
    <row r="369" spans="1:9" x14ac:dyDescent="0.3">
      <c r="A369" s="12">
        <v>44221</v>
      </c>
      <c r="B369" s="36">
        <v>3057857</v>
      </c>
      <c r="C369" s="36">
        <v>26924</v>
      </c>
      <c r="D369" s="36">
        <v>217708</v>
      </c>
      <c r="E369" s="36">
        <v>3041</v>
      </c>
      <c r="F369" s="36">
        <v>51518</v>
      </c>
      <c r="G369" s="36">
        <v>166457</v>
      </c>
      <c r="H369" s="36">
        <v>21976</v>
      </c>
      <c r="I369" s="24" t="str">
        <f t="shared" si="5"/>
        <v>25/01/2021,3057857,26924,217708,3041,51518,166457,21976</v>
      </c>
    </row>
    <row r="370" spans="1:9" x14ac:dyDescent="0.3">
      <c r="A370" s="12">
        <v>44222</v>
      </c>
      <c r="B370" s="36">
        <v>3079943</v>
      </c>
      <c r="C370" s="36">
        <v>27041</v>
      </c>
      <c r="D370" s="36">
        <v>219152</v>
      </c>
      <c r="E370" s="36">
        <v>3081</v>
      </c>
      <c r="F370" s="36">
        <v>51868</v>
      </c>
      <c r="G370" s="36">
        <v>169291</v>
      </c>
      <c r="H370" s="36">
        <v>22238</v>
      </c>
      <c r="I370" s="24" t="str">
        <f t="shared" si="5"/>
        <v>26/01/2021,3079943,27041,219152,3081,51868,169291,22238</v>
      </c>
    </row>
    <row r="371" spans="1:9" x14ac:dyDescent="0.3">
      <c r="A371" s="12">
        <v>44223</v>
      </c>
      <c r="B371" s="36">
        <v>3106859</v>
      </c>
      <c r="C371" s="36">
        <v>27169</v>
      </c>
      <c r="D371" s="36">
        <v>220570</v>
      </c>
      <c r="E371" s="36">
        <v>3107</v>
      </c>
      <c r="F371" s="36">
        <v>52218</v>
      </c>
      <c r="G371" s="36">
        <v>169291</v>
      </c>
      <c r="H371" s="36">
        <v>22238</v>
      </c>
      <c r="I371" s="24" t="str">
        <f t="shared" si="5"/>
        <v>27/01/2021,3106859,27169,220570,3107,52218,169291,22238</v>
      </c>
    </row>
    <row r="372" spans="1:9" x14ac:dyDescent="0.3">
      <c r="A372" s="12">
        <v>44224</v>
      </c>
      <c r="B372" s="36">
        <v>3130629</v>
      </c>
      <c r="C372" s="36">
        <v>27166</v>
      </c>
      <c r="D372" s="36">
        <v>221903</v>
      </c>
      <c r="E372" s="36">
        <v>3111</v>
      </c>
      <c r="F372" s="36">
        <v>52562</v>
      </c>
      <c r="G372" s="36">
        <v>169291</v>
      </c>
      <c r="H372" s="36">
        <v>22238</v>
      </c>
      <c r="I372" s="24" t="str">
        <f t="shared" si="5"/>
        <v>28/01/2021,3130629,27166,221903,3111,52562,169291,22238</v>
      </c>
    </row>
    <row r="373" spans="1:9" x14ac:dyDescent="0.3">
      <c r="A373" s="12">
        <v>44225</v>
      </c>
      <c r="B373" s="36">
        <v>3153487</v>
      </c>
      <c r="C373" s="36">
        <v>27308</v>
      </c>
      <c r="D373" s="36">
        <v>223174</v>
      </c>
      <c r="E373" s="36">
        <v>3130</v>
      </c>
      <c r="F373" s="36">
        <v>52917</v>
      </c>
      <c r="G373" s="36">
        <v>173312</v>
      </c>
      <c r="H373" s="36">
        <v>22703</v>
      </c>
      <c r="I373" s="24" t="str">
        <f t="shared" si="5"/>
        <v>29/01/2021,3153487,27308,223174,3130,52917,173312,22703</v>
      </c>
    </row>
    <row r="374" spans="1:9" x14ac:dyDescent="0.3">
      <c r="A374" s="12">
        <v>44226</v>
      </c>
      <c r="B374" s="36">
        <v>3177879</v>
      </c>
      <c r="C374" s="36">
        <v>27282</v>
      </c>
      <c r="D374" s="36">
        <v>224120</v>
      </c>
      <c r="E374" s="36">
        <v>3113</v>
      </c>
      <c r="F374" s="36">
        <v>53159</v>
      </c>
      <c r="G374" s="36">
        <v>173312</v>
      </c>
      <c r="H374" s="36">
        <v>22703</v>
      </c>
      <c r="I374" s="24" t="str">
        <f t="shared" si="5"/>
        <v>30/01/2021,3177879,27282,224120,3113,53159,173312,22703</v>
      </c>
    </row>
    <row r="375" spans="1:9" x14ac:dyDescent="0.3">
      <c r="A375" s="12">
        <v>44227</v>
      </c>
      <c r="B375" s="36">
        <v>3197114</v>
      </c>
      <c r="C375" s="36">
        <v>27613</v>
      </c>
      <c r="D375" s="36">
        <v>224406</v>
      </c>
      <c r="E375" s="36">
        <v>3158</v>
      </c>
      <c r="F375" s="36">
        <v>53354</v>
      </c>
      <c r="G375" s="36">
        <v>173312</v>
      </c>
      <c r="H375" s="36">
        <v>22703</v>
      </c>
      <c r="I375" s="24" t="str">
        <f t="shared" si="5"/>
        <v>31/01/2021,3197114,27613,224406,3158,53354,173312,22703</v>
      </c>
    </row>
    <row r="376" spans="1:9" x14ac:dyDescent="0.3">
      <c r="A376" s="12">
        <v>44228</v>
      </c>
      <c r="B376" s="36">
        <v>3201461</v>
      </c>
      <c r="C376" s="36">
        <v>27914</v>
      </c>
      <c r="D376" s="36">
        <v>225319</v>
      </c>
      <c r="E376" s="36">
        <v>3228</v>
      </c>
      <c r="F376" s="36">
        <v>53809</v>
      </c>
      <c r="G376" s="36">
        <v>173312</v>
      </c>
      <c r="H376" s="36">
        <v>22703</v>
      </c>
      <c r="I376" s="24" t="str">
        <f t="shared" si="5"/>
        <v>01/02/2021,3201461,27914,225319,3228,53809,173312,22703</v>
      </c>
    </row>
    <row r="377" spans="1:9" x14ac:dyDescent="0.3">
      <c r="A377" s="12">
        <v>44229</v>
      </c>
      <c r="B377" s="36">
        <v>3224798</v>
      </c>
      <c r="C377" s="36">
        <v>28071</v>
      </c>
      <c r="D377" s="36">
        <v>226896</v>
      </c>
      <c r="E377" s="36">
        <v>3280</v>
      </c>
      <c r="F377" s="36">
        <v>54213</v>
      </c>
      <c r="G377" s="36">
        <v>175811</v>
      </c>
      <c r="H377" s="36">
        <v>23025</v>
      </c>
      <c r="I377" s="24" t="str">
        <f t="shared" si="5"/>
        <v>02/02/2021,3224798,28071,226896,3280,54213,175811,23025</v>
      </c>
    </row>
    <row r="378" spans="1:9" x14ac:dyDescent="0.3">
      <c r="A378" s="12">
        <v>44230</v>
      </c>
      <c r="B378" s="36">
        <v>3251160</v>
      </c>
      <c r="C378" s="36">
        <v>27955</v>
      </c>
      <c r="D378" s="36">
        <v>228472</v>
      </c>
      <c r="E378" s="36">
        <v>3277</v>
      </c>
      <c r="F378" s="36">
        <v>54570</v>
      </c>
      <c r="G378" s="36">
        <v>175811</v>
      </c>
      <c r="H378" s="36">
        <v>23025</v>
      </c>
      <c r="I378" s="24" t="str">
        <f t="shared" si="5"/>
        <v>03/02/2021,3251160,27955,228472,3277,54570,175811,23025</v>
      </c>
    </row>
    <row r="379" spans="1:9" x14ac:dyDescent="0.3">
      <c r="A379" s="12">
        <v>44231</v>
      </c>
      <c r="B379" s="36">
        <v>3274608</v>
      </c>
      <c r="C379" s="36">
        <v>27808</v>
      </c>
      <c r="D379" s="36">
        <v>229975</v>
      </c>
      <c r="E379" s="36">
        <v>3250</v>
      </c>
      <c r="F379" s="36">
        <v>54927</v>
      </c>
      <c r="G379" s="36">
        <v>175811</v>
      </c>
      <c r="H379" s="36">
        <v>23025</v>
      </c>
      <c r="I379" s="24" t="str">
        <f t="shared" si="5"/>
        <v>04/02/2021,3274608,27808,229975,3250,54927,175811,23025</v>
      </c>
    </row>
    <row r="380" spans="1:9" x14ac:dyDescent="0.3">
      <c r="A380" s="12">
        <v>44232</v>
      </c>
      <c r="B380" s="36">
        <v>3296747</v>
      </c>
      <c r="C380" s="36">
        <v>27614</v>
      </c>
      <c r="D380" s="36">
        <v>231549</v>
      </c>
      <c r="E380" s="36">
        <v>3245</v>
      </c>
      <c r="F380" s="36">
        <v>55220</v>
      </c>
      <c r="G380" s="36">
        <v>179604</v>
      </c>
      <c r="H380" s="36">
        <v>23383</v>
      </c>
      <c r="I380" s="24" t="str">
        <f t="shared" si="5"/>
        <v>05/02/2021,3296747,27614,231549,3245,55220,179604,23383</v>
      </c>
    </row>
    <row r="381" spans="1:9" x14ac:dyDescent="0.3">
      <c r="A381" s="12">
        <v>44233</v>
      </c>
      <c r="B381" s="36">
        <v>3317333</v>
      </c>
      <c r="C381" s="36">
        <v>27369</v>
      </c>
      <c r="D381" s="36">
        <v>232693</v>
      </c>
      <c r="E381" s="36">
        <v>3225</v>
      </c>
      <c r="F381" s="36">
        <v>55411</v>
      </c>
      <c r="G381" s="36">
        <v>179604</v>
      </c>
      <c r="H381" s="36">
        <v>23383</v>
      </c>
      <c r="I381" s="24" t="str">
        <f t="shared" si="5"/>
        <v>06/02/2021,3317333,27369,232693,3225,55411,179604,23383</v>
      </c>
    </row>
    <row r="382" spans="1:9" x14ac:dyDescent="0.3">
      <c r="A382" s="12">
        <v>44234</v>
      </c>
      <c r="B382" s="36">
        <v>3337048</v>
      </c>
      <c r="C382" s="36">
        <v>27694</v>
      </c>
      <c r="D382" s="36">
        <v>232977</v>
      </c>
      <c r="E382" s="36">
        <v>3272</v>
      </c>
      <c r="F382" s="36">
        <v>55582</v>
      </c>
      <c r="G382" s="36">
        <v>179604</v>
      </c>
      <c r="H382" s="36">
        <v>23383</v>
      </c>
      <c r="I382" s="24" t="str">
        <f t="shared" si="5"/>
        <v>07/02/2021,3337048,27694,232977,3272,55582,179604,23383</v>
      </c>
    </row>
    <row r="383" spans="1:9" x14ac:dyDescent="0.3">
      <c r="A383" s="12">
        <v>44235</v>
      </c>
      <c r="B383" s="36">
        <v>3341365</v>
      </c>
      <c r="C383" s="36">
        <v>28037</v>
      </c>
      <c r="D383" s="36">
        <v>233993</v>
      </c>
      <c r="E383" s="36">
        <v>3363</v>
      </c>
      <c r="F383" s="36">
        <v>56040</v>
      </c>
      <c r="G383" s="36">
        <v>179604</v>
      </c>
      <c r="H383" s="36">
        <v>23383</v>
      </c>
      <c r="I383" s="24" t="str">
        <f t="shared" si="5"/>
        <v>08/02/2021,3341365,28037,233993,3363,56040,179604,23383</v>
      </c>
    </row>
    <row r="384" spans="1:9" x14ac:dyDescent="0.3">
      <c r="A384" s="12">
        <v>44236</v>
      </c>
      <c r="B384" s="36">
        <v>3360235</v>
      </c>
      <c r="C384" s="36">
        <v>27677</v>
      </c>
      <c r="D384" s="36">
        <v>235717</v>
      </c>
      <c r="E384" s="36">
        <v>3342</v>
      </c>
      <c r="F384" s="36">
        <v>56476</v>
      </c>
      <c r="G384" s="36">
        <v>181965</v>
      </c>
      <c r="H384" s="36">
        <v>23671</v>
      </c>
      <c r="I384" s="24" t="str">
        <f t="shared" si="5"/>
        <v>09/02/2021,3360235,27677,235717,3342,56476,181965,23671</v>
      </c>
    </row>
    <row r="385" spans="1:9" x14ac:dyDescent="0.3">
      <c r="A385" s="12">
        <v>44237</v>
      </c>
      <c r="B385" s="36">
        <v>3385622</v>
      </c>
      <c r="C385" s="36">
        <v>27461</v>
      </c>
      <c r="D385" s="36">
        <v>237113</v>
      </c>
      <c r="E385" s="36">
        <v>3319</v>
      </c>
      <c r="F385" s="36">
        <v>56772</v>
      </c>
      <c r="G385" s="36">
        <v>181965</v>
      </c>
      <c r="H385" s="36">
        <v>23671</v>
      </c>
      <c r="I385" s="24" t="str">
        <f t="shared" ref="I385:I434" si="6">TEXT(A385,"jj/mm/aaaa")&amp;","&amp;B385&amp;","&amp;C385&amp;","&amp;D385&amp;","&amp;E385&amp;","&amp;F385&amp;","&amp;G385&amp;","&amp;H385</f>
        <v>10/02/2021,3385622,27461,237113,3319,56772,181965,23671</v>
      </c>
    </row>
    <row r="386" spans="1:9" x14ac:dyDescent="0.3">
      <c r="A386" s="12">
        <v>44238</v>
      </c>
      <c r="B386" s="36">
        <v>3406685</v>
      </c>
      <c r="C386" s="36">
        <v>27007</v>
      </c>
      <c r="D386" s="36">
        <v>238753</v>
      </c>
      <c r="E386" s="36">
        <v>3337</v>
      </c>
      <c r="F386" s="36">
        <v>57132</v>
      </c>
      <c r="G386" s="36">
        <v>181965</v>
      </c>
      <c r="H386" s="36">
        <v>23671</v>
      </c>
      <c r="I386" s="24" t="str">
        <f t="shared" si="6"/>
        <v>11/02/2021,3406685,27007,238753,3337,57132,181965,23671</v>
      </c>
    </row>
    <row r="387" spans="1:9" x14ac:dyDescent="0.3">
      <c r="A387" s="12">
        <v>44239</v>
      </c>
      <c r="B387" s="36">
        <v>3427386</v>
      </c>
      <c r="C387" s="36">
        <v>26468</v>
      </c>
      <c r="D387" s="36">
        <v>240290</v>
      </c>
      <c r="E387" s="36">
        <v>3308</v>
      </c>
      <c r="F387" s="36">
        <v>57449</v>
      </c>
      <c r="G387" s="36">
        <v>181192</v>
      </c>
      <c r="H387" s="36">
        <v>23999</v>
      </c>
      <c r="I387" s="24" t="str">
        <f t="shared" si="6"/>
        <v>12/02/2021,3427386,26468,240290,3308,57449,181192,23999</v>
      </c>
    </row>
    <row r="388" spans="1:9" x14ac:dyDescent="0.3">
      <c r="A388" s="12">
        <v>44240</v>
      </c>
      <c r="B388" s="36">
        <v>3448617</v>
      </c>
      <c r="C388" s="36">
        <v>26240</v>
      </c>
      <c r="D388" s="36">
        <v>241354</v>
      </c>
      <c r="E388" s="36">
        <v>3304</v>
      </c>
      <c r="F388" s="36">
        <v>57648</v>
      </c>
      <c r="G388" s="36">
        <v>184192</v>
      </c>
      <c r="H388" s="36">
        <v>23999</v>
      </c>
      <c r="I388" s="24" t="str">
        <f t="shared" si="6"/>
        <v>13/02/2021,3448617,26240,241354,3304,57648,184192,23999</v>
      </c>
    </row>
    <row r="389" spans="1:9" x14ac:dyDescent="0.3">
      <c r="A389" s="12">
        <v>44241</v>
      </c>
      <c r="B389" s="36">
        <v>3465163</v>
      </c>
      <c r="C389" s="36">
        <v>26445</v>
      </c>
      <c r="D389" s="36">
        <v>241628</v>
      </c>
      <c r="E389" s="36">
        <v>3309</v>
      </c>
      <c r="F389" s="36">
        <v>57815</v>
      </c>
      <c r="G389" s="36">
        <v>184192</v>
      </c>
      <c r="H389" s="36">
        <v>23999</v>
      </c>
      <c r="I389" s="24" t="str">
        <f t="shared" si="6"/>
        <v>14/02/2021,3465163,26445,241628,3309,57815,184192,23999</v>
      </c>
    </row>
    <row r="390" spans="1:9" x14ac:dyDescent="0.3">
      <c r="A390" s="12">
        <v>44242</v>
      </c>
      <c r="B390" s="36">
        <v>3469539</v>
      </c>
      <c r="C390" s="36">
        <v>26522</v>
      </c>
      <c r="D390" s="36">
        <v>242528</v>
      </c>
      <c r="E390" s="36">
        <v>3381</v>
      </c>
      <c r="F390" s="36">
        <v>58227</v>
      </c>
      <c r="G390" s="36">
        <v>184192</v>
      </c>
      <c r="H390" s="36">
        <v>23999</v>
      </c>
      <c r="I390" s="24" t="str">
        <f t="shared" si="6"/>
        <v>15/02/2021,3469539,26522,242528,3381,58227,184192,23999</v>
      </c>
    </row>
    <row r="391" spans="1:9" x14ac:dyDescent="0.3">
      <c r="A391" s="12">
        <v>44243</v>
      </c>
      <c r="B391" s="36">
        <v>3489129</v>
      </c>
      <c r="C391" s="36">
        <v>26239</v>
      </c>
      <c r="D391" s="36">
        <v>244238</v>
      </c>
      <c r="E391" s="36">
        <v>3348</v>
      </c>
      <c r="F391" s="36">
        <v>58578</v>
      </c>
      <c r="G391" s="36">
        <v>186226</v>
      </c>
      <c r="H391" s="36">
        <v>24234</v>
      </c>
      <c r="I391" s="24" t="str">
        <f t="shared" si="6"/>
        <v>16/02/2021,3489129,26239,244238,3348,58578,186226,24234</v>
      </c>
    </row>
    <row r="392" spans="1:9" x14ac:dyDescent="0.3">
      <c r="A392" s="12">
        <v>44244</v>
      </c>
      <c r="B392" s="36">
        <v>3514147</v>
      </c>
      <c r="C392" s="36">
        <v>25974</v>
      </c>
      <c r="D392" s="36">
        <v>245737</v>
      </c>
      <c r="E392" s="36">
        <v>3350</v>
      </c>
      <c r="F392" s="36">
        <v>58888</v>
      </c>
      <c r="G392" s="36">
        <v>186226</v>
      </c>
      <c r="H392" s="36">
        <v>24234</v>
      </c>
      <c r="I392" s="24" t="str">
        <f t="shared" si="6"/>
        <v>17/02/2021,3514147,25974,245737,3350,58888,186226,24234</v>
      </c>
    </row>
    <row r="393" spans="1:9" x14ac:dyDescent="0.3">
      <c r="A393" s="12">
        <v>44245</v>
      </c>
      <c r="B393" s="36">
        <v>3536648</v>
      </c>
      <c r="C393" s="36">
        <v>25762</v>
      </c>
      <c r="D393" s="36">
        <v>247127</v>
      </c>
      <c r="E393" s="36">
        <v>3394</v>
      </c>
      <c r="F393" s="36">
        <v>59159</v>
      </c>
      <c r="G393" s="36">
        <v>186226</v>
      </c>
      <c r="H393" s="36">
        <v>24234</v>
      </c>
      <c r="I393" s="24" t="str">
        <f t="shared" si="6"/>
        <v>18/02/2021,3536648,25762,247127,3394,59159,186226,24234</v>
      </c>
    </row>
    <row r="394" spans="1:9" x14ac:dyDescent="0.3">
      <c r="A394" s="12">
        <v>44246</v>
      </c>
      <c r="B394" s="36">
        <v>3560764</v>
      </c>
      <c r="C394" s="36">
        <v>25551</v>
      </c>
      <c r="D394" s="36">
        <v>248488</v>
      </c>
      <c r="E394" s="36">
        <v>3390</v>
      </c>
      <c r="F394" s="36">
        <v>59484</v>
      </c>
      <c r="G394" s="36">
        <v>188270</v>
      </c>
      <c r="H394" s="36">
        <v>24480</v>
      </c>
      <c r="I394" s="24" t="str">
        <f t="shared" si="6"/>
        <v>19/02/2021,3560764,25551,248488,3390,59484,188270,24480</v>
      </c>
    </row>
    <row r="395" spans="1:9" x14ac:dyDescent="0.3">
      <c r="A395" s="12">
        <v>44247</v>
      </c>
      <c r="B395" s="36">
        <v>3583135</v>
      </c>
      <c r="C395" s="36">
        <v>25269</v>
      </c>
      <c r="D395" s="36">
        <v>249520</v>
      </c>
      <c r="E395" s="36">
        <v>3369</v>
      </c>
      <c r="F395" s="36">
        <v>59641</v>
      </c>
      <c r="G395" s="36"/>
      <c r="H395" s="36">
        <v>24480</v>
      </c>
      <c r="I395" s="24" t="str">
        <f t="shared" si="6"/>
        <v>20/02/2021,3583135,25269,249520,3369,59641,,24480</v>
      </c>
    </row>
    <row r="396" spans="1:9" x14ac:dyDescent="0.3">
      <c r="A396" s="12">
        <v>44248</v>
      </c>
      <c r="B396" s="36">
        <v>3605181</v>
      </c>
      <c r="C396" s="36">
        <v>25464</v>
      </c>
      <c r="D396" s="36">
        <v>249727</v>
      </c>
      <c r="E396" s="36">
        <v>3392</v>
      </c>
      <c r="F396" s="36">
        <v>59800</v>
      </c>
      <c r="G396" s="36"/>
      <c r="H396" s="36">
        <v>24480</v>
      </c>
      <c r="I396" s="24" t="str">
        <f t="shared" si="6"/>
        <v>21/02/2021,3605181,25464,249727,3392,59800,,24480</v>
      </c>
    </row>
    <row r="397" spans="1:9" x14ac:dyDescent="0.3">
      <c r="A397" s="12">
        <v>44249</v>
      </c>
      <c r="B397" s="36">
        <v>3609827</v>
      </c>
      <c r="C397" s="36">
        <v>25831</v>
      </c>
      <c r="D397" s="36">
        <v>250532</v>
      </c>
      <c r="E397" s="36">
        <v>3407</v>
      </c>
      <c r="F397" s="36">
        <v>60133</v>
      </c>
      <c r="G397" s="36"/>
      <c r="H397" s="36">
        <v>24480</v>
      </c>
      <c r="I397" s="24" t="str">
        <f t="shared" si="6"/>
        <v>22/02/2021,3609827,25831,250532,3407,60133,,24480</v>
      </c>
    </row>
    <row r="398" spans="1:9" x14ac:dyDescent="0.3">
      <c r="A398" s="12">
        <v>44250</v>
      </c>
      <c r="B398" s="36">
        <v>3629891</v>
      </c>
      <c r="C398" s="36">
        <v>25660</v>
      </c>
      <c r="D398" s="36">
        <v>252083</v>
      </c>
      <c r="E398" s="36">
        <v>3435</v>
      </c>
      <c r="F398" s="36">
        <v>60443</v>
      </c>
      <c r="G398" s="36"/>
      <c r="H398" s="36">
        <v>24601</v>
      </c>
      <c r="I398" s="24" t="str">
        <f t="shared" si="6"/>
        <v>23/02/2021,3629891,25660,252083,3435,60443,,24601</v>
      </c>
    </row>
    <row r="399" spans="1:9" x14ac:dyDescent="0.3">
      <c r="A399" s="12">
        <v>44251</v>
      </c>
      <c r="B399" s="36">
        <v>3661410</v>
      </c>
      <c r="C399" s="36">
        <v>25614</v>
      </c>
      <c r="D399" s="36">
        <v>253450</v>
      </c>
      <c r="E399" s="36">
        <v>3436</v>
      </c>
      <c r="F399" s="36">
        <v>60720</v>
      </c>
      <c r="G399" s="36"/>
      <c r="H399" s="36">
        <v>24601</v>
      </c>
      <c r="I399" s="24" t="str">
        <f t="shared" si="6"/>
        <v>24/02/2021,3661410,25614,253450,3436,60720,,24601</v>
      </c>
    </row>
    <row r="400" spans="1:9" x14ac:dyDescent="0.3">
      <c r="A400" s="12">
        <v>44252</v>
      </c>
      <c r="B400" s="36">
        <v>3686813</v>
      </c>
      <c r="C400" s="36">
        <v>25317</v>
      </c>
      <c r="D400" s="36">
        <v>254868</v>
      </c>
      <c r="E400" s="36">
        <v>3430</v>
      </c>
      <c r="F400" s="36">
        <v>60981</v>
      </c>
      <c r="G400" s="36"/>
      <c r="H400" s="36">
        <v>24601</v>
      </c>
      <c r="I400" s="24" t="str">
        <f t="shared" si="6"/>
        <v>25/02/2021,3686813,25317,254868,3430,60981,,24601</v>
      </c>
    </row>
    <row r="401" spans="1:9" x14ac:dyDescent="0.3">
      <c r="A401" s="12">
        <v>44253</v>
      </c>
      <c r="B401" s="36">
        <v>3712020</v>
      </c>
      <c r="C401" s="36">
        <v>25130</v>
      </c>
      <c r="D401" s="36">
        <v>256326</v>
      </c>
      <c r="E401" s="36">
        <v>3445</v>
      </c>
      <c r="F401" s="36">
        <v>61265</v>
      </c>
      <c r="G401" s="36"/>
      <c r="H401" s="36">
        <v>24856</v>
      </c>
      <c r="I401" s="24" t="str">
        <f t="shared" si="6"/>
        <v>26/02/2021,3712020,25130,256326,3445,61265,,24856</v>
      </c>
    </row>
    <row r="402" spans="1:9" x14ac:dyDescent="0.3">
      <c r="A402" s="12">
        <v>44254</v>
      </c>
      <c r="B402" s="36">
        <v>3736016</v>
      </c>
      <c r="C402" s="36">
        <v>24989</v>
      </c>
      <c r="D402" s="36">
        <v>257258</v>
      </c>
      <c r="E402" s="36">
        <v>3453</v>
      </c>
      <c r="F402" s="36">
        <v>61450</v>
      </c>
      <c r="G402" s="36"/>
      <c r="H402" s="36">
        <v>24856</v>
      </c>
      <c r="I402" s="24" t="str">
        <f t="shared" si="6"/>
        <v>27/02/2021,3736016,24989,257258,3453,61450,,24856</v>
      </c>
    </row>
    <row r="403" spans="1:9" x14ac:dyDescent="0.3">
      <c r="A403" s="12">
        <v>44255</v>
      </c>
      <c r="B403" s="36">
        <v>3755968</v>
      </c>
      <c r="C403" s="36">
        <v>25280</v>
      </c>
      <c r="D403" s="36">
        <v>257555</v>
      </c>
      <c r="E403" s="36">
        <v>3492</v>
      </c>
      <c r="F403" s="36">
        <v>61572</v>
      </c>
      <c r="G403" s="36"/>
      <c r="H403" s="36">
        <v>24856</v>
      </c>
      <c r="I403" s="24" t="str">
        <f t="shared" si="6"/>
        <v>28/02/2021,3755968,25280,257555,3492,61572,,24856</v>
      </c>
    </row>
    <row r="404" spans="1:9" x14ac:dyDescent="0.3">
      <c r="A404" s="12">
        <v>44256</v>
      </c>
      <c r="B404" s="36">
        <v>3760671</v>
      </c>
      <c r="C404" s="36">
        <v>25430</v>
      </c>
      <c r="D404" s="36">
        <v>258384</v>
      </c>
      <c r="E404" s="36">
        <v>3544</v>
      </c>
      <c r="F404" s="36">
        <v>61947</v>
      </c>
      <c r="G404" s="36"/>
      <c r="H404" s="36">
        <v>24856</v>
      </c>
      <c r="I404" s="24" t="str">
        <f t="shared" si="6"/>
        <v>01/03/2021,3760671,25430,258384,3544,61947,,24856</v>
      </c>
    </row>
    <row r="405" spans="1:9" x14ac:dyDescent="0.3">
      <c r="A405" s="12">
        <v>44257</v>
      </c>
      <c r="B405" s="36">
        <v>3783528</v>
      </c>
      <c r="C405" s="36">
        <v>25263</v>
      </c>
      <c r="D405" s="36">
        <v>259893</v>
      </c>
      <c r="E405" s="36">
        <v>3586</v>
      </c>
      <c r="F405" s="36">
        <v>62247</v>
      </c>
      <c r="G405" s="36"/>
      <c r="H405" s="36">
        <v>24973</v>
      </c>
      <c r="I405" s="24" t="str">
        <f t="shared" si="6"/>
        <v>02/03/2021,3783528,25263,259893,3586,62247,,24973</v>
      </c>
    </row>
    <row r="406" spans="1:9" x14ac:dyDescent="0.3">
      <c r="A406" s="12">
        <v>44258</v>
      </c>
      <c r="B406" s="36">
        <v>3810316</v>
      </c>
      <c r="C406" s="36">
        <v>25111</v>
      </c>
      <c r="D406" s="36">
        <v>261289</v>
      </c>
      <c r="E406" s="36">
        <v>3637</v>
      </c>
      <c r="F406" s="36">
        <v>62569</v>
      </c>
      <c r="G406" s="36"/>
      <c r="H406" s="36">
        <v>24973</v>
      </c>
      <c r="I406" s="24" t="str">
        <f t="shared" si="6"/>
        <v>03/03/2021,3810316,25111,261289,3637,62569,,24973</v>
      </c>
    </row>
    <row r="407" spans="1:9" x14ac:dyDescent="0.3">
      <c r="A407" s="12">
        <v>44259</v>
      </c>
      <c r="B407" s="36">
        <v>3835595</v>
      </c>
      <c r="C407" s="36">
        <v>24891</v>
      </c>
      <c r="D407" s="36">
        <v>262690</v>
      </c>
      <c r="E407" s="36">
        <v>3633</v>
      </c>
      <c r="F407" s="36">
        <v>62862</v>
      </c>
      <c r="G407" s="36"/>
      <c r="H407" s="36">
        <v>24973</v>
      </c>
      <c r="I407" s="24" t="str">
        <f t="shared" si="6"/>
        <v>04/03/2021,3835595,24891,262690,3633,62862,,24973</v>
      </c>
    </row>
    <row r="408" spans="1:9" x14ac:dyDescent="0.3">
      <c r="A408" s="12">
        <v>44260</v>
      </c>
      <c r="B408" s="36">
        <v>3859102</v>
      </c>
      <c r="C408" s="36">
        <v>24765</v>
      </c>
      <c r="D408" s="36">
        <v>263919</v>
      </c>
      <c r="E408" s="36">
        <v>3680</v>
      </c>
      <c r="F408" s="36">
        <v>63100</v>
      </c>
      <c r="G408" s="36"/>
      <c r="H408" s="36">
        <v>25174</v>
      </c>
      <c r="I408" s="24" t="str">
        <f t="shared" si="6"/>
        <v>05/03/2021,3859102,24765,263919,3680,63100,,25174</v>
      </c>
    </row>
    <row r="409" spans="1:9" x14ac:dyDescent="0.3">
      <c r="A409" s="12">
        <v>44261</v>
      </c>
      <c r="B409" s="36">
        <v>3882408</v>
      </c>
      <c r="C409" s="36">
        <v>24625</v>
      </c>
      <c r="D409" s="36">
        <v>264909</v>
      </c>
      <c r="E409" s="36">
        <v>3689</v>
      </c>
      <c r="F409" s="36">
        <v>63270</v>
      </c>
      <c r="G409" s="36"/>
      <c r="H409" s="36">
        <v>25174</v>
      </c>
      <c r="I409" s="24" t="str">
        <f t="shared" si="6"/>
        <v>06/03/2021,3882408,24625,264909,3689,63270,,25174</v>
      </c>
    </row>
    <row r="410" spans="1:9" x14ac:dyDescent="0.3">
      <c r="A410" s="12">
        <v>44262</v>
      </c>
      <c r="B410" s="36">
        <v>3904233</v>
      </c>
      <c r="C410" s="36">
        <v>24818</v>
      </c>
      <c r="D410" s="36">
        <v>265295</v>
      </c>
      <c r="E410" s="36">
        <v>3743</v>
      </c>
      <c r="F410" s="36">
        <v>63400</v>
      </c>
      <c r="G410" s="36"/>
      <c r="H410" s="36">
        <v>25174</v>
      </c>
      <c r="I410" s="24" t="str">
        <f t="shared" si="6"/>
        <v>07/03/2021,3904233,24818,265295,3743,63400,,25174</v>
      </c>
    </row>
    <row r="411" spans="1:9" x14ac:dyDescent="0.3">
      <c r="A411" s="12">
        <v>44263</v>
      </c>
      <c r="B411" s="36">
        <v>3909560</v>
      </c>
      <c r="C411" s="36">
        <v>25195</v>
      </c>
      <c r="D411" s="36">
        <v>266096</v>
      </c>
      <c r="E411" s="36">
        <v>3849</v>
      </c>
      <c r="F411" s="36">
        <v>63759</v>
      </c>
      <c r="G411" s="36"/>
      <c r="H411" s="36">
        <v>25174</v>
      </c>
      <c r="I411" s="24" t="str">
        <f t="shared" si="6"/>
        <v>08/03/2021,3909560,25195,266096,3849,63759,,25174</v>
      </c>
    </row>
    <row r="412" spans="1:9" x14ac:dyDescent="0.3">
      <c r="A412" s="12">
        <v>44264</v>
      </c>
      <c r="B412" s="36">
        <v>3932862</v>
      </c>
      <c r="C412" s="36">
        <v>25201</v>
      </c>
      <c r="D412" s="36">
        <v>267539</v>
      </c>
      <c r="E412" s="36">
        <v>3918</v>
      </c>
      <c r="F412" s="36">
        <v>64057</v>
      </c>
      <c r="G412" s="36"/>
      <c r="H412" s="36">
        <v>25244</v>
      </c>
      <c r="I412" s="24" t="str">
        <f t="shared" si="6"/>
        <v>09/03/2021,3932862,25201,267539,3918,64057,,25244</v>
      </c>
    </row>
    <row r="413" spans="1:9" x14ac:dyDescent="0.3">
      <c r="A413" s="12">
        <v>44265</v>
      </c>
      <c r="B413" s="36">
        <v>3963165</v>
      </c>
      <c r="C413" s="36">
        <v>24969</v>
      </c>
      <c r="D413" s="36">
        <v>269019</v>
      </c>
      <c r="E413" s="36">
        <v>3918</v>
      </c>
      <c r="F413" s="36">
        <v>64321</v>
      </c>
      <c r="G413" s="36"/>
      <c r="H413" s="36">
        <v>25311</v>
      </c>
      <c r="I413" s="24" t="str">
        <f t="shared" si="6"/>
        <v>10/03/2021,3963165,24969,269019,3918,64321,,25311</v>
      </c>
    </row>
    <row r="414" spans="1:9" x14ac:dyDescent="0.3">
      <c r="A414" s="12">
        <v>44266</v>
      </c>
      <c r="B414" s="36">
        <v>3990331</v>
      </c>
      <c r="C414" s="36">
        <v>24858</v>
      </c>
      <c r="D414" s="36">
        <v>270433</v>
      </c>
      <c r="E414" s="36">
        <v>3992</v>
      </c>
      <c r="F414" s="36">
        <v>64586</v>
      </c>
      <c r="G414" s="36"/>
      <c r="H414" s="36">
        <v>25311</v>
      </c>
      <c r="I414" s="24" t="str">
        <f t="shared" si="6"/>
        <v>11/03/2021,3990331,24858,270433,3992,64586,,25311</v>
      </c>
    </row>
    <row r="415" spans="1:9" x14ac:dyDescent="0.3">
      <c r="A415" s="12">
        <v>44267</v>
      </c>
      <c r="B415" s="36">
        <v>4015560</v>
      </c>
      <c r="C415" s="36">
        <v>24749</v>
      </c>
      <c r="D415" s="36">
        <v>271678</v>
      </c>
      <c r="E415" s="36">
        <v>4033</v>
      </c>
      <c r="F415" s="36">
        <v>64809</v>
      </c>
      <c r="G415" s="36"/>
      <c r="H415" s="36">
        <v>25311</v>
      </c>
      <c r="I415" s="24" t="str">
        <f t="shared" si="6"/>
        <v>12/03/2021,4015560,24749,271678,4033,64809,,25311</v>
      </c>
    </row>
    <row r="416" spans="1:9" x14ac:dyDescent="0.3">
      <c r="A416" s="12">
        <v>44268</v>
      </c>
      <c r="B416" s="36">
        <v>4045319</v>
      </c>
      <c r="C416" s="36">
        <v>24671</v>
      </c>
      <c r="D416" s="36">
        <v>272615</v>
      </c>
      <c r="E416" s="36">
        <v>4070</v>
      </c>
      <c r="F416" s="36">
        <v>64978</v>
      </c>
      <c r="G416" s="36"/>
      <c r="H416" s="36">
        <v>25311</v>
      </c>
      <c r="I416" s="24" t="str">
        <f t="shared" si="6"/>
        <v>13/03/2021,4045319,24671,272615,4070,64978,,25311</v>
      </c>
    </row>
    <row r="417" spans="1:9" x14ac:dyDescent="0.3">
      <c r="A417" s="12">
        <v>44269</v>
      </c>
      <c r="B417" s="36">
        <v>4071662</v>
      </c>
      <c r="C417" s="36">
        <v>24989</v>
      </c>
      <c r="D417" s="36">
        <v>272960</v>
      </c>
      <c r="E417" s="36">
        <v>4127</v>
      </c>
      <c r="F417" s="36">
        <v>65118</v>
      </c>
      <c r="G417" s="36"/>
      <c r="H417" s="36">
        <v>25311</v>
      </c>
      <c r="I417" s="24" t="str">
        <f t="shared" si="6"/>
        <v>14/03/2021,4071662,24989,272960,4127,65118,,25311</v>
      </c>
    </row>
    <row r="418" spans="1:9" x14ac:dyDescent="0.3">
      <c r="A418" s="12">
        <v>44270</v>
      </c>
      <c r="B418" s="36">
        <v>4078133</v>
      </c>
      <c r="C418" s="36">
        <v>25469</v>
      </c>
      <c r="D418" s="36">
        <v>273771</v>
      </c>
      <c r="E418" s="36">
        <v>4219</v>
      </c>
      <c r="F418" s="36">
        <v>65451</v>
      </c>
      <c r="G418" s="36"/>
      <c r="H418" s="36">
        <v>25311</v>
      </c>
      <c r="I418" s="24" t="str">
        <f t="shared" si="6"/>
        <v>15/03/2021,4078133,25469,273771,4219,65451,,25311</v>
      </c>
    </row>
    <row r="419" spans="1:9" x14ac:dyDescent="0.3">
      <c r="A419" s="12">
        <v>44271</v>
      </c>
      <c r="B419" s="36">
        <v>4108108</v>
      </c>
      <c r="C419" s="36">
        <v>25492</v>
      </c>
      <c r="D419" s="36">
        <v>275360</v>
      </c>
      <c r="E419" s="36">
        <v>4239</v>
      </c>
      <c r="F419" s="36">
        <v>65765</v>
      </c>
      <c r="G419" s="36"/>
      <c r="H419" s="36">
        <v>25405</v>
      </c>
      <c r="I419" s="24" t="str">
        <f t="shared" si="6"/>
        <v>16/03/2021,4108108,25492,275360,4239,65765,,25405</v>
      </c>
    </row>
    <row r="420" spans="1:9" x14ac:dyDescent="0.3">
      <c r="A420" s="12">
        <v>44272</v>
      </c>
      <c r="B420" s="36">
        <v>4146609</v>
      </c>
      <c r="C420" s="36">
        <v>25314</v>
      </c>
      <c r="D420" s="36">
        <v>276993</v>
      </c>
      <c r="E420" s="36">
        <v>4219</v>
      </c>
      <c r="F420" s="36">
        <v>66006</v>
      </c>
      <c r="G420" s="36"/>
      <c r="H420" s="36">
        <v>25405</v>
      </c>
      <c r="I420" s="24" t="str">
        <f t="shared" si="6"/>
        <v>17/03/2021,4146609,25314,276993,4219,66006,,25405</v>
      </c>
    </row>
    <row r="421" spans="1:9" x14ac:dyDescent="0.3">
      <c r="A421" s="12">
        <v>44273</v>
      </c>
      <c r="B421" s="36">
        <v>4181607</v>
      </c>
      <c r="C421" s="36">
        <v>25389</v>
      </c>
      <c r="D421" s="36">
        <v>278263</v>
      </c>
      <c r="E421" s="36">
        <v>4246</v>
      </c>
      <c r="F421" s="36">
        <v>66274</v>
      </c>
      <c r="G421" s="36"/>
      <c r="H421" s="36">
        <v>25405</v>
      </c>
      <c r="I421" s="24" t="str">
        <f t="shared" si="6"/>
        <v>18/03/2021,4181607,25389,278263,4246,66274,,25405</v>
      </c>
    </row>
    <row r="422" spans="1:9" x14ac:dyDescent="0.3">
      <c r="A422" s="12">
        <v>44274</v>
      </c>
      <c r="B422" s="36">
        <v>4216695</v>
      </c>
      <c r="C422" s="36">
        <v>25339</v>
      </c>
      <c r="D422" s="36">
        <v>279646</v>
      </c>
      <c r="E422" s="36">
        <v>4287</v>
      </c>
      <c r="F422" s="36">
        <v>66559</v>
      </c>
      <c r="G422" s="36"/>
      <c r="H422" s="36">
        <v>25405</v>
      </c>
      <c r="I422" s="24" t="str">
        <f t="shared" si="6"/>
        <v>19/03/2021,4216695,25339,279646,4287,66559,,25405</v>
      </c>
    </row>
    <row r="423" spans="1:9" x14ac:dyDescent="0.3">
      <c r="A423" s="12">
        <v>44275</v>
      </c>
      <c r="B423" s="36">
        <v>4252022</v>
      </c>
      <c r="C423" s="36">
        <v>25537</v>
      </c>
      <c r="D423" s="36">
        <v>280571</v>
      </c>
      <c r="E423" s="36">
        <v>4353</v>
      </c>
      <c r="F423" s="36">
        <v>66735</v>
      </c>
      <c r="G423" s="36"/>
      <c r="H423" s="36">
        <v>25405</v>
      </c>
      <c r="I423" s="24" t="str">
        <f t="shared" si="6"/>
        <v>20/03/2021,4252022,25537,280571,4353,66735,,25405</v>
      </c>
    </row>
    <row r="424" spans="1:9" x14ac:dyDescent="0.3">
      <c r="A424" s="12">
        <v>44276</v>
      </c>
      <c r="B424" s="36">
        <v>4282603</v>
      </c>
      <c r="C424" s="36">
        <v>25926</v>
      </c>
      <c r="D424" s="36">
        <v>280955</v>
      </c>
      <c r="E424" s="36">
        <v>4406</v>
      </c>
      <c r="F424" s="36">
        <v>66873</v>
      </c>
      <c r="G424" s="36"/>
      <c r="H424" s="36">
        <v>25405</v>
      </c>
      <c r="I424" s="24" t="str">
        <f t="shared" si="6"/>
        <v>21/03/2021,4282603,25926,280955,4406,66873,,25405</v>
      </c>
    </row>
    <row r="425" spans="1:9" x14ac:dyDescent="0.3">
      <c r="A425" s="12">
        <v>44277</v>
      </c>
      <c r="B425" s="36">
        <v>4298395</v>
      </c>
      <c r="C425" s="36">
        <v>26488</v>
      </c>
      <c r="D425" s="36">
        <v>281885</v>
      </c>
      <c r="E425" s="36">
        <v>4548</v>
      </c>
      <c r="F425" s="36">
        <v>67216</v>
      </c>
      <c r="G425" s="36"/>
      <c r="H425" s="36">
        <v>25405</v>
      </c>
      <c r="I425" s="24" t="str">
        <f t="shared" si="6"/>
        <v>22/03/2021,4298395,26488,281885,4548,67216,,25405</v>
      </c>
    </row>
    <row r="426" spans="1:9" x14ac:dyDescent="0.3">
      <c r="A426" s="12">
        <v>44278</v>
      </c>
      <c r="B426" s="36">
        <v>4313073</v>
      </c>
      <c r="C426" s="36">
        <v>26756</v>
      </c>
      <c r="D426" s="36">
        <v>283507</v>
      </c>
      <c r="E426" s="36">
        <v>4634</v>
      </c>
      <c r="F426" s="36">
        <v>67503</v>
      </c>
      <c r="G426" s="36"/>
      <c r="H426" s="36">
        <v>25405</v>
      </c>
      <c r="I426" s="24" t="str">
        <f t="shared" si="6"/>
        <v>23/03/2021,4313073,26756,283507,4634,67503,,25405</v>
      </c>
    </row>
    <row r="427" spans="1:9" x14ac:dyDescent="0.3">
      <c r="A427" s="12">
        <v>44279</v>
      </c>
      <c r="B427" s="36">
        <v>4378446</v>
      </c>
      <c r="C427" s="36">
        <v>26876</v>
      </c>
      <c r="D427" s="36">
        <v>285199</v>
      </c>
      <c r="E427" s="36">
        <v>4651</v>
      </c>
      <c r="F427" s="36">
        <v>67748</v>
      </c>
      <c r="G427" s="36"/>
      <c r="H427" s="36">
        <v>25405</v>
      </c>
      <c r="I427" s="24" t="str">
        <f t="shared" si="6"/>
        <v>24/03/2021,4378446,26876,285199,4651,67748,,25405</v>
      </c>
    </row>
    <row r="428" spans="1:9" x14ac:dyDescent="0.3">
      <c r="A428" s="12">
        <v>44280</v>
      </c>
      <c r="B428" s="36">
        <v>4424087</v>
      </c>
      <c r="C428" s="36">
        <v>27036</v>
      </c>
      <c r="D428" s="36">
        <v>286607</v>
      </c>
      <c r="E428" s="36">
        <v>4709</v>
      </c>
      <c r="F428" s="36">
        <v>67973</v>
      </c>
      <c r="G428" s="36"/>
      <c r="H428" s="36">
        <v>25405</v>
      </c>
      <c r="I428" s="24" t="str">
        <f t="shared" si="6"/>
        <v>25/03/2021,4424087,27036,286607,4709,67973,,25405</v>
      </c>
    </row>
    <row r="429" spans="1:9" x14ac:dyDescent="0.3">
      <c r="A429" s="12">
        <v>44281</v>
      </c>
      <c r="B429" s="36">
        <v>4465956</v>
      </c>
      <c r="C429" s="36">
        <v>27242</v>
      </c>
      <c r="D429" s="36">
        <v>288062</v>
      </c>
      <c r="E429" s="36">
        <v>4766</v>
      </c>
      <c r="F429" s="36">
        <v>68276</v>
      </c>
      <c r="G429" s="36"/>
      <c r="H429" s="36">
        <v>25999</v>
      </c>
      <c r="I429" s="24" t="str">
        <f t="shared" si="6"/>
        <v>26/03/2021,4465956,27242,288062,4766,68276,,25999</v>
      </c>
    </row>
    <row r="430" spans="1:9" x14ac:dyDescent="0.3">
      <c r="A430" s="12">
        <v>44282</v>
      </c>
      <c r="B430" s="36">
        <v>4508575</v>
      </c>
      <c r="C430" s="36">
        <v>27259</v>
      </c>
      <c r="D430" s="36">
        <v>289350</v>
      </c>
      <c r="E430" s="36">
        <v>4791</v>
      </c>
      <c r="F430" s="36">
        <v>68466</v>
      </c>
      <c r="G430" s="36"/>
      <c r="H430" s="36">
        <v>25999</v>
      </c>
      <c r="I430" s="24" t="str">
        <f t="shared" si="6"/>
        <v>27/03/2021,4508575,27259,289350,4791,68466,,25999</v>
      </c>
    </row>
    <row r="431" spans="1:9" x14ac:dyDescent="0.3">
      <c r="A431" s="12">
        <v>44283</v>
      </c>
      <c r="B431" s="36">
        <v>4545589</v>
      </c>
      <c r="C431" s="36">
        <v>27712</v>
      </c>
      <c r="D431" s="36">
        <v>289752</v>
      </c>
      <c r="E431" s="36">
        <v>4872</v>
      </c>
      <c r="F431" s="36">
        <v>68597</v>
      </c>
      <c r="G431" s="36"/>
      <c r="H431" s="36">
        <v>25999</v>
      </c>
      <c r="I431" s="24" t="str">
        <f t="shared" si="6"/>
        <v>28/03/2021,4545589,27712,289752,4872,68597,,25999</v>
      </c>
    </row>
    <row r="432" spans="1:9" x14ac:dyDescent="0.3">
      <c r="A432" s="12">
        <v>44284</v>
      </c>
      <c r="B432" s="36">
        <v>4554683</v>
      </c>
      <c r="C432" s="36">
        <v>28322</v>
      </c>
      <c r="D432" s="36">
        <v>290810</v>
      </c>
      <c r="E432" s="36">
        <v>4974</v>
      </c>
      <c r="F432" s="36">
        <v>68957</v>
      </c>
      <c r="G432" s="36"/>
      <c r="H432" s="36">
        <v>25999</v>
      </c>
      <c r="I432" s="24" t="str">
        <f t="shared" si="6"/>
        <v>29/03/2021,4554683,28322,290810,4974,68957,,25999</v>
      </c>
    </row>
    <row r="433" spans="1:9" x14ac:dyDescent="0.3">
      <c r="A433" s="12">
        <v>44285</v>
      </c>
      <c r="B433" s="36">
        <v>4585385</v>
      </c>
      <c r="C433" s="36">
        <v>28510</v>
      </c>
      <c r="D433" s="36">
        <v>292796</v>
      </c>
      <c r="E433" s="36">
        <v>5072</v>
      </c>
      <c r="F433" s="36">
        <v>69293</v>
      </c>
      <c r="G433" s="36"/>
      <c r="H433" s="36">
        <v>26044</v>
      </c>
      <c r="I433" s="24" t="str">
        <f t="shared" si="6"/>
        <v>30/03/2021,4585385,28510,292796,5072,69293,,26044</v>
      </c>
    </row>
    <row r="434" spans="1:9" x14ac:dyDescent="0.3">
      <c r="A434" s="12">
        <v>44286</v>
      </c>
      <c r="B434" s="36">
        <v>4644423</v>
      </c>
      <c r="C434" s="36">
        <v>28463</v>
      </c>
      <c r="D434" s="36">
        <v>294638</v>
      </c>
      <c r="E434" s="36">
        <v>5053</v>
      </c>
      <c r="F434" s="36">
        <v>69596</v>
      </c>
      <c r="G434" s="36"/>
      <c r="H434" s="36">
        <v>26044</v>
      </c>
      <c r="I434" s="24" t="str">
        <f t="shared" si="6"/>
        <v>31/03/2021,4644423,28463,294638,5053,69596,,26044</v>
      </c>
    </row>
    <row r="435" spans="1:9" x14ac:dyDescent="0.3">
      <c r="A435" s="12">
        <v>44287</v>
      </c>
      <c r="B435" s="36">
        <v>4695082</v>
      </c>
      <c r="C435" s="36">
        <v>28581</v>
      </c>
      <c r="D435" s="36">
        <v>296166</v>
      </c>
      <c r="E435" s="36">
        <v>5109</v>
      </c>
      <c r="F435" s="36">
        <v>69904</v>
      </c>
      <c r="G435" s="36"/>
      <c r="H435" s="36">
        <v>26044</v>
      </c>
      <c r="I435" s="24" t="str">
        <f t="shared" ref="I435:I464" si="7">TEXT(A435,"jj/mm/aaaa")&amp;","&amp;B435&amp;","&amp;C435&amp;","&amp;D435&amp;","&amp;E435&amp;","&amp;F435&amp;","&amp;G435&amp;","&amp;H435</f>
        <v>01/04/2021,4695082,28581,296166,5109,69904,,26044</v>
      </c>
    </row>
    <row r="436" spans="1:9" x14ac:dyDescent="0.3">
      <c r="A436" s="12">
        <v>44288</v>
      </c>
      <c r="B436" s="36">
        <v>4741759</v>
      </c>
      <c r="C436" s="36">
        <v>28729</v>
      </c>
      <c r="D436" s="36">
        <v>297734</v>
      </c>
      <c r="E436" s="36">
        <v>5254</v>
      </c>
      <c r="F436" s="36">
        <v>70204</v>
      </c>
      <c r="G436" s="36"/>
      <c r="H436" s="36">
        <v>26076</v>
      </c>
      <c r="I436" s="24" t="str">
        <f t="shared" si="7"/>
        <v>02/04/2021,4741759,28729,297734,5254,70204,,26076</v>
      </c>
    </row>
    <row r="437" spans="1:9" x14ac:dyDescent="0.3">
      <c r="A437" s="12">
        <v>44289</v>
      </c>
      <c r="B437" s="36">
        <v>4755676</v>
      </c>
      <c r="C437" s="36">
        <v>28886</v>
      </c>
      <c r="D437" s="36">
        <v>299075</v>
      </c>
      <c r="E437" s="36">
        <v>5273</v>
      </c>
      <c r="F437" s="36">
        <v>70389</v>
      </c>
      <c r="G437" s="36"/>
      <c r="H437" s="36">
        <v>26076</v>
      </c>
      <c r="I437" s="24" t="str">
        <f t="shared" si="7"/>
        <v>03/04/2021,4755676,28886,299075,5273,70389,,26076</v>
      </c>
    </row>
    <row r="438" spans="1:9" x14ac:dyDescent="0.3">
      <c r="A438" s="12">
        <v>44290</v>
      </c>
      <c r="B438" s="36">
        <v>4822470</v>
      </c>
      <c r="C438" s="36">
        <v>29356</v>
      </c>
      <c r="D438" s="36">
        <v>299624</v>
      </c>
      <c r="E438" s="36">
        <v>5341</v>
      </c>
      <c r="F438" s="36">
        <v>70574</v>
      </c>
      <c r="G438" s="36"/>
      <c r="H438" s="36">
        <v>26076</v>
      </c>
      <c r="I438" s="24" t="str">
        <f t="shared" si="7"/>
        <v>04/04/2021,4822470,29356,299624,5341,70574,,26076</v>
      </c>
    </row>
    <row r="439" spans="1:9" x14ac:dyDescent="0.3">
      <c r="A439" s="12">
        <v>44291</v>
      </c>
      <c r="B439" s="36">
        <v>4833263</v>
      </c>
      <c r="C439" s="36">
        <v>29907</v>
      </c>
      <c r="D439" s="36">
        <v>300064</v>
      </c>
      <c r="E439" s="36">
        <v>5433</v>
      </c>
      <c r="F439" s="36">
        <v>70771</v>
      </c>
      <c r="G439" s="36"/>
      <c r="H439" s="36">
        <v>26076</v>
      </c>
      <c r="I439" s="24" t="str">
        <f t="shared" si="7"/>
        <v>05/04/2021,4833263,29907,300064,5433,70771,,26076</v>
      </c>
    </row>
    <row r="440" spans="1:9" x14ac:dyDescent="0.3">
      <c r="A440" s="12">
        <v>44292</v>
      </c>
      <c r="B440" s="36">
        <v>4841308</v>
      </c>
      <c r="C440" s="36">
        <v>30639</v>
      </c>
      <c r="D440" s="36">
        <v>301299</v>
      </c>
      <c r="E440" s="36">
        <v>5626</v>
      </c>
      <c r="F440" s="36">
        <v>71180</v>
      </c>
      <c r="G440" s="36"/>
      <c r="H440" s="36">
        <v>26093</v>
      </c>
      <c r="I440" s="24" t="str">
        <f t="shared" si="7"/>
        <v>06/04/2021,4841308,30639,301299,5626,71180,,26093</v>
      </c>
    </row>
    <row r="441" spans="1:9" x14ac:dyDescent="0.3">
      <c r="A441" s="12">
        <v>44293</v>
      </c>
      <c r="B441" s="36">
        <v>4854259</v>
      </c>
      <c r="C441" s="36">
        <v>30904</v>
      </c>
      <c r="D441" s="36">
        <v>303639</v>
      </c>
      <c r="E441" s="36">
        <v>5729</v>
      </c>
      <c r="F441" s="36">
        <v>71601</v>
      </c>
      <c r="G441" s="36"/>
      <c r="H441" s="36">
        <v>26093</v>
      </c>
      <c r="I441" s="24" t="str">
        <f t="shared" si="7"/>
        <v>07/04/2021,4854259,30904,303639,5729,71601,,26093</v>
      </c>
    </row>
    <row r="442" spans="1:9" x14ac:dyDescent="0.3">
      <c r="A442" s="12">
        <v>44294</v>
      </c>
      <c r="B442" s="36">
        <v>4939258</v>
      </c>
      <c r="C442" s="36">
        <v>30555</v>
      </c>
      <c r="D442" s="36">
        <v>305711</v>
      </c>
      <c r="E442" s="36">
        <v>5705</v>
      </c>
      <c r="F442" s="36">
        <v>71944</v>
      </c>
      <c r="G442" s="36"/>
      <c r="H442" s="36">
        <v>26093</v>
      </c>
      <c r="I442" s="24" t="str">
        <f t="shared" si="7"/>
        <v>08/04/2021,4939258,30555,305711,5705,71944,,26093</v>
      </c>
    </row>
    <row r="443" spans="1:9" x14ac:dyDescent="0.3">
      <c r="A443" s="12">
        <v>44295</v>
      </c>
      <c r="B443" s="36">
        <v>4980501</v>
      </c>
      <c r="C443" s="36">
        <v>30326</v>
      </c>
      <c r="D443" s="36">
        <v>307674</v>
      </c>
      <c r="E443" s="36">
        <v>5757</v>
      </c>
      <c r="F443" s="36">
        <v>72243</v>
      </c>
      <c r="G443" s="36"/>
      <c r="H443" s="36">
        <v>26124</v>
      </c>
      <c r="I443" s="24" t="str">
        <f t="shared" si="7"/>
        <v>09/04/2021,4980501,30326,307674,5757,72243,,26124</v>
      </c>
    </row>
    <row r="444" spans="1:9" x14ac:dyDescent="0.3">
      <c r="A444" s="12">
        <v>44296</v>
      </c>
      <c r="B444" s="36">
        <v>5023785</v>
      </c>
      <c r="C444" s="36">
        <v>30238</v>
      </c>
      <c r="D444" s="36">
        <v>309136</v>
      </c>
      <c r="E444" s="36">
        <v>5769</v>
      </c>
      <c r="F444" s="36">
        <v>72450</v>
      </c>
      <c r="G444" s="36"/>
      <c r="H444" s="36">
        <v>26124</v>
      </c>
      <c r="I444" s="24" t="str">
        <f t="shared" si="7"/>
        <v>10/04/2021,5023785,30238,309136,5769,72450,,26124</v>
      </c>
    </row>
    <row r="445" spans="1:9" x14ac:dyDescent="0.3">
      <c r="A445" s="12">
        <v>44297</v>
      </c>
      <c r="B445" s="36">
        <v>5058680</v>
      </c>
      <c r="C445" s="36">
        <v>30671</v>
      </c>
      <c r="D445" s="36">
        <v>309787</v>
      </c>
      <c r="E445" s="36">
        <v>5838</v>
      </c>
      <c r="F445" s="36">
        <v>72626</v>
      </c>
      <c r="G445" s="36"/>
      <c r="H445" s="36">
        <v>26124</v>
      </c>
      <c r="I445" s="24" t="str">
        <f t="shared" si="7"/>
        <v>11/04/2021,5058680,30671,309787,5838,72626,,26124</v>
      </c>
    </row>
    <row r="446" spans="1:9" x14ac:dyDescent="0.3">
      <c r="A446" s="12">
        <v>44298</v>
      </c>
      <c r="B446" s="36">
        <v>5067216</v>
      </c>
      <c r="C446" s="36">
        <v>31262</v>
      </c>
      <c r="D446" s="36">
        <v>310934</v>
      </c>
      <c r="E446" s="36">
        <v>5916</v>
      </c>
      <c r="F446" s="36">
        <v>73011</v>
      </c>
      <c r="G446" s="36"/>
      <c r="H446" s="36">
        <v>26124</v>
      </c>
      <c r="I446" s="24" t="str">
        <f t="shared" si="7"/>
        <v>12/04/2021,5067216,31262,310934,5916,73011,,26124</v>
      </c>
    </row>
    <row r="447" spans="1:9" x14ac:dyDescent="0.3">
      <c r="A447" s="12">
        <v>44299</v>
      </c>
      <c r="B447" s="36">
        <v>5106329</v>
      </c>
      <c r="C447" s="36">
        <v>31226</v>
      </c>
      <c r="D447" s="36">
        <v>313051</v>
      </c>
      <c r="E447" s="36">
        <v>5952</v>
      </c>
      <c r="F447" s="36">
        <v>73335</v>
      </c>
      <c r="G447" s="36"/>
      <c r="H447" s="36">
        <v>26145</v>
      </c>
      <c r="I447" s="24" t="str">
        <f t="shared" si="7"/>
        <v>13/04/2021,5106329,31226,313051,5952,73335,,26145</v>
      </c>
    </row>
    <row r="448" spans="1:9" x14ac:dyDescent="0.3">
      <c r="A448" s="12">
        <v>44300</v>
      </c>
      <c r="B448" s="36">
        <v>5149834</v>
      </c>
      <c r="C448" s="36">
        <v>30868</v>
      </c>
      <c r="D448" s="36">
        <v>315152</v>
      </c>
      <c r="E448" s="36">
        <v>5902</v>
      </c>
      <c r="F448" s="36">
        <v>73632</v>
      </c>
      <c r="G448" s="36"/>
      <c r="H448" s="36">
        <v>26145</v>
      </c>
      <c r="I448" s="24" t="str">
        <f t="shared" si="7"/>
        <v>14/04/2021,5149834,30868,315152,5902,73632,,26145</v>
      </c>
    </row>
    <row r="449" spans="1:9" x14ac:dyDescent="0.3">
      <c r="A449" s="12">
        <v>44301</v>
      </c>
      <c r="B449" s="36"/>
      <c r="C449" s="36"/>
      <c r="D449" s="36"/>
      <c r="E449" s="36"/>
      <c r="F449" s="36"/>
      <c r="G449" s="36"/>
      <c r="H449" s="36"/>
      <c r="I449" s="24" t="str">
        <f t="shared" si="7"/>
        <v>15/04/2021,,,,,,,</v>
      </c>
    </row>
    <row r="450" spans="1:9" x14ac:dyDescent="0.3">
      <c r="A450" s="12">
        <v>44302</v>
      </c>
      <c r="B450" s="36"/>
      <c r="C450" s="36"/>
      <c r="D450" s="36"/>
      <c r="E450" s="36"/>
      <c r="F450" s="36"/>
      <c r="G450" s="36"/>
      <c r="H450" s="36"/>
      <c r="I450" s="24" t="str">
        <f t="shared" si="7"/>
        <v>16/04/2021,,,,,,,</v>
      </c>
    </row>
    <row r="451" spans="1:9" x14ac:dyDescent="0.3">
      <c r="A451" s="12">
        <v>44303</v>
      </c>
      <c r="B451" s="36"/>
      <c r="C451" s="36"/>
      <c r="D451" s="36"/>
      <c r="E451" s="36"/>
      <c r="F451" s="36"/>
      <c r="G451" s="36"/>
      <c r="H451" s="36"/>
      <c r="I451" s="24" t="str">
        <f t="shared" si="7"/>
        <v>17/04/2021,,,,,,,</v>
      </c>
    </row>
    <row r="452" spans="1:9" x14ac:dyDescent="0.3">
      <c r="A452" s="12">
        <v>44304</v>
      </c>
      <c r="B452" s="36"/>
      <c r="C452" s="36"/>
      <c r="D452" s="36"/>
      <c r="E452" s="36"/>
      <c r="F452" s="36"/>
      <c r="G452" s="36"/>
      <c r="H452" s="36"/>
      <c r="I452" s="24" t="str">
        <f t="shared" si="7"/>
        <v>18/04/2021,,,,,,,</v>
      </c>
    </row>
    <row r="453" spans="1:9" x14ac:dyDescent="0.3">
      <c r="A453" s="12">
        <v>44305</v>
      </c>
      <c r="B453" s="36"/>
      <c r="C453" s="36"/>
      <c r="D453" s="36"/>
      <c r="E453" s="36"/>
      <c r="F453" s="36"/>
      <c r="G453" s="36"/>
      <c r="H453" s="36"/>
      <c r="I453" s="24" t="str">
        <f t="shared" si="7"/>
        <v>19/04/2021,,,,,,,</v>
      </c>
    </row>
    <row r="454" spans="1:9" x14ac:dyDescent="0.3">
      <c r="A454" s="12">
        <v>44306</v>
      </c>
      <c r="B454" s="36"/>
      <c r="C454" s="36"/>
      <c r="D454" s="36"/>
      <c r="E454" s="36"/>
      <c r="F454" s="36"/>
      <c r="G454" s="36"/>
      <c r="H454" s="36"/>
      <c r="I454" s="24" t="str">
        <f t="shared" si="7"/>
        <v>20/04/2021,,,,,,,</v>
      </c>
    </row>
    <row r="455" spans="1:9" x14ac:dyDescent="0.3">
      <c r="A455" s="12">
        <v>44307</v>
      </c>
      <c r="B455" s="36"/>
      <c r="C455" s="36"/>
      <c r="D455" s="36"/>
      <c r="E455" s="36"/>
      <c r="F455" s="36"/>
      <c r="G455" s="36"/>
      <c r="H455" s="36"/>
      <c r="I455" s="24" t="str">
        <f t="shared" si="7"/>
        <v>21/04/2021,,,,,,,</v>
      </c>
    </row>
    <row r="456" spans="1:9" x14ac:dyDescent="0.3">
      <c r="A456" s="12">
        <v>44308</v>
      </c>
      <c r="B456" s="36"/>
      <c r="C456" s="36"/>
      <c r="D456" s="36"/>
      <c r="E456" s="36"/>
      <c r="F456" s="36"/>
      <c r="G456" s="36"/>
      <c r="H456" s="36"/>
      <c r="I456" s="24" t="str">
        <f t="shared" si="7"/>
        <v>22/04/2021,,,,,,,</v>
      </c>
    </row>
    <row r="457" spans="1:9" x14ac:dyDescent="0.3">
      <c r="A457" s="12">
        <v>44309</v>
      </c>
      <c r="B457" s="36"/>
      <c r="C457" s="36"/>
      <c r="D457" s="36"/>
      <c r="E457" s="36"/>
      <c r="F457" s="36"/>
      <c r="G457" s="36"/>
      <c r="H457" s="36"/>
      <c r="I457" s="24" t="str">
        <f t="shared" si="7"/>
        <v>23/04/2021,,,,,,,</v>
      </c>
    </row>
    <row r="458" spans="1:9" x14ac:dyDescent="0.3">
      <c r="A458" s="12">
        <v>44310</v>
      </c>
      <c r="B458" s="36"/>
      <c r="C458" s="36"/>
      <c r="D458" s="36"/>
      <c r="E458" s="36"/>
      <c r="F458" s="36"/>
      <c r="G458" s="36"/>
      <c r="H458" s="36"/>
      <c r="I458" s="24" t="str">
        <f t="shared" si="7"/>
        <v>24/04/2021,,,,,,,</v>
      </c>
    </row>
    <row r="459" spans="1:9" x14ac:dyDescent="0.3">
      <c r="A459" s="12">
        <v>44311</v>
      </c>
      <c r="B459" s="36"/>
      <c r="C459" s="36"/>
      <c r="D459" s="36"/>
      <c r="E459" s="36"/>
      <c r="F459" s="36"/>
      <c r="G459" s="36"/>
      <c r="H459" s="36"/>
      <c r="I459" s="24" t="str">
        <f t="shared" si="7"/>
        <v>25/04/2021,,,,,,,</v>
      </c>
    </row>
    <row r="460" spans="1:9" x14ac:dyDescent="0.3">
      <c r="A460" s="12">
        <v>44312</v>
      </c>
      <c r="B460" s="36"/>
      <c r="C460" s="36"/>
      <c r="D460" s="36"/>
      <c r="E460" s="36"/>
      <c r="F460" s="36"/>
      <c r="G460" s="36"/>
      <c r="H460" s="36"/>
      <c r="I460" s="24" t="str">
        <f t="shared" si="7"/>
        <v>26/04/2021,,,,,,,</v>
      </c>
    </row>
    <row r="461" spans="1:9" x14ac:dyDescent="0.3">
      <c r="A461" s="12">
        <v>44313</v>
      </c>
      <c r="B461" s="36"/>
      <c r="C461" s="36"/>
      <c r="D461" s="36"/>
      <c r="E461" s="36"/>
      <c r="F461" s="36"/>
      <c r="G461" s="36"/>
      <c r="H461" s="36"/>
      <c r="I461" s="24" t="str">
        <f t="shared" si="7"/>
        <v>27/04/2021,,,,,,,</v>
      </c>
    </row>
    <row r="462" spans="1:9" x14ac:dyDescent="0.3">
      <c r="A462" s="12">
        <v>44314</v>
      </c>
      <c r="B462" s="36"/>
      <c r="C462" s="36"/>
      <c r="D462" s="36"/>
      <c r="E462" s="36"/>
      <c r="F462" s="36"/>
      <c r="G462" s="36"/>
      <c r="H462" s="36"/>
      <c r="I462" s="24" t="str">
        <f t="shared" si="7"/>
        <v>28/04/2021,,,,,,,</v>
      </c>
    </row>
    <row r="463" spans="1:9" x14ac:dyDescent="0.3">
      <c r="A463" s="12">
        <v>44315</v>
      </c>
      <c r="B463" s="36"/>
      <c r="C463" s="36"/>
      <c r="D463" s="36"/>
      <c r="E463" s="36"/>
      <c r="F463" s="36"/>
      <c r="G463" s="36"/>
      <c r="H463" s="36"/>
      <c r="I463" s="24" t="str">
        <f t="shared" si="7"/>
        <v>29/04/2021,,,,,,,</v>
      </c>
    </row>
    <row r="464" spans="1:9" x14ac:dyDescent="0.3">
      <c r="A464" s="12">
        <v>44316</v>
      </c>
      <c r="B464" s="36"/>
      <c r="C464" s="36"/>
      <c r="D464" s="36"/>
      <c r="E464" s="36"/>
      <c r="F464" s="36"/>
      <c r="G464" s="36"/>
      <c r="H464" s="36"/>
      <c r="I464" s="24" t="str">
        <f t="shared" si="7"/>
        <v>30/04/2021,,,,,,,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464"/>
  <sheetViews>
    <sheetView workbookViewId="0">
      <selection activeCell="J451" sqref="J451"/>
    </sheetView>
  </sheetViews>
  <sheetFormatPr baseColWidth="10" defaultColWidth="10.59765625" defaultRowHeight="15.6" x14ac:dyDescent="0.3"/>
  <cols>
    <col min="1" max="1" width="10.5" bestFit="1" customWidth="1"/>
    <col min="2" max="3" width="9.19921875" style="28" hidden="1" customWidth="1"/>
    <col min="4" max="4" width="9.19921875" style="31" hidden="1" customWidth="1"/>
    <col min="5" max="6" width="8.09765625" style="27" customWidth="1"/>
    <col min="7" max="7" width="8.09765625" style="34" customWidth="1"/>
    <col min="8" max="9" width="8.09765625" style="27" customWidth="1"/>
    <col min="10" max="10" width="8.09765625" style="34" customWidth="1"/>
    <col min="11" max="13" width="8.09765625" style="27" customWidth="1"/>
    <col min="14" max="14" width="43.09765625" customWidth="1"/>
  </cols>
  <sheetData>
    <row r="1" spans="1:14" ht="78" x14ac:dyDescent="0.3">
      <c r="A1" s="21" t="s">
        <v>19</v>
      </c>
      <c r="B1" s="25" t="s">
        <v>94</v>
      </c>
      <c r="C1" s="25" t="s">
        <v>95</v>
      </c>
      <c r="D1" s="29" t="s">
        <v>96</v>
      </c>
      <c r="E1" s="23" t="s">
        <v>85</v>
      </c>
      <c r="F1" s="23" t="s">
        <v>87</v>
      </c>
      <c r="G1" s="32" t="s">
        <v>92</v>
      </c>
      <c r="H1" s="23" t="s">
        <v>91</v>
      </c>
      <c r="I1" s="23" t="s">
        <v>88</v>
      </c>
      <c r="J1" s="32" t="s">
        <v>93</v>
      </c>
      <c r="K1" s="23" t="s">
        <v>90</v>
      </c>
      <c r="L1" s="23" t="s">
        <v>86</v>
      </c>
      <c r="M1" s="23" t="s">
        <v>89</v>
      </c>
      <c r="N1" s="10" t="str">
        <f t="shared" ref="N1:N64" si="0"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3">
      <c r="A2" s="12">
        <v>43854</v>
      </c>
      <c r="B2" s="26"/>
      <c r="C2" s="26"/>
      <c r="D2" s="30"/>
      <c r="E2" s="20">
        <v>3</v>
      </c>
      <c r="F2" s="20"/>
      <c r="G2" s="33"/>
      <c r="H2" s="20"/>
      <c r="I2" s="20"/>
      <c r="J2" s="33"/>
      <c r="K2" s="20"/>
      <c r="L2" s="20"/>
      <c r="M2" s="20"/>
      <c r="N2" s="10" t="str">
        <f t="shared" si="0"/>
        <v>24/01/2020,3,,,,,,,,</v>
      </c>
    </row>
    <row r="3" spans="1:14" x14ac:dyDescent="0.3">
      <c r="A3" s="12">
        <v>43855</v>
      </c>
      <c r="B3" s="26"/>
      <c r="C3" s="26"/>
      <c r="D3" s="30"/>
      <c r="E3" s="20" t="str">
        <f>IF(ISBLANK('Totaux nationaux bruts'!B3),"",IF(ISBLANK('Totaux nationaux bruts'!B2),"",'Totaux nationaux bruts'!B3-'Totaux nationaux bruts'!B2))</f>
        <v/>
      </c>
      <c r="F3" s="20" t="str">
        <f>IF(ISBLANK('Totaux nationaux bruts'!C3),"",IF(ISBLANK('Totaux nationaux bruts'!C2),"",'Totaux nationaux bruts'!C3-'Totaux nationaux bruts'!C2))</f>
        <v/>
      </c>
      <c r="G3" s="33"/>
      <c r="H3" s="20" t="str">
        <f>IF(ISBLANK('Totaux nationaux bruts'!D3),"",IF(ISBLANK('Totaux nationaux bruts'!D2),"",'Totaux nationaux bruts'!D3-'Totaux nationaux bruts'!D2))</f>
        <v/>
      </c>
      <c r="I3" s="20" t="str">
        <f>IF(ISBLANK('Totaux nationaux bruts'!E3),"",IF(ISBLANK('Totaux nationaux bruts'!E2),"",'Totaux nationaux bruts'!E3-'Totaux nationaux bruts'!E2))</f>
        <v/>
      </c>
      <c r="J3" s="33"/>
      <c r="K3" s="20" t="str">
        <f>IF(ISBLANK('Totaux nationaux bruts'!F3),"",IF(ISBLANK('Totaux nationaux bruts'!F2),"",'Totaux nationaux bruts'!F3-'Totaux nationaux bruts'!F2))</f>
        <v/>
      </c>
      <c r="L3" s="20" t="str">
        <f>IF(ISBLANK('Totaux nationaux bruts'!G3),"",IF(ISBLANK('Totaux nationaux bruts'!G2),"",'Totaux nationaux bruts'!G3-'Totaux nationaux bruts'!G2))</f>
        <v/>
      </c>
      <c r="M3" s="20" t="str">
        <f>IF(ISBLANK('Totaux nationaux bruts'!H3),"",IF(ISBLANK('Totaux nationaux bruts'!H2),"",'Totaux nationaux bruts'!H3-'Totaux nationaux bruts'!H2))</f>
        <v/>
      </c>
      <c r="N3" s="10" t="str">
        <f t="shared" si="0"/>
        <v>25/01/2020,,,,,,,,,</v>
      </c>
    </row>
    <row r="4" spans="1:14" x14ac:dyDescent="0.3">
      <c r="A4" s="12">
        <v>43856</v>
      </c>
      <c r="B4" s="26"/>
      <c r="C4" s="26"/>
      <c r="D4" s="30"/>
      <c r="E4" s="20" t="str">
        <f>IF(ISBLANK('Totaux nationaux bruts'!B4),"",IF(ISBLANK('Totaux nationaux bruts'!B3),"",'Totaux nationaux bruts'!B4-'Totaux nationaux bruts'!B3))</f>
        <v/>
      </c>
      <c r="F4" s="20" t="str">
        <f>IF(ISBLANK('Totaux nationaux bruts'!C4),"",IF(ISBLANK('Totaux nationaux bruts'!C3),"",'Totaux nationaux bruts'!C4-'Totaux nationaux bruts'!C3))</f>
        <v/>
      </c>
      <c r="G4" s="33"/>
      <c r="H4" s="20" t="str">
        <f>IF(ISBLANK('Totaux nationaux bruts'!D4),"",IF(ISBLANK('Totaux nationaux bruts'!D3),"",'Totaux nationaux bruts'!D4-'Totaux nationaux bruts'!D3))</f>
        <v/>
      </c>
      <c r="I4" s="20" t="str">
        <f>IF(ISBLANK('Totaux nationaux bruts'!E4),"",IF(ISBLANK('Totaux nationaux bruts'!E3),"",'Totaux nationaux bruts'!E4-'Totaux nationaux bruts'!E3))</f>
        <v/>
      </c>
      <c r="J4" s="33"/>
      <c r="K4" s="20" t="str">
        <f>IF(ISBLANK('Totaux nationaux bruts'!F4),"",IF(ISBLANK('Totaux nationaux bruts'!F3),"",'Totaux nationaux bruts'!F4-'Totaux nationaux bruts'!F3))</f>
        <v/>
      </c>
      <c r="L4" s="20" t="str">
        <f>IF(ISBLANK('Totaux nationaux bruts'!G4),"",IF(ISBLANK('Totaux nationaux bruts'!G3),"",'Totaux nationaux bruts'!G4-'Totaux nationaux bruts'!G3))</f>
        <v/>
      </c>
      <c r="M4" s="20" t="str">
        <f>IF(ISBLANK('Totaux nationaux bruts'!H4),"",IF(ISBLANK('Totaux nationaux bruts'!H3),"",'Totaux nationaux bruts'!H4-'Totaux nationaux bruts'!H3))</f>
        <v/>
      </c>
      <c r="N4" s="10" t="str">
        <f t="shared" si="0"/>
        <v>26/01/2020,,,,,,,,,</v>
      </c>
    </row>
    <row r="5" spans="1:14" x14ac:dyDescent="0.3">
      <c r="A5" s="12">
        <v>43857</v>
      </c>
      <c r="B5" s="26"/>
      <c r="C5" s="26"/>
      <c r="D5" s="30"/>
      <c r="E5" s="20" t="str">
        <f>IF(ISBLANK('Totaux nationaux bruts'!B5),"",IF(ISBLANK('Totaux nationaux bruts'!B4),"",'Totaux nationaux bruts'!B5-'Totaux nationaux bruts'!B4))</f>
        <v/>
      </c>
      <c r="F5" s="20" t="str">
        <f>IF(ISBLANK('Totaux nationaux bruts'!C5),"",IF(ISBLANK('Totaux nationaux bruts'!C4),"",'Totaux nationaux bruts'!C5-'Totaux nationaux bruts'!C4))</f>
        <v/>
      </c>
      <c r="G5" s="33"/>
      <c r="H5" s="20" t="str">
        <f>IF(ISBLANK('Totaux nationaux bruts'!D5),"",IF(ISBLANK('Totaux nationaux bruts'!D4),"",'Totaux nationaux bruts'!D5-'Totaux nationaux bruts'!D4))</f>
        <v/>
      </c>
      <c r="I5" s="20" t="str">
        <f>IF(ISBLANK('Totaux nationaux bruts'!E5),"",IF(ISBLANK('Totaux nationaux bruts'!E4),"",'Totaux nationaux bruts'!E5-'Totaux nationaux bruts'!E4))</f>
        <v/>
      </c>
      <c r="J5" s="33"/>
      <c r="K5" s="20" t="str">
        <f>IF(ISBLANK('Totaux nationaux bruts'!F5),"",IF(ISBLANK('Totaux nationaux bruts'!F4),"",'Totaux nationaux bruts'!F5-'Totaux nationaux bruts'!F4))</f>
        <v/>
      </c>
      <c r="L5" s="20" t="str">
        <f>IF(ISBLANK('Totaux nationaux bruts'!G5),"",IF(ISBLANK('Totaux nationaux bruts'!G4),"",'Totaux nationaux bruts'!G5-'Totaux nationaux bruts'!G4))</f>
        <v/>
      </c>
      <c r="M5" s="20" t="str">
        <f>IF(ISBLANK('Totaux nationaux bruts'!H5),"",IF(ISBLANK('Totaux nationaux bruts'!H4),"",'Totaux nationaux bruts'!H5-'Totaux nationaux bruts'!H4))</f>
        <v/>
      </c>
      <c r="N5" s="10" t="str">
        <f t="shared" si="0"/>
        <v>27/01/2020,,,,,,,,,</v>
      </c>
    </row>
    <row r="6" spans="1:14" x14ac:dyDescent="0.3">
      <c r="A6" s="12">
        <v>43858</v>
      </c>
      <c r="B6" s="26"/>
      <c r="C6" s="26"/>
      <c r="D6" s="30"/>
      <c r="E6" s="20" t="str">
        <f>IF(ISBLANK('Totaux nationaux bruts'!B6),"",IF(ISBLANK('Totaux nationaux bruts'!B5),"",'Totaux nationaux bruts'!B6-'Totaux nationaux bruts'!B5))</f>
        <v/>
      </c>
      <c r="F6" s="20" t="str">
        <f>IF(ISBLANK('Totaux nationaux bruts'!C6),"",IF(ISBLANK('Totaux nationaux bruts'!C5),"",'Totaux nationaux bruts'!C6-'Totaux nationaux bruts'!C5))</f>
        <v/>
      </c>
      <c r="G6" s="33"/>
      <c r="H6" s="20" t="str">
        <f>IF(ISBLANK('Totaux nationaux bruts'!D6),"",IF(ISBLANK('Totaux nationaux bruts'!D5),"",'Totaux nationaux bruts'!D6-'Totaux nationaux bruts'!D5))</f>
        <v/>
      </c>
      <c r="I6" s="20" t="str">
        <f>IF(ISBLANK('Totaux nationaux bruts'!E6),"",IF(ISBLANK('Totaux nationaux bruts'!E5),"",'Totaux nationaux bruts'!E6-'Totaux nationaux bruts'!E5))</f>
        <v/>
      </c>
      <c r="J6" s="33"/>
      <c r="K6" s="20" t="str">
        <f>IF(ISBLANK('Totaux nationaux bruts'!F6),"",IF(ISBLANK('Totaux nationaux bruts'!F5),"",'Totaux nationaux bruts'!F6-'Totaux nationaux bruts'!F5))</f>
        <v/>
      </c>
      <c r="L6" s="20" t="str">
        <f>IF(ISBLANK('Totaux nationaux bruts'!G6),"",IF(ISBLANK('Totaux nationaux bruts'!G5),"",'Totaux nationaux bruts'!G6-'Totaux nationaux bruts'!G5))</f>
        <v/>
      </c>
      <c r="M6" s="20" t="str">
        <f>IF(ISBLANK('Totaux nationaux bruts'!H6),"",IF(ISBLANK('Totaux nationaux bruts'!H5),"",'Totaux nationaux bruts'!H6-'Totaux nationaux bruts'!H5))</f>
        <v/>
      </c>
      <c r="N6" s="10" t="str">
        <f t="shared" si="0"/>
        <v>28/01/2020,,,,,,,,,</v>
      </c>
    </row>
    <row r="7" spans="1:14" x14ac:dyDescent="0.3">
      <c r="A7" s="12">
        <v>43859</v>
      </c>
      <c r="B7" s="26"/>
      <c r="C7" s="26"/>
      <c r="D7" s="30"/>
      <c r="E7" s="20">
        <f>IF(ISBLANK('Totaux nationaux bruts'!B7),"",IF(ISBLANK('Totaux nationaux bruts'!B6),"",'Totaux nationaux bruts'!B7-'Totaux nationaux bruts'!B6))</f>
        <v>1</v>
      </c>
      <c r="F7" s="20" t="str">
        <f>IF(ISBLANK('Totaux nationaux bruts'!C7),"",IF(ISBLANK('Totaux nationaux bruts'!C6),"",'Totaux nationaux bruts'!C7-'Totaux nationaux bruts'!C6))</f>
        <v/>
      </c>
      <c r="G7" s="33"/>
      <c r="H7" s="20" t="str">
        <f>IF(ISBLANK('Totaux nationaux bruts'!D7),"",IF(ISBLANK('Totaux nationaux bruts'!D6),"",'Totaux nationaux bruts'!D7-'Totaux nationaux bruts'!D6))</f>
        <v/>
      </c>
      <c r="I7" s="20">
        <f>IF(ISBLANK('Totaux nationaux bruts'!E7),"",IF(ISBLANK('Totaux nationaux bruts'!E6),"",'Totaux nationaux bruts'!E7-'Totaux nationaux bruts'!E6))</f>
        <v>1</v>
      </c>
      <c r="J7" s="33"/>
      <c r="K7" s="20" t="str">
        <f>IF(ISBLANK('Totaux nationaux bruts'!F7),"",IF(ISBLANK('Totaux nationaux bruts'!F6),"",'Totaux nationaux bruts'!F7-'Totaux nationaux bruts'!F6))</f>
        <v/>
      </c>
      <c r="L7" s="20" t="str">
        <f>IF(ISBLANK('Totaux nationaux bruts'!G7),"",IF(ISBLANK('Totaux nationaux bruts'!G6),"",'Totaux nationaux bruts'!G7-'Totaux nationaux bruts'!G6))</f>
        <v/>
      </c>
      <c r="M7" s="20" t="str">
        <f>IF(ISBLANK('Totaux nationaux bruts'!H7),"",IF(ISBLANK('Totaux nationaux bruts'!H6),"",'Totaux nationaux bruts'!H7-'Totaux nationaux bruts'!H6))</f>
        <v/>
      </c>
      <c r="N7" s="10" t="str">
        <f t="shared" si="0"/>
        <v>29/01/2020,1,,,,1,,,,</v>
      </c>
    </row>
    <row r="8" spans="1:14" x14ac:dyDescent="0.3">
      <c r="A8" s="12">
        <v>43860</v>
      </c>
      <c r="B8" s="26"/>
      <c r="C8" s="26"/>
      <c r="D8" s="30"/>
      <c r="E8" s="20">
        <f>IF(ISBLANK('Totaux nationaux bruts'!B8),"",IF(ISBLANK('Totaux nationaux bruts'!B7),"",'Totaux nationaux bruts'!B8-'Totaux nationaux bruts'!B7))</f>
        <v>1</v>
      </c>
      <c r="F8" s="20" t="str">
        <f>IF(ISBLANK('Totaux nationaux bruts'!C8),"",IF(ISBLANK('Totaux nationaux bruts'!C7),"",'Totaux nationaux bruts'!C8-'Totaux nationaux bruts'!C7))</f>
        <v/>
      </c>
      <c r="G8" s="33"/>
      <c r="H8" s="20" t="str">
        <f>IF(ISBLANK('Totaux nationaux bruts'!D8),"",IF(ISBLANK('Totaux nationaux bruts'!D7),"",'Totaux nationaux bruts'!D8-'Totaux nationaux bruts'!D7))</f>
        <v/>
      </c>
      <c r="I8" s="20" t="str">
        <f>IF(ISBLANK('Totaux nationaux bruts'!E8),"",IF(ISBLANK('Totaux nationaux bruts'!E7),"",'Totaux nationaux bruts'!E8-'Totaux nationaux bruts'!E7))</f>
        <v/>
      </c>
      <c r="J8" s="33"/>
      <c r="K8" s="20" t="str">
        <f>IF(ISBLANK('Totaux nationaux bruts'!F8),"",IF(ISBLANK('Totaux nationaux bruts'!F7),"",'Totaux nationaux bruts'!F8-'Totaux nationaux bruts'!F7))</f>
        <v/>
      </c>
      <c r="L8" s="20" t="str">
        <f>IF(ISBLANK('Totaux nationaux bruts'!G8),"",IF(ISBLANK('Totaux nationaux bruts'!G7),"",'Totaux nationaux bruts'!G8-'Totaux nationaux bruts'!G7))</f>
        <v/>
      </c>
      <c r="M8" s="20" t="str">
        <f>IF(ISBLANK('Totaux nationaux bruts'!H8),"",IF(ISBLANK('Totaux nationaux bruts'!H7),"",'Totaux nationaux bruts'!H8-'Totaux nationaux bruts'!H7))</f>
        <v/>
      </c>
      <c r="N8" s="10" t="str">
        <f t="shared" si="0"/>
        <v>30/01/2020,1,,,,,,,,</v>
      </c>
    </row>
    <row r="9" spans="1:14" x14ac:dyDescent="0.3">
      <c r="A9" s="12">
        <v>43861</v>
      </c>
      <c r="B9" s="26"/>
      <c r="C9" s="26"/>
      <c r="D9" s="30"/>
      <c r="E9" s="20" t="str">
        <f>IF(ISBLANK('Totaux nationaux bruts'!B9),"",IF(ISBLANK('Totaux nationaux bruts'!B8),"",'Totaux nationaux bruts'!B9-'Totaux nationaux bruts'!B8))</f>
        <v/>
      </c>
      <c r="F9" s="20" t="str">
        <f>IF(ISBLANK('Totaux nationaux bruts'!C9),"",IF(ISBLANK('Totaux nationaux bruts'!C8),"",'Totaux nationaux bruts'!C9-'Totaux nationaux bruts'!C8))</f>
        <v/>
      </c>
      <c r="G9" s="33"/>
      <c r="H9" s="20" t="str">
        <f>IF(ISBLANK('Totaux nationaux bruts'!D9),"",IF(ISBLANK('Totaux nationaux bruts'!D8),"",'Totaux nationaux bruts'!D9-'Totaux nationaux bruts'!D8))</f>
        <v/>
      </c>
      <c r="I9" s="20" t="str">
        <f>IF(ISBLANK('Totaux nationaux bruts'!E9),"",IF(ISBLANK('Totaux nationaux bruts'!E8),"",'Totaux nationaux bruts'!E9-'Totaux nationaux bruts'!E8))</f>
        <v/>
      </c>
      <c r="J9" s="33"/>
      <c r="K9" s="20" t="str">
        <f>IF(ISBLANK('Totaux nationaux bruts'!F9),"",IF(ISBLANK('Totaux nationaux bruts'!F8),"",'Totaux nationaux bruts'!F9-'Totaux nationaux bruts'!F8))</f>
        <v/>
      </c>
      <c r="L9" s="20" t="str">
        <f>IF(ISBLANK('Totaux nationaux bruts'!G9),"",IF(ISBLANK('Totaux nationaux bruts'!G8),"",'Totaux nationaux bruts'!G9-'Totaux nationaux bruts'!G8))</f>
        <v/>
      </c>
      <c r="M9" s="20" t="str">
        <f>IF(ISBLANK('Totaux nationaux bruts'!H9),"",IF(ISBLANK('Totaux nationaux bruts'!H8),"",'Totaux nationaux bruts'!H9-'Totaux nationaux bruts'!H8))</f>
        <v/>
      </c>
      <c r="N9" s="10" t="str">
        <f t="shared" si="0"/>
        <v>31/01/2020,,,,,,,,,</v>
      </c>
    </row>
    <row r="10" spans="1:14" x14ac:dyDescent="0.3">
      <c r="A10" s="12">
        <v>43862</v>
      </c>
      <c r="B10" s="26"/>
      <c r="C10" s="26"/>
      <c r="D10" s="30"/>
      <c r="E10" s="20" t="str">
        <f>IF(ISBLANK('Totaux nationaux bruts'!B10),"",IF(ISBLANK('Totaux nationaux bruts'!B9),"",'Totaux nationaux bruts'!B10-'Totaux nationaux bruts'!B9))</f>
        <v/>
      </c>
      <c r="F10" s="20" t="str">
        <f>IF(ISBLANK('Totaux nationaux bruts'!C10),"",IF(ISBLANK('Totaux nationaux bruts'!C9),"",'Totaux nationaux bruts'!C10-'Totaux nationaux bruts'!C9))</f>
        <v/>
      </c>
      <c r="G10" s="33"/>
      <c r="H10" s="20" t="str">
        <f>IF(ISBLANK('Totaux nationaux bruts'!D10),"",IF(ISBLANK('Totaux nationaux bruts'!D9),"",'Totaux nationaux bruts'!D10-'Totaux nationaux bruts'!D9))</f>
        <v/>
      </c>
      <c r="I10" s="20" t="str">
        <f>IF(ISBLANK('Totaux nationaux bruts'!E10),"",IF(ISBLANK('Totaux nationaux bruts'!E9),"",'Totaux nationaux bruts'!E10-'Totaux nationaux bruts'!E9))</f>
        <v/>
      </c>
      <c r="J10" s="33"/>
      <c r="K10" s="20" t="str">
        <f>IF(ISBLANK('Totaux nationaux bruts'!F10),"",IF(ISBLANK('Totaux nationaux bruts'!F9),"",'Totaux nationaux bruts'!F10-'Totaux nationaux bruts'!F9))</f>
        <v/>
      </c>
      <c r="L10" s="20" t="str">
        <f>IF(ISBLANK('Totaux nationaux bruts'!G10),"",IF(ISBLANK('Totaux nationaux bruts'!G9),"",'Totaux nationaux bruts'!G10-'Totaux nationaux bruts'!G9))</f>
        <v/>
      </c>
      <c r="M10" s="20" t="str">
        <f>IF(ISBLANK('Totaux nationaux bruts'!H10),"",IF(ISBLANK('Totaux nationaux bruts'!H9),"",'Totaux nationaux bruts'!H10-'Totaux nationaux bruts'!H9))</f>
        <v/>
      </c>
      <c r="N10" s="10" t="str">
        <f t="shared" si="0"/>
        <v>01/02/2020,,,,,,,,,</v>
      </c>
    </row>
    <row r="11" spans="1:14" x14ac:dyDescent="0.3">
      <c r="A11" s="12">
        <v>43863</v>
      </c>
      <c r="B11" s="26"/>
      <c r="C11" s="26"/>
      <c r="D11" s="30"/>
      <c r="E11" s="20" t="str">
        <f>IF(ISBLANK('Totaux nationaux bruts'!B11),"",IF(ISBLANK('Totaux nationaux bruts'!B10),"",'Totaux nationaux bruts'!B11-'Totaux nationaux bruts'!B10))</f>
        <v/>
      </c>
      <c r="F11" s="20" t="str">
        <f>IF(ISBLANK('Totaux nationaux bruts'!C11),"",IF(ISBLANK('Totaux nationaux bruts'!C10),"",'Totaux nationaux bruts'!C11-'Totaux nationaux bruts'!C10))</f>
        <v/>
      </c>
      <c r="G11" s="33"/>
      <c r="H11" s="20" t="str">
        <f>IF(ISBLANK('Totaux nationaux bruts'!D11),"",IF(ISBLANK('Totaux nationaux bruts'!D10),"",'Totaux nationaux bruts'!D11-'Totaux nationaux bruts'!D10))</f>
        <v/>
      </c>
      <c r="I11" s="20" t="str">
        <f>IF(ISBLANK('Totaux nationaux bruts'!E11),"",IF(ISBLANK('Totaux nationaux bruts'!E10),"",'Totaux nationaux bruts'!E11-'Totaux nationaux bruts'!E10))</f>
        <v/>
      </c>
      <c r="J11" s="33"/>
      <c r="K11" s="20" t="str">
        <f>IF(ISBLANK('Totaux nationaux bruts'!F11),"",IF(ISBLANK('Totaux nationaux bruts'!F10),"",'Totaux nationaux bruts'!F11-'Totaux nationaux bruts'!F10))</f>
        <v/>
      </c>
      <c r="L11" s="20" t="str">
        <f>IF(ISBLANK('Totaux nationaux bruts'!G11),"",IF(ISBLANK('Totaux nationaux bruts'!G10),"",'Totaux nationaux bruts'!G11-'Totaux nationaux bruts'!G10))</f>
        <v/>
      </c>
      <c r="M11" s="20" t="str">
        <f>IF(ISBLANK('Totaux nationaux bruts'!H11),"",IF(ISBLANK('Totaux nationaux bruts'!H10),"",'Totaux nationaux bruts'!H11-'Totaux nationaux bruts'!H10))</f>
        <v/>
      </c>
      <c r="N11" s="10" t="str">
        <f t="shared" si="0"/>
        <v>02/02/2020,,,,,,,,,</v>
      </c>
    </row>
    <row r="12" spans="1:14" x14ac:dyDescent="0.3">
      <c r="A12" s="12">
        <v>43864</v>
      </c>
      <c r="B12" s="26"/>
      <c r="C12" s="26"/>
      <c r="D12" s="30"/>
      <c r="E12" s="20" t="str">
        <f>IF(ISBLANK('Totaux nationaux bruts'!B12),"",IF(ISBLANK('Totaux nationaux bruts'!B11),"",'Totaux nationaux bruts'!B12-'Totaux nationaux bruts'!B11))</f>
        <v/>
      </c>
      <c r="F12" s="20" t="str">
        <f>IF(ISBLANK('Totaux nationaux bruts'!C12),"",IF(ISBLANK('Totaux nationaux bruts'!C11),"",'Totaux nationaux bruts'!C12-'Totaux nationaux bruts'!C11))</f>
        <v/>
      </c>
      <c r="G12" s="33"/>
      <c r="H12" s="20" t="str">
        <f>IF(ISBLANK('Totaux nationaux bruts'!D12),"",IF(ISBLANK('Totaux nationaux bruts'!D11),"",'Totaux nationaux bruts'!D12-'Totaux nationaux bruts'!D11))</f>
        <v/>
      </c>
      <c r="I12" s="20" t="str">
        <f>IF(ISBLANK('Totaux nationaux bruts'!E12),"",IF(ISBLANK('Totaux nationaux bruts'!E11),"",'Totaux nationaux bruts'!E12-'Totaux nationaux bruts'!E11))</f>
        <v/>
      </c>
      <c r="J12" s="33"/>
      <c r="K12" s="20" t="str">
        <f>IF(ISBLANK('Totaux nationaux bruts'!F12),"",IF(ISBLANK('Totaux nationaux bruts'!F11),"",'Totaux nationaux bruts'!F12-'Totaux nationaux bruts'!F11))</f>
        <v/>
      </c>
      <c r="L12" s="20" t="str">
        <f>IF(ISBLANK('Totaux nationaux bruts'!G12),"",IF(ISBLANK('Totaux nationaux bruts'!G11),"",'Totaux nationaux bruts'!G12-'Totaux nationaux bruts'!G11))</f>
        <v/>
      </c>
      <c r="M12" s="20" t="str">
        <f>IF(ISBLANK('Totaux nationaux bruts'!H12),"",IF(ISBLANK('Totaux nationaux bruts'!H11),"",'Totaux nationaux bruts'!H12-'Totaux nationaux bruts'!H11))</f>
        <v/>
      </c>
      <c r="N12" s="10" t="str">
        <f t="shared" si="0"/>
        <v>03/02/2020,,,,,,,,,</v>
      </c>
    </row>
    <row r="13" spans="1:14" x14ac:dyDescent="0.3">
      <c r="A13" s="12">
        <v>43865</v>
      </c>
      <c r="B13" s="26"/>
      <c r="C13" s="26"/>
      <c r="D13" s="30"/>
      <c r="E13" s="20" t="str">
        <f>IF(ISBLANK('Totaux nationaux bruts'!B13),"",IF(ISBLANK('Totaux nationaux bruts'!B12),"",'Totaux nationaux bruts'!B13-'Totaux nationaux bruts'!B12))</f>
        <v/>
      </c>
      <c r="F13" s="20" t="str">
        <f>IF(ISBLANK('Totaux nationaux bruts'!C13),"",IF(ISBLANK('Totaux nationaux bruts'!C12),"",'Totaux nationaux bruts'!C13-'Totaux nationaux bruts'!C12))</f>
        <v/>
      </c>
      <c r="G13" s="33"/>
      <c r="H13" s="20" t="str">
        <f>IF(ISBLANK('Totaux nationaux bruts'!D13),"",IF(ISBLANK('Totaux nationaux bruts'!D12),"",'Totaux nationaux bruts'!D13-'Totaux nationaux bruts'!D12))</f>
        <v/>
      </c>
      <c r="I13" s="20" t="str">
        <f>IF(ISBLANK('Totaux nationaux bruts'!E13),"",IF(ISBLANK('Totaux nationaux bruts'!E12),"",'Totaux nationaux bruts'!E13-'Totaux nationaux bruts'!E12))</f>
        <v/>
      </c>
      <c r="J13" s="33"/>
      <c r="K13" s="20" t="str">
        <f>IF(ISBLANK('Totaux nationaux bruts'!F13),"",IF(ISBLANK('Totaux nationaux bruts'!F12),"",'Totaux nationaux bruts'!F13-'Totaux nationaux bruts'!F12))</f>
        <v/>
      </c>
      <c r="L13" s="20" t="str">
        <f>IF(ISBLANK('Totaux nationaux bruts'!G13),"",IF(ISBLANK('Totaux nationaux bruts'!G12),"",'Totaux nationaux bruts'!G13-'Totaux nationaux bruts'!G12))</f>
        <v/>
      </c>
      <c r="M13" s="20" t="str">
        <f>IF(ISBLANK('Totaux nationaux bruts'!H13),"",IF(ISBLANK('Totaux nationaux bruts'!H12),"",'Totaux nationaux bruts'!H13-'Totaux nationaux bruts'!H12))</f>
        <v/>
      </c>
      <c r="N13" s="10" t="str">
        <f t="shared" si="0"/>
        <v>04/02/2020,,,,,,,,,</v>
      </c>
    </row>
    <row r="14" spans="1:14" x14ac:dyDescent="0.3">
      <c r="A14" s="12">
        <v>43866</v>
      </c>
      <c r="B14" s="26"/>
      <c r="C14" s="26"/>
      <c r="D14" s="30"/>
      <c r="E14" s="20" t="str">
        <f>IF(ISBLANK('Totaux nationaux bruts'!B14),"",IF(ISBLANK('Totaux nationaux bruts'!B13),"",'Totaux nationaux bruts'!B14-'Totaux nationaux bruts'!B13))</f>
        <v/>
      </c>
      <c r="F14" s="20" t="str">
        <f>IF(ISBLANK('Totaux nationaux bruts'!C14),"",IF(ISBLANK('Totaux nationaux bruts'!C13),"",'Totaux nationaux bruts'!C14-'Totaux nationaux bruts'!C13))</f>
        <v/>
      </c>
      <c r="G14" s="33"/>
      <c r="H14" s="20" t="str">
        <f>IF(ISBLANK('Totaux nationaux bruts'!D14),"",IF(ISBLANK('Totaux nationaux bruts'!D13),"",'Totaux nationaux bruts'!D14-'Totaux nationaux bruts'!D13))</f>
        <v/>
      </c>
      <c r="I14" s="20" t="str">
        <f>IF(ISBLANK('Totaux nationaux bruts'!E14),"",IF(ISBLANK('Totaux nationaux bruts'!E13),"",'Totaux nationaux bruts'!E14-'Totaux nationaux bruts'!E13))</f>
        <v/>
      </c>
      <c r="J14" s="33"/>
      <c r="K14" s="20" t="str">
        <f>IF(ISBLANK('Totaux nationaux bruts'!F14),"",IF(ISBLANK('Totaux nationaux bruts'!F13),"",'Totaux nationaux bruts'!F14-'Totaux nationaux bruts'!F13))</f>
        <v/>
      </c>
      <c r="L14" s="20" t="str">
        <f>IF(ISBLANK('Totaux nationaux bruts'!G14),"",IF(ISBLANK('Totaux nationaux bruts'!G13),"",'Totaux nationaux bruts'!G14-'Totaux nationaux bruts'!G13))</f>
        <v/>
      </c>
      <c r="M14" s="20" t="str">
        <f>IF(ISBLANK('Totaux nationaux bruts'!H14),"",IF(ISBLANK('Totaux nationaux bruts'!H13),"",'Totaux nationaux bruts'!H14-'Totaux nationaux bruts'!H13))</f>
        <v/>
      </c>
      <c r="N14" s="10" t="str">
        <f t="shared" si="0"/>
        <v>05/02/2020,,,,,,,,,</v>
      </c>
    </row>
    <row r="15" spans="1:14" x14ac:dyDescent="0.3">
      <c r="A15" s="12">
        <v>43867</v>
      </c>
      <c r="B15" s="26"/>
      <c r="C15" s="26"/>
      <c r="D15" s="30"/>
      <c r="E15" s="20" t="str">
        <f>IF(ISBLANK('Totaux nationaux bruts'!B15),"",IF(ISBLANK('Totaux nationaux bruts'!B14),"",'Totaux nationaux bruts'!B15-'Totaux nationaux bruts'!B14))</f>
        <v/>
      </c>
      <c r="F15" s="20" t="str">
        <f>IF(ISBLANK('Totaux nationaux bruts'!C15),"",IF(ISBLANK('Totaux nationaux bruts'!C14),"",'Totaux nationaux bruts'!C15-'Totaux nationaux bruts'!C14))</f>
        <v/>
      </c>
      <c r="G15" s="33"/>
      <c r="H15" s="20" t="str">
        <f>IF(ISBLANK('Totaux nationaux bruts'!D15),"",IF(ISBLANK('Totaux nationaux bruts'!D14),"",'Totaux nationaux bruts'!D15-'Totaux nationaux bruts'!D14))</f>
        <v/>
      </c>
      <c r="I15" s="20" t="str">
        <f>IF(ISBLANK('Totaux nationaux bruts'!E15),"",IF(ISBLANK('Totaux nationaux bruts'!E14),"",'Totaux nationaux bruts'!E15-'Totaux nationaux bruts'!E14))</f>
        <v/>
      </c>
      <c r="J15" s="33"/>
      <c r="K15" s="20" t="str">
        <f>IF(ISBLANK('Totaux nationaux bruts'!F15),"",IF(ISBLANK('Totaux nationaux bruts'!F14),"",'Totaux nationaux bruts'!F15-'Totaux nationaux bruts'!F14))</f>
        <v/>
      </c>
      <c r="L15" s="20" t="str">
        <f>IF(ISBLANK('Totaux nationaux bruts'!G15),"",IF(ISBLANK('Totaux nationaux bruts'!G14),"",'Totaux nationaux bruts'!G15-'Totaux nationaux bruts'!G14))</f>
        <v/>
      </c>
      <c r="M15" s="20" t="str">
        <f>IF(ISBLANK('Totaux nationaux bruts'!H15),"",IF(ISBLANK('Totaux nationaux bruts'!H14),"",'Totaux nationaux bruts'!H15-'Totaux nationaux bruts'!H14))</f>
        <v/>
      </c>
      <c r="N15" s="10" t="str">
        <f t="shared" si="0"/>
        <v>06/02/2020,,,,,,,,,</v>
      </c>
    </row>
    <row r="16" spans="1:14" x14ac:dyDescent="0.3">
      <c r="A16" s="12">
        <v>43868</v>
      </c>
      <c r="B16" s="26"/>
      <c r="C16" s="26"/>
      <c r="D16" s="30"/>
      <c r="E16" s="20" t="str">
        <f>IF(ISBLANK('Totaux nationaux bruts'!B16),"",IF(ISBLANK('Totaux nationaux bruts'!B15),"",'Totaux nationaux bruts'!B16-'Totaux nationaux bruts'!B15))</f>
        <v/>
      </c>
      <c r="F16" s="20" t="str">
        <f>IF(ISBLANK('Totaux nationaux bruts'!C16),"",IF(ISBLANK('Totaux nationaux bruts'!C15),"",'Totaux nationaux bruts'!C16-'Totaux nationaux bruts'!C15))</f>
        <v/>
      </c>
      <c r="G16" s="33"/>
      <c r="H16" s="20" t="str">
        <f>IF(ISBLANK('Totaux nationaux bruts'!D16),"",IF(ISBLANK('Totaux nationaux bruts'!D15),"",'Totaux nationaux bruts'!D16-'Totaux nationaux bruts'!D15))</f>
        <v/>
      </c>
      <c r="I16" s="20" t="str">
        <f>IF(ISBLANK('Totaux nationaux bruts'!E16),"",IF(ISBLANK('Totaux nationaux bruts'!E15),"",'Totaux nationaux bruts'!E16-'Totaux nationaux bruts'!E15))</f>
        <v/>
      </c>
      <c r="J16" s="33"/>
      <c r="K16" s="20" t="str">
        <f>IF(ISBLANK('Totaux nationaux bruts'!F16),"",IF(ISBLANK('Totaux nationaux bruts'!F15),"",'Totaux nationaux bruts'!F16-'Totaux nationaux bruts'!F15))</f>
        <v/>
      </c>
      <c r="L16" s="20" t="str">
        <f>IF(ISBLANK('Totaux nationaux bruts'!G16),"",IF(ISBLANK('Totaux nationaux bruts'!G15),"",'Totaux nationaux bruts'!G16-'Totaux nationaux bruts'!G15))</f>
        <v/>
      </c>
      <c r="M16" s="20" t="str">
        <f>IF(ISBLANK('Totaux nationaux bruts'!H16),"",IF(ISBLANK('Totaux nationaux bruts'!H15),"",'Totaux nationaux bruts'!H16-'Totaux nationaux bruts'!H15))</f>
        <v/>
      </c>
      <c r="N16" s="10" t="str">
        <f t="shared" si="0"/>
        <v>07/02/2020,,,,,,,,,</v>
      </c>
    </row>
    <row r="17" spans="1:14" x14ac:dyDescent="0.3">
      <c r="A17" s="12">
        <v>43869</v>
      </c>
      <c r="B17" s="26"/>
      <c r="C17" s="26"/>
      <c r="D17" s="30"/>
      <c r="E17" s="20" t="str">
        <f>IF(ISBLANK('Totaux nationaux bruts'!B17),"",IF(ISBLANK('Totaux nationaux bruts'!B16),"",'Totaux nationaux bruts'!B17-'Totaux nationaux bruts'!B16))</f>
        <v/>
      </c>
      <c r="F17" s="20" t="str">
        <f>IF(ISBLANK('Totaux nationaux bruts'!C17),"",IF(ISBLANK('Totaux nationaux bruts'!C16),"",'Totaux nationaux bruts'!C17-'Totaux nationaux bruts'!C16))</f>
        <v/>
      </c>
      <c r="G17" s="33"/>
      <c r="H17" s="20" t="str">
        <f>IF(ISBLANK('Totaux nationaux bruts'!D17),"",IF(ISBLANK('Totaux nationaux bruts'!D16),"",'Totaux nationaux bruts'!D17-'Totaux nationaux bruts'!D16))</f>
        <v/>
      </c>
      <c r="I17" s="20" t="str">
        <f>IF(ISBLANK('Totaux nationaux bruts'!E17),"",IF(ISBLANK('Totaux nationaux bruts'!E16),"",'Totaux nationaux bruts'!E17-'Totaux nationaux bruts'!E16))</f>
        <v/>
      </c>
      <c r="J17" s="33"/>
      <c r="K17" s="20" t="str">
        <f>IF(ISBLANK('Totaux nationaux bruts'!F17),"",IF(ISBLANK('Totaux nationaux bruts'!F16),"",'Totaux nationaux bruts'!F17-'Totaux nationaux bruts'!F16))</f>
        <v/>
      </c>
      <c r="L17" s="20" t="str">
        <f>IF(ISBLANK('Totaux nationaux bruts'!G17),"",IF(ISBLANK('Totaux nationaux bruts'!G16),"",'Totaux nationaux bruts'!G17-'Totaux nationaux bruts'!G16))</f>
        <v/>
      </c>
      <c r="M17" s="20" t="str">
        <f>IF(ISBLANK('Totaux nationaux bruts'!H17),"",IF(ISBLANK('Totaux nationaux bruts'!H16),"",'Totaux nationaux bruts'!H17-'Totaux nationaux bruts'!H16))</f>
        <v/>
      </c>
      <c r="N17" s="10" t="str">
        <f t="shared" si="0"/>
        <v>08/02/2020,,,,,,,,,</v>
      </c>
    </row>
    <row r="18" spans="1:14" x14ac:dyDescent="0.3">
      <c r="A18" s="12">
        <v>43870</v>
      </c>
      <c r="B18" s="26"/>
      <c r="C18" s="26"/>
      <c r="D18" s="30"/>
      <c r="E18" s="20" t="str">
        <f>IF(ISBLANK('Totaux nationaux bruts'!B18),"",IF(ISBLANK('Totaux nationaux bruts'!B17),"",'Totaux nationaux bruts'!B18-'Totaux nationaux bruts'!B17))</f>
        <v/>
      </c>
      <c r="F18" s="20" t="str">
        <f>IF(ISBLANK('Totaux nationaux bruts'!C18),"",IF(ISBLANK('Totaux nationaux bruts'!C17),"",'Totaux nationaux bruts'!C18-'Totaux nationaux bruts'!C17))</f>
        <v/>
      </c>
      <c r="G18" s="33"/>
      <c r="H18" s="20" t="str">
        <f>IF(ISBLANK('Totaux nationaux bruts'!D18),"",IF(ISBLANK('Totaux nationaux bruts'!D17),"",'Totaux nationaux bruts'!D18-'Totaux nationaux bruts'!D17))</f>
        <v/>
      </c>
      <c r="I18" s="20" t="str">
        <f>IF(ISBLANK('Totaux nationaux bruts'!E18),"",IF(ISBLANK('Totaux nationaux bruts'!E17),"",'Totaux nationaux bruts'!E18-'Totaux nationaux bruts'!E17))</f>
        <v/>
      </c>
      <c r="J18" s="33"/>
      <c r="K18" s="20" t="str">
        <f>IF(ISBLANK('Totaux nationaux bruts'!F18),"",IF(ISBLANK('Totaux nationaux bruts'!F17),"",'Totaux nationaux bruts'!F18-'Totaux nationaux bruts'!F17))</f>
        <v/>
      </c>
      <c r="L18" s="20" t="str">
        <f>IF(ISBLANK('Totaux nationaux bruts'!G18),"",IF(ISBLANK('Totaux nationaux bruts'!G17),"",'Totaux nationaux bruts'!G18-'Totaux nationaux bruts'!G17))</f>
        <v/>
      </c>
      <c r="M18" s="20" t="str">
        <f>IF(ISBLANK('Totaux nationaux bruts'!H18),"",IF(ISBLANK('Totaux nationaux bruts'!H17),"",'Totaux nationaux bruts'!H18-'Totaux nationaux bruts'!H17))</f>
        <v/>
      </c>
      <c r="N18" s="10" t="str">
        <f t="shared" si="0"/>
        <v>09/02/2020,,,,,,,,,</v>
      </c>
    </row>
    <row r="19" spans="1:14" x14ac:dyDescent="0.3">
      <c r="A19" s="12">
        <v>43871</v>
      </c>
      <c r="B19" s="26"/>
      <c r="C19" s="26"/>
      <c r="D19" s="30"/>
      <c r="E19" s="20" t="str">
        <f>IF(ISBLANK('Totaux nationaux bruts'!B19),"",IF(ISBLANK('Totaux nationaux bruts'!B18),"",'Totaux nationaux bruts'!B19-'Totaux nationaux bruts'!B18))</f>
        <v/>
      </c>
      <c r="F19" s="20" t="str">
        <f>IF(ISBLANK('Totaux nationaux bruts'!C19),"",IF(ISBLANK('Totaux nationaux bruts'!C18),"",'Totaux nationaux bruts'!C19-'Totaux nationaux bruts'!C18))</f>
        <v/>
      </c>
      <c r="G19" s="33"/>
      <c r="H19" s="20" t="str">
        <f>IF(ISBLANK('Totaux nationaux bruts'!D19),"",IF(ISBLANK('Totaux nationaux bruts'!D18),"",'Totaux nationaux bruts'!D19-'Totaux nationaux bruts'!D18))</f>
        <v/>
      </c>
      <c r="I19" s="20" t="str">
        <f>IF(ISBLANK('Totaux nationaux bruts'!E19),"",IF(ISBLANK('Totaux nationaux bruts'!E18),"",'Totaux nationaux bruts'!E19-'Totaux nationaux bruts'!E18))</f>
        <v/>
      </c>
      <c r="J19" s="33"/>
      <c r="K19" s="20" t="str">
        <f>IF(ISBLANK('Totaux nationaux bruts'!F19),"",IF(ISBLANK('Totaux nationaux bruts'!F18),"",'Totaux nationaux bruts'!F19-'Totaux nationaux bruts'!F18))</f>
        <v/>
      </c>
      <c r="L19" s="20" t="str">
        <f>IF(ISBLANK('Totaux nationaux bruts'!G19),"",IF(ISBLANK('Totaux nationaux bruts'!G18),"",'Totaux nationaux bruts'!G19-'Totaux nationaux bruts'!G18))</f>
        <v/>
      </c>
      <c r="M19" s="20" t="str">
        <f>IF(ISBLANK('Totaux nationaux bruts'!H19),"",IF(ISBLANK('Totaux nationaux bruts'!H18),"",'Totaux nationaux bruts'!H19-'Totaux nationaux bruts'!H18))</f>
        <v/>
      </c>
      <c r="N19" s="10" t="str">
        <f t="shared" si="0"/>
        <v>10/02/2020,,,,,,,,,</v>
      </c>
    </row>
    <row r="20" spans="1:14" x14ac:dyDescent="0.3">
      <c r="A20" s="12">
        <v>43872</v>
      </c>
      <c r="B20" s="26"/>
      <c r="C20" s="26"/>
      <c r="D20" s="30"/>
      <c r="E20" s="20" t="str">
        <f>IF(ISBLANK('Totaux nationaux bruts'!B20),"",IF(ISBLANK('Totaux nationaux bruts'!B19),"",'Totaux nationaux bruts'!B20-'Totaux nationaux bruts'!B19))</f>
        <v/>
      </c>
      <c r="F20" s="20" t="str">
        <f>IF(ISBLANK('Totaux nationaux bruts'!C20),"",IF(ISBLANK('Totaux nationaux bruts'!C19),"",'Totaux nationaux bruts'!C20-'Totaux nationaux bruts'!C19))</f>
        <v/>
      </c>
      <c r="G20" s="33"/>
      <c r="H20" s="20" t="str">
        <f>IF(ISBLANK('Totaux nationaux bruts'!D20),"",IF(ISBLANK('Totaux nationaux bruts'!D19),"",'Totaux nationaux bruts'!D20-'Totaux nationaux bruts'!D19))</f>
        <v/>
      </c>
      <c r="I20" s="20" t="str">
        <f>IF(ISBLANK('Totaux nationaux bruts'!E20),"",IF(ISBLANK('Totaux nationaux bruts'!E19),"",'Totaux nationaux bruts'!E20-'Totaux nationaux bruts'!E19))</f>
        <v/>
      </c>
      <c r="J20" s="33"/>
      <c r="K20" s="20" t="str">
        <f>IF(ISBLANK('Totaux nationaux bruts'!F20),"",IF(ISBLANK('Totaux nationaux bruts'!F19),"",'Totaux nationaux bruts'!F20-'Totaux nationaux bruts'!F19))</f>
        <v/>
      </c>
      <c r="L20" s="20" t="str">
        <f>IF(ISBLANK('Totaux nationaux bruts'!G20),"",IF(ISBLANK('Totaux nationaux bruts'!G19),"",'Totaux nationaux bruts'!G20-'Totaux nationaux bruts'!G19))</f>
        <v/>
      </c>
      <c r="M20" s="20" t="str">
        <f>IF(ISBLANK('Totaux nationaux bruts'!H20),"",IF(ISBLANK('Totaux nationaux bruts'!H19),"",'Totaux nationaux bruts'!H20-'Totaux nationaux bruts'!H19))</f>
        <v/>
      </c>
      <c r="N20" s="10" t="str">
        <f t="shared" si="0"/>
        <v>11/02/2020,,,,,,,,,</v>
      </c>
    </row>
    <row r="21" spans="1:14" x14ac:dyDescent="0.3">
      <c r="A21" s="12">
        <v>43873</v>
      </c>
      <c r="B21" s="26"/>
      <c r="C21" s="26"/>
      <c r="D21" s="30"/>
      <c r="E21" s="20" t="str">
        <f>IF(ISBLANK('Totaux nationaux bruts'!B21),"",IF(ISBLANK('Totaux nationaux bruts'!B20),"",'Totaux nationaux bruts'!B21-'Totaux nationaux bruts'!B20))</f>
        <v/>
      </c>
      <c r="F21" s="20" t="str">
        <f>IF(ISBLANK('Totaux nationaux bruts'!C21),"",IF(ISBLANK('Totaux nationaux bruts'!C20),"",'Totaux nationaux bruts'!C21-'Totaux nationaux bruts'!C20))</f>
        <v/>
      </c>
      <c r="G21" s="33"/>
      <c r="H21" s="20" t="str">
        <f>IF(ISBLANK('Totaux nationaux bruts'!D21),"",IF(ISBLANK('Totaux nationaux bruts'!D20),"",'Totaux nationaux bruts'!D21-'Totaux nationaux bruts'!D20))</f>
        <v/>
      </c>
      <c r="I21" s="20" t="str">
        <f>IF(ISBLANK('Totaux nationaux bruts'!E21),"",IF(ISBLANK('Totaux nationaux bruts'!E20),"",'Totaux nationaux bruts'!E21-'Totaux nationaux bruts'!E20))</f>
        <v/>
      </c>
      <c r="J21" s="33"/>
      <c r="K21" s="20" t="str">
        <f>IF(ISBLANK('Totaux nationaux bruts'!F21),"",IF(ISBLANK('Totaux nationaux bruts'!F20),"",'Totaux nationaux bruts'!F21-'Totaux nationaux bruts'!F20))</f>
        <v/>
      </c>
      <c r="L21" s="20" t="str">
        <f>IF(ISBLANK('Totaux nationaux bruts'!G21),"",IF(ISBLANK('Totaux nationaux bruts'!G20),"",'Totaux nationaux bruts'!G21-'Totaux nationaux bruts'!G20))</f>
        <v/>
      </c>
      <c r="M21" s="20" t="str">
        <f>IF(ISBLANK('Totaux nationaux bruts'!H21),"",IF(ISBLANK('Totaux nationaux bruts'!H20),"",'Totaux nationaux bruts'!H21-'Totaux nationaux bruts'!H20))</f>
        <v/>
      </c>
      <c r="N21" s="10" t="str">
        <f t="shared" si="0"/>
        <v>12/02/2020,,,,,,,,,</v>
      </c>
    </row>
    <row r="22" spans="1:14" x14ac:dyDescent="0.3">
      <c r="A22" s="12">
        <v>43874</v>
      </c>
      <c r="B22" s="26"/>
      <c r="C22" s="26"/>
      <c r="D22" s="30"/>
      <c r="E22" s="20" t="str">
        <f>IF(ISBLANK('Totaux nationaux bruts'!B22),"",IF(ISBLANK('Totaux nationaux bruts'!B21),"",'Totaux nationaux bruts'!B22-'Totaux nationaux bruts'!B21))</f>
        <v/>
      </c>
      <c r="F22" s="20" t="str">
        <f>IF(ISBLANK('Totaux nationaux bruts'!C22),"",IF(ISBLANK('Totaux nationaux bruts'!C21),"",'Totaux nationaux bruts'!C22-'Totaux nationaux bruts'!C21))</f>
        <v/>
      </c>
      <c r="G22" s="33"/>
      <c r="H22" s="20">
        <f>IF(ISBLANK('Totaux nationaux bruts'!D22),"",IF(ISBLANK('Totaux nationaux bruts'!D21),"",'Totaux nationaux bruts'!D22-'Totaux nationaux bruts'!D21))</f>
        <v>1</v>
      </c>
      <c r="I22" s="20" t="str">
        <f>IF(ISBLANK('Totaux nationaux bruts'!E22),"",IF(ISBLANK('Totaux nationaux bruts'!E21),"",'Totaux nationaux bruts'!E22-'Totaux nationaux bruts'!E21))</f>
        <v/>
      </c>
      <c r="J22" s="33"/>
      <c r="K22" s="20" t="str">
        <f>IF(ISBLANK('Totaux nationaux bruts'!F22),"",IF(ISBLANK('Totaux nationaux bruts'!F21),"",'Totaux nationaux bruts'!F22-'Totaux nationaux bruts'!F21))</f>
        <v/>
      </c>
      <c r="L22" s="20" t="str">
        <f>IF(ISBLANK('Totaux nationaux bruts'!G22),"",IF(ISBLANK('Totaux nationaux bruts'!G21),"",'Totaux nationaux bruts'!G22-'Totaux nationaux bruts'!G21))</f>
        <v/>
      </c>
      <c r="M22" s="20" t="str">
        <f>IF(ISBLANK('Totaux nationaux bruts'!H22),"",IF(ISBLANK('Totaux nationaux bruts'!H21),"",'Totaux nationaux bruts'!H22-'Totaux nationaux bruts'!H21))</f>
        <v/>
      </c>
      <c r="N22" s="10" t="str">
        <f t="shared" si="0"/>
        <v>13/02/2020,,,,1,,,,,</v>
      </c>
    </row>
    <row r="23" spans="1:14" x14ac:dyDescent="0.3">
      <c r="A23" s="12">
        <v>43875</v>
      </c>
      <c r="B23" s="26"/>
      <c r="C23" s="26"/>
      <c r="D23" s="30"/>
      <c r="E23" s="20" t="str">
        <f>IF(ISBLANK('Totaux nationaux bruts'!B23),"",IF(ISBLANK('Totaux nationaux bruts'!B22),"",'Totaux nationaux bruts'!B23-'Totaux nationaux bruts'!B22))</f>
        <v/>
      </c>
      <c r="F23" s="20" t="str">
        <f>IF(ISBLANK('Totaux nationaux bruts'!C23),"",IF(ISBLANK('Totaux nationaux bruts'!C22),"",'Totaux nationaux bruts'!C23-'Totaux nationaux bruts'!C22))</f>
        <v/>
      </c>
      <c r="G23" s="33"/>
      <c r="H23" s="20" t="str">
        <f>IF(ISBLANK('Totaux nationaux bruts'!D23),"",IF(ISBLANK('Totaux nationaux bruts'!D22),"",'Totaux nationaux bruts'!D23-'Totaux nationaux bruts'!D22))</f>
        <v/>
      </c>
      <c r="I23" s="20" t="str">
        <f>IF(ISBLANK('Totaux nationaux bruts'!E23),"",IF(ISBLANK('Totaux nationaux bruts'!E22),"",'Totaux nationaux bruts'!E23-'Totaux nationaux bruts'!E22))</f>
        <v/>
      </c>
      <c r="J23" s="33"/>
      <c r="K23" s="20" t="str">
        <f>IF(ISBLANK('Totaux nationaux bruts'!F23),"",IF(ISBLANK('Totaux nationaux bruts'!F22),"",'Totaux nationaux bruts'!F23-'Totaux nationaux bruts'!F22))</f>
        <v/>
      </c>
      <c r="L23" s="20" t="str">
        <f>IF(ISBLANK('Totaux nationaux bruts'!G23),"",IF(ISBLANK('Totaux nationaux bruts'!G22),"",'Totaux nationaux bruts'!G23-'Totaux nationaux bruts'!G22))</f>
        <v/>
      </c>
      <c r="M23" s="20" t="str">
        <f>IF(ISBLANK('Totaux nationaux bruts'!H23),"",IF(ISBLANK('Totaux nationaux bruts'!H22),"",'Totaux nationaux bruts'!H23-'Totaux nationaux bruts'!H22))</f>
        <v/>
      </c>
      <c r="N23" s="10" t="str">
        <f t="shared" si="0"/>
        <v>14/02/2020,,,,,,,,,</v>
      </c>
    </row>
    <row r="24" spans="1:14" x14ac:dyDescent="0.3">
      <c r="A24" s="12">
        <v>43876</v>
      </c>
      <c r="B24" s="26"/>
      <c r="C24" s="26"/>
      <c r="D24" s="30"/>
      <c r="E24" s="20" t="str">
        <f>IF(ISBLANK('Totaux nationaux bruts'!B24),"",IF(ISBLANK('Totaux nationaux bruts'!B23),"",'Totaux nationaux bruts'!B24-'Totaux nationaux bruts'!B23))</f>
        <v/>
      </c>
      <c r="F24" s="20" t="str">
        <f>IF(ISBLANK('Totaux nationaux bruts'!C24),"",IF(ISBLANK('Totaux nationaux bruts'!C23),"",'Totaux nationaux bruts'!C24-'Totaux nationaux bruts'!C23))</f>
        <v/>
      </c>
      <c r="G24" s="33"/>
      <c r="H24" s="20" t="str">
        <f>IF(ISBLANK('Totaux nationaux bruts'!D24),"",IF(ISBLANK('Totaux nationaux bruts'!D23),"",'Totaux nationaux bruts'!D24-'Totaux nationaux bruts'!D23))</f>
        <v/>
      </c>
      <c r="I24" s="20" t="str">
        <f>IF(ISBLANK('Totaux nationaux bruts'!E24),"",IF(ISBLANK('Totaux nationaux bruts'!E23),"",'Totaux nationaux bruts'!E24-'Totaux nationaux bruts'!E23))</f>
        <v/>
      </c>
      <c r="J24" s="33"/>
      <c r="K24" s="20">
        <f>IF(ISBLANK('Totaux nationaux bruts'!F24),"",IF(ISBLANK('Totaux nationaux bruts'!F23),"",'Totaux nationaux bruts'!F24-'Totaux nationaux bruts'!F23))</f>
        <v>0</v>
      </c>
      <c r="L24" s="20" t="str">
        <f>IF(ISBLANK('Totaux nationaux bruts'!G24),"",IF(ISBLANK('Totaux nationaux bruts'!G23),"",'Totaux nationaux bruts'!G24-'Totaux nationaux bruts'!G23))</f>
        <v/>
      </c>
      <c r="M24" s="20" t="str">
        <f>IF(ISBLANK('Totaux nationaux bruts'!H24),"",IF(ISBLANK('Totaux nationaux bruts'!H23),"",'Totaux nationaux bruts'!H24-'Totaux nationaux bruts'!H23))</f>
        <v/>
      </c>
      <c r="N24" s="10" t="str">
        <f t="shared" si="0"/>
        <v>15/02/2020,,,,,,,0,,</v>
      </c>
    </row>
    <row r="25" spans="1:14" x14ac:dyDescent="0.3">
      <c r="A25" s="12">
        <v>43877</v>
      </c>
      <c r="B25" s="26"/>
      <c r="C25" s="26"/>
      <c r="D25" s="30"/>
      <c r="E25" s="20" t="str">
        <f>IF(ISBLANK('Totaux nationaux bruts'!B25),"",IF(ISBLANK('Totaux nationaux bruts'!B24),"",'Totaux nationaux bruts'!B25-'Totaux nationaux bruts'!B24))</f>
        <v/>
      </c>
      <c r="F25" s="20" t="str">
        <f>IF(ISBLANK('Totaux nationaux bruts'!C25),"",IF(ISBLANK('Totaux nationaux bruts'!C24),"",'Totaux nationaux bruts'!C25-'Totaux nationaux bruts'!C24))</f>
        <v/>
      </c>
      <c r="G25" s="33"/>
      <c r="H25" s="20" t="str">
        <f>IF(ISBLANK('Totaux nationaux bruts'!D25),"",IF(ISBLANK('Totaux nationaux bruts'!D24),"",'Totaux nationaux bruts'!D25-'Totaux nationaux bruts'!D24))</f>
        <v/>
      </c>
      <c r="I25" s="20" t="str">
        <f>IF(ISBLANK('Totaux nationaux bruts'!E25),"",IF(ISBLANK('Totaux nationaux bruts'!E24),"",'Totaux nationaux bruts'!E25-'Totaux nationaux bruts'!E24))</f>
        <v/>
      </c>
      <c r="J25" s="33"/>
      <c r="K25" s="20">
        <f>IF(ISBLANK('Totaux nationaux bruts'!F25),"",IF(ISBLANK('Totaux nationaux bruts'!F24),"",'Totaux nationaux bruts'!F25-'Totaux nationaux bruts'!F24))</f>
        <v>0</v>
      </c>
      <c r="L25" s="20" t="str">
        <f>IF(ISBLANK('Totaux nationaux bruts'!G25),"",IF(ISBLANK('Totaux nationaux bruts'!G24),"",'Totaux nationaux bruts'!G25-'Totaux nationaux bruts'!G24))</f>
        <v/>
      </c>
      <c r="M25" s="20" t="str">
        <f>IF(ISBLANK('Totaux nationaux bruts'!H25),"",IF(ISBLANK('Totaux nationaux bruts'!H24),"",'Totaux nationaux bruts'!H25-'Totaux nationaux bruts'!H24))</f>
        <v/>
      </c>
      <c r="N25" s="10" t="str">
        <f t="shared" si="0"/>
        <v>16/02/2020,,,,,,,0,,</v>
      </c>
    </row>
    <row r="26" spans="1:14" x14ac:dyDescent="0.3">
      <c r="A26" s="12">
        <v>43878</v>
      </c>
      <c r="B26" s="26"/>
      <c r="C26" s="26"/>
      <c r="D26" s="30"/>
      <c r="E26" s="20" t="str">
        <f>IF(ISBLANK('Totaux nationaux bruts'!B26),"",IF(ISBLANK('Totaux nationaux bruts'!B25),"",'Totaux nationaux bruts'!B26-'Totaux nationaux bruts'!B25))</f>
        <v/>
      </c>
      <c r="F26" s="20" t="str">
        <f>IF(ISBLANK('Totaux nationaux bruts'!C26),"",IF(ISBLANK('Totaux nationaux bruts'!C25),"",'Totaux nationaux bruts'!C26-'Totaux nationaux bruts'!C25))</f>
        <v/>
      </c>
      <c r="G26" s="33"/>
      <c r="H26" s="20" t="str">
        <f>IF(ISBLANK('Totaux nationaux bruts'!D26),"",IF(ISBLANK('Totaux nationaux bruts'!D25),"",'Totaux nationaux bruts'!D26-'Totaux nationaux bruts'!D25))</f>
        <v/>
      </c>
      <c r="I26" s="20" t="str">
        <f>IF(ISBLANK('Totaux nationaux bruts'!E26),"",IF(ISBLANK('Totaux nationaux bruts'!E25),"",'Totaux nationaux bruts'!E26-'Totaux nationaux bruts'!E25))</f>
        <v/>
      </c>
      <c r="J26" s="33"/>
      <c r="K26" s="20">
        <f>IF(ISBLANK('Totaux nationaux bruts'!F26),"",IF(ISBLANK('Totaux nationaux bruts'!F25),"",'Totaux nationaux bruts'!F26-'Totaux nationaux bruts'!F25))</f>
        <v>0</v>
      </c>
      <c r="L26" s="20" t="str">
        <f>IF(ISBLANK('Totaux nationaux bruts'!G26),"",IF(ISBLANK('Totaux nationaux bruts'!G25),"",'Totaux nationaux bruts'!G26-'Totaux nationaux bruts'!G25))</f>
        <v/>
      </c>
      <c r="M26" s="20" t="str">
        <f>IF(ISBLANK('Totaux nationaux bruts'!H26),"",IF(ISBLANK('Totaux nationaux bruts'!H25),"",'Totaux nationaux bruts'!H26-'Totaux nationaux bruts'!H25))</f>
        <v/>
      </c>
      <c r="N26" s="10" t="str">
        <f t="shared" si="0"/>
        <v>17/02/2020,,,,,,,0,,</v>
      </c>
    </row>
    <row r="27" spans="1:14" x14ac:dyDescent="0.3">
      <c r="A27" s="12">
        <v>43879</v>
      </c>
      <c r="B27" s="26"/>
      <c r="C27" s="26"/>
      <c r="D27" s="30"/>
      <c r="E27" s="20" t="str">
        <f>IF(ISBLANK('Totaux nationaux bruts'!B27),"",IF(ISBLANK('Totaux nationaux bruts'!B26),"",'Totaux nationaux bruts'!B27-'Totaux nationaux bruts'!B26))</f>
        <v/>
      </c>
      <c r="F27" s="20" t="str">
        <f>IF(ISBLANK('Totaux nationaux bruts'!C27),"",IF(ISBLANK('Totaux nationaux bruts'!C26),"",'Totaux nationaux bruts'!C27-'Totaux nationaux bruts'!C26))</f>
        <v/>
      </c>
      <c r="G27" s="33"/>
      <c r="H27" s="20" t="str">
        <f>IF(ISBLANK('Totaux nationaux bruts'!D27),"",IF(ISBLANK('Totaux nationaux bruts'!D26),"",'Totaux nationaux bruts'!D27-'Totaux nationaux bruts'!D26))</f>
        <v/>
      </c>
      <c r="I27" s="20" t="str">
        <f>IF(ISBLANK('Totaux nationaux bruts'!E27),"",IF(ISBLANK('Totaux nationaux bruts'!E26),"",'Totaux nationaux bruts'!E27-'Totaux nationaux bruts'!E26))</f>
        <v/>
      </c>
      <c r="J27" s="33"/>
      <c r="K27" s="20">
        <f>IF(ISBLANK('Totaux nationaux bruts'!F27),"",IF(ISBLANK('Totaux nationaux bruts'!F26),"",'Totaux nationaux bruts'!F27-'Totaux nationaux bruts'!F26))</f>
        <v>0</v>
      </c>
      <c r="L27" s="20" t="str">
        <f>IF(ISBLANK('Totaux nationaux bruts'!G27),"",IF(ISBLANK('Totaux nationaux bruts'!G26),"",'Totaux nationaux bruts'!G27-'Totaux nationaux bruts'!G26))</f>
        <v/>
      </c>
      <c r="M27" s="20" t="str">
        <f>IF(ISBLANK('Totaux nationaux bruts'!H27),"",IF(ISBLANK('Totaux nationaux bruts'!H26),"",'Totaux nationaux bruts'!H27-'Totaux nationaux bruts'!H26))</f>
        <v/>
      </c>
      <c r="N27" s="10" t="str">
        <f t="shared" si="0"/>
        <v>18/02/2020,,,,,,,0,,</v>
      </c>
    </row>
    <row r="28" spans="1:14" x14ac:dyDescent="0.3">
      <c r="A28" s="12">
        <v>43880</v>
      </c>
      <c r="B28" s="26"/>
      <c r="C28" s="26"/>
      <c r="D28" s="30"/>
      <c r="E28" s="20" t="str">
        <f>IF(ISBLANK('Totaux nationaux bruts'!B28),"",IF(ISBLANK('Totaux nationaux bruts'!B27),"",'Totaux nationaux bruts'!B28-'Totaux nationaux bruts'!B27))</f>
        <v/>
      </c>
      <c r="F28" s="20" t="str">
        <f>IF(ISBLANK('Totaux nationaux bruts'!C28),"",IF(ISBLANK('Totaux nationaux bruts'!C27),"",'Totaux nationaux bruts'!C28-'Totaux nationaux bruts'!C27))</f>
        <v/>
      </c>
      <c r="G28" s="33"/>
      <c r="H28" s="20" t="str">
        <f>IF(ISBLANK('Totaux nationaux bruts'!D28),"",IF(ISBLANK('Totaux nationaux bruts'!D27),"",'Totaux nationaux bruts'!D28-'Totaux nationaux bruts'!D27))</f>
        <v/>
      </c>
      <c r="I28" s="20" t="str">
        <f>IF(ISBLANK('Totaux nationaux bruts'!E28),"",IF(ISBLANK('Totaux nationaux bruts'!E27),"",'Totaux nationaux bruts'!E28-'Totaux nationaux bruts'!E27))</f>
        <v/>
      </c>
      <c r="J28" s="33"/>
      <c r="K28" s="20">
        <f>IF(ISBLANK('Totaux nationaux bruts'!F28),"",IF(ISBLANK('Totaux nationaux bruts'!F27),"",'Totaux nationaux bruts'!F28-'Totaux nationaux bruts'!F27))</f>
        <v>0</v>
      </c>
      <c r="L28" s="20" t="str">
        <f>IF(ISBLANK('Totaux nationaux bruts'!G28),"",IF(ISBLANK('Totaux nationaux bruts'!G27),"",'Totaux nationaux bruts'!G28-'Totaux nationaux bruts'!G27))</f>
        <v/>
      </c>
      <c r="M28" s="20" t="str">
        <f>IF(ISBLANK('Totaux nationaux bruts'!H28),"",IF(ISBLANK('Totaux nationaux bruts'!H27),"",'Totaux nationaux bruts'!H28-'Totaux nationaux bruts'!H27))</f>
        <v/>
      </c>
      <c r="N28" s="10" t="str">
        <f t="shared" si="0"/>
        <v>19/02/2020,,,,,,,0,,</v>
      </c>
    </row>
    <row r="29" spans="1:14" x14ac:dyDescent="0.3">
      <c r="A29" s="12">
        <v>43881</v>
      </c>
      <c r="B29" s="26"/>
      <c r="C29" s="26"/>
      <c r="D29" s="30"/>
      <c r="E29" s="20" t="str">
        <f>IF(ISBLANK('Totaux nationaux bruts'!B29),"",IF(ISBLANK('Totaux nationaux bruts'!B28),"",'Totaux nationaux bruts'!B29-'Totaux nationaux bruts'!B28))</f>
        <v/>
      </c>
      <c r="F29" s="20">
        <f>IF(ISBLANK('Totaux nationaux bruts'!C29),"",IF(ISBLANK('Totaux nationaux bruts'!C28),"",'Totaux nationaux bruts'!C29-'Totaux nationaux bruts'!C28))</f>
        <v>7</v>
      </c>
      <c r="G29" s="33"/>
      <c r="H29" s="20" t="str">
        <f>IF(ISBLANK('Totaux nationaux bruts'!D29),"",IF(ISBLANK('Totaux nationaux bruts'!D28),"",'Totaux nationaux bruts'!D29-'Totaux nationaux bruts'!D28))</f>
        <v/>
      </c>
      <c r="I29" s="20" t="str">
        <f>IF(ISBLANK('Totaux nationaux bruts'!E29),"",IF(ISBLANK('Totaux nationaux bruts'!E28),"",'Totaux nationaux bruts'!E29-'Totaux nationaux bruts'!E28))</f>
        <v/>
      </c>
      <c r="J29" s="33"/>
      <c r="K29" s="20">
        <f>IF(ISBLANK('Totaux nationaux bruts'!F29),"",IF(ISBLANK('Totaux nationaux bruts'!F28),"",'Totaux nationaux bruts'!F29-'Totaux nationaux bruts'!F28))</f>
        <v>0</v>
      </c>
      <c r="L29" s="20" t="str">
        <f>IF(ISBLANK('Totaux nationaux bruts'!G29),"",IF(ISBLANK('Totaux nationaux bruts'!G28),"",'Totaux nationaux bruts'!G29-'Totaux nationaux bruts'!G28))</f>
        <v/>
      </c>
      <c r="M29" s="20" t="str">
        <f>IF(ISBLANK('Totaux nationaux bruts'!H29),"",IF(ISBLANK('Totaux nationaux bruts'!H28),"",'Totaux nationaux bruts'!H29-'Totaux nationaux bruts'!H28))</f>
        <v/>
      </c>
      <c r="N29" s="10" t="str">
        <f t="shared" si="0"/>
        <v>20/02/2020,,7,,,,,0,,</v>
      </c>
    </row>
    <row r="30" spans="1:14" x14ac:dyDescent="0.3">
      <c r="A30" s="12">
        <v>43882</v>
      </c>
      <c r="B30" s="26"/>
      <c r="C30" s="26"/>
      <c r="D30" s="30"/>
      <c r="E30" s="20" t="str">
        <f>IF(ISBLANK('Totaux nationaux bruts'!B30),"",IF(ISBLANK('Totaux nationaux bruts'!B29),"",'Totaux nationaux bruts'!B30-'Totaux nationaux bruts'!B29))</f>
        <v/>
      </c>
      <c r="F30" s="20">
        <f>IF(ISBLANK('Totaux nationaux bruts'!C30),"",IF(ISBLANK('Totaux nationaux bruts'!C29),"",'Totaux nationaux bruts'!C30-'Totaux nationaux bruts'!C29))</f>
        <v>-10</v>
      </c>
      <c r="G30" s="33"/>
      <c r="H30" s="20" t="str">
        <f>IF(ISBLANK('Totaux nationaux bruts'!D30),"",IF(ISBLANK('Totaux nationaux bruts'!D29),"",'Totaux nationaux bruts'!D30-'Totaux nationaux bruts'!D29))</f>
        <v/>
      </c>
      <c r="I30" s="20" t="str">
        <f>IF(ISBLANK('Totaux nationaux bruts'!E30),"",IF(ISBLANK('Totaux nationaux bruts'!E29),"",'Totaux nationaux bruts'!E30-'Totaux nationaux bruts'!E29))</f>
        <v/>
      </c>
      <c r="J30" s="33"/>
      <c r="K30" s="20">
        <f>IF(ISBLANK('Totaux nationaux bruts'!F30),"",IF(ISBLANK('Totaux nationaux bruts'!F29),"",'Totaux nationaux bruts'!F30-'Totaux nationaux bruts'!F29))</f>
        <v>0</v>
      </c>
      <c r="L30" s="20" t="str">
        <f>IF(ISBLANK('Totaux nationaux bruts'!G30),"",IF(ISBLANK('Totaux nationaux bruts'!G29),"",'Totaux nationaux bruts'!G30-'Totaux nationaux bruts'!G29))</f>
        <v/>
      </c>
      <c r="M30" s="20" t="str">
        <f>IF(ISBLANK('Totaux nationaux bruts'!H30),"",IF(ISBLANK('Totaux nationaux bruts'!H29),"",'Totaux nationaux bruts'!H30-'Totaux nationaux bruts'!H29))</f>
        <v/>
      </c>
      <c r="N30" s="10" t="str">
        <f t="shared" si="0"/>
        <v>21/02/2020,,-10,,,,,0,,</v>
      </c>
    </row>
    <row r="31" spans="1:14" x14ac:dyDescent="0.3">
      <c r="A31" s="12">
        <v>43883</v>
      </c>
      <c r="B31" s="26"/>
      <c r="C31" s="26"/>
      <c r="D31" s="30"/>
      <c r="E31" s="20" t="str">
        <f>IF(ISBLANK('Totaux nationaux bruts'!B31),"",IF(ISBLANK('Totaux nationaux bruts'!B30),"",'Totaux nationaux bruts'!B31-'Totaux nationaux bruts'!B30))</f>
        <v/>
      </c>
      <c r="F31" s="20" t="str">
        <f>IF(ISBLANK('Totaux nationaux bruts'!C31),"",IF(ISBLANK('Totaux nationaux bruts'!C30),"",'Totaux nationaux bruts'!C31-'Totaux nationaux bruts'!C30))</f>
        <v/>
      </c>
      <c r="G31" s="33"/>
      <c r="H31" s="20" t="str">
        <f>IF(ISBLANK('Totaux nationaux bruts'!D31),"",IF(ISBLANK('Totaux nationaux bruts'!D30),"",'Totaux nationaux bruts'!D31-'Totaux nationaux bruts'!D30))</f>
        <v/>
      </c>
      <c r="I31" s="20" t="str">
        <f>IF(ISBLANK('Totaux nationaux bruts'!E31),"",IF(ISBLANK('Totaux nationaux bruts'!E30),"",'Totaux nationaux bruts'!E31-'Totaux nationaux bruts'!E30))</f>
        <v/>
      </c>
      <c r="J31" s="33"/>
      <c r="K31" s="20">
        <f>IF(ISBLANK('Totaux nationaux bruts'!F31),"",IF(ISBLANK('Totaux nationaux bruts'!F30),"",'Totaux nationaux bruts'!F31-'Totaux nationaux bruts'!F30))</f>
        <v>0</v>
      </c>
      <c r="L31" s="20" t="str">
        <f>IF(ISBLANK('Totaux nationaux bruts'!G31),"",IF(ISBLANK('Totaux nationaux bruts'!G30),"",'Totaux nationaux bruts'!G31-'Totaux nationaux bruts'!G30))</f>
        <v/>
      </c>
      <c r="M31" s="20" t="str">
        <f>IF(ISBLANK('Totaux nationaux bruts'!H31),"",IF(ISBLANK('Totaux nationaux bruts'!H30),"",'Totaux nationaux bruts'!H31-'Totaux nationaux bruts'!H30))</f>
        <v/>
      </c>
      <c r="N31" s="10" t="str">
        <f t="shared" si="0"/>
        <v>22/02/2020,,,,,,,0,,</v>
      </c>
    </row>
    <row r="32" spans="1:14" x14ac:dyDescent="0.3">
      <c r="A32" s="12">
        <v>43884</v>
      </c>
      <c r="B32" s="26"/>
      <c r="C32" s="26"/>
      <c r="D32" s="30"/>
      <c r="E32" s="20" t="str">
        <f>IF(ISBLANK('Totaux nationaux bruts'!B32),"",IF(ISBLANK('Totaux nationaux bruts'!B31),"",'Totaux nationaux bruts'!B32-'Totaux nationaux bruts'!B31))</f>
        <v/>
      </c>
      <c r="F32" s="20" t="str">
        <f>IF(ISBLANK('Totaux nationaux bruts'!C32),"",IF(ISBLANK('Totaux nationaux bruts'!C31),"",'Totaux nationaux bruts'!C32-'Totaux nationaux bruts'!C31))</f>
        <v/>
      </c>
      <c r="G32" s="33"/>
      <c r="H32" s="20" t="str">
        <f>IF(ISBLANK('Totaux nationaux bruts'!D32),"",IF(ISBLANK('Totaux nationaux bruts'!D31),"",'Totaux nationaux bruts'!D32-'Totaux nationaux bruts'!D31))</f>
        <v/>
      </c>
      <c r="I32" s="20" t="str">
        <f>IF(ISBLANK('Totaux nationaux bruts'!E32),"",IF(ISBLANK('Totaux nationaux bruts'!E31),"",'Totaux nationaux bruts'!E32-'Totaux nationaux bruts'!E31))</f>
        <v/>
      </c>
      <c r="J32" s="33"/>
      <c r="K32" s="20">
        <f>IF(ISBLANK('Totaux nationaux bruts'!F32),"",IF(ISBLANK('Totaux nationaux bruts'!F31),"",'Totaux nationaux bruts'!F32-'Totaux nationaux bruts'!F31))</f>
        <v>0</v>
      </c>
      <c r="L32" s="20" t="str">
        <f>IF(ISBLANK('Totaux nationaux bruts'!G32),"",IF(ISBLANK('Totaux nationaux bruts'!G31),"",'Totaux nationaux bruts'!G32-'Totaux nationaux bruts'!G31))</f>
        <v/>
      </c>
      <c r="M32" s="20" t="str">
        <f>IF(ISBLANK('Totaux nationaux bruts'!H32),"",IF(ISBLANK('Totaux nationaux bruts'!H31),"",'Totaux nationaux bruts'!H32-'Totaux nationaux bruts'!H31))</f>
        <v/>
      </c>
      <c r="N32" s="10" t="str">
        <f t="shared" si="0"/>
        <v>23/02/2020,,,,,,,0,,</v>
      </c>
    </row>
    <row r="33" spans="1:14" x14ac:dyDescent="0.3">
      <c r="A33" s="12">
        <v>43885</v>
      </c>
      <c r="B33" s="26"/>
      <c r="C33" s="26"/>
      <c r="D33" s="30"/>
      <c r="E33" s="20" t="str">
        <f>IF(ISBLANK('Totaux nationaux bruts'!B33),"",IF(ISBLANK('Totaux nationaux bruts'!B32),"",'Totaux nationaux bruts'!B33-'Totaux nationaux bruts'!B32))</f>
        <v/>
      </c>
      <c r="F33" s="20" t="str">
        <f>IF(ISBLANK('Totaux nationaux bruts'!C33),"",IF(ISBLANK('Totaux nationaux bruts'!C32),"",'Totaux nationaux bruts'!C33-'Totaux nationaux bruts'!C32))</f>
        <v/>
      </c>
      <c r="G33" s="33"/>
      <c r="H33" s="20" t="str">
        <f>IF(ISBLANK('Totaux nationaux bruts'!D33),"",IF(ISBLANK('Totaux nationaux bruts'!D32),"",'Totaux nationaux bruts'!D33-'Totaux nationaux bruts'!D32))</f>
        <v/>
      </c>
      <c r="I33" s="20" t="str">
        <f>IF(ISBLANK('Totaux nationaux bruts'!E33),"",IF(ISBLANK('Totaux nationaux bruts'!E32),"",'Totaux nationaux bruts'!E33-'Totaux nationaux bruts'!E32))</f>
        <v/>
      </c>
      <c r="J33" s="33"/>
      <c r="K33" s="20">
        <f>IF(ISBLANK('Totaux nationaux bruts'!F33),"",IF(ISBLANK('Totaux nationaux bruts'!F32),"",'Totaux nationaux bruts'!F33-'Totaux nationaux bruts'!F32))</f>
        <v>0</v>
      </c>
      <c r="L33" s="20" t="str">
        <f>IF(ISBLANK('Totaux nationaux bruts'!G33),"",IF(ISBLANK('Totaux nationaux bruts'!G32),"",'Totaux nationaux bruts'!G33-'Totaux nationaux bruts'!G32))</f>
        <v/>
      </c>
      <c r="M33" s="20" t="str">
        <f>IF(ISBLANK('Totaux nationaux bruts'!H33),"",IF(ISBLANK('Totaux nationaux bruts'!H32),"",'Totaux nationaux bruts'!H33-'Totaux nationaux bruts'!H32))</f>
        <v/>
      </c>
      <c r="N33" s="10" t="str">
        <f t="shared" si="0"/>
        <v>24/02/2020,,,,,,,0,,</v>
      </c>
    </row>
    <row r="34" spans="1:14" x14ac:dyDescent="0.3">
      <c r="A34" s="12">
        <v>43886</v>
      </c>
      <c r="B34" s="26"/>
      <c r="C34" s="26"/>
      <c r="D34" s="30"/>
      <c r="E34" s="20" t="str">
        <f>IF(ISBLANK('Totaux nationaux bruts'!B34),"",IF(ISBLANK('Totaux nationaux bruts'!B33),"",'Totaux nationaux bruts'!B34-'Totaux nationaux bruts'!B33))</f>
        <v/>
      </c>
      <c r="F34" s="20" t="str">
        <f>IF(ISBLANK('Totaux nationaux bruts'!C34),"",IF(ISBLANK('Totaux nationaux bruts'!C33),"",'Totaux nationaux bruts'!C34-'Totaux nationaux bruts'!C33))</f>
        <v/>
      </c>
      <c r="G34" s="33"/>
      <c r="H34" s="20" t="str">
        <f>IF(ISBLANK('Totaux nationaux bruts'!D34),"",IF(ISBLANK('Totaux nationaux bruts'!D33),"",'Totaux nationaux bruts'!D34-'Totaux nationaux bruts'!D33))</f>
        <v/>
      </c>
      <c r="I34" s="20" t="str">
        <f>IF(ISBLANK('Totaux nationaux bruts'!E34),"",IF(ISBLANK('Totaux nationaux bruts'!E33),"",'Totaux nationaux bruts'!E34-'Totaux nationaux bruts'!E33))</f>
        <v/>
      </c>
      <c r="J34" s="33"/>
      <c r="K34" s="20">
        <f>IF(ISBLANK('Totaux nationaux bruts'!F34),"",IF(ISBLANK('Totaux nationaux bruts'!F33),"",'Totaux nationaux bruts'!F34-'Totaux nationaux bruts'!F33))</f>
        <v>0</v>
      </c>
      <c r="L34" s="20" t="str">
        <f>IF(ISBLANK('Totaux nationaux bruts'!G34),"",IF(ISBLANK('Totaux nationaux bruts'!G33),"",'Totaux nationaux bruts'!G34-'Totaux nationaux bruts'!G33))</f>
        <v/>
      </c>
      <c r="M34" s="20" t="str">
        <f>IF(ISBLANK('Totaux nationaux bruts'!H34),"",IF(ISBLANK('Totaux nationaux bruts'!H33),"",'Totaux nationaux bruts'!H34-'Totaux nationaux bruts'!H33))</f>
        <v/>
      </c>
      <c r="N34" s="10" t="str">
        <f t="shared" si="0"/>
        <v>25/02/2020,,,,,,,0,,</v>
      </c>
    </row>
    <row r="35" spans="1:14" x14ac:dyDescent="0.3">
      <c r="A35" s="12">
        <v>43887</v>
      </c>
      <c r="B35" s="26"/>
      <c r="C35" s="26"/>
      <c r="D35" s="30"/>
      <c r="E35" s="20">
        <f>IF(ISBLANK('Totaux nationaux bruts'!B35),"",IF(ISBLANK('Totaux nationaux bruts'!B34),"",'Totaux nationaux bruts'!B35-'Totaux nationaux bruts'!B34))</f>
        <v>4</v>
      </c>
      <c r="F35" s="20">
        <f>IF(ISBLANK('Totaux nationaux bruts'!C35),"",IF(ISBLANK('Totaux nationaux bruts'!C34),"",'Totaux nationaux bruts'!C35-'Totaux nationaux bruts'!C34))</f>
        <v>2</v>
      </c>
      <c r="G35" s="33"/>
      <c r="H35" s="20" t="str">
        <f>IF(ISBLANK('Totaux nationaux bruts'!D35),"",IF(ISBLANK('Totaux nationaux bruts'!D34),"",'Totaux nationaux bruts'!D35-'Totaux nationaux bruts'!D34))</f>
        <v/>
      </c>
      <c r="I35" s="20" t="str">
        <f>IF(ISBLANK('Totaux nationaux bruts'!E35),"",IF(ISBLANK('Totaux nationaux bruts'!E34),"",'Totaux nationaux bruts'!E35-'Totaux nationaux bruts'!E34))</f>
        <v/>
      </c>
      <c r="J35" s="33"/>
      <c r="K35" s="20">
        <f>IF(ISBLANK('Totaux nationaux bruts'!F35),"",IF(ISBLANK('Totaux nationaux bruts'!F34),"",'Totaux nationaux bruts'!F35-'Totaux nationaux bruts'!F34))</f>
        <v>1</v>
      </c>
      <c r="L35" s="20" t="str">
        <f>IF(ISBLANK('Totaux nationaux bruts'!G35),"",IF(ISBLANK('Totaux nationaux bruts'!G34),"",'Totaux nationaux bruts'!G35-'Totaux nationaux bruts'!G34))</f>
        <v/>
      </c>
      <c r="M35" s="20" t="str">
        <f>IF(ISBLANK('Totaux nationaux bruts'!H35),"",IF(ISBLANK('Totaux nationaux bruts'!H34),"",'Totaux nationaux bruts'!H35-'Totaux nationaux bruts'!H34))</f>
        <v/>
      </c>
      <c r="N35" s="10" t="str">
        <f t="shared" si="0"/>
        <v>26/02/2020,4,2,,,,,1,,</v>
      </c>
    </row>
    <row r="36" spans="1:14" x14ac:dyDescent="0.3">
      <c r="A36" s="12">
        <v>43888</v>
      </c>
      <c r="B36" s="26"/>
      <c r="C36" s="26"/>
      <c r="D36" s="30"/>
      <c r="E36" s="20">
        <f>IF(ISBLANK('Totaux nationaux bruts'!B36),"",IF(ISBLANK('Totaux nationaux bruts'!B35),"",'Totaux nationaux bruts'!B36-'Totaux nationaux bruts'!B35))</f>
        <v>20</v>
      </c>
      <c r="F36" s="20">
        <f>IF(ISBLANK('Totaux nationaux bruts'!C36),"",IF(ISBLANK('Totaux nationaux bruts'!C35),"",'Totaux nationaux bruts'!C36-'Totaux nationaux bruts'!C35))</f>
        <v>20</v>
      </c>
      <c r="G36" s="33"/>
      <c r="H36" s="20" t="str">
        <f>IF(ISBLANK('Totaux nationaux bruts'!D36),"",IF(ISBLANK('Totaux nationaux bruts'!D35),"",'Totaux nationaux bruts'!D36-'Totaux nationaux bruts'!D35))</f>
        <v/>
      </c>
      <c r="I36" s="20" t="str">
        <f>IF(ISBLANK('Totaux nationaux bruts'!E36),"",IF(ISBLANK('Totaux nationaux bruts'!E35),"",'Totaux nationaux bruts'!E36-'Totaux nationaux bruts'!E35))</f>
        <v/>
      </c>
      <c r="J36" s="33"/>
      <c r="K36" s="20">
        <f>IF(ISBLANK('Totaux nationaux bruts'!F36),"",IF(ISBLANK('Totaux nationaux bruts'!F35),"",'Totaux nationaux bruts'!F36-'Totaux nationaux bruts'!F35))</f>
        <v>0</v>
      </c>
      <c r="L36" s="20" t="str">
        <f>IF(ISBLANK('Totaux nationaux bruts'!G36),"",IF(ISBLANK('Totaux nationaux bruts'!G35),"",'Totaux nationaux bruts'!G36-'Totaux nationaux bruts'!G35))</f>
        <v/>
      </c>
      <c r="M36" s="20" t="str">
        <f>IF(ISBLANK('Totaux nationaux bruts'!H36),"",IF(ISBLANK('Totaux nationaux bruts'!H35),"",'Totaux nationaux bruts'!H36-'Totaux nationaux bruts'!H35))</f>
        <v/>
      </c>
      <c r="N36" s="10" t="str">
        <f t="shared" si="0"/>
        <v>27/02/2020,20,20,,,,,0,,</v>
      </c>
    </row>
    <row r="37" spans="1:14" x14ac:dyDescent="0.3">
      <c r="A37" s="12">
        <v>43889</v>
      </c>
      <c r="B37" s="26"/>
      <c r="C37" s="26"/>
      <c r="D37" s="30"/>
      <c r="E37" s="20">
        <f>IF(ISBLANK('Totaux nationaux bruts'!B37),"",IF(ISBLANK('Totaux nationaux bruts'!B36),"",'Totaux nationaux bruts'!B37-'Totaux nationaux bruts'!B36))</f>
        <v>19</v>
      </c>
      <c r="F37" s="20" t="str">
        <f>IF(ISBLANK('Totaux nationaux bruts'!C37),"",IF(ISBLANK('Totaux nationaux bruts'!C36),"",'Totaux nationaux bruts'!C37-'Totaux nationaux bruts'!C36))</f>
        <v/>
      </c>
      <c r="G37" s="33"/>
      <c r="H37" s="20" t="str">
        <f>IF(ISBLANK('Totaux nationaux bruts'!D37),"",IF(ISBLANK('Totaux nationaux bruts'!D36),"",'Totaux nationaux bruts'!D37-'Totaux nationaux bruts'!D36))</f>
        <v/>
      </c>
      <c r="I37" s="20" t="str">
        <f>IF(ISBLANK('Totaux nationaux bruts'!E37),"",IF(ISBLANK('Totaux nationaux bruts'!E36),"",'Totaux nationaux bruts'!E37-'Totaux nationaux bruts'!E36))</f>
        <v/>
      </c>
      <c r="J37" s="33"/>
      <c r="K37" s="20">
        <f>IF(ISBLANK('Totaux nationaux bruts'!F37),"",IF(ISBLANK('Totaux nationaux bruts'!F36),"",'Totaux nationaux bruts'!F37-'Totaux nationaux bruts'!F36))</f>
        <v>0</v>
      </c>
      <c r="L37" s="20" t="str">
        <f>IF(ISBLANK('Totaux nationaux bruts'!G37),"",IF(ISBLANK('Totaux nationaux bruts'!G36),"",'Totaux nationaux bruts'!G37-'Totaux nationaux bruts'!G36))</f>
        <v/>
      </c>
      <c r="M37" s="20" t="str">
        <f>IF(ISBLANK('Totaux nationaux bruts'!H37),"",IF(ISBLANK('Totaux nationaux bruts'!H36),"",'Totaux nationaux bruts'!H37-'Totaux nationaux bruts'!H36))</f>
        <v/>
      </c>
      <c r="N37" s="10" t="str">
        <f t="shared" si="0"/>
        <v>28/02/2020,19,,,,,,0,,</v>
      </c>
    </row>
    <row r="38" spans="1:14" x14ac:dyDescent="0.3">
      <c r="A38" s="12">
        <v>43890</v>
      </c>
      <c r="B38" s="26"/>
      <c r="C38" s="26"/>
      <c r="D38" s="30"/>
      <c r="E38" s="20">
        <f>IF(ISBLANK('Totaux nationaux bruts'!B38),"",IF(ISBLANK('Totaux nationaux bruts'!B37),"",'Totaux nationaux bruts'!B38-'Totaux nationaux bruts'!B37))</f>
        <v>43</v>
      </c>
      <c r="F38" s="20" t="str">
        <f>IF(ISBLANK('Totaux nationaux bruts'!C38),"",IF(ISBLANK('Totaux nationaux bruts'!C37),"",'Totaux nationaux bruts'!C38-'Totaux nationaux bruts'!C37))</f>
        <v/>
      </c>
      <c r="G38" s="33"/>
      <c r="H38" s="20" t="str">
        <f>IF(ISBLANK('Totaux nationaux bruts'!D38),"",IF(ISBLANK('Totaux nationaux bruts'!D37),"",'Totaux nationaux bruts'!D38-'Totaux nationaux bruts'!D37))</f>
        <v/>
      </c>
      <c r="I38" s="20" t="str">
        <f>IF(ISBLANK('Totaux nationaux bruts'!E38),"",IF(ISBLANK('Totaux nationaux bruts'!E37),"",'Totaux nationaux bruts'!E38-'Totaux nationaux bruts'!E37))</f>
        <v/>
      </c>
      <c r="J38" s="33"/>
      <c r="K38" s="20">
        <f>IF(ISBLANK('Totaux nationaux bruts'!F38),"",IF(ISBLANK('Totaux nationaux bruts'!F37),"",'Totaux nationaux bruts'!F38-'Totaux nationaux bruts'!F37))</f>
        <v>0</v>
      </c>
      <c r="L38" s="20" t="str">
        <f>IF(ISBLANK('Totaux nationaux bruts'!G38),"",IF(ISBLANK('Totaux nationaux bruts'!G37),"",'Totaux nationaux bruts'!G38-'Totaux nationaux bruts'!G37))</f>
        <v/>
      </c>
      <c r="M38" s="20" t="str">
        <f>IF(ISBLANK('Totaux nationaux bruts'!H38),"",IF(ISBLANK('Totaux nationaux bruts'!H37),"",'Totaux nationaux bruts'!H38-'Totaux nationaux bruts'!H37))</f>
        <v/>
      </c>
      <c r="N38" s="10" t="str">
        <f t="shared" si="0"/>
        <v>29/02/2020,43,,,,,,0,,</v>
      </c>
    </row>
    <row r="39" spans="1:14" x14ac:dyDescent="0.3">
      <c r="A39" s="12">
        <v>43891</v>
      </c>
      <c r="B39" s="26"/>
      <c r="C39" s="26"/>
      <c r="D39" s="30"/>
      <c r="E39" s="20">
        <f>IF(ISBLANK('Totaux nationaux bruts'!B39),"",IF(ISBLANK('Totaux nationaux bruts'!B38),"",'Totaux nationaux bruts'!B39-'Totaux nationaux bruts'!B38))</f>
        <v>30</v>
      </c>
      <c r="F39" s="20">
        <f>IF(ISBLANK('Totaux nationaux bruts'!C39),"",IF(ISBLANK('Totaux nationaux bruts'!C38),"",'Totaux nationaux bruts'!C39-'Totaux nationaux bruts'!C38))</f>
        <v>30</v>
      </c>
      <c r="G39" s="33"/>
      <c r="H39" s="20" t="str">
        <f>IF(ISBLANK('Totaux nationaux bruts'!D39),"",IF(ISBLANK('Totaux nationaux bruts'!D38),"",'Totaux nationaux bruts'!D39-'Totaux nationaux bruts'!D38))</f>
        <v/>
      </c>
      <c r="I39" s="20" t="str">
        <f>IF(ISBLANK('Totaux nationaux bruts'!E39),"",IF(ISBLANK('Totaux nationaux bruts'!E38),"",'Totaux nationaux bruts'!E39-'Totaux nationaux bruts'!E38))</f>
        <v/>
      </c>
      <c r="J39" s="33"/>
      <c r="K39" s="20">
        <f>IF(ISBLANK('Totaux nationaux bruts'!F39),"",IF(ISBLANK('Totaux nationaux bruts'!F38),"",'Totaux nationaux bruts'!F39-'Totaux nationaux bruts'!F38))</f>
        <v>0</v>
      </c>
      <c r="L39" s="20" t="str">
        <f>IF(ISBLANK('Totaux nationaux bruts'!G39),"",IF(ISBLANK('Totaux nationaux bruts'!G38),"",'Totaux nationaux bruts'!G39-'Totaux nationaux bruts'!G38))</f>
        <v/>
      </c>
      <c r="M39" s="20" t="str">
        <f>IF(ISBLANK('Totaux nationaux bruts'!H39),"",IF(ISBLANK('Totaux nationaux bruts'!H38),"",'Totaux nationaux bruts'!H39-'Totaux nationaux bruts'!H38))</f>
        <v/>
      </c>
      <c r="N39" s="10" t="str">
        <f t="shared" si="0"/>
        <v>01/03/2020,30,30,,,,,0,,</v>
      </c>
    </row>
    <row r="40" spans="1:14" x14ac:dyDescent="0.3">
      <c r="A40" s="12">
        <v>43892</v>
      </c>
      <c r="B40" s="26"/>
      <c r="C40" s="26"/>
      <c r="D40" s="30"/>
      <c r="E40" s="20">
        <f>IF(ISBLANK('Totaux nationaux bruts'!B40),"",IF(ISBLANK('Totaux nationaux bruts'!B39),"",'Totaux nationaux bruts'!B40-'Totaux nationaux bruts'!B39))</f>
        <v>61</v>
      </c>
      <c r="F40" s="20" t="str">
        <f>IF(ISBLANK('Totaux nationaux bruts'!C40),"",IF(ISBLANK('Totaux nationaux bruts'!C39),"",'Totaux nationaux bruts'!C40-'Totaux nationaux bruts'!C39))</f>
        <v/>
      </c>
      <c r="G40" s="33"/>
      <c r="H40" s="20" t="str">
        <f>IF(ISBLANK('Totaux nationaux bruts'!D40),"",IF(ISBLANK('Totaux nationaux bruts'!D39),"",'Totaux nationaux bruts'!D40-'Totaux nationaux bruts'!D39))</f>
        <v/>
      </c>
      <c r="I40" s="20" t="str">
        <f>IF(ISBLANK('Totaux nationaux bruts'!E40),"",IF(ISBLANK('Totaux nationaux bruts'!E39),"",'Totaux nationaux bruts'!E40-'Totaux nationaux bruts'!E39))</f>
        <v/>
      </c>
      <c r="J40" s="33"/>
      <c r="K40" s="20">
        <f>IF(ISBLANK('Totaux nationaux bruts'!F40),"",IF(ISBLANK('Totaux nationaux bruts'!F39),"",'Totaux nationaux bruts'!F40-'Totaux nationaux bruts'!F39))</f>
        <v>1</v>
      </c>
      <c r="L40" s="20" t="str">
        <f>IF(ISBLANK('Totaux nationaux bruts'!G40),"",IF(ISBLANK('Totaux nationaux bruts'!G39),"",'Totaux nationaux bruts'!G40-'Totaux nationaux bruts'!G39))</f>
        <v/>
      </c>
      <c r="M40" s="20" t="str">
        <f>IF(ISBLANK('Totaux nationaux bruts'!H40),"",IF(ISBLANK('Totaux nationaux bruts'!H39),"",'Totaux nationaux bruts'!H40-'Totaux nationaux bruts'!H39))</f>
        <v/>
      </c>
      <c r="N40" s="10" t="str">
        <f t="shared" si="0"/>
        <v>02/03/2020,61,,,,,,1,,</v>
      </c>
    </row>
    <row r="41" spans="1:14" x14ac:dyDescent="0.3">
      <c r="A41" s="12">
        <v>43893</v>
      </c>
      <c r="B41" s="26"/>
      <c r="C41" s="26"/>
      <c r="D41" s="30"/>
      <c r="E41" s="20">
        <f>IF(ISBLANK('Totaux nationaux bruts'!B41),"",IF(ISBLANK('Totaux nationaux bruts'!B40),"",'Totaux nationaux bruts'!B41-'Totaux nationaux bruts'!B40))</f>
        <v>21</v>
      </c>
      <c r="F41" s="20" t="str">
        <f>IF(ISBLANK('Totaux nationaux bruts'!C41),"",IF(ISBLANK('Totaux nationaux bruts'!C40),"",'Totaux nationaux bruts'!C41-'Totaux nationaux bruts'!C40))</f>
        <v/>
      </c>
      <c r="G41" s="33"/>
      <c r="H41" s="20" t="str">
        <f>IF(ISBLANK('Totaux nationaux bruts'!D41),"",IF(ISBLANK('Totaux nationaux bruts'!D40),"",'Totaux nationaux bruts'!D41-'Totaux nationaux bruts'!D40))</f>
        <v/>
      </c>
      <c r="I41" s="20" t="str">
        <f>IF(ISBLANK('Totaux nationaux bruts'!E41),"",IF(ISBLANK('Totaux nationaux bruts'!E40),"",'Totaux nationaux bruts'!E41-'Totaux nationaux bruts'!E40))</f>
        <v/>
      </c>
      <c r="J41" s="33"/>
      <c r="K41" s="20">
        <f>IF(ISBLANK('Totaux nationaux bruts'!F41),"",IF(ISBLANK('Totaux nationaux bruts'!F40),"",'Totaux nationaux bruts'!F41-'Totaux nationaux bruts'!F40))</f>
        <v>1</v>
      </c>
      <c r="L41" s="20" t="str">
        <f>IF(ISBLANK('Totaux nationaux bruts'!G41),"",IF(ISBLANK('Totaux nationaux bruts'!G40),"",'Totaux nationaux bruts'!G41-'Totaux nationaux bruts'!G40))</f>
        <v/>
      </c>
      <c r="M41" s="20" t="str">
        <f>IF(ISBLANK('Totaux nationaux bruts'!H41),"",IF(ISBLANK('Totaux nationaux bruts'!H40),"",'Totaux nationaux bruts'!H41-'Totaux nationaux bruts'!H40))</f>
        <v/>
      </c>
      <c r="N41" s="10" t="str">
        <f t="shared" si="0"/>
        <v>03/03/2020,21,,,,,,1,,</v>
      </c>
    </row>
    <row r="42" spans="1:14" x14ac:dyDescent="0.3">
      <c r="A42" s="12">
        <v>43894</v>
      </c>
      <c r="B42" s="26"/>
      <c r="C42" s="26"/>
      <c r="D42" s="30"/>
      <c r="E42" s="20">
        <f>IF(ISBLANK('Totaux nationaux bruts'!B42),"",IF(ISBLANK('Totaux nationaux bruts'!B41),"",'Totaux nationaux bruts'!B42-'Totaux nationaux bruts'!B41))</f>
        <v>73</v>
      </c>
      <c r="F42" s="20" t="str">
        <f>IF(ISBLANK('Totaux nationaux bruts'!C42),"",IF(ISBLANK('Totaux nationaux bruts'!C41),"",'Totaux nationaux bruts'!C42-'Totaux nationaux bruts'!C41))</f>
        <v/>
      </c>
      <c r="G42" s="33"/>
      <c r="H42" s="20" t="str">
        <f>IF(ISBLANK('Totaux nationaux bruts'!D42),"",IF(ISBLANK('Totaux nationaux bruts'!D41),"",'Totaux nationaux bruts'!D42-'Totaux nationaux bruts'!D41))</f>
        <v/>
      </c>
      <c r="I42" s="20" t="str">
        <f>IF(ISBLANK('Totaux nationaux bruts'!E42),"",IF(ISBLANK('Totaux nationaux bruts'!E41),"",'Totaux nationaux bruts'!E42-'Totaux nationaux bruts'!E41))</f>
        <v/>
      </c>
      <c r="J42" s="33"/>
      <c r="K42" s="20">
        <f>IF(ISBLANK('Totaux nationaux bruts'!F42),"",IF(ISBLANK('Totaux nationaux bruts'!F41),"",'Totaux nationaux bruts'!F42-'Totaux nationaux bruts'!F41))</f>
        <v>0</v>
      </c>
      <c r="L42" s="20" t="str">
        <f>IF(ISBLANK('Totaux nationaux bruts'!G42),"",IF(ISBLANK('Totaux nationaux bruts'!G41),"",'Totaux nationaux bruts'!G42-'Totaux nationaux bruts'!G41))</f>
        <v/>
      </c>
      <c r="M42" s="20" t="str">
        <f>IF(ISBLANK('Totaux nationaux bruts'!H42),"",IF(ISBLANK('Totaux nationaux bruts'!H41),"",'Totaux nationaux bruts'!H42-'Totaux nationaux bruts'!H41))</f>
        <v/>
      </c>
      <c r="N42" s="10" t="str">
        <f t="shared" si="0"/>
        <v>04/03/2020,73,,,,,,0,,</v>
      </c>
    </row>
    <row r="43" spans="1:14" x14ac:dyDescent="0.3">
      <c r="A43" s="12">
        <v>43895</v>
      </c>
      <c r="B43" s="26"/>
      <c r="C43" s="26"/>
      <c r="D43" s="30"/>
      <c r="E43" s="20">
        <f>IF(ISBLANK('Totaux nationaux bruts'!B43),"",IF(ISBLANK('Totaux nationaux bruts'!B42),"",'Totaux nationaux bruts'!B43-'Totaux nationaux bruts'!B42))</f>
        <v>138</v>
      </c>
      <c r="F43" s="20" t="str">
        <f>IF(ISBLANK('Totaux nationaux bruts'!C43),"",IF(ISBLANK('Totaux nationaux bruts'!C42),"",'Totaux nationaux bruts'!C43-'Totaux nationaux bruts'!C42))</f>
        <v/>
      </c>
      <c r="G43" s="33"/>
      <c r="H43" s="20" t="str">
        <f>IF(ISBLANK('Totaux nationaux bruts'!D43),"",IF(ISBLANK('Totaux nationaux bruts'!D42),"",'Totaux nationaux bruts'!D43-'Totaux nationaux bruts'!D42))</f>
        <v/>
      </c>
      <c r="I43" s="20">
        <f>IF(ISBLANK('Totaux nationaux bruts'!E43),"",IF(ISBLANK('Totaux nationaux bruts'!E42),"",'Totaux nationaux bruts'!E43-'Totaux nationaux bruts'!E42))</f>
        <v>8</v>
      </c>
      <c r="J43" s="33"/>
      <c r="K43" s="20">
        <f>IF(ISBLANK('Totaux nationaux bruts'!F43),"",IF(ISBLANK('Totaux nationaux bruts'!F42),"",'Totaux nationaux bruts'!F43-'Totaux nationaux bruts'!F42))</f>
        <v>3</v>
      </c>
      <c r="L43" s="20" t="str">
        <f>IF(ISBLANK('Totaux nationaux bruts'!G43),"",IF(ISBLANK('Totaux nationaux bruts'!G42),"",'Totaux nationaux bruts'!G43-'Totaux nationaux bruts'!G42))</f>
        <v/>
      </c>
      <c r="M43" s="20" t="str">
        <f>IF(ISBLANK('Totaux nationaux bruts'!H43),"",IF(ISBLANK('Totaux nationaux bruts'!H42),"",'Totaux nationaux bruts'!H43-'Totaux nationaux bruts'!H42))</f>
        <v/>
      </c>
      <c r="N43" s="10" t="str">
        <f t="shared" si="0"/>
        <v>05/03/2020,138,,,,8,,3,,</v>
      </c>
    </row>
    <row r="44" spans="1:14" x14ac:dyDescent="0.3">
      <c r="A44" s="12">
        <v>43896</v>
      </c>
      <c r="B44" s="26"/>
      <c r="C44" s="26"/>
      <c r="D44" s="30"/>
      <c r="E44" s="20">
        <f>IF(ISBLANK('Totaux nationaux bruts'!B44),"",IF(ISBLANK('Totaux nationaux bruts'!B43),"",'Totaux nationaux bruts'!B44-'Totaux nationaux bruts'!B43))</f>
        <v>190</v>
      </c>
      <c r="F44" s="20" t="str">
        <f>IF(ISBLANK('Totaux nationaux bruts'!C44),"",IF(ISBLANK('Totaux nationaux bruts'!C43),"",'Totaux nationaux bruts'!C44-'Totaux nationaux bruts'!C43))</f>
        <v/>
      </c>
      <c r="G44" s="33"/>
      <c r="H44" s="20" t="str">
        <f>IF(ISBLANK('Totaux nationaux bruts'!D44),"",IF(ISBLANK('Totaux nationaux bruts'!D43),"",'Totaux nationaux bruts'!D44-'Totaux nationaux bruts'!D43))</f>
        <v/>
      </c>
      <c r="I44" s="20">
        <f>IF(ISBLANK('Totaux nationaux bruts'!E44),"",IF(ISBLANK('Totaux nationaux bruts'!E43),"",'Totaux nationaux bruts'!E44-'Totaux nationaux bruts'!E43))</f>
        <v>16</v>
      </c>
      <c r="J44" s="33"/>
      <c r="K44" s="20">
        <f>IF(ISBLANK('Totaux nationaux bruts'!F44),"",IF(ISBLANK('Totaux nationaux bruts'!F43),"",'Totaux nationaux bruts'!F44-'Totaux nationaux bruts'!F43))</f>
        <v>2</v>
      </c>
      <c r="L44" s="20" t="str">
        <f>IF(ISBLANK('Totaux nationaux bruts'!G44),"",IF(ISBLANK('Totaux nationaux bruts'!G43),"",'Totaux nationaux bruts'!G44-'Totaux nationaux bruts'!G43))</f>
        <v/>
      </c>
      <c r="M44" s="20" t="str">
        <f>IF(ISBLANK('Totaux nationaux bruts'!H44),"",IF(ISBLANK('Totaux nationaux bruts'!H43),"",'Totaux nationaux bruts'!H44-'Totaux nationaux bruts'!H43))</f>
        <v/>
      </c>
      <c r="N44" s="10" t="str">
        <f t="shared" si="0"/>
        <v>06/03/2020,190,,,,16,,2,,</v>
      </c>
    </row>
    <row r="45" spans="1:14" x14ac:dyDescent="0.3">
      <c r="A45" s="12">
        <v>43897</v>
      </c>
      <c r="B45" s="26"/>
      <c r="C45" s="26"/>
      <c r="D45" s="30"/>
      <c r="E45" s="20">
        <f>IF(ISBLANK('Totaux nationaux bruts'!B45),"",IF(ISBLANK('Totaux nationaux bruts'!B44),"",'Totaux nationaux bruts'!B45-'Totaux nationaux bruts'!B44))</f>
        <v>336</v>
      </c>
      <c r="F45" s="20" t="str">
        <f>IF(ISBLANK('Totaux nationaux bruts'!C45),"",IF(ISBLANK('Totaux nationaux bruts'!C44),"",'Totaux nationaux bruts'!C45-'Totaux nationaux bruts'!C44))</f>
        <v/>
      </c>
      <c r="G45" s="33"/>
      <c r="H45" s="20" t="str">
        <f>IF(ISBLANK('Totaux nationaux bruts'!D45),"",IF(ISBLANK('Totaux nationaux bruts'!D44),"",'Totaux nationaux bruts'!D45-'Totaux nationaux bruts'!D44))</f>
        <v/>
      </c>
      <c r="I45" s="20">
        <f>IF(ISBLANK('Totaux nationaux bruts'!E45),"",IF(ISBLANK('Totaux nationaux bruts'!E44),"",'Totaux nationaux bruts'!E45-'Totaux nationaux bruts'!E44))</f>
        <v>6</v>
      </c>
      <c r="J45" s="33"/>
      <c r="K45" s="20">
        <f>IF(ISBLANK('Totaux nationaux bruts'!F45),"",IF(ISBLANK('Totaux nationaux bruts'!F44),"",'Totaux nationaux bruts'!F45-'Totaux nationaux bruts'!F44))</f>
        <v>7</v>
      </c>
      <c r="L45" s="20" t="str">
        <f>IF(ISBLANK('Totaux nationaux bruts'!G45),"",IF(ISBLANK('Totaux nationaux bruts'!G44),"",'Totaux nationaux bruts'!G45-'Totaux nationaux bruts'!G44))</f>
        <v/>
      </c>
      <c r="M45" s="20" t="str">
        <f>IF(ISBLANK('Totaux nationaux bruts'!H45),"",IF(ISBLANK('Totaux nationaux bruts'!H44),"",'Totaux nationaux bruts'!H45-'Totaux nationaux bruts'!H44))</f>
        <v/>
      </c>
      <c r="N45" s="10" t="str">
        <f t="shared" si="0"/>
        <v>07/03/2020,336,,,,6,,7,,</v>
      </c>
    </row>
    <row r="46" spans="1:14" x14ac:dyDescent="0.3">
      <c r="A46" s="12">
        <v>43898</v>
      </c>
      <c r="B46" s="26"/>
      <c r="C46" s="26"/>
      <c r="D46" s="30"/>
      <c r="E46" s="20">
        <f>IF(ISBLANK('Totaux nationaux bruts'!B46),"",IF(ISBLANK('Totaux nationaux bruts'!B45),"",'Totaux nationaux bruts'!B46-'Totaux nationaux bruts'!B45))</f>
        <v>177</v>
      </c>
      <c r="F46" s="20" t="str">
        <f>IF(ISBLANK('Totaux nationaux bruts'!C46),"",IF(ISBLANK('Totaux nationaux bruts'!C45),"",'Totaux nationaux bruts'!C46-'Totaux nationaux bruts'!C45))</f>
        <v/>
      </c>
      <c r="G46" s="33"/>
      <c r="H46" s="20" t="str">
        <f>IF(ISBLANK('Totaux nationaux bruts'!D46),"",IF(ISBLANK('Totaux nationaux bruts'!D45),"",'Totaux nationaux bruts'!D46-'Totaux nationaux bruts'!D45))</f>
        <v/>
      </c>
      <c r="I46" s="20" t="str">
        <f>IF(ISBLANK('Totaux nationaux bruts'!E46),"",IF(ISBLANK('Totaux nationaux bruts'!E45),"",'Totaux nationaux bruts'!E46-'Totaux nationaux bruts'!E45))</f>
        <v/>
      </c>
      <c r="J46" s="33"/>
      <c r="K46" s="20">
        <f>IF(ISBLANK('Totaux nationaux bruts'!F46),"",IF(ISBLANK('Totaux nationaux bruts'!F45),"",'Totaux nationaux bruts'!F46-'Totaux nationaux bruts'!F45))</f>
        <v>3</v>
      </c>
      <c r="L46" s="20" t="str">
        <f>IF(ISBLANK('Totaux nationaux bruts'!G46),"",IF(ISBLANK('Totaux nationaux bruts'!G45),"",'Totaux nationaux bruts'!G46-'Totaux nationaux bruts'!G45))</f>
        <v/>
      </c>
      <c r="M46" s="20" t="str">
        <f>IF(ISBLANK('Totaux nationaux bruts'!H46),"",IF(ISBLANK('Totaux nationaux bruts'!H45),"",'Totaux nationaux bruts'!H46-'Totaux nationaux bruts'!H45))</f>
        <v/>
      </c>
      <c r="N46" s="10" t="str">
        <f t="shared" si="0"/>
        <v>08/03/2020,177,,,,,,3,,</v>
      </c>
    </row>
    <row r="47" spans="1:14" x14ac:dyDescent="0.3">
      <c r="A47" s="12">
        <v>43899</v>
      </c>
      <c r="B47" s="26"/>
      <c r="C47" s="26"/>
      <c r="D47" s="30"/>
      <c r="E47" s="20">
        <f>IF(ISBLANK('Totaux nationaux bruts'!B47),"",IF(ISBLANK('Totaux nationaux bruts'!B46),"",'Totaux nationaux bruts'!B47-'Totaux nationaux bruts'!B46))</f>
        <v>286</v>
      </c>
      <c r="F47" s="20" t="str">
        <f>IF(ISBLANK('Totaux nationaux bruts'!C47),"",IF(ISBLANK('Totaux nationaux bruts'!C46),"",'Totaux nationaux bruts'!C47-'Totaux nationaux bruts'!C46))</f>
        <v/>
      </c>
      <c r="G47" s="33"/>
      <c r="H47" s="20" t="str">
        <f>IF(ISBLANK('Totaux nationaux bruts'!D47),"",IF(ISBLANK('Totaux nationaux bruts'!D46),"",'Totaux nationaux bruts'!D47-'Totaux nationaux bruts'!D46))</f>
        <v/>
      </c>
      <c r="I47" s="20" t="str">
        <f>IF(ISBLANK('Totaux nationaux bruts'!E47),"",IF(ISBLANK('Totaux nationaux bruts'!E46),"",'Totaux nationaux bruts'!E47-'Totaux nationaux bruts'!E46))</f>
        <v/>
      </c>
      <c r="J47" s="33"/>
      <c r="K47" s="20">
        <f>IF(ISBLANK('Totaux nationaux bruts'!F47),"",IF(ISBLANK('Totaux nationaux bruts'!F46),"",'Totaux nationaux bruts'!F47-'Totaux nationaux bruts'!F46))</f>
        <v>6</v>
      </c>
      <c r="L47" s="20" t="str">
        <f>IF(ISBLANK('Totaux nationaux bruts'!G47),"",IF(ISBLANK('Totaux nationaux bruts'!G46),"",'Totaux nationaux bruts'!G47-'Totaux nationaux bruts'!G46))</f>
        <v/>
      </c>
      <c r="M47" s="20" t="str">
        <f>IF(ISBLANK('Totaux nationaux bruts'!H47),"",IF(ISBLANK('Totaux nationaux bruts'!H46),"",'Totaux nationaux bruts'!H47-'Totaux nationaux bruts'!H46))</f>
        <v/>
      </c>
      <c r="N47" s="10" t="str">
        <f t="shared" si="0"/>
        <v>09/03/2020,286,,,,,,6,,</v>
      </c>
    </row>
    <row r="48" spans="1:14" x14ac:dyDescent="0.3">
      <c r="A48" s="12">
        <v>43900</v>
      </c>
      <c r="B48" s="26"/>
      <c r="C48" s="26"/>
      <c r="D48" s="30"/>
      <c r="E48" s="20">
        <f>IF(ISBLANK('Totaux nationaux bruts'!B48),"",IF(ISBLANK('Totaux nationaux bruts'!B47),"",'Totaux nationaux bruts'!B48-'Totaux nationaux bruts'!B47))</f>
        <v>372</v>
      </c>
      <c r="F48" s="20" t="str">
        <f>IF(ISBLANK('Totaux nationaux bruts'!C48),"",IF(ISBLANK('Totaux nationaux bruts'!C47),"",'Totaux nationaux bruts'!C48-'Totaux nationaux bruts'!C47))</f>
        <v/>
      </c>
      <c r="G48" s="33"/>
      <c r="H48" s="20" t="str">
        <f>IF(ISBLANK('Totaux nationaux bruts'!D48),"",IF(ISBLANK('Totaux nationaux bruts'!D47),"",'Totaux nationaux bruts'!D48-'Totaux nationaux bruts'!D47))</f>
        <v/>
      </c>
      <c r="I48" s="20">
        <f>IF(ISBLANK('Totaux nationaux bruts'!E48),"",IF(ISBLANK('Totaux nationaux bruts'!E47),"",'Totaux nationaux bruts'!E48-'Totaux nationaux bruts'!E47))</f>
        <v>20</v>
      </c>
      <c r="J48" s="33"/>
      <c r="K48" s="20">
        <f>IF(ISBLANK('Totaux nationaux bruts'!F48),"",IF(ISBLANK('Totaux nationaux bruts'!F47),"",'Totaux nationaux bruts'!F48-'Totaux nationaux bruts'!F47))</f>
        <v>8</v>
      </c>
      <c r="L48" s="20" t="str">
        <f>IF(ISBLANK('Totaux nationaux bruts'!G48),"",IF(ISBLANK('Totaux nationaux bruts'!G47),"",'Totaux nationaux bruts'!G48-'Totaux nationaux bruts'!G47))</f>
        <v/>
      </c>
      <c r="M48" s="20" t="str">
        <f>IF(ISBLANK('Totaux nationaux bruts'!H48),"",IF(ISBLANK('Totaux nationaux bruts'!H47),"",'Totaux nationaux bruts'!H48-'Totaux nationaux bruts'!H47))</f>
        <v/>
      </c>
      <c r="N48" s="10" t="str">
        <f t="shared" si="0"/>
        <v>10/03/2020,372,,,,20,,8,,</v>
      </c>
    </row>
    <row r="49" spans="1:14" x14ac:dyDescent="0.3">
      <c r="A49" s="12">
        <v>43901</v>
      </c>
      <c r="B49" s="26"/>
      <c r="C49" s="26"/>
      <c r="D49" s="30"/>
      <c r="E49" s="20">
        <f>IF(ISBLANK('Totaux nationaux bruts'!B49),"",IF(ISBLANK('Totaux nationaux bruts'!B48),"",'Totaux nationaux bruts'!B49-'Totaux nationaux bruts'!B48))</f>
        <v>497</v>
      </c>
      <c r="F49" s="20" t="str">
        <f>IF(ISBLANK('Totaux nationaux bruts'!C49),"",IF(ISBLANK('Totaux nationaux bruts'!C48),"",'Totaux nationaux bruts'!C49-'Totaux nationaux bruts'!C48))</f>
        <v/>
      </c>
      <c r="G49" s="33"/>
      <c r="H49" s="20" t="str">
        <f>IF(ISBLANK('Totaux nationaux bruts'!D49),"",IF(ISBLANK('Totaux nationaux bruts'!D48),"",'Totaux nationaux bruts'!D49-'Totaux nationaux bruts'!D48))</f>
        <v/>
      </c>
      <c r="I49" s="20">
        <f>IF(ISBLANK('Totaux nationaux bruts'!E49),"",IF(ISBLANK('Totaux nationaux bruts'!E48),"",'Totaux nationaux bruts'!E49-'Totaux nationaux bruts'!E48))</f>
        <v>19</v>
      </c>
      <c r="J49" s="33"/>
      <c r="K49" s="20">
        <f>IF(ISBLANK('Totaux nationaux bruts'!F49),"",IF(ISBLANK('Totaux nationaux bruts'!F48),"",'Totaux nationaux bruts'!F49-'Totaux nationaux bruts'!F48))</f>
        <v>15</v>
      </c>
      <c r="L49" s="20" t="str">
        <f>IF(ISBLANK('Totaux nationaux bruts'!G49),"",IF(ISBLANK('Totaux nationaux bruts'!G48),"",'Totaux nationaux bruts'!G49-'Totaux nationaux bruts'!G48))</f>
        <v/>
      </c>
      <c r="M49" s="20" t="str">
        <f>IF(ISBLANK('Totaux nationaux bruts'!H49),"",IF(ISBLANK('Totaux nationaux bruts'!H48),"",'Totaux nationaux bruts'!H49-'Totaux nationaux bruts'!H48))</f>
        <v/>
      </c>
      <c r="N49" s="10" t="str">
        <f t="shared" si="0"/>
        <v>11/03/2020,497,,,,19,,15,,</v>
      </c>
    </row>
    <row r="50" spans="1:14" x14ac:dyDescent="0.3">
      <c r="A50" s="12">
        <v>43902</v>
      </c>
      <c r="B50" s="26"/>
      <c r="C50" s="26"/>
      <c r="D50" s="30"/>
      <c r="E50" s="20">
        <f>IF(ISBLANK('Totaux nationaux bruts'!B50),"",IF(ISBLANK('Totaux nationaux bruts'!B49),"",'Totaux nationaux bruts'!B50-'Totaux nationaux bruts'!B49))</f>
        <v>595</v>
      </c>
      <c r="F50" s="20" t="str">
        <f>IF(ISBLANK('Totaux nationaux bruts'!C50),"",IF(ISBLANK('Totaux nationaux bruts'!C49),"",'Totaux nationaux bruts'!C50-'Totaux nationaux bruts'!C49))</f>
        <v/>
      </c>
      <c r="G50" s="33"/>
      <c r="H50" s="20" t="str">
        <f>IF(ISBLANK('Totaux nationaux bruts'!D50),"",IF(ISBLANK('Totaux nationaux bruts'!D49),"",'Totaux nationaux bruts'!D50-'Totaux nationaux bruts'!D49))</f>
        <v/>
      </c>
      <c r="I50" s="20">
        <f>IF(ISBLANK('Totaux nationaux bruts'!E50),"",IF(ISBLANK('Totaux nationaux bruts'!E49),"",'Totaux nationaux bruts'!E50-'Totaux nationaux bruts'!E49))</f>
        <v>24</v>
      </c>
      <c r="J50" s="33"/>
      <c r="K50" s="20">
        <f>IF(ISBLANK('Totaux nationaux bruts'!F50),"",IF(ISBLANK('Totaux nationaux bruts'!F49),"",'Totaux nationaux bruts'!F50-'Totaux nationaux bruts'!F49))</f>
        <v>13</v>
      </c>
      <c r="L50" s="20" t="str">
        <f>IF(ISBLANK('Totaux nationaux bruts'!G50),"",IF(ISBLANK('Totaux nationaux bruts'!G49),"",'Totaux nationaux bruts'!G50-'Totaux nationaux bruts'!G49))</f>
        <v/>
      </c>
      <c r="M50" s="20" t="str">
        <f>IF(ISBLANK('Totaux nationaux bruts'!H50),"",IF(ISBLANK('Totaux nationaux bruts'!H49),"",'Totaux nationaux bruts'!H50-'Totaux nationaux bruts'!H49))</f>
        <v/>
      </c>
      <c r="N50" s="10" t="str">
        <f t="shared" si="0"/>
        <v>12/03/2020,595,,,,24,,13,,</v>
      </c>
    </row>
    <row r="51" spans="1:14" x14ac:dyDescent="0.3">
      <c r="A51" s="12">
        <v>43903</v>
      </c>
      <c r="B51" s="26"/>
      <c r="C51" s="26"/>
      <c r="D51" s="30"/>
      <c r="E51" s="20">
        <f>IF(ISBLANK('Totaux nationaux bruts'!B51),"",IF(ISBLANK('Totaux nationaux bruts'!B50),"",'Totaux nationaux bruts'!B51-'Totaux nationaux bruts'!B50))</f>
        <v>785</v>
      </c>
      <c r="F51" s="20" t="str">
        <f>IF(ISBLANK('Totaux nationaux bruts'!C51),"",IF(ISBLANK('Totaux nationaux bruts'!C50),"",'Totaux nationaux bruts'!C51-'Totaux nationaux bruts'!C50))</f>
        <v/>
      </c>
      <c r="G51" s="33"/>
      <c r="H51" s="20" t="str">
        <f>IF(ISBLANK('Totaux nationaux bruts'!D51),"",IF(ISBLANK('Totaux nationaux bruts'!D50),"",'Totaux nationaux bruts'!D51-'Totaux nationaux bruts'!D50))</f>
        <v/>
      </c>
      <c r="I51" s="20">
        <f>IF(ISBLANK('Totaux nationaux bruts'!E51),"",IF(ISBLANK('Totaux nationaux bruts'!E50),"",'Totaux nationaux bruts'!E51-'Totaux nationaux bruts'!E50))</f>
        <v>25</v>
      </c>
      <c r="J51" s="33"/>
      <c r="K51" s="20">
        <f>IF(ISBLANK('Totaux nationaux bruts'!F51),"",IF(ISBLANK('Totaux nationaux bruts'!F50),"",'Totaux nationaux bruts'!F51-'Totaux nationaux bruts'!F50))</f>
        <v>18</v>
      </c>
      <c r="L51" s="20" t="str">
        <f>IF(ISBLANK('Totaux nationaux bruts'!G51),"",IF(ISBLANK('Totaux nationaux bruts'!G50),"",'Totaux nationaux bruts'!G51-'Totaux nationaux bruts'!G50))</f>
        <v/>
      </c>
      <c r="M51" s="20" t="str">
        <f>IF(ISBLANK('Totaux nationaux bruts'!H51),"",IF(ISBLANK('Totaux nationaux bruts'!H50),"",'Totaux nationaux bruts'!H51-'Totaux nationaux bruts'!H50))</f>
        <v/>
      </c>
      <c r="N51" s="10" t="str">
        <f t="shared" si="0"/>
        <v>13/03/2020,785,,,,25,,18,,</v>
      </c>
    </row>
    <row r="52" spans="1:14" x14ac:dyDescent="0.3">
      <c r="A52" s="12">
        <v>43904</v>
      </c>
      <c r="B52" s="26"/>
      <c r="C52" s="26"/>
      <c r="D52" s="30"/>
      <c r="E52" s="20">
        <f>IF(ISBLANK('Totaux nationaux bruts'!B52),"",IF(ISBLANK('Totaux nationaux bruts'!B51),"",'Totaux nationaux bruts'!B52-'Totaux nationaux bruts'!B51))</f>
        <v>839</v>
      </c>
      <c r="F52" s="20" t="str">
        <f>IF(ISBLANK('Totaux nationaux bruts'!C52),"",IF(ISBLANK('Totaux nationaux bruts'!C51),"",'Totaux nationaux bruts'!C52-'Totaux nationaux bruts'!C51))</f>
        <v/>
      </c>
      <c r="G52" s="33"/>
      <c r="H52" s="20" t="str">
        <f>IF(ISBLANK('Totaux nationaux bruts'!D52),"",IF(ISBLANK('Totaux nationaux bruts'!D51),"",'Totaux nationaux bruts'!D52-'Totaux nationaux bruts'!D51))</f>
        <v/>
      </c>
      <c r="I52" s="20">
        <f>IF(ISBLANK('Totaux nationaux bruts'!E52),"",IF(ISBLANK('Totaux nationaux bruts'!E51),"",'Totaux nationaux bruts'!E52-'Totaux nationaux bruts'!E51))</f>
        <v>146</v>
      </c>
      <c r="J52" s="33"/>
      <c r="K52" s="20">
        <f>IF(ISBLANK('Totaux nationaux bruts'!F52),"",IF(ISBLANK('Totaux nationaux bruts'!F51),"",'Totaux nationaux bruts'!F52-'Totaux nationaux bruts'!F51))</f>
        <v>12</v>
      </c>
      <c r="L52" s="20" t="str">
        <f>IF(ISBLANK('Totaux nationaux bruts'!G52),"",IF(ISBLANK('Totaux nationaux bruts'!G51),"",'Totaux nationaux bruts'!G52-'Totaux nationaux bruts'!G51))</f>
        <v/>
      </c>
      <c r="M52" s="20" t="str">
        <f>IF(ISBLANK('Totaux nationaux bruts'!H52),"",IF(ISBLANK('Totaux nationaux bruts'!H51),"",'Totaux nationaux bruts'!H52-'Totaux nationaux bruts'!H51))</f>
        <v/>
      </c>
      <c r="N52" s="10" t="str">
        <f t="shared" si="0"/>
        <v>14/03/2020,839,,,,146,,12,,</v>
      </c>
    </row>
    <row r="53" spans="1:14" x14ac:dyDescent="0.3">
      <c r="A53" s="12">
        <v>43905</v>
      </c>
      <c r="B53" s="26"/>
      <c r="C53" s="26"/>
      <c r="D53" s="30"/>
      <c r="E53" s="20">
        <f>IF(ISBLANK('Totaux nationaux bruts'!B53),"",IF(ISBLANK('Totaux nationaux bruts'!B52),"",'Totaux nationaux bruts'!B53-'Totaux nationaux bruts'!B52))</f>
        <v>1878</v>
      </c>
      <c r="F53" s="20" t="str">
        <f>IF(ISBLANK('Totaux nationaux bruts'!C53),"",IF(ISBLANK('Totaux nationaux bruts'!C52),"",'Totaux nationaux bruts'!C53-'Totaux nationaux bruts'!C52))</f>
        <v/>
      </c>
      <c r="G53" s="33"/>
      <c r="H53" s="20" t="str">
        <f>IF(ISBLANK('Totaux nationaux bruts'!D53),"",IF(ISBLANK('Totaux nationaux bruts'!D52),"",'Totaux nationaux bruts'!D53-'Totaux nationaux bruts'!D52))</f>
        <v/>
      </c>
      <c r="I53" s="20" t="str">
        <f>IF(ISBLANK('Totaux nationaux bruts'!E53),"",IF(ISBLANK('Totaux nationaux bruts'!E52),"",'Totaux nationaux bruts'!E53-'Totaux nationaux bruts'!E52))</f>
        <v/>
      </c>
      <c r="J53" s="33"/>
      <c r="K53" s="20">
        <f>IF(ISBLANK('Totaux nationaux bruts'!F53),"",IF(ISBLANK('Totaux nationaux bruts'!F52),"",'Totaux nationaux bruts'!F53-'Totaux nationaux bruts'!F52))</f>
        <v>70</v>
      </c>
      <c r="L53" s="20" t="str">
        <f>IF(ISBLANK('Totaux nationaux bruts'!G53),"",IF(ISBLANK('Totaux nationaux bruts'!G52),"",'Totaux nationaux bruts'!G53-'Totaux nationaux bruts'!G52))</f>
        <v/>
      </c>
      <c r="M53" s="20" t="str">
        <f>IF(ISBLANK('Totaux nationaux bruts'!H53),"",IF(ISBLANK('Totaux nationaux bruts'!H52),"",'Totaux nationaux bruts'!H53-'Totaux nationaux bruts'!H52))</f>
        <v/>
      </c>
      <c r="N53" s="10" t="str">
        <f t="shared" si="0"/>
        <v>15/03/2020,1878,,,,,,70,,</v>
      </c>
    </row>
    <row r="54" spans="1:14" x14ac:dyDescent="0.3">
      <c r="A54" s="12">
        <v>43906</v>
      </c>
      <c r="B54" s="26"/>
      <c r="C54" s="26"/>
      <c r="D54" s="30"/>
      <c r="E54" s="20">
        <f>IF(ISBLANK('Totaux nationaux bruts'!B54),"",IF(ISBLANK('Totaux nationaux bruts'!B53),"",'Totaux nationaux bruts'!B54-'Totaux nationaux bruts'!B53))</f>
        <v>255</v>
      </c>
      <c r="F54" s="20" t="str">
        <f>IF(ISBLANK('Totaux nationaux bruts'!C54),"",IF(ISBLANK('Totaux nationaux bruts'!C53),"",'Totaux nationaux bruts'!C54-'Totaux nationaux bruts'!C53))</f>
        <v/>
      </c>
      <c r="G54" s="33"/>
      <c r="H54" s="20" t="str">
        <f>IF(ISBLANK('Totaux nationaux bruts'!D54),"",IF(ISBLANK('Totaux nationaux bruts'!D53),"",'Totaux nationaux bruts'!D54-'Totaux nationaux bruts'!D53))</f>
        <v/>
      </c>
      <c r="I54" s="20" t="str">
        <f>IF(ISBLANK('Totaux nationaux bruts'!E54),"",IF(ISBLANK('Totaux nationaux bruts'!E53),"",'Totaux nationaux bruts'!E54-'Totaux nationaux bruts'!E53))</f>
        <v/>
      </c>
      <c r="J54" s="33"/>
      <c r="K54" s="20">
        <f>IF(ISBLANK('Totaux nationaux bruts'!F54),"",IF(ISBLANK('Totaux nationaux bruts'!F53),"",'Totaux nationaux bruts'!F54-'Totaux nationaux bruts'!F53))</f>
        <v>-13</v>
      </c>
      <c r="L54" s="20" t="str">
        <f>IF(ISBLANK('Totaux nationaux bruts'!G54),"",IF(ISBLANK('Totaux nationaux bruts'!G53),"",'Totaux nationaux bruts'!G54-'Totaux nationaux bruts'!G53))</f>
        <v/>
      </c>
      <c r="M54" s="20" t="str">
        <f>IF(ISBLANK('Totaux nationaux bruts'!H54),"",IF(ISBLANK('Totaux nationaux bruts'!H53),"",'Totaux nationaux bruts'!H54-'Totaux nationaux bruts'!H53))</f>
        <v/>
      </c>
      <c r="N54" s="10" t="str">
        <f t="shared" si="0"/>
        <v>16/03/2020,255,,,,,,-13,,</v>
      </c>
    </row>
    <row r="55" spans="1:14" x14ac:dyDescent="0.3">
      <c r="A55" s="12">
        <v>43907</v>
      </c>
      <c r="B55" s="26"/>
      <c r="C55" s="26"/>
      <c r="D55" s="30"/>
      <c r="E55" s="20">
        <f>IF(ISBLANK('Totaux nationaux bruts'!B55),"",IF(ISBLANK('Totaux nationaux bruts'!B54),"",'Totaux nationaux bruts'!B55-'Totaux nationaux bruts'!B54))</f>
        <v>1097</v>
      </c>
      <c r="F55" s="20" t="str">
        <f>IF(ISBLANK('Totaux nationaux bruts'!C55),"",IF(ISBLANK('Totaux nationaux bruts'!C54),"",'Totaux nationaux bruts'!C55-'Totaux nationaux bruts'!C54))</f>
        <v/>
      </c>
      <c r="G55" s="33"/>
      <c r="H55" s="20" t="str">
        <f>IF(ISBLANK('Totaux nationaux bruts'!D55),"",IF(ISBLANK('Totaux nationaux bruts'!D54),"",'Totaux nationaux bruts'!D55-'Totaux nationaux bruts'!D54))</f>
        <v/>
      </c>
      <c r="I55" s="20" t="str">
        <f>IF(ISBLANK('Totaux nationaux bruts'!E55),"",IF(ISBLANK('Totaux nationaux bruts'!E54),"",'Totaux nationaux bruts'!E55-'Totaux nationaux bruts'!E54))</f>
        <v/>
      </c>
      <c r="J55" s="33"/>
      <c r="K55" s="20">
        <f>IF(ISBLANK('Totaux nationaux bruts'!F55),"",IF(ISBLANK('Totaux nationaux bruts'!F54),"",'Totaux nationaux bruts'!F55-'Totaux nationaux bruts'!F54))</f>
        <v>27</v>
      </c>
      <c r="L55" s="20" t="str">
        <f>IF(ISBLANK('Totaux nationaux bruts'!G55),"",IF(ISBLANK('Totaux nationaux bruts'!G54),"",'Totaux nationaux bruts'!G55-'Totaux nationaux bruts'!G54))</f>
        <v/>
      </c>
      <c r="M55" s="20" t="str">
        <f>IF(ISBLANK('Totaux nationaux bruts'!H55),"",IF(ISBLANK('Totaux nationaux bruts'!H54),"",'Totaux nationaux bruts'!H55-'Totaux nationaux bruts'!H54))</f>
        <v/>
      </c>
      <c r="N55" s="10" t="str">
        <f t="shared" si="0"/>
        <v>17/03/2020,1097,,,,,,27,,</v>
      </c>
    </row>
    <row r="56" spans="1:14" x14ac:dyDescent="0.3">
      <c r="A56" s="12">
        <v>43908</v>
      </c>
      <c r="B56" s="26"/>
      <c r="C56" s="26"/>
      <c r="D56" s="30"/>
      <c r="E56" s="20">
        <f>IF(ISBLANK('Totaux nationaux bruts'!B56),"",IF(ISBLANK('Totaux nationaux bruts'!B55),"",'Totaux nationaux bruts'!B56-'Totaux nationaux bruts'!B55))</f>
        <v>1404</v>
      </c>
      <c r="F56" s="20">
        <f>IF(ISBLANK('Totaux nationaux bruts'!C56),"",IF(ISBLANK('Totaux nationaux bruts'!C55),"",'Totaux nationaux bruts'!C56-'Totaux nationaux bruts'!C55))</f>
        <v>393</v>
      </c>
      <c r="G56" s="33"/>
      <c r="H56" s="20">
        <f>IF(ISBLANK('Totaux nationaux bruts'!D56),"",IF(ISBLANK('Totaux nationaux bruts'!D55),"",'Totaux nationaux bruts'!D56-'Totaux nationaux bruts'!D55))</f>
        <v>214</v>
      </c>
      <c r="I56" s="20">
        <f>IF(ISBLANK('Totaux nationaux bruts'!E56),"",IF(ISBLANK('Totaux nationaux bruts'!E55),"",'Totaux nationaux bruts'!E56-'Totaux nationaux bruts'!E55))</f>
        <v>72</v>
      </c>
      <c r="J56" s="33"/>
      <c r="K56" s="20">
        <f>IF(ISBLANK('Totaux nationaux bruts'!F56),"",IF(ISBLANK('Totaux nationaux bruts'!F55),"",'Totaux nationaux bruts'!F56-'Totaux nationaux bruts'!F55))</f>
        <v>43</v>
      </c>
      <c r="L56" s="20" t="str">
        <f>IF(ISBLANK('Totaux nationaux bruts'!G56),"",IF(ISBLANK('Totaux nationaux bruts'!G55),"",'Totaux nationaux bruts'!G56-'Totaux nationaux bruts'!G55))</f>
        <v/>
      </c>
      <c r="M56" s="20" t="str">
        <f>IF(ISBLANK('Totaux nationaux bruts'!H56),"",IF(ISBLANK('Totaux nationaux bruts'!H55),"",'Totaux nationaux bruts'!H56-'Totaux nationaux bruts'!H55))</f>
        <v/>
      </c>
      <c r="N56" s="10" t="str">
        <f t="shared" si="0"/>
        <v>18/03/2020,1404,393,,214,72,,43,,</v>
      </c>
    </row>
    <row r="57" spans="1:14" x14ac:dyDescent="0.3">
      <c r="A57" s="12">
        <v>43909</v>
      </c>
      <c r="B57" s="26"/>
      <c r="C57" s="26"/>
      <c r="D57" s="30"/>
      <c r="E57" s="20">
        <f>IF(ISBLANK('Totaux nationaux bruts'!B57),"",IF(ISBLANK('Totaux nationaux bruts'!B56),"",'Totaux nationaux bruts'!B57-'Totaux nationaux bruts'!B56))</f>
        <v>1861</v>
      </c>
      <c r="F57" s="20">
        <f>IF(ISBLANK('Totaux nationaux bruts'!C57),"",IF(ISBLANK('Totaux nationaux bruts'!C56),"",'Totaux nationaux bruts'!C57-'Totaux nationaux bruts'!C56))</f>
        <v>1101</v>
      </c>
      <c r="G57" s="33">
        <v>2229</v>
      </c>
      <c r="H57" s="20">
        <f>IF(ISBLANK('Totaux nationaux bruts'!D57),"",IF(ISBLANK('Totaux nationaux bruts'!D56),"",'Totaux nationaux bruts'!D57-'Totaux nationaux bruts'!D56))</f>
        <v>364</v>
      </c>
      <c r="I57" s="20">
        <f>IF(ISBLANK('Totaux nationaux bruts'!E57),"",IF(ISBLANK('Totaux nationaux bruts'!E56),"",'Totaux nationaux bruts'!E57-'Totaux nationaux bruts'!E56))</f>
        <v>231</v>
      </c>
      <c r="J57" s="33">
        <v>438</v>
      </c>
      <c r="K57" s="20">
        <f>IF(ISBLANK('Totaux nationaux bruts'!F57),"",IF(ISBLANK('Totaux nationaux bruts'!F56),"",'Totaux nationaux bruts'!F57-'Totaux nationaux bruts'!F56))</f>
        <v>109</v>
      </c>
      <c r="L57" s="20" t="str">
        <f>IF(ISBLANK('Totaux nationaux bruts'!G57),"",IF(ISBLANK('Totaux nationaux bruts'!G56),"",'Totaux nationaux bruts'!G57-'Totaux nationaux bruts'!G56))</f>
        <v/>
      </c>
      <c r="M57" s="20" t="str">
        <f>IF(ISBLANK('Totaux nationaux bruts'!H57),"",IF(ISBLANK('Totaux nationaux bruts'!H56),"",'Totaux nationaux bruts'!H57-'Totaux nationaux bruts'!H56))</f>
        <v/>
      </c>
      <c r="N57" s="10" t="str">
        <f t="shared" si="0"/>
        <v>19/03/2020,1861,1101,2229,364,231,438,109,,</v>
      </c>
    </row>
    <row r="58" spans="1:14" x14ac:dyDescent="0.3">
      <c r="A58" s="12">
        <v>43910</v>
      </c>
      <c r="B58" s="26"/>
      <c r="C58" s="26"/>
      <c r="D58" s="30"/>
      <c r="E58" s="20">
        <f>IF(ISBLANK('Totaux nationaux bruts'!B58),"",IF(ISBLANK('Totaux nationaux bruts'!B57),"",'Totaux nationaux bruts'!B58-'Totaux nationaux bruts'!B57))</f>
        <v>1617</v>
      </c>
      <c r="F58" s="20">
        <f>IF(ISBLANK('Totaux nationaux bruts'!C58),"",IF(ISBLANK('Totaux nationaux bruts'!C57),"",'Totaux nationaux bruts'!C58-'Totaux nationaux bruts'!C57))</f>
        <v>1153</v>
      </c>
      <c r="G58" s="33">
        <v>1256</v>
      </c>
      <c r="H58" s="20">
        <f>IF(ISBLANK('Totaux nationaux bruts'!D58),"",IF(ISBLANK('Totaux nationaux bruts'!D57),"",'Totaux nationaux bruts'!D58-'Totaux nationaux bruts'!D57))</f>
        <v>407</v>
      </c>
      <c r="I58" s="20">
        <f>IF(ISBLANK('Totaux nationaux bruts'!E58),"",IF(ISBLANK('Totaux nationaux bruts'!E57),"",'Totaux nationaux bruts'!E58-'Totaux nationaux bruts'!E57))</f>
        <v>295</v>
      </c>
      <c r="J58" s="33">
        <v>242</v>
      </c>
      <c r="K58" s="20">
        <f>IF(ISBLANK('Totaux nationaux bruts'!F58),"",IF(ISBLANK('Totaux nationaux bruts'!F57),"",'Totaux nationaux bruts'!F58-'Totaux nationaux bruts'!F57))</f>
        <v>123</v>
      </c>
      <c r="L58" s="20" t="str">
        <f>IF(ISBLANK('Totaux nationaux bruts'!G58),"",IF(ISBLANK('Totaux nationaux bruts'!G57),"",'Totaux nationaux bruts'!G58-'Totaux nationaux bruts'!G57))</f>
        <v/>
      </c>
      <c r="M58" s="20" t="str">
        <f>IF(ISBLANK('Totaux nationaux bruts'!H58),"",IF(ISBLANK('Totaux nationaux bruts'!H57),"",'Totaux nationaux bruts'!H58-'Totaux nationaux bruts'!H57))</f>
        <v/>
      </c>
      <c r="N58" s="10" t="str">
        <f t="shared" si="0"/>
        <v>20/03/2020,1617,1153,1256,407,295,242,123,,</v>
      </c>
    </row>
    <row r="59" spans="1:14" x14ac:dyDescent="0.3">
      <c r="A59" s="12">
        <v>43911</v>
      </c>
      <c r="B59" s="26"/>
      <c r="C59" s="26"/>
      <c r="D59" s="30"/>
      <c r="E59" s="20">
        <f>IF(ISBLANK('Totaux nationaux bruts'!B59),"",IF(ISBLANK('Totaux nationaux bruts'!B58),"",'Totaux nationaux bruts'!B59-'Totaux nationaux bruts'!B58))</f>
        <v>1847</v>
      </c>
      <c r="F59" s="20">
        <f>IF(ISBLANK('Totaux nationaux bruts'!C59),"",IF(ISBLANK('Totaux nationaux bruts'!C58),"",'Totaux nationaux bruts'!C59-'Totaux nationaux bruts'!C58))</f>
        <v>674</v>
      </c>
      <c r="G59" s="33">
        <v>1540</v>
      </c>
      <c r="H59" s="20">
        <f>IF(ISBLANK('Totaux nationaux bruts'!D59),"",IF(ISBLANK('Totaux nationaux bruts'!D58),"",'Totaux nationaux bruts'!D59-'Totaux nationaux bruts'!D58))</f>
        <v>224</v>
      </c>
      <c r="I59" s="20">
        <f>IF(ISBLANK('Totaux nationaux bruts'!E59),"",IF(ISBLANK('Totaux nationaux bruts'!E58),"",'Totaux nationaux bruts'!E59-'Totaux nationaux bruts'!E58))</f>
        <v>156</v>
      </c>
      <c r="J59" s="33">
        <v>298</v>
      </c>
      <c r="K59" s="20">
        <f>IF(ISBLANK('Totaux nationaux bruts'!F59),"",IF(ISBLANK('Totaux nationaux bruts'!F58),"",'Totaux nationaux bruts'!F59-'Totaux nationaux bruts'!F58))</f>
        <v>75</v>
      </c>
      <c r="L59" s="20" t="str">
        <f>IF(ISBLANK('Totaux nationaux bruts'!G59),"",IF(ISBLANK('Totaux nationaux bruts'!G58),"",'Totaux nationaux bruts'!G59-'Totaux nationaux bruts'!G58))</f>
        <v/>
      </c>
      <c r="M59" s="20" t="str">
        <f>IF(ISBLANK('Totaux nationaux bruts'!H59),"",IF(ISBLANK('Totaux nationaux bruts'!H58),"",'Totaux nationaux bruts'!H59-'Totaux nationaux bruts'!H58))</f>
        <v/>
      </c>
      <c r="N59" s="10" t="str">
        <f t="shared" si="0"/>
        <v>21/03/2020,1847,674,1540,224,156,298,75,,</v>
      </c>
    </row>
    <row r="60" spans="1:14" x14ac:dyDescent="0.3">
      <c r="A60" s="12">
        <v>43912</v>
      </c>
      <c r="B60" s="26"/>
      <c r="C60" s="26"/>
      <c r="D60" s="30"/>
      <c r="E60" s="20">
        <f>IF(ISBLANK('Totaux nationaux bruts'!B60),"",IF(ISBLANK('Totaux nationaux bruts'!B59),"",'Totaux nationaux bruts'!B60-'Totaux nationaux bruts'!B59))</f>
        <v>2230</v>
      </c>
      <c r="F60" s="20">
        <f>IF(ISBLANK('Totaux nationaux bruts'!C60),"",IF(ISBLANK('Totaux nationaux bruts'!C59),"",'Totaux nationaux bruts'!C60-'Totaux nationaux bruts'!C59))</f>
        <v>1054</v>
      </c>
      <c r="G60" s="33">
        <v>1534</v>
      </c>
      <c r="H60" s="20">
        <f>IF(ISBLANK('Totaux nationaux bruts'!D60),"",IF(ISBLANK('Totaux nationaux bruts'!D59),"",'Totaux nationaux bruts'!D60-'Totaux nationaux bruts'!D59))</f>
        <v>306</v>
      </c>
      <c r="I60" s="20">
        <f>IF(ISBLANK('Totaux nationaux bruts'!E60),"",IF(ISBLANK('Totaux nationaux bruts'!E59),"",'Totaux nationaux bruts'!E60-'Totaux nationaux bruts'!E59))</f>
        <v>221</v>
      </c>
      <c r="J60" s="33">
        <v>309</v>
      </c>
      <c r="K60" s="20">
        <f>IF(ISBLANK('Totaux nationaux bruts'!F60),"",IF(ISBLANK('Totaux nationaux bruts'!F59),"",'Totaux nationaux bruts'!F60-'Totaux nationaux bruts'!F59))</f>
        <v>107</v>
      </c>
      <c r="L60" s="20" t="str">
        <f>IF(ISBLANK('Totaux nationaux bruts'!G60),"",IF(ISBLANK('Totaux nationaux bruts'!G59),"",'Totaux nationaux bruts'!G60-'Totaux nationaux bruts'!G59))</f>
        <v/>
      </c>
      <c r="M60" s="20" t="str">
        <f>IF(ISBLANK('Totaux nationaux bruts'!H60),"",IF(ISBLANK('Totaux nationaux bruts'!H59),"",'Totaux nationaux bruts'!H60-'Totaux nationaux bruts'!H59))</f>
        <v/>
      </c>
      <c r="N60" s="10" t="str">
        <f t="shared" si="0"/>
        <v>22/03/2020,2230,1054,1534,306,221,309,107,,</v>
      </c>
    </row>
    <row r="61" spans="1:14" x14ac:dyDescent="0.3">
      <c r="A61" s="12">
        <v>43913</v>
      </c>
      <c r="B61" s="26"/>
      <c r="C61" s="26"/>
      <c r="D61" s="30"/>
      <c r="E61" s="20">
        <f>IF(ISBLANK('Totaux nationaux bruts'!B61),"",IF(ISBLANK('Totaux nationaux bruts'!B60),"",'Totaux nationaux bruts'!B61-'Totaux nationaux bruts'!B60))</f>
        <v>3167</v>
      </c>
      <c r="F61" s="20">
        <f>IF(ISBLANK('Totaux nationaux bruts'!C61),"",IF(ISBLANK('Totaux nationaux bruts'!C60),"",'Totaux nationaux bruts'!C61-'Totaux nationaux bruts'!C60))</f>
        <v>1719</v>
      </c>
      <c r="G61" s="33">
        <v>2053</v>
      </c>
      <c r="H61" s="20">
        <f>IF(ISBLANK('Totaux nationaux bruts'!D61),"",IF(ISBLANK('Totaux nationaux bruts'!D60),"",'Totaux nationaux bruts'!D61-'Totaux nationaux bruts'!D60))</f>
        <v>450</v>
      </c>
      <c r="I61" s="20">
        <f>IF(ISBLANK('Totaux nationaux bruts'!E61),"",IF(ISBLANK('Totaux nationaux bruts'!E60),"",'Totaux nationaux bruts'!E61-'Totaux nationaux bruts'!E60))</f>
        <v>406</v>
      </c>
      <c r="J61" s="33">
        <v>448</v>
      </c>
      <c r="K61" s="20">
        <f>IF(ISBLANK('Totaux nationaux bruts'!F61),"",IF(ISBLANK('Totaux nationaux bruts'!F60),"",'Totaux nationaux bruts'!F61-'Totaux nationaux bruts'!F60))</f>
        <v>228</v>
      </c>
      <c r="L61" s="20" t="str">
        <f>IF(ISBLANK('Totaux nationaux bruts'!G61),"",IF(ISBLANK('Totaux nationaux bruts'!G60),"",'Totaux nationaux bruts'!G61-'Totaux nationaux bruts'!G60))</f>
        <v/>
      </c>
      <c r="M61" s="20" t="str">
        <f>IF(ISBLANK('Totaux nationaux bruts'!H61),"",IF(ISBLANK('Totaux nationaux bruts'!H60),"",'Totaux nationaux bruts'!H61-'Totaux nationaux bruts'!H60))</f>
        <v/>
      </c>
      <c r="N61" s="10" t="str">
        <f t="shared" si="0"/>
        <v>23/03/2020,3167,1719,2053,450,406,448,228,,</v>
      </c>
    </row>
    <row r="62" spans="1:14" x14ac:dyDescent="0.3">
      <c r="A62" s="12">
        <v>43914</v>
      </c>
      <c r="B62" s="26"/>
      <c r="C62" s="26"/>
      <c r="D62" s="30"/>
      <c r="E62" s="20">
        <f>IF(ISBLANK('Totaux nationaux bruts'!B62),"",IF(ISBLANK('Totaux nationaux bruts'!B61),"",'Totaux nationaux bruts'!B62-'Totaux nationaux bruts'!B61))</f>
        <v>2446</v>
      </c>
      <c r="F62" s="20">
        <f>IF(ISBLANK('Totaux nationaux bruts'!C62),"",IF(ISBLANK('Totaux nationaux bruts'!C61),"",'Totaux nationaux bruts'!C62-'Totaux nationaux bruts'!C61))</f>
        <v>1503</v>
      </c>
      <c r="G62" s="33">
        <v>2618</v>
      </c>
      <c r="H62" s="20">
        <f>IF(ISBLANK('Totaux nationaux bruts'!D62),"",IF(ISBLANK('Totaux nationaux bruts'!D61),"",'Totaux nationaux bruts'!D62-'Totaux nationaux bruts'!D61))</f>
        <v>714</v>
      </c>
      <c r="I62" s="20">
        <f>IF(ISBLANK('Totaux nationaux bruts'!E62),"",IF(ISBLANK('Totaux nationaux bruts'!E61),"",'Totaux nationaux bruts'!E62-'Totaux nationaux bruts'!E61))</f>
        <v>436</v>
      </c>
      <c r="J62" s="33">
        <v>571</v>
      </c>
      <c r="K62" s="20">
        <f>IF(ISBLANK('Totaux nationaux bruts'!F62),"",IF(ISBLANK('Totaux nationaux bruts'!F61),"",'Totaux nationaux bruts'!F62-'Totaux nationaux bruts'!F61))</f>
        <v>240</v>
      </c>
      <c r="L62" s="20" t="str">
        <f>IF(ISBLANK('Totaux nationaux bruts'!G62),"",IF(ISBLANK('Totaux nationaux bruts'!G61),"",'Totaux nationaux bruts'!G62-'Totaux nationaux bruts'!G61))</f>
        <v/>
      </c>
      <c r="M62" s="20" t="str">
        <f>IF(ISBLANK('Totaux nationaux bruts'!H62),"",IF(ISBLANK('Totaux nationaux bruts'!H61),"",'Totaux nationaux bruts'!H62-'Totaux nationaux bruts'!H61))</f>
        <v/>
      </c>
      <c r="N62" s="10" t="str">
        <f t="shared" si="0"/>
        <v>24/03/2020,2446,1503,2618,714,436,571,240,,</v>
      </c>
    </row>
    <row r="63" spans="1:14" x14ac:dyDescent="0.3">
      <c r="A63" s="12">
        <v>43915</v>
      </c>
      <c r="B63" s="26"/>
      <c r="C63" s="26"/>
      <c r="D63" s="30"/>
      <c r="E63" s="20">
        <f>IF(ISBLANK('Totaux nationaux bruts'!B63),"",IF(ISBLANK('Totaux nationaux bruts'!B62),"",'Totaux nationaux bruts'!B63-'Totaux nationaux bruts'!B62))</f>
        <v>2931</v>
      </c>
      <c r="F63" s="20">
        <f>IF(ISBLANK('Totaux nationaux bruts'!C63),"",IF(ISBLANK('Totaux nationaux bruts'!C62),"",'Totaux nationaux bruts'!C63-'Totaux nationaux bruts'!C62))</f>
        <v>1896</v>
      </c>
      <c r="G63" s="33">
        <v>3166</v>
      </c>
      <c r="H63" s="20">
        <f>IF(ISBLANK('Totaux nationaux bruts'!D63),"",IF(ISBLANK('Totaux nationaux bruts'!D62),"",'Totaux nationaux bruts'!D63-'Totaux nationaux bruts'!D62))</f>
        <v>804</v>
      </c>
      <c r="I63" s="20">
        <f>IF(ISBLANK('Totaux nationaux bruts'!E63),"",IF(ISBLANK('Totaux nationaux bruts'!E62),"",'Totaux nationaux bruts'!E63-'Totaux nationaux bruts'!E62))</f>
        <v>419</v>
      </c>
      <c r="J63" s="33">
        <v>607</v>
      </c>
      <c r="K63" s="20">
        <f>IF(ISBLANK('Totaux nationaux bruts'!F63),"",IF(ISBLANK('Totaux nationaux bruts'!F62),"",'Totaux nationaux bruts'!F63-'Totaux nationaux bruts'!F62))</f>
        <v>288</v>
      </c>
      <c r="L63" s="20" t="str">
        <f>IF(ISBLANK('Totaux nationaux bruts'!G63),"",IF(ISBLANK('Totaux nationaux bruts'!G62),"",'Totaux nationaux bruts'!G63-'Totaux nationaux bruts'!G62))</f>
        <v/>
      </c>
      <c r="M63" s="20" t="str">
        <f>IF(ISBLANK('Totaux nationaux bruts'!H63),"",IF(ISBLANK('Totaux nationaux bruts'!H62),"",'Totaux nationaux bruts'!H63-'Totaux nationaux bruts'!H62))</f>
        <v/>
      </c>
      <c r="N63" s="10" t="str">
        <f t="shared" si="0"/>
        <v>25/03/2020,2931,1896,3166,804,419,607,288,,</v>
      </c>
    </row>
    <row r="64" spans="1:14" x14ac:dyDescent="0.3">
      <c r="A64" s="12">
        <v>43916</v>
      </c>
      <c r="B64" s="26"/>
      <c r="C64" s="26"/>
      <c r="D64" s="30"/>
      <c r="E64" s="20">
        <f>IF(ISBLANK('Totaux nationaux bruts'!B64),"",IF(ISBLANK('Totaux nationaux bruts'!B63),"",'Totaux nationaux bruts'!B64-'Totaux nationaux bruts'!B63))</f>
        <v>3922</v>
      </c>
      <c r="F64" s="20">
        <f>IF(ISBLANK('Totaux nationaux bruts'!C64),"",IF(ISBLANK('Totaux nationaux bruts'!C63),"",'Totaux nationaux bruts'!C64-'Totaux nationaux bruts'!C63))</f>
        <v>1807</v>
      </c>
      <c r="G64" s="33">
        <v>3097</v>
      </c>
      <c r="H64" s="20">
        <f>IF(ISBLANK('Totaux nationaux bruts'!D64),"",IF(ISBLANK('Totaux nationaux bruts'!D63),"",'Totaux nationaux bruts'!D64-'Totaux nationaux bruts'!D63))</f>
        <v>862</v>
      </c>
      <c r="I64" s="20">
        <f>IF(ISBLANK('Totaux nationaux bruts'!E64),"",IF(ISBLANK('Totaux nationaux bruts'!E63),"",'Totaux nationaux bruts'!E64-'Totaux nationaux bruts'!E63))</f>
        <v>416</v>
      </c>
      <c r="J64" s="33">
        <v>612</v>
      </c>
      <c r="K64" s="20">
        <f>IF(ISBLANK('Totaux nationaux bruts'!F64),"",IF(ISBLANK('Totaux nationaux bruts'!F63),"",'Totaux nationaux bruts'!F64-'Totaux nationaux bruts'!F63))</f>
        <v>308</v>
      </c>
      <c r="L64" s="20" t="str">
        <f>IF(ISBLANK('Totaux nationaux bruts'!G64),"",IF(ISBLANK('Totaux nationaux bruts'!G63),"",'Totaux nationaux bruts'!G64-'Totaux nationaux bruts'!G63))</f>
        <v/>
      </c>
      <c r="M64" s="20" t="str">
        <f>IF(ISBLANK('Totaux nationaux bruts'!H64),"",IF(ISBLANK('Totaux nationaux bruts'!H63),"",'Totaux nationaux bruts'!H64-'Totaux nationaux bruts'!H63))</f>
        <v/>
      </c>
      <c r="N64" s="10" t="str">
        <f t="shared" si="0"/>
        <v>26/03/2020,3922,1807,3097,862,416,612,308,,</v>
      </c>
    </row>
    <row r="65" spans="1:14" x14ac:dyDescent="0.3">
      <c r="A65" s="12">
        <v>43917</v>
      </c>
      <c r="B65" s="26"/>
      <c r="C65" s="26"/>
      <c r="D65" s="30"/>
      <c r="E65" s="20">
        <f>IF(ISBLANK('Totaux nationaux bruts'!B65),"",IF(ISBLANK('Totaux nationaux bruts'!B64),"",'Totaux nationaux bruts'!B65-'Totaux nationaux bruts'!B64))</f>
        <v>3809</v>
      </c>
      <c r="F65" s="20">
        <f>IF(ISBLANK('Totaux nationaux bruts'!C65),"",IF(ISBLANK('Totaux nationaux bruts'!C64),"",'Totaux nationaux bruts'!C65-'Totaux nationaux bruts'!C64))</f>
        <v>1822</v>
      </c>
      <c r="G65" s="33">
        <v>3059</v>
      </c>
      <c r="H65" s="20">
        <f>IF(ISBLANK('Totaux nationaux bruts'!D65),"",IF(ISBLANK('Totaux nationaux bruts'!D64),"",'Totaux nationaux bruts'!D65-'Totaux nationaux bruts'!D64))</f>
        <v>751</v>
      </c>
      <c r="I65" s="20">
        <f>IF(ISBLANK('Totaux nationaux bruts'!E65),"",IF(ISBLANK('Totaux nationaux bruts'!E64),"",'Totaux nationaux bruts'!E65-'Totaux nationaux bruts'!E64))</f>
        <v>407</v>
      </c>
      <c r="J65" s="33">
        <v>608</v>
      </c>
      <c r="K65" s="20">
        <f>IF(ISBLANK('Totaux nationaux bruts'!F65),"",IF(ISBLANK('Totaux nationaux bruts'!F64),"",'Totaux nationaux bruts'!F65-'Totaux nationaux bruts'!F64))</f>
        <v>299</v>
      </c>
      <c r="L65" s="20" t="str">
        <f>IF(ISBLANK('Totaux nationaux bruts'!G65),"",IF(ISBLANK('Totaux nationaux bruts'!G64),"",'Totaux nationaux bruts'!G65-'Totaux nationaux bruts'!G64))</f>
        <v/>
      </c>
      <c r="M65" s="20" t="str">
        <f>IF(ISBLANK('Totaux nationaux bruts'!H65),"",IF(ISBLANK('Totaux nationaux bruts'!H64),"",'Totaux nationaux bruts'!H65-'Totaux nationaux bruts'!H64))</f>
        <v/>
      </c>
      <c r="N65" s="10" t="str">
        <f t="shared" ref="N65:N128" si="1">TEXT(A65,"jj/mm/aaaa")&amp;","&amp;E65&amp;","&amp;F65&amp;","&amp;G65&amp;","&amp;H65&amp;","&amp;I65&amp;","&amp;J65&amp;","&amp;K65&amp;","&amp;L65&amp;","&amp;M65</f>
        <v>27/03/2020,3809,1822,3059,751,407,608,299,,</v>
      </c>
    </row>
    <row r="66" spans="1:14" x14ac:dyDescent="0.3">
      <c r="A66" s="12">
        <v>43918</v>
      </c>
      <c r="B66" s="26"/>
      <c r="C66" s="26"/>
      <c r="D66" s="30"/>
      <c r="E66" s="20">
        <f>IF(ISBLANK('Totaux nationaux bruts'!B66),"",IF(ISBLANK('Totaux nationaux bruts'!B65),"",'Totaux nationaux bruts'!B66-'Totaux nationaux bruts'!B65))</f>
        <v>4611</v>
      </c>
      <c r="F66" s="20">
        <f>IF(ISBLANK('Totaux nationaux bruts'!C66),"",IF(ISBLANK('Totaux nationaux bruts'!C65),"",'Totaux nationaux bruts'!C66-'Totaux nationaux bruts'!C65))</f>
        <v>1879</v>
      </c>
      <c r="G66" s="33">
        <v>3353</v>
      </c>
      <c r="H66" s="20">
        <f>IF(ISBLANK('Totaux nationaux bruts'!D66),"",IF(ISBLANK('Totaux nationaux bruts'!D65),"",'Totaux nationaux bruts'!D66-'Totaux nationaux bruts'!D65))</f>
        <v>926</v>
      </c>
      <c r="I66" s="20">
        <f>IF(ISBLANK('Totaux nationaux bruts'!E66),"",IF(ISBLANK('Totaux nationaux bruts'!E65),"",'Totaux nationaux bruts'!E66-'Totaux nationaux bruts'!E65))</f>
        <v>478</v>
      </c>
      <c r="J66" s="33">
        <v>695</v>
      </c>
      <c r="K66" s="20">
        <f>IF(ISBLANK('Totaux nationaux bruts'!F66),"",IF(ISBLANK('Totaux nationaux bruts'!F65),"",'Totaux nationaux bruts'!F66-'Totaux nationaux bruts'!F65))</f>
        <v>319</v>
      </c>
      <c r="L66" s="20" t="str">
        <f>IF(ISBLANK('Totaux nationaux bruts'!G66),"",IF(ISBLANK('Totaux nationaux bruts'!G65),"",'Totaux nationaux bruts'!G66-'Totaux nationaux bruts'!G65))</f>
        <v/>
      </c>
      <c r="M66" s="20" t="str">
        <f>IF(ISBLANK('Totaux nationaux bruts'!H66),"",IF(ISBLANK('Totaux nationaux bruts'!H65),"",'Totaux nationaux bruts'!H66-'Totaux nationaux bruts'!H65))</f>
        <v/>
      </c>
      <c r="N66" s="10" t="str">
        <f t="shared" si="1"/>
        <v>28/03/2020,4611,1879,3353,926,478,695,319,,</v>
      </c>
    </row>
    <row r="67" spans="1:14" x14ac:dyDescent="0.3">
      <c r="A67" s="12">
        <v>43919</v>
      </c>
      <c r="B67" s="26"/>
      <c r="C67" s="26"/>
      <c r="D67" s="30"/>
      <c r="E67" s="20">
        <f>IF(ISBLANK('Totaux nationaux bruts'!B67),"",IF(ISBLANK('Totaux nationaux bruts'!B66),"",'Totaux nationaux bruts'!B67-'Totaux nationaux bruts'!B66))</f>
        <v>2599</v>
      </c>
      <c r="F67" s="20">
        <f>IF(ISBLANK('Totaux nationaux bruts'!C67),"",IF(ISBLANK('Totaux nationaux bruts'!C66),"",'Totaux nationaux bruts'!C67-'Totaux nationaux bruts'!C66))</f>
        <v>1731</v>
      </c>
      <c r="G67" s="33">
        <v>2685</v>
      </c>
      <c r="H67" s="20">
        <f>IF(ISBLANK('Totaux nationaux bruts'!D67),"",IF(ISBLANK('Totaux nationaux bruts'!D66),"",'Totaux nationaux bruts'!D67-'Totaux nationaux bruts'!D66))</f>
        <v>507</v>
      </c>
      <c r="I67" s="20">
        <f>IF(ISBLANK('Totaux nationaux bruts'!E67),"",IF(ISBLANK('Totaux nationaux bruts'!E66),"",'Totaux nationaux bruts'!E67-'Totaux nationaux bruts'!E66))</f>
        <v>356</v>
      </c>
      <c r="J67" s="33">
        <v>543</v>
      </c>
      <c r="K67" s="20">
        <f>IF(ISBLANK('Totaux nationaux bruts'!F67),"",IF(ISBLANK('Totaux nationaux bruts'!F66),"",'Totaux nationaux bruts'!F67-'Totaux nationaux bruts'!F66))</f>
        <v>292</v>
      </c>
      <c r="L67" s="20" t="str">
        <f>IF(ISBLANK('Totaux nationaux bruts'!G67),"",IF(ISBLANK('Totaux nationaux bruts'!G66),"",'Totaux nationaux bruts'!G67-'Totaux nationaux bruts'!G66))</f>
        <v/>
      </c>
      <c r="M67" s="20" t="str">
        <f>IF(ISBLANK('Totaux nationaux bruts'!H67),"",IF(ISBLANK('Totaux nationaux bruts'!H66),"",'Totaux nationaux bruts'!H67-'Totaux nationaux bruts'!H66))</f>
        <v/>
      </c>
      <c r="N67" s="10" t="str">
        <f t="shared" si="1"/>
        <v>29/03/2020,2599,1731,2685,507,356,543,292,,</v>
      </c>
    </row>
    <row r="68" spans="1:14" x14ac:dyDescent="0.3">
      <c r="A68" s="12">
        <v>43920</v>
      </c>
      <c r="B68" s="26"/>
      <c r="C68" s="26"/>
      <c r="D68" s="30"/>
      <c r="E68" s="20">
        <f>IF(ISBLANK('Totaux nationaux bruts'!B68),"",IF(ISBLANK('Totaux nationaux bruts'!B67),"",'Totaux nationaux bruts'!B68-'Totaux nationaux bruts'!B67))</f>
        <v>4376</v>
      </c>
      <c r="F68" s="20">
        <f>IF(ISBLANK('Totaux nationaux bruts'!C68),"",IF(ISBLANK('Totaux nationaux bruts'!C67),"",'Totaux nationaux bruts'!C68-'Totaux nationaux bruts'!C67))</f>
        <v>1635</v>
      </c>
      <c r="G68" s="33">
        <v>3108</v>
      </c>
      <c r="H68" s="20">
        <f>IF(ISBLANK('Totaux nationaux bruts'!D68),"",IF(ISBLANK('Totaux nationaux bruts'!D67),"",'Totaux nationaux bruts'!D68-'Totaux nationaux bruts'!D67))</f>
        <v>792</v>
      </c>
      <c r="I68" s="20">
        <f>IF(ISBLANK('Totaux nationaux bruts'!E68),"",IF(ISBLANK('Totaux nationaux bruts'!E67),"",'Totaux nationaux bruts'!E68-'Totaux nationaux bruts'!E67))</f>
        <v>464</v>
      </c>
      <c r="J68" s="33">
        <v>694</v>
      </c>
      <c r="K68" s="20">
        <f>IF(ISBLANK('Totaux nationaux bruts'!F68),"",IF(ISBLANK('Totaux nationaux bruts'!F67),"",'Totaux nationaux bruts'!F68-'Totaux nationaux bruts'!F67))</f>
        <v>418</v>
      </c>
      <c r="L68" s="20" t="str">
        <f>IF(ISBLANK('Totaux nationaux bruts'!G68),"",IF(ISBLANK('Totaux nationaux bruts'!G67),"",'Totaux nationaux bruts'!G68-'Totaux nationaux bruts'!G67))</f>
        <v/>
      </c>
      <c r="M68" s="20" t="str">
        <f>IF(ISBLANK('Totaux nationaux bruts'!H68),"",IF(ISBLANK('Totaux nationaux bruts'!H67),"",'Totaux nationaux bruts'!H68-'Totaux nationaux bruts'!H67))</f>
        <v/>
      </c>
      <c r="N68" s="10" t="str">
        <f t="shared" si="1"/>
        <v>30/03/2020,4376,1635,3108,792,464,694,418,,</v>
      </c>
    </row>
    <row r="69" spans="1:14" x14ac:dyDescent="0.3">
      <c r="A69" s="12">
        <v>43921</v>
      </c>
      <c r="B69" s="26"/>
      <c r="C69" s="26"/>
      <c r="D69" s="30"/>
      <c r="E69" s="20">
        <f>IF(ISBLANK('Totaux nationaux bruts'!B69),"",IF(ISBLANK('Totaux nationaux bruts'!B68),"",'Totaux nationaux bruts'!B69-'Totaux nationaux bruts'!B68))</f>
        <v>7578</v>
      </c>
      <c r="F69" s="20">
        <f>IF(ISBLANK('Totaux nationaux bruts'!C69),"",IF(ISBLANK('Totaux nationaux bruts'!C68),"",'Totaux nationaux bruts'!C69-'Totaux nationaux bruts'!C68))</f>
        <v>1726</v>
      </c>
      <c r="G69" s="33">
        <v>4146</v>
      </c>
      <c r="H69" s="20">
        <f>IF(ISBLANK('Totaux nationaux bruts'!D69),"",IF(ISBLANK('Totaux nationaux bruts'!D68),"",'Totaux nationaux bruts'!D69-'Totaux nationaux bruts'!D68))</f>
        <v>1520</v>
      </c>
      <c r="I69" s="20">
        <f>IF(ISBLANK('Totaux nationaux bruts'!E69),"",IF(ISBLANK('Totaux nationaux bruts'!E68),"",'Totaux nationaux bruts'!E69-'Totaux nationaux bruts'!E68))</f>
        <v>440</v>
      </c>
      <c r="J69" s="33">
        <v>767</v>
      </c>
      <c r="K69" s="20">
        <f>IF(ISBLANK('Totaux nationaux bruts'!F69),"",IF(ISBLANK('Totaux nationaux bruts'!F68),"",'Totaux nationaux bruts'!F69-'Totaux nationaux bruts'!F68))</f>
        <v>499</v>
      </c>
      <c r="L69" s="20" t="str">
        <f>IF(ISBLANK('Totaux nationaux bruts'!G69),"",IF(ISBLANK('Totaux nationaux bruts'!G68),"",'Totaux nationaux bruts'!G69-'Totaux nationaux bruts'!G68))</f>
        <v/>
      </c>
      <c r="M69" s="20" t="str">
        <f>IF(ISBLANK('Totaux nationaux bruts'!H69),"",IF(ISBLANK('Totaux nationaux bruts'!H68),"",'Totaux nationaux bruts'!H69-'Totaux nationaux bruts'!H68))</f>
        <v/>
      </c>
      <c r="N69" s="10" t="str">
        <f t="shared" si="1"/>
        <v>31/03/2020,7578,1726,4146,1520,440,767,499,,</v>
      </c>
    </row>
    <row r="70" spans="1:14" x14ac:dyDescent="0.3">
      <c r="A70" s="12">
        <v>43922</v>
      </c>
      <c r="B70" s="26"/>
      <c r="C70" s="26"/>
      <c r="D70" s="30"/>
      <c r="E70" s="20">
        <f>IF(ISBLANK('Totaux nationaux bruts'!B70),"",IF(ISBLANK('Totaux nationaux bruts'!B69),"",'Totaux nationaux bruts'!B70-'Totaux nationaux bruts'!B69))</f>
        <v>4861</v>
      </c>
      <c r="F70" s="20">
        <f>IF(ISBLANK('Totaux nationaux bruts'!C70),"",IF(ISBLANK('Totaux nationaux bruts'!C69),"",'Totaux nationaux bruts'!C70-'Totaux nationaux bruts'!C69))</f>
        <v>1871</v>
      </c>
      <c r="G70" s="33">
        <v>4281</v>
      </c>
      <c r="H70" s="20">
        <f>IF(ISBLANK('Totaux nationaux bruts'!D70),"",IF(ISBLANK('Totaux nationaux bruts'!D69),"",'Totaux nationaux bruts'!D70-'Totaux nationaux bruts'!D69))</f>
        <v>1491</v>
      </c>
      <c r="I70" s="20">
        <f>IF(ISBLANK('Totaux nationaux bruts'!E70),"",IF(ISBLANK('Totaux nationaux bruts'!E69),"",'Totaux nationaux bruts'!E70-'Totaux nationaux bruts'!E69))</f>
        <v>444</v>
      </c>
      <c r="J70" s="33">
        <v>771</v>
      </c>
      <c r="K70" s="20">
        <f>IF(ISBLANK('Totaux nationaux bruts'!F70),"",IF(ISBLANK('Totaux nationaux bruts'!F69),"",'Totaux nationaux bruts'!F70-'Totaux nationaux bruts'!F69))</f>
        <v>509</v>
      </c>
      <c r="L70" s="20" t="str">
        <f>IF(ISBLANK('Totaux nationaux bruts'!G70),"",IF(ISBLANK('Totaux nationaux bruts'!G69),"",'Totaux nationaux bruts'!G70-'Totaux nationaux bruts'!G69))</f>
        <v/>
      </c>
      <c r="M70" s="20" t="str">
        <f>IF(ISBLANK('Totaux nationaux bruts'!H70),"",IF(ISBLANK('Totaux nationaux bruts'!H69),"",'Totaux nationaux bruts'!H70-'Totaux nationaux bruts'!H69))</f>
        <v/>
      </c>
      <c r="N70" s="10" t="str">
        <f t="shared" si="1"/>
        <v>01/04/2020,4861,1871,4281,1491,444,771,509,,</v>
      </c>
    </row>
    <row r="71" spans="1:14" x14ac:dyDescent="0.3">
      <c r="A71" s="12">
        <v>43923</v>
      </c>
      <c r="B71" s="26"/>
      <c r="C71" s="26"/>
      <c r="D71" s="30"/>
      <c r="E71" s="20">
        <f>IF(ISBLANK('Totaux nationaux bruts'!B71),"",IF(ISBLANK('Totaux nationaux bruts'!B70),"",'Totaux nationaux bruts'!B71-'Totaux nationaux bruts'!B70))</f>
        <v>2116</v>
      </c>
      <c r="F71" s="20">
        <f>IF(ISBLANK('Totaux nationaux bruts'!C71),"",IF(ISBLANK('Totaux nationaux bruts'!C70),"",'Totaux nationaux bruts'!C71-'Totaux nationaux bruts'!C70))</f>
        <v>1588</v>
      </c>
      <c r="G71" s="33">
        <v>3845</v>
      </c>
      <c r="H71" s="20">
        <f>IF(ISBLANK('Totaux nationaux bruts'!D71),"",IF(ISBLANK('Totaux nationaux bruts'!D70),"",'Totaux nationaux bruts'!D71-'Totaux nationaux bruts'!D70))</f>
        <v>1493</v>
      </c>
      <c r="I71" s="20">
        <f>IF(ISBLANK('Totaux nationaux bruts'!E71),"",IF(ISBLANK('Totaux nationaux bruts'!E70),"",'Totaux nationaux bruts'!E71-'Totaux nationaux bruts'!E70))</f>
        <v>365</v>
      </c>
      <c r="J71" s="33">
        <v>728</v>
      </c>
      <c r="K71" s="20">
        <f>IF(ISBLANK('Totaux nationaux bruts'!F71),"",IF(ISBLANK('Totaux nationaux bruts'!F70),"",'Totaux nationaux bruts'!F71-'Totaux nationaux bruts'!F70))</f>
        <v>471</v>
      </c>
      <c r="L71" s="20" t="str">
        <f>IF(ISBLANK('Totaux nationaux bruts'!G71),"",IF(ISBLANK('Totaux nationaux bruts'!G70),"",'Totaux nationaux bruts'!G71-'Totaux nationaux bruts'!G70))</f>
        <v/>
      </c>
      <c r="M71" s="20">
        <f>IF(ISBLANK('Totaux nationaux bruts'!H71),"",IF(ISBLANK('Totaux nationaux bruts'!H70),"",'Totaux nationaux bruts'!H71-'Totaux nationaux bruts'!H70))</f>
        <v>513</v>
      </c>
      <c r="N71" s="10" t="str">
        <f t="shared" si="1"/>
        <v>02/04/2020,2116,1588,3845,1493,365,728,471,,513</v>
      </c>
    </row>
    <row r="72" spans="1:14" x14ac:dyDescent="0.3">
      <c r="A72" s="12">
        <v>43924</v>
      </c>
      <c r="B72" s="26"/>
      <c r="C72" s="26"/>
      <c r="D72" s="30"/>
      <c r="E72" s="20">
        <f>IF(ISBLANK('Totaux nationaux bruts'!B72),"",IF(ISBLANK('Totaux nationaux bruts'!B71),"",'Totaux nationaux bruts'!B72-'Totaux nationaux bruts'!B71))</f>
        <v>5233</v>
      </c>
      <c r="F72" s="20">
        <f>IF(ISBLANK('Totaux nationaux bruts'!C72),"",IF(ISBLANK('Totaux nationaux bruts'!C71),"",'Totaux nationaux bruts'!C72-'Totaux nationaux bruts'!C71))</f>
        <v>1171</v>
      </c>
      <c r="G72" s="33">
        <v>3627</v>
      </c>
      <c r="H72" s="20">
        <f>IF(ISBLANK('Totaux nationaux bruts'!D72),"",IF(ISBLANK('Totaux nationaux bruts'!D71),"",'Totaux nationaux bruts'!D72-'Totaux nationaux bruts'!D71))</f>
        <v>1580</v>
      </c>
      <c r="I72" s="20">
        <f>IF(ISBLANK('Totaux nationaux bruts'!E72),"",IF(ISBLANK('Totaux nationaux bruts'!E71),"",'Totaux nationaux bruts'!E72-'Totaux nationaux bruts'!E71))</f>
        <v>251</v>
      </c>
      <c r="J72" s="33">
        <v>640</v>
      </c>
      <c r="K72" s="20">
        <f>IF(ISBLANK('Totaux nationaux bruts'!F72),"",IF(ISBLANK('Totaux nationaux bruts'!F71),"",'Totaux nationaux bruts'!F72-'Totaux nationaux bruts'!F71))</f>
        <v>588</v>
      </c>
      <c r="L72" s="20" t="str">
        <f>IF(ISBLANK('Totaux nationaux bruts'!G72),"",IF(ISBLANK('Totaux nationaux bruts'!G71),"",'Totaux nationaux bruts'!G72-'Totaux nationaux bruts'!G71))</f>
        <v/>
      </c>
      <c r="M72" s="20">
        <f>IF(ISBLANK('Totaux nationaux bruts'!H72),"",IF(ISBLANK('Totaux nationaux bruts'!H71),"",'Totaux nationaux bruts'!H72-'Totaux nationaux bruts'!H71))</f>
        <v>532</v>
      </c>
      <c r="N72" s="10" t="str">
        <f t="shared" si="1"/>
        <v>03/04/2020,5233,1171,3627,1580,251,640,588,,532</v>
      </c>
    </row>
    <row r="73" spans="1:14" x14ac:dyDescent="0.3">
      <c r="A73" s="12">
        <v>43925</v>
      </c>
      <c r="B73" s="26"/>
      <c r="C73" s="26"/>
      <c r="D73" s="30"/>
      <c r="E73" s="20">
        <f>IF(ISBLANK('Totaux nationaux bruts'!B73),"",IF(ISBLANK('Totaux nationaux bruts'!B72),"",'Totaux nationaux bruts'!B73-'Totaux nationaux bruts'!B72))</f>
        <v>4267</v>
      </c>
      <c r="F73" s="20">
        <f>IF(ISBLANK('Totaux nationaux bruts'!C73),"",IF(ISBLANK('Totaux nationaux bruts'!C72),"",'Totaux nationaux bruts'!C73-'Totaux nationaux bruts'!C72))</f>
        <v>701</v>
      </c>
      <c r="G73" s="33">
        <v>2822</v>
      </c>
      <c r="H73" s="20">
        <f>IF(ISBLANK('Totaux nationaux bruts'!D73),"",IF(ISBLANK('Totaux nationaux bruts'!D72),"",'Totaux nationaux bruts'!D73-'Totaux nationaux bruts'!D72))</f>
        <v>1430</v>
      </c>
      <c r="I73" s="20">
        <f>IF(ISBLANK('Totaux nationaux bruts'!E73),"",IF(ISBLANK('Totaux nationaux bruts'!E72),"",'Totaux nationaux bruts'!E73-'Totaux nationaux bruts'!E72))</f>
        <v>167</v>
      </c>
      <c r="J73" s="33">
        <v>502</v>
      </c>
      <c r="K73" s="20">
        <f>IF(ISBLANK('Totaux nationaux bruts'!F73),"",IF(ISBLANK('Totaux nationaux bruts'!F72),"",'Totaux nationaux bruts'!F73-'Totaux nationaux bruts'!F72))</f>
        <v>441</v>
      </c>
      <c r="L73" s="20" t="str">
        <f>IF(ISBLANK('Totaux nationaux bruts'!G73),"",IF(ISBLANK('Totaux nationaux bruts'!G72),"",'Totaux nationaux bruts'!G73-'Totaux nationaux bruts'!G72))</f>
        <v/>
      </c>
      <c r="M73" s="20">
        <f>IF(ISBLANK('Totaux nationaux bruts'!H73),"",IF(ISBLANK('Totaux nationaux bruts'!H72),"",'Totaux nationaux bruts'!H73-'Totaux nationaux bruts'!H72))</f>
        <v>612</v>
      </c>
      <c r="N73" s="10" t="str">
        <f t="shared" si="1"/>
        <v>04/04/2020,4267,701,2822,1430,167,502,441,,612</v>
      </c>
    </row>
    <row r="74" spans="1:14" x14ac:dyDescent="0.3">
      <c r="A74" s="12">
        <v>43926</v>
      </c>
      <c r="B74" s="26"/>
      <c r="C74" s="26"/>
      <c r="D74" s="30"/>
      <c r="E74" s="20">
        <f>IF(ISBLANK('Totaux nationaux bruts'!B74),"",IF(ISBLANK('Totaux nationaux bruts'!B73),"",'Totaux nationaux bruts'!B74-'Totaux nationaux bruts'!B73))</f>
        <v>1873</v>
      </c>
      <c r="F74" s="20">
        <f>IF(ISBLANK('Totaux nationaux bruts'!C74),"",IF(ISBLANK('Totaux nationaux bruts'!C73),"",'Totaux nationaux bruts'!C74-'Totaux nationaux bruts'!C73))</f>
        <v>744</v>
      </c>
      <c r="G74" s="33">
        <v>1931</v>
      </c>
      <c r="H74" s="20">
        <f>IF(ISBLANK('Totaux nationaux bruts'!D74),"",IF(ISBLANK('Totaux nationaux bruts'!D73),"",'Totaux nationaux bruts'!D74-'Totaux nationaux bruts'!D73))</f>
        <v>745</v>
      </c>
      <c r="I74" s="20">
        <f>IF(ISBLANK('Totaux nationaux bruts'!E74),"",IF(ISBLANK('Totaux nationaux bruts'!E73),"",'Totaux nationaux bruts'!E74-'Totaux nationaux bruts'!E73))</f>
        <v>136</v>
      </c>
      <c r="J74" s="33">
        <v>390</v>
      </c>
      <c r="K74" s="20">
        <f>IF(ISBLANK('Totaux nationaux bruts'!F74),"",IF(ISBLANK('Totaux nationaux bruts'!F73),"",'Totaux nationaux bruts'!F74-'Totaux nationaux bruts'!F73))</f>
        <v>357</v>
      </c>
      <c r="L74" s="20" t="str">
        <f>IF(ISBLANK('Totaux nationaux bruts'!G74),"",IF(ISBLANK('Totaux nationaux bruts'!G73),"",'Totaux nationaux bruts'!G74-'Totaux nationaux bruts'!G73))</f>
        <v/>
      </c>
      <c r="M74" s="20">
        <f>IF(ISBLANK('Totaux nationaux bruts'!H74),"",IF(ISBLANK('Totaux nationaux bruts'!H73),"",'Totaux nationaux bruts'!H74-'Totaux nationaux bruts'!H73))</f>
        <v>161</v>
      </c>
      <c r="N74" s="10" t="str">
        <f t="shared" si="1"/>
        <v>05/04/2020,1873,744,1931,745,136,390,357,,161</v>
      </c>
    </row>
    <row r="75" spans="1:14" x14ac:dyDescent="0.3">
      <c r="A75" s="12">
        <v>43927</v>
      </c>
      <c r="B75" s="26"/>
      <c r="C75" s="26"/>
      <c r="D75" s="30"/>
      <c r="E75" s="20">
        <f>IF(ISBLANK('Totaux nationaux bruts'!B75),"",IF(ISBLANK('Totaux nationaux bruts'!B74),"",'Totaux nationaux bruts'!B75-'Totaux nationaux bruts'!B74))</f>
        <v>3912</v>
      </c>
      <c r="F75" s="20">
        <f>IF(ISBLANK('Totaux nationaux bruts'!C75),"",IF(ISBLANK('Totaux nationaux bruts'!C74),"",'Totaux nationaux bruts'!C75-'Totaux nationaux bruts'!C74))</f>
        <v>822</v>
      </c>
      <c r="G75" s="33">
        <v>2754</v>
      </c>
      <c r="H75" s="20">
        <f>IF(ISBLANK('Totaux nationaux bruts'!D75),"",IF(ISBLANK('Totaux nationaux bruts'!D74),"",'Totaux nationaux bruts'!D75-'Totaux nationaux bruts'!D74))</f>
        <v>1067</v>
      </c>
      <c r="I75" s="20">
        <f>IF(ISBLANK('Totaux nationaux bruts'!E75),"",IF(ISBLANK('Totaux nationaux bruts'!E74),"",'Totaux nationaux bruts'!E75-'Totaux nationaux bruts'!E74))</f>
        <v>89</v>
      </c>
      <c r="J75" s="33">
        <v>478</v>
      </c>
      <c r="K75" s="20">
        <f>IF(ISBLANK('Totaux nationaux bruts'!F75),"",IF(ISBLANK('Totaux nationaux bruts'!F74),"",'Totaux nationaux bruts'!F75-'Totaux nationaux bruts'!F74))</f>
        <v>605</v>
      </c>
      <c r="L75" s="20" t="str">
        <f>IF(ISBLANK('Totaux nationaux bruts'!G75),"",IF(ISBLANK('Totaux nationaux bruts'!G74),"",'Totaux nationaux bruts'!G75-'Totaux nationaux bruts'!G74))</f>
        <v/>
      </c>
      <c r="M75" s="20">
        <f>IF(ISBLANK('Totaux nationaux bruts'!H75),"",IF(ISBLANK('Totaux nationaux bruts'!H74),"",'Totaux nationaux bruts'!H75-'Totaux nationaux bruts'!H74))</f>
        <v>228</v>
      </c>
      <c r="N75" s="10" t="str">
        <f t="shared" si="1"/>
        <v>06/04/2020,3912,822,2754,1067,89,478,605,,228</v>
      </c>
    </row>
    <row r="76" spans="1:14" x14ac:dyDescent="0.3">
      <c r="A76" s="12">
        <v>43928</v>
      </c>
      <c r="B76" s="26"/>
      <c r="C76" s="26"/>
      <c r="D76" s="30"/>
      <c r="E76" s="20">
        <f>IF(ISBLANK('Totaux nationaux bruts'!B76),"",IF(ISBLANK('Totaux nationaux bruts'!B75),"",'Totaux nationaux bruts'!B76-'Totaux nationaux bruts'!B75))</f>
        <v>3777</v>
      </c>
      <c r="F76" s="20">
        <f>IF(ISBLANK('Totaux nationaux bruts'!C76),"",IF(ISBLANK('Totaux nationaux bruts'!C75),"",'Totaux nationaux bruts'!C76-'Totaux nationaux bruts'!C75))</f>
        <v>302</v>
      </c>
      <c r="G76" s="33">
        <v>3277</v>
      </c>
      <c r="H76" s="20">
        <f>IF(ISBLANK('Totaux nationaux bruts'!D76),"",IF(ISBLANK('Totaux nationaux bruts'!D75),"",'Totaux nationaux bruts'!D76-'Totaux nationaux bruts'!D75))</f>
        <v>2087</v>
      </c>
      <c r="I76" s="20">
        <f>IF(ISBLANK('Totaux nationaux bruts'!E76),"",IF(ISBLANK('Totaux nationaux bruts'!E75),"",'Totaux nationaux bruts'!E76-'Totaux nationaux bruts'!E75))</f>
        <v>56</v>
      </c>
      <c r="J76" s="33">
        <v>518</v>
      </c>
      <c r="K76" s="20">
        <f>IF(ISBLANK('Totaux nationaux bruts'!F76),"",IF(ISBLANK('Totaux nationaux bruts'!F75),"",'Totaux nationaux bruts'!F76-'Totaux nationaux bruts'!F75))</f>
        <v>597</v>
      </c>
      <c r="L76" s="20" t="str">
        <f>IF(ISBLANK('Totaux nationaux bruts'!G76),"",IF(ISBLANK('Totaux nationaux bruts'!G75),"",'Totaux nationaux bruts'!G76-'Totaux nationaux bruts'!G75))</f>
        <v/>
      </c>
      <c r="M76" s="20">
        <f>IF(ISBLANK('Totaux nationaux bruts'!H76),"",IF(ISBLANK('Totaux nationaux bruts'!H75),"",'Totaux nationaux bruts'!H76-'Totaux nationaux bruts'!H75))</f>
        <v>820</v>
      </c>
      <c r="N76" s="10" t="str">
        <f t="shared" si="1"/>
        <v>07/04/2020,3777,302,3277,2087,56,518,597,,820</v>
      </c>
    </row>
    <row r="77" spans="1:14" x14ac:dyDescent="0.3">
      <c r="A77" s="12">
        <v>43929</v>
      </c>
      <c r="B77" s="26"/>
      <c r="C77" s="26"/>
      <c r="D77" s="30"/>
      <c r="E77" s="20">
        <f>IF(ISBLANK('Totaux nationaux bruts'!B77),"",IF(ISBLANK('Totaux nationaux bruts'!B76),"",'Totaux nationaux bruts'!B77-'Totaux nationaux bruts'!B76))</f>
        <v>3881</v>
      </c>
      <c r="F77" s="20">
        <f>IF(ISBLANK('Totaux nationaux bruts'!C77),"",IF(ISBLANK('Totaux nationaux bruts'!C76),"",'Totaux nationaux bruts'!C77-'Totaux nationaux bruts'!C76))</f>
        <v>346</v>
      </c>
      <c r="G77" s="33">
        <v>3139</v>
      </c>
      <c r="H77" s="20">
        <f>IF(ISBLANK('Totaux nationaux bruts'!D77),"",IF(ISBLANK('Totaux nationaux bruts'!D76),"",'Totaux nationaux bruts'!D77-'Totaux nationaux bruts'!D76))</f>
        <v>1917</v>
      </c>
      <c r="I77" s="20">
        <f>IF(ISBLANK('Totaux nationaux bruts'!E77),"",IF(ISBLANK('Totaux nationaux bruts'!E76),"",'Totaux nationaux bruts'!E77-'Totaux nationaux bruts'!E76))</f>
        <v>15</v>
      </c>
      <c r="J77" s="33">
        <v>482</v>
      </c>
      <c r="K77" s="20">
        <f>IF(ISBLANK('Totaux nationaux bruts'!F77),"",IF(ISBLANK('Totaux nationaux bruts'!F76),"",'Totaux nationaux bruts'!F77-'Totaux nationaux bruts'!F76))</f>
        <v>541</v>
      </c>
      <c r="L77" s="20" t="str">
        <f>IF(ISBLANK('Totaux nationaux bruts'!G77),"",IF(ISBLANK('Totaux nationaux bruts'!G76),"",'Totaux nationaux bruts'!G77-'Totaux nationaux bruts'!G76))</f>
        <v/>
      </c>
      <c r="M77" s="20">
        <f>IF(ISBLANK('Totaux nationaux bruts'!H77),"",IF(ISBLANK('Totaux nationaux bruts'!H76),"",'Totaux nationaux bruts'!H77-'Totaux nationaux bruts'!H76))</f>
        <v>0</v>
      </c>
      <c r="N77" s="10" t="str">
        <f t="shared" si="1"/>
        <v>08/04/2020,3881,346,3139,1917,15,482,541,,0</v>
      </c>
    </row>
    <row r="78" spans="1:14" x14ac:dyDescent="0.3">
      <c r="A78" s="12">
        <v>43930</v>
      </c>
      <c r="B78" s="26"/>
      <c r="C78" s="26"/>
      <c r="D78" s="30"/>
      <c r="E78" s="20">
        <f>IF(ISBLANK('Totaux nationaux bruts'!B78),"",IF(ISBLANK('Totaux nationaux bruts'!B77),"",'Totaux nationaux bruts'!B78-'Totaux nationaux bruts'!B77))</f>
        <v>4286</v>
      </c>
      <c r="F78" s="20">
        <f>IF(ISBLANK('Totaux nationaux bruts'!C78),"",IF(ISBLANK('Totaux nationaux bruts'!C77),"",'Totaux nationaux bruts'!C78-'Totaux nationaux bruts'!C77))</f>
        <v>391</v>
      </c>
      <c r="G78" s="33">
        <v>2990</v>
      </c>
      <c r="H78" s="20">
        <f>IF(ISBLANK('Totaux nationaux bruts'!D78),"",IF(ISBLANK('Totaux nationaux bruts'!D77),"",'Totaux nationaux bruts'!D78-'Totaux nationaux bruts'!D77))</f>
        <v>1952</v>
      </c>
      <c r="I78" s="20">
        <f>IF(ISBLANK('Totaux nationaux bruts'!E78),"",IF(ISBLANK('Totaux nationaux bruts'!E77),"",'Totaux nationaux bruts'!E78-'Totaux nationaux bruts'!E77))</f>
        <v>-82</v>
      </c>
      <c r="J78" s="33">
        <v>369</v>
      </c>
      <c r="K78" s="20">
        <f>IF(ISBLANK('Totaux nationaux bruts'!F78),"",IF(ISBLANK('Totaux nationaux bruts'!F77),"",'Totaux nationaux bruts'!F78-'Totaux nationaux bruts'!F77))</f>
        <v>412</v>
      </c>
      <c r="L78" s="20" t="str">
        <f>IF(ISBLANK('Totaux nationaux bruts'!G78),"",IF(ISBLANK('Totaux nationaux bruts'!G77),"",'Totaux nationaux bruts'!G78-'Totaux nationaux bruts'!G77))</f>
        <v/>
      </c>
      <c r="M78" s="20">
        <f>IF(ISBLANK('Totaux nationaux bruts'!H78),"",IF(ISBLANK('Totaux nationaux bruts'!H77),"",'Totaux nationaux bruts'!H78-'Totaux nationaux bruts'!H77))</f>
        <v>929</v>
      </c>
      <c r="N78" s="10" t="str">
        <f t="shared" si="1"/>
        <v>09/04/2020,4286,391,2990,1952,-82,369,412,,929</v>
      </c>
    </row>
    <row r="79" spans="1:14" x14ac:dyDescent="0.3">
      <c r="A79" s="12">
        <v>43931</v>
      </c>
      <c r="B79" s="26"/>
      <c r="C79" s="26"/>
      <c r="D79" s="30"/>
      <c r="E79" s="20">
        <f>IF(ISBLANK('Totaux nationaux bruts'!B79),"",IF(ISBLANK('Totaux nationaux bruts'!B78),"",'Totaux nationaux bruts'!B79-'Totaux nationaux bruts'!B78))</f>
        <v>4342</v>
      </c>
      <c r="F79" s="20">
        <f>IF(ISBLANK('Totaux nationaux bruts'!C79),"",IF(ISBLANK('Totaux nationaux bruts'!C78),"",'Totaux nationaux bruts'!C79-'Totaux nationaux bruts'!C78))</f>
        <v>500</v>
      </c>
      <c r="G79" s="33">
        <v>3161</v>
      </c>
      <c r="H79" s="20">
        <f>IF(ISBLANK('Totaux nationaux bruts'!D79),"",IF(ISBLANK('Totaux nationaux bruts'!D78),"",'Totaux nationaux bruts'!D79-'Totaux nationaux bruts'!D78))</f>
        <v>1726</v>
      </c>
      <c r="I79" s="20">
        <f>IF(ISBLANK('Totaux nationaux bruts'!E79),"",IF(ISBLANK('Totaux nationaux bruts'!E78),"",'Totaux nationaux bruts'!E79-'Totaux nationaux bruts'!E78))</f>
        <v>-62</v>
      </c>
      <c r="J79" s="33">
        <v>431</v>
      </c>
      <c r="K79" s="20">
        <f>IF(ISBLANK('Totaux nationaux bruts'!F79),"",IF(ISBLANK('Totaux nationaux bruts'!F78),"",'Totaux nationaux bruts'!F79-'Totaux nationaux bruts'!F78))</f>
        <v>554</v>
      </c>
      <c r="L79" s="20" t="str">
        <f>IF(ISBLANK('Totaux nationaux bruts'!G79),"",IF(ISBLANK('Totaux nationaux bruts'!G78),"",'Totaux nationaux bruts'!G79-'Totaux nationaux bruts'!G78))</f>
        <v/>
      </c>
      <c r="M79" s="20">
        <f>IF(ISBLANK('Totaux nationaux bruts'!H79),"",IF(ISBLANK('Totaux nationaux bruts'!H78),"",'Totaux nationaux bruts'!H79-'Totaux nationaux bruts'!H78))</f>
        <v>433</v>
      </c>
      <c r="N79" s="10" t="str">
        <f t="shared" si="1"/>
        <v>10/04/2020,4342,500,3161,1726,-62,431,554,,433</v>
      </c>
    </row>
    <row r="80" spans="1:14" x14ac:dyDescent="0.3">
      <c r="A80" s="12">
        <v>43932</v>
      </c>
      <c r="B80" s="26"/>
      <c r="C80" s="26"/>
      <c r="D80" s="30"/>
      <c r="E80" s="20">
        <f>IF(ISBLANK('Totaux nationaux bruts'!B80),"",IF(ISBLANK('Totaux nationaux bruts'!B79),"",'Totaux nationaux bruts'!B80-'Totaux nationaux bruts'!B79))</f>
        <v>3114</v>
      </c>
      <c r="F80" s="20">
        <f>IF(ISBLANK('Totaux nationaux bruts'!C80),"",IF(ISBLANK('Totaux nationaux bruts'!C79),"",'Totaux nationaux bruts'!C80-'Totaux nationaux bruts'!C79))</f>
        <v>51</v>
      </c>
      <c r="G80" s="33">
        <v>2044</v>
      </c>
      <c r="H80" s="20">
        <f>IF(ISBLANK('Totaux nationaux bruts'!D80),"",IF(ISBLANK('Totaux nationaux bruts'!D79),"",'Totaux nationaux bruts'!D80-'Totaux nationaux bruts'!D79))</f>
        <v>1459</v>
      </c>
      <c r="I80" s="20">
        <f>IF(ISBLANK('Totaux nationaux bruts'!E80),"",IF(ISBLANK('Totaux nationaux bruts'!E79),"",'Totaux nationaux bruts'!E80-'Totaux nationaux bruts'!E79))</f>
        <v>-123</v>
      </c>
      <c r="J80" s="33">
        <v>255</v>
      </c>
      <c r="K80" s="20">
        <f>IF(ISBLANK('Totaux nationaux bruts'!F80),"",IF(ISBLANK('Totaux nationaux bruts'!F79),"",'Totaux nationaux bruts'!F80-'Totaux nationaux bruts'!F79))</f>
        <v>345</v>
      </c>
      <c r="L80" s="20" t="str">
        <f>IF(ISBLANK('Totaux nationaux bruts'!G80),"",IF(ISBLANK('Totaux nationaux bruts'!G79),"",'Totaux nationaux bruts'!G80-'Totaux nationaux bruts'!G79))</f>
        <v/>
      </c>
      <c r="M80" s="20">
        <f>IF(ISBLANK('Totaux nationaux bruts'!H80),"",IF(ISBLANK('Totaux nationaux bruts'!H79),"",'Totaux nationaux bruts'!H80-'Totaux nationaux bruts'!H79))</f>
        <v>290</v>
      </c>
      <c r="N80" s="10" t="str">
        <f t="shared" si="1"/>
        <v>11/04/2020,3114,51,2044,1459,-123,255,345,,290</v>
      </c>
    </row>
    <row r="81" spans="1:14" x14ac:dyDescent="0.3">
      <c r="A81" s="12">
        <v>43933</v>
      </c>
      <c r="B81" s="26"/>
      <c r="C81" s="26"/>
      <c r="D81" s="30"/>
      <c r="E81" s="20">
        <f>IF(ISBLANK('Totaux nationaux bruts'!B81),"",IF(ISBLANK('Totaux nationaux bruts'!B80),"",'Totaux nationaux bruts'!B81-'Totaux nationaux bruts'!B80))</f>
        <v>1613</v>
      </c>
      <c r="F81" s="20">
        <f>IF(ISBLANK('Totaux nationaux bruts'!C81),"",IF(ISBLANK('Totaux nationaux bruts'!C80),"",'Totaux nationaux bruts'!C81-'Totaux nationaux bruts'!C80))</f>
        <v>506</v>
      </c>
      <c r="G81" s="33">
        <v>1688</v>
      </c>
      <c r="H81" s="20">
        <f>IF(ISBLANK('Totaux nationaux bruts'!D81),"",IF(ISBLANK('Totaux nationaux bruts'!D80),"",'Totaux nationaux bruts'!D81-'Totaux nationaux bruts'!D80))</f>
        <v>795</v>
      </c>
      <c r="I81" s="20">
        <f>IF(ISBLANK('Totaux nationaux bruts'!E81),"",IF(ISBLANK('Totaux nationaux bruts'!E80),"",'Totaux nationaux bruts'!E81-'Totaux nationaux bruts'!E80))</f>
        <v>-38</v>
      </c>
      <c r="J81" s="33">
        <v>220</v>
      </c>
      <c r="K81" s="20">
        <f>IF(ISBLANK('Totaux nationaux bruts'!F81),"",IF(ISBLANK('Totaux nationaux bruts'!F80),"",'Totaux nationaux bruts'!F81-'Totaux nationaux bruts'!F80))</f>
        <v>310</v>
      </c>
      <c r="L81" s="20" t="str">
        <f>IF(ISBLANK('Totaux nationaux bruts'!G81),"",IF(ISBLANK('Totaux nationaux bruts'!G80),"",'Totaux nationaux bruts'!G81-'Totaux nationaux bruts'!G80))</f>
        <v/>
      </c>
      <c r="M81" s="20">
        <f>IF(ISBLANK('Totaux nationaux bruts'!H81),"",IF(ISBLANK('Totaux nationaux bruts'!H80),"",'Totaux nationaux bruts'!H81-'Totaux nationaux bruts'!H80))</f>
        <v>251</v>
      </c>
      <c r="N81" s="10" t="str">
        <f t="shared" si="1"/>
        <v>12/04/2020,1613,506,1688,795,-38,220,310,,251</v>
      </c>
    </row>
    <row r="82" spans="1:14" x14ac:dyDescent="0.3">
      <c r="A82" s="12">
        <v>43934</v>
      </c>
      <c r="B82" s="26"/>
      <c r="C82" s="26"/>
      <c r="D82" s="30"/>
      <c r="E82" s="20">
        <f>IF(ISBLANK('Totaux nationaux bruts'!B82),"",IF(ISBLANK('Totaux nationaux bruts'!B81),"",'Totaux nationaux bruts'!B82-'Totaux nationaux bruts'!B81))</f>
        <v>2673</v>
      </c>
      <c r="F82" s="20">
        <f>IF(ISBLANK('Totaux nationaux bruts'!C82),"",IF(ISBLANK('Totaux nationaux bruts'!C81),"",'Totaux nationaux bruts'!C82-'Totaux nationaux bruts'!C81))</f>
        <v>287</v>
      </c>
      <c r="G82" s="33">
        <v>1257</v>
      </c>
      <c r="H82" s="20">
        <f>IF(ISBLANK('Totaux nationaux bruts'!D82),"",IF(ISBLANK('Totaux nationaux bruts'!D81),"",'Totaux nationaux bruts'!D82-'Totaux nationaux bruts'!D81))</f>
        <v>532</v>
      </c>
      <c r="I82" s="20">
        <f>IF(ISBLANK('Totaux nationaux bruts'!E82),"",IF(ISBLANK('Totaux nationaux bruts'!E81),"",'Totaux nationaux bruts'!E82-'Totaux nationaux bruts'!E81))</f>
        <v>-24</v>
      </c>
      <c r="J82" s="33">
        <v>227</v>
      </c>
      <c r="K82" s="20">
        <f>IF(ISBLANK('Totaux nationaux bruts'!F82),"",IF(ISBLANK('Totaux nationaux bruts'!F81),"",'Totaux nationaux bruts'!F82-'Totaux nationaux bruts'!F81))</f>
        <v>335</v>
      </c>
      <c r="L82" s="20">
        <f>IF(ISBLANK('Totaux nationaux bruts'!G82),"",IF(ISBLANK('Totaux nationaux bruts'!G81),"",'Totaux nationaux bruts'!G82-'Totaux nationaux bruts'!G81))</f>
        <v>523</v>
      </c>
      <c r="M82" s="20">
        <f>IF(ISBLANK('Totaux nationaux bruts'!H82),"",IF(ISBLANK('Totaux nationaux bruts'!H81),"",'Totaux nationaux bruts'!H82-'Totaux nationaux bruts'!H81))</f>
        <v>239</v>
      </c>
      <c r="N82" s="10" t="str">
        <f t="shared" si="1"/>
        <v>13/04/2020,2673,287,1257,532,-24,227,335,523,239</v>
      </c>
    </row>
    <row r="83" spans="1:14" x14ac:dyDescent="0.3">
      <c r="A83" s="12">
        <v>43935</v>
      </c>
      <c r="B83" s="26"/>
      <c r="C83" s="26"/>
      <c r="D83" s="30"/>
      <c r="E83" s="20">
        <f>IF(ISBLANK('Totaux nationaux bruts'!B83),"",IF(ISBLANK('Totaux nationaux bruts'!B82),"",'Totaux nationaux bruts'!B83-'Totaux nationaux bruts'!B82))</f>
        <v>5497</v>
      </c>
      <c r="F83" s="20">
        <f>IF(ISBLANK('Totaux nationaux bruts'!C83),"",IF(ISBLANK('Totaux nationaux bruts'!C82),"",'Totaux nationaux bruts'!C83-'Totaux nationaux bruts'!C82))</f>
        <v>179</v>
      </c>
      <c r="G83" s="33">
        <v>1965</v>
      </c>
      <c r="H83" s="20">
        <f>IF(ISBLANK('Totaux nationaux bruts'!D83),"",IF(ISBLANK('Totaux nationaux bruts'!D82),"",'Totaux nationaux bruts'!D83-'Totaux nationaux bruts'!D82))</f>
        <v>1087</v>
      </c>
      <c r="I83" s="20">
        <f>IF(ISBLANK('Totaux nationaux bruts'!E83),"",IF(ISBLANK('Totaux nationaux bruts'!E82),"",'Totaux nationaux bruts'!E83-'Totaux nationaux bruts'!E82))</f>
        <v>-91</v>
      </c>
      <c r="J83" s="33">
        <v>275</v>
      </c>
      <c r="K83" s="20">
        <f>IF(ISBLANK('Totaux nationaux bruts'!F83),"",IF(ISBLANK('Totaux nationaux bruts'!F82),"",'Totaux nationaux bruts'!F83-'Totaux nationaux bruts'!F82))</f>
        <v>541</v>
      </c>
      <c r="L83" s="20">
        <f>IF(ISBLANK('Totaux nationaux bruts'!G83),"",IF(ISBLANK('Totaux nationaux bruts'!G82),"",'Totaux nationaux bruts'!G83-'Totaux nationaux bruts'!G82))</f>
        <v>569</v>
      </c>
      <c r="M83" s="20">
        <f>IF(ISBLANK('Totaux nationaux bruts'!H83),"",IF(ISBLANK('Totaux nationaux bruts'!H82),"",'Totaux nationaux bruts'!H83-'Totaux nationaux bruts'!H82))</f>
        <v>221</v>
      </c>
      <c r="N83" s="10" t="str">
        <f t="shared" si="1"/>
        <v>14/04/2020,5497,179,1965,1087,-91,275,541,569,221</v>
      </c>
    </row>
    <row r="84" spans="1:14" x14ac:dyDescent="0.3">
      <c r="A84" s="12">
        <v>43936</v>
      </c>
      <c r="B84" s="26"/>
      <c r="C84" s="26"/>
      <c r="D84" s="30"/>
      <c r="E84" s="20">
        <f>IF(ISBLANK('Totaux nationaux bruts'!B84),"",IF(ISBLANK('Totaux nationaux bruts'!B83),"",'Totaux nationaux bruts'!B84-'Totaux nationaux bruts'!B83))</f>
        <v>2633</v>
      </c>
      <c r="F84" s="20">
        <f>IF(ISBLANK('Totaux nationaux bruts'!C84),"",IF(ISBLANK('Totaux nationaux bruts'!C83),"",'Totaux nationaux bruts'!C84-'Totaux nationaux bruts'!C83))</f>
        <v>-508</v>
      </c>
      <c r="G84" s="33">
        <v>2415</v>
      </c>
      <c r="H84" s="20">
        <f>IF(ISBLANK('Totaux nationaux bruts'!D84),"",IF(ISBLANK('Totaux nationaux bruts'!D83),"",'Totaux nationaux bruts'!D84-'Totaux nationaux bruts'!D83))</f>
        <v>2148</v>
      </c>
      <c r="I84" s="20">
        <f>IF(ISBLANK('Totaux nationaux bruts'!E84),"",IF(ISBLANK('Totaux nationaux bruts'!E83),"",'Totaux nationaux bruts'!E84-'Totaux nationaux bruts'!E83))</f>
        <v>-268</v>
      </c>
      <c r="J84" s="33">
        <v>284</v>
      </c>
      <c r="K84" s="20">
        <f>IF(ISBLANK('Totaux nationaux bruts'!F84),"",IF(ISBLANK('Totaux nationaux bruts'!F83),"",'Totaux nationaux bruts'!F84-'Totaux nationaux bruts'!F83))</f>
        <v>514</v>
      </c>
      <c r="L84" s="20">
        <f>IF(ISBLANK('Totaux nationaux bruts'!G84),"",IF(ISBLANK('Totaux nationaux bruts'!G83),"",'Totaux nationaux bruts'!G84-'Totaux nationaux bruts'!G83))</f>
        <v>1343</v>
      </c>
      <c r="M84" s="20">
        <f>IF(ISBLANK('Totaux nationaux bruts'!H84),"",IF(ISBLANK('Totaux nationaux bruts'!H83),"",'Totaux nationaux bruts'!H84-'Totaux nationaux bruts'!H83))</f>
        <v>924</v>
      </c>
      <c r="N84" s="10" t="str">
        <f t="shared" si="1"/>
        <v>15/04/2020,2633,-508,2415,2148,-268,284,514,1343,924</v>
      </c>
    </row>
    <row r="85" spans="1:14" x14ac:dyDescent="0.3">
      <c r="A85" s="12">
        <v>43937</v>
      </c>
      <c r="B85" s="26"/>
      <c r="C85" s="26"/>
      <c r="D85" s="30"/>
      <c r="E85" s="20">
        <f>IF(ISBLANK('Totaux nationaux bruts'!B85),"",IF(ISBLANK('Totaux nationaux bruts'!B84),"",'Totaux nationaux bruts'!B85-'Totaux nationaux bruts'!B84))</f>
        <v>2641</v>
      </c>
      <c r="F85" s="20">
        <f>IF(ISBLANK('Totaux nationaux bruts'!C85),"",IF(ISBLANK('Totaux nationaux bruts'!C84),"",'Totaux nationaux bruts'!C85-'Totaux nationaux bruts'!C84))</f>
        <v>-451</v>
      </c>
      <c r="G85" s="33">
        <v>2084</v>
      </c>
      <c r="H85" s="20">
        <f>IF(ISBLANK('Totaux nationaux bruts'!D85),"",IF(ISBLANK('Totaux nationaux bruts'!D84),"",'Totaux nationaux bruts'!D85-'Totaux nationaux bruts'!D84))</f>
        <v>1854</v>
      </c>
      <c r="I85" s="20">
        <f>IF(ISBLANK('Totaux nationaux bruts'!E85),"",IF(ISBLANK('Totaux nationaux bruts'!E84),"",'Totaux nationaux bruts'!E85-'Totaux nationaux bruts'!E84))</f>
        <v>-192</v>
      </c>
      <c r="J85" s="33">
        <v>270</v>
      </c>
      <c r="K85" s="20">
        <f>IF(ISBLANK('Totaux nationaux bruts'!F85),"",IF(ISBLANK('Totaux nationaux bruts'!F84),"",'Totaux nationaux bruts'!F85-'Totaux nationaux bruts'!F84))</f>
        <v>410</v>
      </c>
      <c r="L85" s="20">
        <f>IF(ISBLANK('Totaux nationaux bruts'!G85),"",IF(ISBLANK('Totaux nationaux bruts'!G84),"",'Totaux nationaux bruts'!G85-'Totaux nationaux bruts'!G84))</f>
        <v>4574</v>
      </c>
      <c r="M85" s="20">
        <f>IF(ISBLANK('Totaux nationaux bruts'!H85),"",IF(ISBLANK('Totaux nationaux bruts'!H84),"",'Totaux nationaux bruts'!H85-'Totaux nationaux bruts'!H84))</f>
        <v>336</v>
      </c>
      <c r="N85" s="10" t="str">
        <f t="shared" si="1"/>
        <v>16/04/2020,2641,-451,2084,1854,-192,270,410,4574,336</v>
      </c>
    </row>
    <row r="86" spans="1:14" x14ac:dyDescent="0.3">
      <c r="A86" s="12">
        <v>43938</v>
      </c>
      <c r="B86" s="26"/>
      <c r="C86" s="26"/>
      <c r="D86" s="30"/>
      <c r="E86" s="20">
        <f>IF(ISBLANK('Totaux nationaux bruts'!B86),"",IF(ISBLANK('Totaux nationaux bruts'!B85),"",'Totaux nationaux bruts'!B86-'Totaux nationaux bruts'!B85))</f>
        <v>405</v>
      </c>
      <c r="F86" s="20">
        <f>IF(ISBLANK('Totaux nationaux bruts'!C86),"",IF(ISBLANK('Totaux nationaux bruts'!C85),"",'Totaux nationaux bruts'!C86-'Totaux nationaux bruts'!C85))</f>
        <v>-111</v>
      </c>
      <c r="G86" s="33">
        <v>2166</v>
      </c>
      <c r="H86" s="20">
        <f>IF(ISBLANK('Totaux nationaux bruts'!D86),"",IF(ISBLANK('Totaux nationaux bruts'!D85),"",'Totaux nationaux bruts'!D86-'Totaux nationaux bruts'!D85))</f>
        <v>1608</v>
      </c>
      <c r="I86" s="20">
        <f>IF(ISBLANK('Totaux nationaux bruts'!E86),"",IF(ISBLANK('Totaux nationaux bruts'!E85),"",'Totaux nationaux bruts'!E86-'Totaux nationaux bruts'!E85))</f>
        <v>-217</v>
      </c>
      <c r="J86" s="33">
        <v>242</v>
      </c>
      <c r="K86" s="20">
        <f>IF(ISBLANK('Totaux nationaux bruts'!F86),"",IF(ISBLANK('Totaux nationaux bruts'!F85),"",'Totaux nationaux bruts'!F86-'Totaux nationaux bruts'!F85))</f>
        <v>417</v>
      </c>
      <c r="L86" s="20">
        <f>IF(ISBLANK('Totaux nationaux bruts'!G86),"",IF(ISBLANK('Totaux nationaux bruts'!G85),"",'Totaux nationaux bruts'!G86-'Totaux nationaux bruts'!G85))</f>
        <v>1305</v>
      </c>
      <c r="M86" s="20">
        <f>IF(ISBLANK('Totaux nationaux bruts'!H86),"",IF(ISBLANK('Totaux nationaux bruts'!H85),"",'Totaux nationaux bruts'!H86-'Totaux nationaux bruts'!H85))</f>
        <v>343</v>
      </c>
      <c r="N86" s="10" t="str">
        <f t="shared" si="1"/>
        <v>17/04/2020,405,-111,2166,1608,-217,242,417,1305,343</v>
      </c>
    </row>
    <row r="87" spans="1:14" x14ac:dyDescent="0.3">
      <c r="A87" s="12">
        <v>43939</v>
      </c>
      <c r="B87" s="26"/>
      <c r="C87" s="26"/>
      <c r="D87" s="30"/>
      <c r="E87" s="20">
        <f>IF(ISBLANK('Totaux nationaux bruts'!B87),"",IF(ISBLANK('Totaux nationaux bruts'!B86),"",'Totaux nationaux bruts'!B87-'Totaux nationaux bruts'!B86))</f>
        <v>2569</v>
      </c>
      <c r="F87" s="20">
        <f>IF(ISBLANK('Totaux nationaux bruts'!C87),"",IF(ISBLANK('Totaux nationaux bruts'!C86),"",'Totaux nationaux bruts'!C87-'Totaux nationaux bruts'!C86))</f>
        <v>-546</v>
      </c>
      <c r="G87" s="33">
        <v>1565</v>
      </c>
      <c r="H87" s="20">
        <f>IF(ISBLANK('Totaux nationaux bruts'!D87),"",IF(ISBLANK('Totaux nationaux bruts'!D86),"",'Totaux nationaux bruts'!D87-'Totaux nationaux bruts'!D86))</f>
        <v>1563</v>
      </c>
      <c r="I87" s="20">
        <f>IF(ISBLANK('Totaux nationaux bruts'!E87),"",IF(ISBLANK('Totaux nationaux bruts'!E86),"",'Totaux nationaux bruts'!E87-'Totaux nationaux bruts'!E86))</f>
        <v>-189</v>
      </c>
      <c r="J87" s="33">
        <v>206</v>
      </c>
      <c r="K87" s="20">
        <f>IF(ISBLANK('Totaux nationaux bruts'!F87),"",IF(ISBLANK('Totaux nationaux bruts'!F86),"",'Totaux nationaux bruts'!F87-'Totaux nationaux bruts'!F86))</f>
        <v>364</v>
      </c>
      <c r="L87" s="20">
        <f>IF(ISBLANK('Totaux nationaux bruts'!G87),"",IF(ISBLANK('Totaux nationaux bruts'!G86),"",'Totaux nationaux bruts'!G87-'Totaux nationaux bruts'!G86))</f>
        <v>1891</v>
      </c>
      <c r="M87" s="20">
        <f>IF(ISBLANK('Totaux nationaux bruts'!H87),"",IF(ISBLANK('Totaux nationaux bruts'!H86),"",'Totaux nationaux bruts'!H87-'Totaux nationaux bruts'!H86))</f>
        <v>278</v>
      </c>
      <c r="N87" s="10" t="str">
        <f t="shared" si="1"/>
        <v>18/04/2020,2569,-546,1565,1563,-189,206,364,1891,278</v>
      </c>
    </row>
    <row r="88" spans="1:14" x14ac:dyDescent="0.3">
      <c r="A88" s="12">
        <v>43940</v>
      </c>
      <c r="B88" s="26"/>
      <c r="C88" s="26"/>
      <c r="D88" s="30"/>
      <c r="E88" s="20">
        <f>IF(ISBLANK('Totaux nationaux bruts'!B88),"",IF(ISBLANK('Totaux nationaux bruts'!B87),"",'Totaux nationaux bruts'!B88-'Totaux nationaux bruts'!B87))</f>
        <v>785</v>
      </c>
      <c r="F88" s="20">
        <f>IF(ISBLANK('Totaux nationaux bruts'!C88),"",IF(ISBLANK('Totaux nationaux bruts'!C87),"",'Totaux nationaux bruts'!C88-'Totaux nationaux bruts'!C87))</f>
        <v>-29</v>
      </c>
      <c r="G88" s="33">
        <v>890</v>
      </c>
      <c r="H88" s="20">
        <f>IF(ISBLANK('Totaux nationaux bruts'!D88),"",IF(ISBLANK('Totaux nationaux bruts'!D87),"",'Totaux nationaux bruts'!D88-'Totaux nationaux bruts'!D87))</f>
        <v>595</v>
      </c>
      <c r="I88" s="20">
        <f>IF(ISBLANK('Totaux nationaux bruts'!E88),"",IF(ISBLANK('Totaux nationaux bruts'!E87),"",'Totaux nationaux bruts'!E88-'Totaux nationaux bruts'!E87))</f>
        <v>-89</v>
      </c>
      <c r="J88" s="33">
        <v>137</v>
      </c>
      <c r="K88" s="20">
        <f>IF(ISBLANK('Totaux nationaux bruts'!F88),"",IF(ISBLANK('Totaux nationaux bruts'!F87),"",'Totaux nationaux bruts'!F88-'Totaux nationaux bruts'!F87))</f>
        <v>227</v>
      </c>
      <c r="L88" s="20">
        <f>IF(ISBLANK('Totaux nationaux bruts'!G88),"",IF(ISBLANK('Totaux nationaux bruts'!G87),"",'Totaux nationaux bruts'!G88-'Totaux nationaux bruts'!G87))</f>
        <v>885</v>
      </c>
      <c r="M88" s="20">
        <f>IF(ISBLANK('Totaux nationaux bruts'!H88),"",IF(ISBLANK('Totaux nationaux bruts'!H87),"",'Totaux nationaux bruts'!H88-'Totaux nationaux bruts'!H87))</f>
        <v>168</v>
      </c>
      <c r="N88" s="10" t="str">
        <f t="shared" si="1"/>
        <v>19/04/2020,785,-29,890,595,-89,137,227,885,168</v>
      </c>
    </row>
    <row r="89" spans="1:14" x14ac:dyDescent="0.3">
      <c r="A89" s="12">
        <v>43941</v>
      </c>
      <c r="B89" s="26"/>
      <c r="C89" s="26"/>
      <c r="D89" s="30"/>
      <c r="E89" s="20">
        <f>IF(ISBLANK('Totaux nationaux bruts'!B89),"",IF(ISBLANK('Totaux nationaux bruts'!B88),"",'Totaux nationaux bruts'!B89-'Totaux nationaux bruts'!B88))</f>
        <v>2051</v>
      </c>
      <c r="F89" s="20">
        <f>IF(ISBLANK('Totaux nationaux bruts'!C89),"",IF(ISBLANK('Totaux nationaux bruts'!C88),"",'Totaux nationaux bruts'!C89-'Totaux nationaux bruts'!C88))</f>
        <v>-24</v>
      </c>
      <c r="G89" s="33">
        <v>1464</v>
      </c>
      <c r="H89" s="20">
        <f>IF(ISBLANK('Totaux nationaux bruts'!D89),"",IF(ISBLANK('Totaux nationaux bruts'!D88),"",'Totaux nationaux bruts'!D89-'Totaux nationaux bruts'!D88))</f>
        <v>831</v>
      </c>
      <c r="I89" s="20">
        <f>IF(ISBLANK('Totaux nationaux bruts'!E89),"",IF(ISBLANK('Totaux nationaux bruts'!E88),"",'Totaux nationaux bruts'!E89-'Totaux nationaux bruts'!E88))</f>
        <v>-60</v>
      </c>
      <c r="J89" s="33">
        <v>208</v>
      </c>
      <c r="K89" s="20">
        <f>IF(ISBLANK('Totaux nationaux bruts'!F89),"",IF(ISBLANK('Totaux nationaux bruts'!F88),"",'Totaux nationaux bruts'!F89-'Totaux nationaux bruts'!F88))</f>
        <v>444</v>
      </c>
      <c r="L89" s="20">
        <f>IF(ISBLANK('Totaux nationaux bruts'!G89),"",IF(ISBLANK('Totaux nationaux bruts'!G88),"",'Totaux nationaux bruts'!G89-'Totaux nationaux bruts'!G88))</f>
        <v>620</v>
      </c>
      <c r="M89" s="20">
        <f>IF(ISBLANK('Totaux nationaux bruts'!H89),"",IF(ISBLANK('Totaux nationaux bruts'!H88),"",'Totaux nationaux bruts'!H89-'Totaux nationaux bruts'!H88))</f>
        <v>103</v>
      </c>
      <c r="N89" s="10" t="str">
        <f t="shared" si="1"/>
        <v>20/04/2020,2051,-24,1464,831,-60,208,444,620,103</v>
      </c>
    </row>
    <row r="90" spans="1:14" x14ac:dyDescent="0.3">
      <c r="A90" s="12">
        <v>43942</v>
      </c>
      <c r="B90" s="26"/>
      <c r="C90" s="26"/>
      <c r="D90" s="30"/>
      <c r="E90" s="20">
        <f>IF(ISBLANK('Totaux nationaux bruts'!B90),"",IF(ISBLANK('Totaux nationaux bruts'!B89),"",'Totaux nationaux bruts'!B90-'Totaux nationaux bruts'!B89))</f>
        <v>2667</v>
      </c>
      <c r="F90" s="20">
        <f>IF(ISBLANK('Totaux nationaux bruts'!C90),"",IF(ISBLANK('Totaux nationaux bruts'!C89),"",'Totaux nationaux bruts'!C90-'Totaux nationaux bruts'!C89))</f>
        <v>-478</v>
      </c>
      <c r="G90" s="33">
        <v>1885</v>
      </c>
      <c r="H90" s="20">
        <f>IF(ISBLANK('Totaux nationaux bruts'!D90),"",IF(ISBLANK('Totaux nationaux bruts'!D89),"",'Totaux nationaux bruts'!D90-'Totaux nationaux bruts'!D89))</f>
        <v>1772</v>
      </c>
      <c r="I90" s="20">
        <f>IF(ISBLANK('Totaux nationaux bruts'!E90),"",IF(ISBLANK('Totaux nationaux bruts'!E89),"",'Totaux nationaux bruts'!E90-'Totaux nationaux bruts'!E89))</f>
        <v>-250</v>
      </c>
      <c r="J90" s="33">
        <v>190</v>
      </c>
      <c r="K90" s="20">
        <f>IF(ISBLANK('Totaux nationaux bruts'!F90),"",IF(ISBLANK('Totaux nationaux bruts'!F89),"",'Totaux nationaux bruts'!F90-'Totaux nationaux bruts'!F89))</f>
        <v>387</v>
      </c>
      <c r="L90" s="20" t="str">
        <f>IF(ISBLANK('Totaux nationaux bruts'!G90),"",IF(ISBLANK('Totaux nationaux bruts'!G89),"",'Totaux nationaux bruts'!G90-'Totaux nationaux bruts'!G89))</f>
        <v/>
      </c>
      <c r="M90" s="20">
        <f>IF(ISBLANK('Totaux nationaux bruts'!H90),"",IF(ISBLANK('Totaux nationaux bruts'!H89),"",'Totaux nationaux bruts'!H90-'Totaux nationaux bruts'!H89))</f>
        <v>144</v>
      </c>
      <c r="N90" s="10" t="str">
        <f t="shared" si="1"/>
        <v>21/04/2020,2667,-478,1885,1772,-250,190,387,,144</v>
      </c>
    </row>
    <row r="91" spans="1:14" x14ac:dyDescent="0.3">
      <c r="A91" s="12">
        <v>43943</v>
      </c>
      <c r="B91" s="26"/>
      <c r="C91" s="26"/>
      <c r="D91" s="30"/>
      <c r="E91" s="20">
        <f>IF(ISBLANK('Totaux nationaux bruts'!B91),"",IF(ISBLANK('Totaux nationaux bruts'!B90),"",'Totaux nationaux bruts'!B91-'Totaux nationaux bruts'!B90))</f>
        <v>1827</v>
      </c>
      <c r="F91" s="20">
        <f>IF(ISBLANK('Totaux nationaux bruts'!C91),"",IF(ISBLANK('Totaux nationaux bruts'!C90),"",'Totaux nationaux bruts'!C91-'Totaux nationaux bruts'!C90))</f>
        <v>-357</v>
      </c>
      <c r="G91" s="33">
        <v>1619</v>
      </c>
      <c r="H91" s="20">
        <f>IF(ISBLANK('Totaux nationaux bruts'!D91),"",IF(ISBLANK('Totaux nationaux bruts'!D90),"",'Totaux nationaux bruts'!D91-'Totaux nationaux bruts'!D90))</f>
        <v>1476</v>
      </c>
      <c r="I91" s="20">
        <f>IF(ISBLANK('Totaux nationaux bruts'!E91),"",IF(ISBLANK('Totaux nationaux bruts'!E90),"",'Totaux nationaux bruts'!E91-'Totaux nationaux bruts'!E90))</f>
        <v>-207</v>
      </c>
      <c r="J91" s="33">
        <v>183</v>
      </c>
      <c r="K91" s="20">
        <f>IF(ISBLANK('Totaux nationaux bruts'!F91),"",IF(ISBLANK('Totaux nationaux bruts'!F90),"",'Totaux nationaux bruts'!F91-'Totaux nationaux bruts'!F90))</f>
        <v>333</v>
      </c>
      <c r="L91" s="20" t="str">
        <f>IF(ISBLANK('Totaux nationaux bruts'!G91),"",IF(ISBLANK('Totaux nationaux bruts'!G90),"",'Totaux nationaux bruts'!G91-'Totaux nationaux bruts'!G90))</f>
        <v/>
      </c>
      <c r="M91" s="20">
        <f>IF(ISBLANK('Totaux nationaux bruts'!H91),"",IF(ISBLANK('Totaux nationaux bruts'!H90),"",'Totaux nationaux bruts'!H91-'Totaux nationaux bruts'!H90))</f>
        <v>208</v>
      </c>
      <c r="N91" s="10" t="str">
        <f t="shared" si="1"/>
        <v>22/04/2020,1827,-357,1619,1476,-207,183,333,,208</v>
      </c>
    </row>
    <row r="92" spans="1:14" x14ac:dyDescent="0.3">
      <c r="A92" s="12">
        <v>43944</v>
      </c>
      <c r="B92" s="26"/>
      <c r="C92" s="26"/>
      <c r="D92" s="30"/>
      <c r="E92" s="20">
        <f>IF(ISBLANK('Totaux nationaux bruts'!B92),"",IF(ISBLANK('Totaux nationaux bruts'!B91),"",'Totaux nationaux bruts'!B92-'Totaux nationaux bruts'!B91))</f>
        <v>1653</v>
      </c>
      <c r="F92" s="20">
        <f>IF(ISBLANK('Totaux nationaux bruts'!C92),"",IF(ISBLANK('Totaux nationaux bruts'!C91),"",'Totaux nationaux bruts'!C92-'Totaux nationaux bruts'!C91))</f>
        <v>-514</v>
      </c>
      <c r="G92" s="33">
        <v>1410</v>
      </c>
      <c r="H92" s="20">
        <f>IF(ISBLANK('Totaux nationaux bruts'!D92),"",IF(ISBLANK('Totaux nationaux bruts'!D91),"",'Totaux nationaux bruts'!D92-'Totaux nationaux bruts'!D91))</f>
        <v>1431</v>
      </c>
      <c r="I92" s="20">
        <f>IF(ISBLANK('Totaux nationaux bruts'!E92),"",IF(ISBLANK('Totaux nationaux bruts'!E91),"",'Totaux nationaux bruts'!E92-'Totaux nationaux bruts'!E91))</f>
        <v>-160</v>
      </c>
      <c r="J92" s="33">
        <v>178</v>
      </c>
      <c r="K92" s="20">
        <f>IF(ISBLANK('Totaux nationaux bruts'!F92),"",IF(ISBLANK('Totaux nationaux bruts'!F91),"",'Totaux nationaux bruts'!F92-'Totaux nationaux bruts'!F91))</f>
        <v>311</v>
      </c>
      <c r="L92" s="20">
        <f>IF(ISBLANK('Totaux nationaux bruts'!G92),"",IF(ISBLANK('Totaux nationaux bruts'!G91),"",'Totaux nationaux bruts'!G92-'Totaux nationaux bruts'!G91))</f>
        <v>1327</v>
      </c>
      <c r="M92" s="20">
        <f>IF(ISBLANK('Totaux nationaux bruts'!H92),"",IF(ISBLANK('Totaux nationaux bruts'!H91),"",'Totaux nationaux bruts'!H92-'Totaux nationaux bruts'!H91))</f>
        <v>205</v>
      </c>
      <c r="N92" s="10" t="str">
        <f t="shared" si="1"/>
        <v>23/04/2020,1653,-514,1410,1431,-160,178,311,1327,205</v>
      </c>
    </row>
    <row r="93" spans="1:14" x14ac:dyDescent="0.3">
      <c r="A93" s="12">
        <v>43945</v>
      </c>
      <c r="B93" s="26"/>
      <c r="C93" s="26"/>
      <c r="D93" s="30"/>
      <c r="E93" s="20">
        <f>IF(ISBLANK('Totaux nationaux bruts'!B93),"",IF(ISBLANK('Totaux nationaux bruts'!B92),"",'Totaux nationaux bruts'!B93-'Totaux nationaux bruts'!B92))</f>
        <v>1773</v>
      </c>
      <c r="F93" s="20">
        <f>IF(ISBLANK('Totaux nationaux bruts'!C93),"",IF(ISBLANK('Totaux nationaux bruts'!C92),"",'Totaux nationaux bruts'!C93-'Totaux nationaux bruts'!C92))</f>
        <v>-559</v>
      </c>
      <c r="G93" s="33">
        <v>1346</v>
      </c>
      <c r="H93" s="20">
        <f>IF(ISBLANK('Totaux nationaux bruts'!D93),"",IF(ISBLANK('Totaux nationaux bruts'!D92),"",'Totaux nationaux bruts'!D93-'Totaux nationaux bruts'!D92))</f>
        <v>1404</v>
      </c>
      <c r="I93" s="20">
        <f>IF(ISBLANK('Totaux nationaux bruts'!E93),"",IF(ISBLANK('Totaux nationaux bruts'!E92),"",'Totaux nationaux bruts'!E93-'Totaux nationaux bruts'!E92))</f>
        <v>-182</v>
      </c>
      <c r="J93" s="33">
        <v>155</v>
      </c>
      <c r="K93" s="20">
        <f>IF(ISBLANK('Totaux nationaux bruts'!F93),"",IF(ISBLANK('Totaux nationaux bruts'!F92),"",'Totaux nationaux bruts'!F93-'Totaux nationaux bruts'!F92))</f>
        <v>305</v>
      </c>
      <c r="L93" s="20">
        <f>IF(ISBLANK('Totaux nationaux bruts'!G93),"",IF(ISBLANK('Totaux nationaux bruts'!G92),"",'Totaux nationaux bruts'!G93-'Totaux nationaux bruts'!G92))</f>
        <v>1040</v>
      </c>
      <c r="M93" s="20">
        <f>IF(ISBLANK('Totaux nationaux bruts'!H93),"",IF(ISBLANK('Totaux nationaux bruts'!H92),"",'Totaux nationaux bruts'!H93-'Totaux nationaux bruts'!H92))</f>
        <v>84</v>
      </c>
      <c r="N93" s="10" t="str">
        <f t="shared" si="1"/>
        <v>24/04/2020,1773,-559,1346,1404,-182,155,305,1040,84</v>
      </c>
    </row>
    <row r="94" spans="1:14" x14ac:dyDescent="0.3">
      <c r="A94" s="12">
        <v>43946</v>
      </c>
      <c r="B94" s="26"/>
      <c r="C94" s="26"/>
      <c r="D94" s="30"/>
      <c r="E94" s="20">
        <f>IF(ISBLANK('Totaux nationaux bruts'!B94),"",IF(ISBLANK('Totaux nationaux bruts'!B93),"",'Totaux nationaux bruts'!B94-'Totaux nationaux bruts'!B93))</f>
        <v>1537</v>
      </c>
      <c r="F94" s="20">
        <f>IF(ISBLANK('Totaux nationaux bruts'!C94),"",IF(ISBLANK('Totaux nationaux bruts'!C93),"",'Totaux nationaux bruts'!C94-'Totaux nationaux bruts'!C93))</f>
        <v>-435</v>
      </c>
      <c r="G94" s="33">
        <v>999</v>
      </c>
      <c r="H94" s="20">
        <f>IF(ISBLANK('Totaux nationaux bruts'!D94),"",IF(ISBLANK('Totaux nationaux bruts'!D93),"",'Totaux nationaux bruts'!D94-'Totaux nationaux bruts'!D93))</f>
        <v>1101</v>
      </c>
      <c r="I94" s="20">
        <f>IF(ISBLANK('Totaux nationaux bruts'!E94),"",IF(ISBLANK('Totaux nationaux bruts'!E93),"",'Totaux nationaux bruts'!E94-'Totaux nationaux bruts'!E93))</f>
        <v>-144</v>
      </c>
      <c r="J94" s="33">
        <v>124</v>
      </c>
      <c r="K94" s="20">
        <f>IF(ISBLANK('Totaux nationaux bruts'!F94),"",IF(ISBLANK('Totaux nationaux bruts'!F93),"",'Totaux nationaux bruts'!F94-'Totaux nationaux bruts'!F93))</f>
        <v>198</v>
      </c>
      <c r="L94" s="20">
        <f>IF(ISBLANK('Totaux nationaux bruts'!G94),"",IF(ISBLANK('Totaux nationaux bruts'!G93),"",'Totaux nationaux bruts'!G94-'Totaux nationaux bruts'!G93))</f>
        <v>1246</v>
      </c>
      <c r="M94" s="20">
        <f>IF(ISBLANK('Totaux nationaux bruts'!H94),"",IF(ISBLANK('Totaux nationaux bruts'!H93),"",'Totaux nationaux bruts'!H94-'Totaux nationaux bruts'!H93))</f>
        <v>171</v>
      </c>
      <c r="N94" s="10" t="str">
        <f t="shared" si="1"/>
        <v>25/04/2020,1537,-435,999,1101,-144,124,198,1246,171</v>
      </c>
    </row>
    <row r="95" spans="1:14" x14ac:dyDescent="0.3">
      <c r="A95" s="12">
        <v>43947</v>
      </c>
      <c r="B95" s="26"/>
      <c r="C95" s="26"/>
      <c r="D95" s="30"/>
      <c r="E95" s="20">
        <f>IF(ISBLANK('Totaux nationaux bruts'!B95),"",IF(ISBLANK('Totaux nationaux bruts'!B94),"",'Totaux nationaux bruts'!B95-'Totaux nationaux bruts'!B94))</f>
        <v>461</v>
      </c>
      <c r="F95" s="20">
        <f>IF(ISBLANK('Totaux nationaux bruts'!C95),"",IF(ISBLANK('Totaux nationaux bruts'!C94),"",'Totaux nationaux bruts'!C95-'Totaux nationaux bruts'!C94))</f>
        <v>-5</v>
      </c>
      <c r="G95" s="33">
        <v>481</v>
      </c>
      <c r="H95" s="20">
        <f>IF(ISBLANK('Totaux nationaux bruts'!D95),"",IF(ISBLANK('Totaux nationaux bruts'!D94),"",'Totaux nationaux bruts'!D95-'Totaux nationaux bruts'!D94))</f>
        <v>309</v>
      </c>
      <c r="I95" s="20">
        <f>IF(ISBLANK('Totaux nationaux bruts'!E95),"",IF(ISBLANK('Totaux nationaux bruts'!E94),"",'Totaux nationaux bruts'!E95-'Totaux nationaux bruts'!E94))</f>
        <v>-43</v>
      </c>
      <c r="J95" s="33">
        <v>79</v>
      </c>
      <c r="K95" s="20">
        <f>IF(ISBLANK('Totaux nationaux bruts'!F95),"",IF(ISBLANK('Totaux nationaux bruts'!F94),"",'Totaux nationaux bruts'!F95-'Totaux nationaux bruts'!F94))</f>
        <v>152</v>
      </c>
      <c r="L95" s="20">
        <f>IF(ISBLANK('Totaux nationaux bruts'!G95),"",IF(ISBLANK('Totaux nationaux bruts'!G94),"",'Totaux nationaux bruts'!G95-'Totaux nationaux bruts'!G94))</f>
        <v>517</v>
      </c>
      <c r="M95" s="20">
        <f>IF(ISBLANK('Totaux nationaux bruts'!H95),"",IF(ISBLANK('Totaux nationaux bruts'!H94),"",'Totaux nationaux bruts'!H95-'Totaux nationaux bruts'!H94))</f>
        <v>90</v>
      </c>
      <c r="N95" s="10" t="str">
        <f t="shared" si="1"/>
        <v>26/04/2020,461,-5,481,309,-43,79,152,517,90</v>
      </c>
    </row>
    <row r="96" spans="1:14" x14ac:dyDescent="0.3">
      <c r="A96" s="12">
        <v>43948</v>
      </c>
      <c r="B96" s="26"/>
      <c r="C96" s="26"/>
      <c r="D96" s="30"/>
      <c r="E96" s="20">
        <f>IF(ISBLANK('Totaux nationaux bruts'!B96),"",IF(ISBLANK('Totaux nationaux bruts'!B95),"",'Totaux nationaux bruts'!B96-'Totaux nationaux bruts'!B95))</f>
        <v>3764</v>
      </c>
      <c r="F96" s="20">
        <f>IF(ISBLANK('Totaux nationaux bruts'!C96),"",IF(ISBLANK('Totaux nationaux bruts'!C95),"",'Totaux nationaux bruts'!C96-'Totaux nationaux bruts'!C95))</f>
        <v>-160</v>
      </c>
      <c r="G96" s="33">
        <v>964</v>
      </c>
      <c r="H96" s="20">
        <f>IF(ISBLANK('Totaux nationaux bruts'!D96),"",IF(ISBLANK('Totaux nationaux bruts'!D95),"",'Totaux nationaux bruts'!D96-'Totaux nationaux bruts'!D95))</f>
        <v>610</v>
      </c>
      <c r="I96" s="20">
        <f>IF(ISBLANK('Totaux nationaux bruts'!E96),"",IF(ISBLANK('Totaux nationaux bruts'!E95),"",'Totaux nationaux bruts'!E96-'Totaux nationaux bruts'!E95))</f>
        <v>-72</v>
      </c>
      <c r="J96" s="33">
        <v>125</v>
      </c>
      <c r="K96" s="20">
        <f>IF(ISBLANK('Totaux nationaux bruts'!F96),"",IF(ISBLANK('Totaux nationaux bruts'!F95),"",'Totaux nationaux bruts'!F96-'Totaux nationaux bruts'!F95))</f>
        <v>295</v>
      </c>
      <c r="L96" s="20">
        <f>IF(ISBLANK('Totaux nationaux bruts'!G96),"",IF(ISBLANK('Totaux nationaux bruts'!G95),"",'Totaux nationaux bruts'!G96-'Totaux nationaux bruts'!G95))</f>
        <v>584</v>
      </c>
      <c r="M96" s="20">
        <f>IF(ISBLANK('Totaux nationaux bruts'!H96),"",IF(ISBLANK('Totaux nationaux bruts'!H95),"",'Totaux nationaux bruts'!H96-'Totaux nationaux bruts'!H95))</f>
        <v>142</v>
      </c>
      <c r="N96" s="10" t="str">
        <f t="shared" si="1"/>
        <v>27/04/2020,3764,-160,964,610,-72,125,295,584,142</v>
      </c>
    </row>
    <row r="97" spans="1:14" x14ac:dyDescent="0.3">
      <c r="A97" s="12">
        <v>43949</v>
      </c>
      <c r="B97" s="26"/>
      <c r="C97" s="26"/>
      <c r="D97" s="30"/>
      <c r="E97" s="20">
        <f>IF(ISBLANK('Totaux nationaux bruts'!B97),"",IF(ISBLANK('Totaux nationaux bruts'!B96),"",'Totaux nationaux bruts'!B97-'Totaux nationaux bruts'!B96))</f>
        <v>1520</v>
      </c>
      <c r="F97" s="20">
        <f>IF(ISBLANK('Totaux nationaux bruts'!C97),"",IF(ISBLANK('Totaux nationaux bruts'!C96),"",'Totaux nationaux bruts'!C97-'Totaux nationaux bruts'!C96))</f>
        <v>-347</v>
      </c>
      <c r="G97" s="33">
        <v>1321</v>
      </c>
      <c r="H97" s="20">
        <f>IF(ISBLANK('Totaux nationaux bruts'!D97),"",IF(ISBLANK('Totaux nationaux bruts'!D96),"",'Totaux nationaux bruts'!D97-'Totaux nationaux bruts'!D96))</f>
        <v>816</v>
      </c>
      <c r="I97" s="20">
        <f>IF(ISBLANK('Totaux nationaux bruts'!E97),"",IF(ISBLANK('Totaux nationaux bruts'!E96),"",'Totaux nationaux bruts'!E97-'Totaux nationaux bruts'!E96))</f>
        <v>-134</v>
      </c>
      <c r="J97" s="33">
        <v>153</v>
      </c>
      <c r="K97" s="20">
        <f>IF(ISBLANK('Totaux nationaux bruts'!F97),"",IF(ISBLANK('Totaux nationaux bruts'!F96),"",'Totaux nationaux bruts'!F97-'Totaux nationaux bruts'!F96))</f>
        <v>190</v>
      </c>
      <c r="L97" s="20">
        <f>IF(ISBLANK('Totaux nationaux bruts'!G97),"",IF(ISBLANK('Totaux nationaux bruts'!G96),"",'Totaux nationaux bruts'!G97-'Totaux nationaux bruts'!G96))</f>
        <v>590</v>
      </c>
      <c r="M97" s="20">
        <f>IF(ISBLANK('Totaux nationaux bruts'!H97),"",IF(ISBLANK('Totaux nationaux bruts'!H96),"",'Totaux nationaux bruts'!H97-'Totaux nationaux bruts'!H96))</f>
        <v>54</v>
      </c>
      <c r="N97" s="10" t="str">
        <f t="shared" si="1"/>
        <v>28/04/2020,1520,-347,1321,816,-134,153,190,590,54</v>
      </c>
    </row>
    <row r="98" spans="1:14" x14ac:dyDescent="0.3">
      <c r="A98" s="12">
        <v>43950</v>
      </c>
      <c r="B98" s="26"/>
      <c r="C98" s="26"/>
      <c r="D98" s="30"/>
      <c r="E98" s="20">
        <f>IF(ISBLANK('Totaux nationaux bruts'!B98),"",IF(ISBLANK('Totaux nationaux bruts'!B97),"",'Totaux nationaux bruts'!B98-'Totaux nationaux bruts'!B97))</f>
        <v>-1417</v>
      </c>
      <c r="F98" s="20">
        <f>IF(ISBLANK('Totaux nationaux bruts'!C98),"",IF(ISBLANK('Totaux nationaux bruts'!C97),"",'Totaux nationaux bruts'!C98-'Totaux nationaux bruts'!C97))</f>
        <v>-871</v>
      </c>
      <c r="G98" s="33">
        <v>1070</v>
      </c>
      <c r="H98" s="20">
        <f>IF(ISBLANK('Totaux nationaux bruts'!D98),"",IF(ISBLANK('Totaux nationaux bruts'!D97),"",'Totaux nationaux bruts'!D98-'Totaux nationaux bruts'!D97))</f>
        <v>1899</v>
      </c>
      <c r="I98" s="20">
        <f>IF(ISBLANK('Totaux nationaux bruts'!E98),"",IF(ISBLANK('Totaux nationaux bruts'!E97),"",'Totaux nationaux bruts'!E98-'Totaux nationaux bruts'!E97))</f>
        <v>-264</v>
      </c>
      <c r="J98" s="33">
        <v>110</v>
      </c>
      <c r="K98" s="20">
        <f>IF(ISBLANK('Totaux nationaux bruts'!F98),"",IF(ISBLANK('Totaux nationaux bruts'!F97),"",'Totaux nationaux bruts'!F98-'Totaux nationaux bruts'!F97))</f>
        <v>365</v>
      </c>
      <c r="L98" s="20">
        <f>IF(ISBLANK('Totaux nationaux bruts'!G98),"",IF(ISBLANK('Totaux nationaux bruts'!G97),"",'Totaux nationaux bruts'!G98-'Totaux nationaux bruts'!G97))</f>
        <v>978</v>
      </c>
      <c r="M98" s="20">
        <f>IF(ISBLANK('Totaux nationaux bruts'!H98),"",IF(ISBLANK('Totaux nationaux bruts'!H97),"",'Totaux nationaux bruts'!H98-'Totaux nationaux bruts'!H97))</f>
        <v>184</v>
      </c>
      <c r="N98" s="10" t="str">
        <f t="shared" si="1"/>
        <v>29/04/2020,-1417,-871,1070,1899,-264,110,365,978,184</v>
      </c>
    </row>
    <row r="99" spans="1:14" x14ac:dyDescent="0.3">
      <c r="A99" s="12">
        <v>43951</v>
      </c>
      <c r="B99" s="26"/>
      <c r="C99" s="26"/>
      <c r="D99" s="30"/>
      <c r="E99" s="20">
        <f>IF(ISBLANK('Totaux nationaux bruts'!B99),"",IF(ISBLANK('Totaux nationaux bruts'!B98),"",'Totaux nationaux bruts'!B99-'Totaux nationaux bruts'!B98))</f>
        <v>1139</v>
      </c>
      <c r="F99" s="20">
        <f>IF(ISBLANK('Totaux nationaux bruts'!C99),"",IF(ISBLANK('Totaux nationaux bruts'!C98),"",'Totaux nationaux bruts'!C99-'Totaux nationaux bruts'!C98))</f>
        <v>-544</v>
      </c>
      <c r="G99" s="33">
        <v>1048</v>
      </c>
      <c r="H99" s="20">
        <f>IF(ISBLANK('Totaux nationaux bruts'!D99),"",IF(ISBLANK('Totaux nationaux bruts'!D98),"",'Totaux nationaux bruts'!D99-'Totaux nationaux bruts'!D98))</f>
        <v>1248</v>
      </c>
      <c r="I99" s="20">
        <f>IF(ISBLANK('Totaux nationaux bruts'!E99),"",IF(ISBLANK('Totaux nationaux bruts'!E98),"",'Totaux nationaux bruts'!E99-'Totaux nationaux bruts'!E98))</f>
        <v>-181</v>
      </c>
      <c r="J99" s="33">
        <v>121</v>
      </c>
      <c r="K99" s="20">
        <f>IF(ISBLANK('Totaux nationaux bruts'!F99),"",IF(ISBLANK('Totaux nationaux bruts'!F98),"",'Totaux nationaux bruts'!F99-'Totaux nationaux bruts'!F98))</f>
        <v>190</v>
      </c>
      <c r="L99" s="20">
        <f>IF(ISBLANK('Totaux nationaux bruts'!G99),"",IF(ISBLANK('Totaux nationaux bruts'!G98),"",'Totaux nationaux bruts'!G99-'Totaux nationaux bruts'!G98))</f>
        <v>560</v>
      </c>
      <c r="M99" s="20">
        <f>IF(ISBLANK('Totaux nationaux bruts'!H99),"",IF(ISBLANK('Totaux nationaux bruts'!H98),"",'Totaux nationaux bruts'!H99-'Totaux nationaux bruts'!H98))</f>
        <v>98</v>
      </c>
      <c r="N99" s="10" t="str">
        <f t="shared" si="1"/>
        <v>30/04/2020,1139,-544,1048,1248,-181,121,190,560,98</v>
      </c>
    </row>
    <row r="100" spans="1:14" x14ac:dyDescent="0.3">
      <c r="A100" s="12">
        <v>43952</v>
      </c>
      <c r="B100" s="26"/>
      <c r="C100" s="26"/>
      <c r="D100" s="30"/>
      <c r="E100" s="20">
        <f>IF(ISBLANK('Totaux nationaux bruts'!B100),"",IF(ISBLANK('Totaux nationaux bruts'!B99),"",'Totaux nationaux bruts'!B100-'Totaux nationaux bruts'!B99))</f>
        <v>604</v>
      </c>
      <c r="F100" s="20">
        <f>IF(ISBLANK('Totaux nationaux bruts'!C100),"",IF(ISBLANK('Totaux nationaux bruts'!C99),"",'Totaux nationaux bruts'!C100-'Totaux nationaux bruts'!C99))</f>
        <v>-383</v>
      </c>
      <c r="G100" s="33">
        <v>668</v>
      </c>
      <c r="H100" s="20">
        <f>IF(ISBLANK('Totaux nationaux bruts'!D100),"",IF(ISBLANK('Totaux nationaux bruts'!D99),"",'Totaux nationaux bruts'!D100-'Totaux nationaux bruts'!D99))</f>
        <v>735</v>
      </c>
      <c r="I100" s="20">
        <f>IF(ISBLANK('Totaux nationaux bruts'!E100),"",IF(ISBLANK('Totaux nationaux bruts'!E99),"",'Totaux nationaux bruts'!E100-'Totaux nationaux bruts'!E99))</f>
        <v>-128</v>
      </c>
      <c r="J100" s="33">
        <v>73</v>
      </c>
      <c r="K100" s="20">
        <f>IF(ISBLANK('Totaux nationaux bruts'!F100),"",IF(ISBLANK('Totaux nationaux bruts'!F99),"",'Totaux nationaux bruts'!F100-'Totaux nationaux bruts'!F99))</f>
        <v>119</v>
      </c>
      <c r="L100" s="20">
        <f>IF(ISBLANK('Totaux nationaux bruts'!G100),"",IF(ISBLANK('Totaux nationaux bruts'!G99),"",'Totaux nationaux bruts'!G100-'Totaux nationaux bruts'!G99))</f>
        <v>436</v>
      </c>
      <c r="M100" s="20">
        <f>IF(ISBLANK('Totaux nationaux bruts'!H100),"",IF(ISBLANK('Totaux nationaux bruts'!H99),"",'Totaux nationaux bruts'!H100-'Totaux nationaux bruts'!H99))</f>
        <v>93</v>
      </c>
      <c r="N100" s="10" t="str">
        <f t="shared" si="1"/>
        <v>01/05/2020,604,-383,668,735,-128,73,119,436,93</v>
      </c>
    </row>
    <row r="101" spans="1:14" x14ac:dyDescent="0.3">
      <c r="A101" s="12">
        <v>43953</v>
      </c>
      <c r="B101" s="26"/>
      <c r="C101" s="26"/>
      <c r="D101" s="30"/>
      <c r="E101" s="20">
        <f>IF(ISBLANK('Totaux nationaux bruts'!B101),"",IF(ISBLANK('Totaux nationaux bruts'!B100),"",'Totaux nationaux bruts'!B101-'Totaux nationaux bruts'!B100))</f>
        <v>794</v>
      </c>
      <c r="F101" s="20">
        <f>IF(ISBLANK('Totaux nationaux bruts'!C101),"",IF(ISBLANK('Totaux nationaux bruts'!C100),"",'Totaux nationaux bruts'!C101-'Totaux nationaux bruts'!C100))</f>
        <v>-58</v>
      </c>
      <c r="G101" s="33">
        <v>453</v>
      </c>
      <c r="H101" s="20">
        <f>IF(ISBLANK('Totaux nationaux bruts'!D101),"",IF(ISBLANK('Totaux nationaux bruts'!D100),"",'Totaux nationaux bruts'!D101-'Totaux nationaux bruts'!D100))</f>
        <v>350</v>
      </c>
      <c r="I101" s="20">
        <f>IF(ISBLANK('Totaux nationaux bruts'!E101),"",IF(ISBLANK('Totaux nationaux bruts'!E100),"",'Totaux nationaux bruts'!E101-'Totaux nationaux bruts'!E100))</f>
        <v>-49</v>
      </c>
      <c r="J101" s="33">
        <v>64</v>
      </c>
      <c r="K101" s="20">
        <f>IF(ISBLANK('Totaux nationaux bruts'!F101),"",IF(ISBLANK('Totaux nationaux bruts'!F100),"",'Totaux nationaux bruts'!F101-'Totaux nationaux bruts'!F100))</f>
        <v>118</v>
      </c>
      <c r="L101" s="20">
        <f>IF(ISBLANK('Totaux nationaux bruts'!G101),"",IF(ISBLANK('Totaux nationaux bruts'!G100),"",'Totaux nationaux bruts'!G101-'Totaux nationaux bruts'!G100))</f>
        <v>480</v>
      </c>
      <c r="M101" s="20">
        <f>IF(ISBLANK('Totaux nationaux bruts'!H101),"",IF(ISBLANK('Totaux nationaux bruts'!H100),"",'Totaux nationaux bruts'!H101-'Totaux nationaux bruts'!H100))</f>
        <v>48</v>
      </c>
      <c r="N101" s="10" t="str">
        <f t="shared" si="1"/>
        <v>02/05/2020,794,-58,453,350,-49,64,118,480,48</v>
      </c>
    </row>
    <row r="102" spans="1:14" x14ac:dyDescent="0.3">
      <c r="A102" s="12">
        <v>43954</v>
      </c>
      <c r="B102" s="26"/>
      <c r="C102" s="26"/>
      <c r="D102" s="30"/>
      <c r="E102" s="20">
        <f>IF(ISBLANK('Totaux nationaux bruts'!B102),"",IF(ISBLANK('Totaux nationaux bruts'!B101),"",'Totaux nationaux bruts'!B102-'Totaux nationaux bruts'!B101))</f>
        <v>308</v>
      </c>
      <c r="F102" s="20">
        <f>IF(ISBLANK('Totaux nationaux bruts'!C102),"",IF(ISBLANK('Totaux nationaux bruts'!C101),"",'Totaux nationaux bruts'!C102-'Totaux nationaux bruts'!C101))</f>
        <v>-12</v>
      </c>
      <c r="G102" s="33">
        <v>345</v>
      </c>
      <c r="H102" s="20">
        <f>IF(ISBLANK('Totaux nationaux bruts'!D102),"",IF(ISBLANK('Totaux nationaux bruts'!D101),"",'Totaux nationaux bruts'!D102-'Totaux nationaux bruts'!D101))</f>
        <v>222</v>
      </c>
      <c r="I102" s="20">
        <f>IF(ISBLANK('Totaux nationaux bruts'!E102),"",IF(ISBLANK('Totaux nationaux bruts'!E101),"",'Totaux nationaux bruts'!E102-'Totaux nationaux bruts'!E101))</f>
        <v>-8</v>
      </c>
      <c r="J102" s="33">
        <v>80</v>
      </c>
      <c r="K102" s="20">
        <f>IF(ISBLANK('Totaux nationaux bruts'!F102),"",IF(ISBLANK('Totaux nationaux bruts'!F101),"",'Totaux nationaux bruts'!F102-'Totaux nationaux bruts'!F101))</f>
        <v>96</v>
      </c>
      <c r="L102" s="20">
        <f>IF(ISBLANK('Totaux nationaux bruts'!G102),"",IF(ISBLANK('Totaux nationaux bruts'!G101),"",'Totaux nationaux bruts'!G102-'Totaux nationaux bruts'!G101))</f>
        <v>90</v>
      </c>
      <c r="M102" s="20">
        <f>IF(ISBLANK('Totaux nationaux bruts'!H102),"",IF(ISBLANK('Totaux nationaux bruts'!H101),"",'Totaux nationaux bruts'!H102-'Totaux nationaux bruts'!H101))</f>
        <v>39</v>
      </c>
      <c r="N102" s="10" t="str">
        <f t="shared" si="1"/>
        <v>03/05/2020,308,-12,345,222,-8,80,96,90,39</v>
      </c>
    </row>
    <row r="103" spans="1:14" x14ac:dyDescent="0.3">
      <c r="A103" s="12">
        <v>43955</v>
      </c>
      <c r="B103" s="26"/>
      <c r="C103" s="26"/>
      <c r="D103" s="30"/>
      <c r="E103" s="20">
        <f>IF(ISBLANK('Totaux nationaux bruts'!B103),"",IF(ISBLANK('Totaux nationaux bruts'!B102),"",'Totaux nationaux bruts'!B103-'Totaux nationaux bruts'!B102))</f>
        <v>576</v>
      </c>
      <c r="F103" s="20">
        <f>IF(ISBLANK('Totaux nationaux bruts'!C103),"",IF(ISBLANK('Totaux nationaux bruts'!C102),"",'Totaux nationaux bruts'!C103-'Totaux nationaux bruts'!C102))</f>
        <v>-267</v>
      </c>
      <c r="G103" s="33">
        <v>689</v>
      </c>
      <c r="H103" s="20">
        <f>IF(ISBLANK('Totaux nationaux bruts'!D103),"",IF(ISBLANK('Totaux nationaux bruts'!D102),"",'Totaux nationaux bruts'!D103-'Totaux nationaux bruts'!D102))</f>
        <v>587</v>
      </c>
      <c r="I103" s="20">
        <f>IF(ISBLANK('Totaux nationaux bruts'!E103),"",IF(ISBLANK('Totaux nationaux bruts'!E102),"",'Totaux nationaux bruts'!E103-'Totaux nationaux bruts'!E102))</f>
        <v>-123</v>
      </c>
      <c r="J103" s="33">
        <v>84</v>
      </c>
      <c r="K103" s="20">
        <f>IF(ISBLANK('Totaux nationaux bruts'!F103),"",IF(ISBLANK('Totaux nationaux bruts'!F102),"",'Totaux nationaux bruts'!F103-'Totaux nationaux bruts'!F102))</f>
        <v>243</v>
      </c>
      <c r="L103" s="20">
        <f>IF(ISBLANK('Totaux nationaux bruts'!G103),"",IF(ISBLANK('Totaux nationaux bruts'!G102),"",'Totaux nationaux bruts'!G103-'Totaux nationaux bruts'!G102))</f>
        <v>430</v>
      </c>
      <c r="M103" s="20">
        <f>IF(ISBLANK('Totaux nationaux bruts'!H103),"",IF(ISBLANK('Totaux nationaux bruts'!H102),"",'Totaux nationaux bruts'!H103-'Totaux nationaux bruts'!H102))</f>
        <v>63</v>
      </c>
      <c r="N103" s="10" t="str">
        <f t="shared" si="1"/>
        <v>04/05/2020,576,-267,689,587,-123,84,243,430,63</v>
      </c>
    </row>
    <row r="104" spans="1:14" x14ac:dyDescent="0.3">
      <c r="A104" s="12">
        <v>43956</v>
      </c>
      <c r="B104" s="26"/>
      <c r="C104" s="26"/>
      <c r="D104" s="30"/>
      <c r="E104" s="20">
        <f>IF(ISBLANK('Totaux nationaux bruts'!B104),"",IF(ISBLANK('Totaux nationaux bruts'!B103),"",'Totaux nationaux bruts'!B104-'Totaux nationaux bruts'!B103))</f>
        <v>1104</v>
      </c>
      <c r="F104" s="20">
        <f>IF(ISBLANK('Totaux nationaux bruts'!C104),"",IF(ISBLANK('Totaux nationaux bruts'!C103),"",'Totaux nationaux bruts'!C104-'Totaux nationaux bruts'!C103))</f>
        <v>-771</v>
      </c>
      <c r="G104" s="33">
        <v>987</v>
      </c>
      <c r="H104" s="20">
        <f>IF(ISBLANK('Totaux nationaux bruts'!D104),"",IF(ISBLANK('Totaux nationaux bruts'!D103),"",'Totaux nationaux bruts'!D104-'Totaux nationaux bruts'!D103))</f>
        <v>1365</v>
      </c>
      <c r="I104" s="20">
        <f>IF(ISBLANK('Totaux nationaux bruts'!E104),"",IF(ISBLANK('Totaux nationaux bruts'!E103),"",'Totaux nationaux bruts'!E104-'Totaux nationaux bruts'!E103))</f>
        <v>-264</v>
      </c>
      <c r="J104" s="33">
        <v>111</v>
      </c>
      <c r="K104" s="20">
        <f>IF(ISBLANK('Totaux nationaux bruts'!F104),"",IF(ISBLANK('Totaux nationaux bruts'!F103),"",'Totaux nationaux bruts'!F104-'Totaux nationaux bruts'!F103))</f>
        <v>234</v>
      </c>
      <c r="L104" s="20">
        <f>IF(ISBLANK('Totaux nationaux bruts'!G104),"",IF(ISBLANK('Totaux nationaux bruts'!G103),"",'Totaux nationaux bruts'!G104-'Totaux nationaux bruts'!G103))</f>
        <v>317</v>
      </c>
      <c r="M104" s="20">
        <f>IF(ISBLANK('Totaux nationaux bruts'!H104),"",IF(ISBLANK('Totaux nationaux bruts'!H103),"",'Totaux nationaux bruts'!H104-'Totaux nationaux bruts'!H103))</f>
        <v>96</v>
      </c>
      <c r="N104" s="10" t="str">
        <f t="shared" si="1"/>
        <v>05/05/2020,1104,-771,987,1365,-264,111,234,317,96</v>
      </c>
    </row>
    <row r="105" spans="1:14" x14ac:dyDescent="0.3">
      <c r="A105" s="12">
        <v>43957</v>
      </c>
      <c r="B105" s="26"/>
      <c r="C105" s="26"/>
      <c r="D105" s="30"/>
      <c r="E105" s="20">
        <f>IF(ISBLANK('Totaux nationaux bruts'!B105),"",IF(ISBLANK('Totaux nationaux bruts'!B104),"",'Totaux nationaux bruts'!B105-'Totaux nationaux bruts'!B104))</f>
        <v>4183</v>
      </c>
      <c r="F105" s="20">
        <f>IF(ISBLANK('Totaux nationaux bruts'!C105),"",IF(ISBLANK('Totaux nationaux bruts'!C104),"",'Totaux nationaux bruts'!C105-'Totaux nationaux bruts'!C104))</f>
        <v>-789</v>
      </c>
      <c r="G105" s="33">
        <v>833</v>
      </c>
      <c r="H105" s="20">
        <f>IF(ISBLANK('Totaux nationaux bruts'!D105),"",IF(ISBLANK('Totaux nationaux bruts'!D104),"",'Totaux nationaux bruts'!D105-'Totaux nationaux bruts'!D104))</f>
        <v>1235</v>
      </c>
      <c r="I105" s="20">
        <f>IF(ISBLANK('Totaux nationaux bruts'!E105),"",IF(ISBLANK('Totaux nationaux bruts'!E104),"",'Totaux nationaux bruts'!E105-'Totaux nationaux bruts'!E104))</f>
        <v>-280</v>
      </c>
      <c r="J105" s="33">
        <v>69</v>
      </c>
      <c r="K105" s="20">
        <f>IF(ISBLANK('Totaux nationaux bruts'!F105),"",IF(ISBLANK('Totaux nationaux bruts'!F104),"",'Totaux nationaux bruts'!F105-'Totaux nationaux bruts'!F104))</f>
        <v>177</v>
      </c>
      <c r="L105" s="20">
        <f>IF(ISBLANK('Totaux nationaux bruts'!G105),"",IF(ISBLANK('Totaux nationaux bruts'!G104),"",'Totaux nationaux bruts'!G105-'Totaux nationaux bruts'!G104))</f>
        <v>399</v>
      </c>
      <c r="M105" s="20">
        <f>IF(ISBLANK('Totaux nationaux bruts'!H105),"",IF(ISBLANK('Totaux nationaux bruts'!H104),"",'Totaux nationaux bruts'!H105-'Totaux nationaux bruts'!H104))</f>
        <v>101</v>
      </c>
      <c r="N105" s="10" t="str">
        <f t="shared" si="1"/>
        <v>06/05/2020,4183,-789,833,1235,-280,69,177,399,101</v>
      </c>
    </row>
    <row r="106" spans="1:14" x14ac:dyDescent="0.3">
      <c r="A106" s="12">
        <v>43958</v>
      </c>
      <c r="B106" s="26"/>
      <c r="C106" s="26"/>
      <c r="D106" s="30"/>
      <c r="E106" s="20">
        <f>IF(ISBLANK('Totaux nationaux bruts'!B106),"",IF(ISBLANK('Totaux nationaux bruts'!B105),"",'Totaux nationaux bruts'!B106-'Totaux nationaux bruts'!B105))</f>
        <v>629</v>
      </c>
      <c r="F106" s="20">
        <f>IF(ISBLANK('Totaux nationaux bruts'!C106),"",IF(ISBLANK('Totaux nationaux bruts'!C105),"",'Totaux nationaux bruts'!C106-'Totaux nationaux bruts'!C105))</f>
        <v>-773</v>
      </c>
      <c r="G106" s="33">
        <v>728</v>
      </c>
      <c r="H106" s="20">
        <f>IF(ISBLANK('Totaux nationaux bruts'!D106),"",IF(ISBLANK('Totaux nationaux bruts'!D105),"",'Totaux nationaux bruts'!D106-'Totaux nationaux bruts'!D105))</f>
        <v>1055</v>
      </c>
      <c r="I106" s="20">
        <f>IF(ISBLANK('Totaux nationaux bruts'!E106),"",IF(ISBLANK('Totaux nationaux bruts'!E105),"",'Totaux nationaux bruts'!E106-'Totaux nationaux bruts'!E105))</f>
        <v>-184</v>
      </c>
      <c r="J106" s="33">
        <v>99</v>
      </c>
      <c r="K106" s="20">
        <f>IF(ISBLANK('Totaux nationaux bruts'!F106),"",IF(ISBLANK('Totaux nationaux bruts'!F105),"",'Totaux nationaux bruts'!F106-'Totaux nationaux bruts'!F105))</f>
        <v>149</v>
      </c>
      <c r="L106" s="20">
        <f>IF(ISBLANK('Totaux nationaux bruts'!G106),"",IF(ISBLANK('Totaux nationaux bruts'!G105),"",'Totaux nationaux bruts'!G106-'Totaux nationaux bruts'!G105))</f>
        <v>146</v>
      </c>
      <c r="M106" s="20">
        <f>IF(ISBLANK('Totaux nationaux bruts'!H106),"",IF(ISBLANK('Totaux nationaux bruts'!H105),"",'Totaux nationaux bruts'!H106-'Totaux nationaux bruts'!H105))</f>
        <v>29</v>
      </c>
      <c r="N106" s="10" t="str">
        <f t="shared" si="1"/>
        <v>07/05/2020,629,-773,728,1055,-184,99,149,146,29</v>
      </c>
    </row>
    <row r="107" spans="1:14" x14ac:dyDescent="0.3">
      <c r="A107" s="12">
        <v>43959</v>
      </c>
      <c r="B107" s="26"/>
      <c r="C107" s="26"/>
      <c r="D107" s="30"/>
      <c r="E107" s="20">
        <f>IF(ISBLANK('Totaux nationaux bruts'!B107),"",IF(ISBLANK('Totaux nationaux bruts'!B106),"",'Totaux nationaux bruts'!B107-'Totaux nationaux bruts'!B106))</f>
        <v>642</v>
      </c>
      <c r="F107" s="20">
        <f>IF(ISBLANK('Totaux nationaux bruts'!C107),"",IF(ISBLANK('Totaux nationaux bruts'!C106),"",'Totaux nationaux bruts'!C107-'Totaux nationaux bruts'!C106))</f>
        <v>-482</v>
      </c>
      <c r="G107" s="33">
        <v>510</v>
      </c>
      <c r="H107" s="20">
        <f>IF(ISBLANK('Totaux nationaux bruts'!D107),"",IF(ISBLANK('Totaux nationaux bruts'!D106),"",'Totaux nationaux bruts'!D107-'Totaux nationaux bruts'!D106))</f>
        <v>755</v>
      </c>
      <c r="I107" s="20">
        <f>IF(ISBLANK('Totaux nationaux bruts'!E107),"",IF(ISBLANK('Totaux nationaux bruts'!E106),"",'Totaux nationaux bruts'!E107-'Totaux nationaux bruts'!E106))</f>
        <v>-91</v>
      </c>
      <c r="J107" s="33">
        <v>89</v>
      </c>
      <c r="K107" s="20">
        <f>IF(ISBLANK('Totaux nationaux bruts'!F107),"",IF(ISBLANK('Totaux nationaux bruts'!F106),"",'Totaux nationaux bruts'!F107-'Totaux nationaux bruts'!F106))</f>
        <v>111</v>
      </c>
      <c r="L107" s="20">
        <f>IF(ISBLANK('Totaux nationaux bruts'!G107),"",IF(ISBLANK('Totaux nationaux bruts'!G106),"",'Totaux nationaux bruts'!G107-'Totaux nationaux bruts'!G106))</f>
        <v>237</v>
      </c>
      <c r="M107" s="20">
        <f>IF(ISBLANK('Totaux nationaux bruts'!H107),"",IF(ISBLANK('Totaux nationaux bruts'!H106),"",'Totaux nationaux bruts'!H107-'Totaux nationaux bruts'!H106))</f>
        <v>132</v>
      </c>
      <c r="N107" s="10" t="str">
        <f t="shared" si="1"/>
        <v>08/05/2020,642,-482,510,755,-91,89,111,237,132</v>
      </c>
    </row>
    <row r="108" spans="1:14" x14ac:dyDescent="0.3">
      <c r="A108" s="12">
        <v>43960</v>
      </c>
      <c r="B108" s="26"/>
      <c r="C108" s="26"/>
      <c r="D108" s="30"/>
      <c r="E108" s="20">
        <f>IF(ISBLANK('Totaux nationaux bruts'!B108),"",IF(ISBLANK('Totaux nationaux bruts'!B107),"",'Totaux nationaux bruts'!B108-'Totaux nationaux bruts'!B107))</f>
        <v>433</v>
      </c>
      <c r="F108" s="20">
        <f>IF(ISBLANK('Totaux nationaux bruts'!C108),"",IF(ISBLANK('Totaux nationaux bruts'!C107),"",'Totaux nationaux bruts'!C108-'Totaux nationaux bruts'!C107))</f>
        <v>-110</v>
      </c>
      <c r="G108" s="33">
        <v>265</v>
      </c>
      <c r="H108" s="20">
        <f>IF(ISBLANK('Totaux nationaux bruts'!D108),"",IF(ISBLANK('Totaux nationaux bruts'!D107),"",'Totaux nationaux bruts'!D108-'Totaux nationaux bruts'!D107))</f>
        <v>256</v>
      </c>
      <c r="I108" s="20">
        <f>IF(ISBLANK('Totaux nationaux bruts'!E108),"",IF(ISBLANK('Totaux nationaux bruts'!E107),"",'Totaux nationaux bruts'!E108-'Totaux nationaux bruts'!E107))</f>
        <v>-56</v>
      </c>
      <c r="J108" s="33">
        <v>38</v>
      </c>
      <c r="K108" s="20">
        <f>IF(ISBLANK('Totaux nationaux bruts'!F108),"",IF(ISBLANK('Totaux nationaux bruts'!F107),"",'Totaux nationaux bruts'!F108-'Totaux nationaux bruts'!F107))</f>
        <v>76</v>
      </c>
      <c r="L108" s="20">
        <f>IF(ISBLANK('Totaux nationaux bruts'!G108),"",IF(ISBLANK('Totaux nationaux bruts'!G107),"",'Totaux nationaux bruts'!G108-'Totaux nationaux bruts'!G107))</f>
        <v>156</v>
      </c>
      <c r="M108" s="20">
        <f>IF(ISBLANK('Totaux nationaux bruts'!H108),"",IF(ISBLANK('Totaux nationaux bruts'!H107),"",'Totaux nationaux bruts'!H108-'Totaux nationaux bruts'!H107))</f>
        <v>4</v>
      </c>
      <c r="N108" s="10" t="str">
        <f t="shared" si="1"/>
        <v>09/05/2020,433,-110,265,256,-56,38,76,156,4</v>
      </c>
    </row>
    <row r="109" spans="1:14" x14ac:dyDescent="0.3">
      <c r="A109" s="12">
        <v>43961</v>
      </c>
      <c r="B109" s="26"/>
      <c r="C109" s="26"/>
      <c r="D109" s="30"/>
      <c r="E109" s="20">
        <f>IF(ISBLANK('Totaux nationaux bruts'!B109),"",IF(ISBLANK('Totaux nationaux bruts'!B108),"",'Totaux nationaux bruts'!B109-'Totaux nationaux bruts'!B108))</f>
        <v>209</v>
      </c>
      <c r="F109" s="20">
        <f>IF(ISBLANK('Totaux nationaux bruts'!C109),"",IF(ISBLANK('Totaux nationaux bruts'!C108),"",'Totaux nationaux bruts'!C109-'Totaux nationaux bruts'!C108))</f>
        <v>-45</v>
      </c>
      <c r="G109" s="33">
        <v>253</v>
      </c>
      <c r="H109" s="20">
        <f>IF(ISBLANK('Totaux nationaux bruts'!D109),"",IF(ISBLANK('Totaux nationaux bruts'!D108),"",'Totaux nationaux bruts'!D109-'Totaux nationaux bruts'!D108))</f>
        <v>179</v>
      </c>
      <c r="I109" s="20">
        <f>IF(ISBLANK('Totaux nationaux bruts'!E109),"",IF(ISBLANK('Totaux nationaux bruts'!E108),"",'Totaux nationaux bruts'!E109-'Totaux nationaux bruts'!E108))</f>
        <v>-36</v>
      </c>
      <c r="J109" s="33">
        <v>38</v>
      </c>
      <c r="K109" s="20">
        <f>IF(ISBLANK('Totaux nationaux bruts'!F109),"",IF(ISBLANK('Totaux nationaux bruts'!F108),"",'Totaux nationaux bruts'!F109-'Totaux nationaux bruts'!F108))</f>
        <v>69</v>
      </c>
      <c r="L109" s="20">
        <f>IF(ISBLANK('Totaux nationaux bruts'!G109),"",IF(ISBLANK('Totaux nationaux bruts'!G108),"",'Totaux nationaux bruts'!G109-'Totaux nationaux bruts'!G108))</f>
        <v>190</v>
      </c>
      <c r="M109" s="20">
        <f>IF(ISBLANK('Totaux nationaux bruts'!H109),"",IF(ISBLANK('Totaux nationaux bruts'!H108),"",'Totaux nationaux bruts'!H109-'Totaux nationaux bruts'!H108))</f>
        <v>1</v>
      </c>
      <c r="N109" s="10" t="str">
        <f t="shared" si="1"/>
        <v>10/05/2020,209,-45,253,179,-36,38,69,190,1</v>
      </c>
    </row>
    <row r="110" spans="1:14" x14ac:dyDescent="0.3">
      <c r="A110" s="12">
        <v>43962</v>
      </c>
      <c r="B110" s="26"/>
      <c r="C110" s="26"/>
      <c r="D110" s="30"/>
      <c r="E110" s="20">
        <f>IF(ISBLANK('Totaux nationaux bruts'!B110),"",IF(ISBLANK('Totaux nationaux bruts'!B109),"",'Totaux nationaux bruts'!B110-'Totaux nationaux bruts'!B109))</f>
        <v>456</v>
      </c>
      <c r="F110" s="20">
        <f>IF(ISBLANK('Totaux nationaux bruts'!C110),"",IF(ISBLANK('Totaux nationaux bruts'!C109),"",'Totaux nationaux bruts'!C110-'Totaux nationaux bruts'!C109))</f>
        <v>-283</v>
      </c>
      <c r="G110" s="33">
        <v>523</v>
      </c>
      <c r="H110" s="20">
        <f>IF(ISBLANK('Totaux nationaux bruts'!D110),"",IF(ISBLANK('Totaux nationaux bruts'!D109),"",'Totaux nationaux bruts'!D110-'Totaux nationaux bruts'!D109))</f>
        <v>507</v>
      </c>
      <c r="I110" s="20">
        <f>IF(ISBLANK('Totaux nationaux bruts'!E110),"",IF(ISBLANK('Totaux nationaux bruts'!E109),"",'Totaux nationaux bruts'!E110-'Totaux nationaux bruts'!E109))</f>
        <v>-62</v>
      </c>
      <c r="J110" s="33">
        <v>82</v>
      </c>
      <c r="K110" s="20">
        <f>IF(ISBLANK('Totaux nationaux bruts'!F110),"",IF(ISBLANK('Totaux nationaux bruts'!F109),"",'Totaux nationaux bruts'!F110-'Totaux nationaux bruts'!F109))</f>
        <v>178</v>
      </c>
      <c r="L110" s="20">
        <f>IF(ISBLANK('Totaux nationaux bruts'!G110),"",IF(ISBLANK('Totaux nationaux bruts'!G109),"",'Totaux nationaux bruts'!G110-'Totaux nationaux bruts'!G109))</f>
        <v>-41</v>
      </c>
      <c r="M110" s="20">
        <f>IF(ISBLANK('Totaux nationaux bruts'!H110),"",IF(ISBLANK('Totaux nationaux bruts'!H109),"",'Totaux nationaux bruts'!H110-'Totaux nationaux bruts'!H109))</f>
        <v>85</v>
      </c>
      <c r="N110" s="10" t="str">
        <f t="shared" si="1"/>
        <v>11/05/2020,456,-283,523,507,-62,82,178,-41,85</v>
      </c>
    </row>
    <row r="111" spans="1:14" x14ac:dyDescent="0.3">
      <c r="A111" s="12">
        <v>43963</v>
      </c>
      <c r="B111" s="26"/>
      <c r="C111" s="26"/>
      <c r="D111" s="30"/>
      <c r="E111" s="20">
        <f>IF(ISBLANK('Totaux nationaux bruts'!B111),"",IF(ISBLANK('Totaux nationaux bruts'!B110),"",'Totaux nationaux bruts'!B111-'Totaux nationaux bruts'!B110))</f>
        <v>708</v>
      </c>
      <c r="F111" s="20">
        <f>IF(ISBLANK('Totaux nationaux bruts'!C111),"",IF(ISBLANK('Totaux nationaux bruts'!C110),"",'Totaux nationaux bruts'!C111-'Totaux nationaux bruts'!C110))</f>
        <v>-689</v>
      </c>
      <c r="G111" s="33">
        <v>670</v>
      </c>
      <c r="H111" s="20">
        <f>IF(ISBLANK('Totaux nationaux bruts'!D111),"",IF(ISBLANK('Totaux nationaux bruts'!D110),"",'Totaux nationaux bruts'!D111-'Totaux nationaux bruts'!D110))</f>
        <v>1061</v>
      </c>
      <c r="I111" s="20">
        <f>IF(ISBLANK('Totaux nationaux bruts'!E111),"",IF(ISBLANK('Totaux nationaux bruts'!E110),"",'Totaux nationaux bruts'!E111-'Totaux nationaux bruts'!E110))</f>
        <v>-170</v>
      </c>
      <c r="J111" s="33">
        <v>92</v>
      </c>
      <c r="K111" s="20">
        <f>IF(ISBLANK('Totaux nationaux bruts'!F111),"",IF(ISBLANK('Totaux nationaux bruts'!F110),"",'Totaux nationaux bruts'!F111-'Totaux nationaux bruts'!F110))</f>
        <v>183</v>
      </c>
      <c r="L111" s="20">
        <f>IF(ISBLANK('Totaux nationaux bruts'!G111),"",IF(ISBLANK('Totaux nationaux bruts'!G110),"",'Totaux nationaux bruts'!G111-'Totaux nationaux bruts'!G110))</f>
        <v>242</v>
      </c>
      <c r="M111" s="20">
        <f>IF(ISBLANK('Totaux nationaux bruts'!H111),"",IF(ISBLANK('Totaux nationaux bruts'!H110),"",'Totaux nationaux bruts'!H111-'Totaux nationaux bruts'!H110))</f>
        <v>165</v>
      </c>
      <c r="N111" s="10" t="str">
        <f t="shared" si="1"/>
        <v>12/05/2020,708,-689,670,1061,-170,92,183,242,165</v>
      </c>
    </row>
    <row r="112" spans="1:14" x14ac:dyDescent="0.3">
      <c r="A112" s="12">
        <v>43964</v>
      </c>
      <c r="B112" s="26">
        <v>77891</v>
      </c>
      <c r="C112" s="26">
        <v>1792</v>
      </c>
      <c r="D112" s="30">
        <f>C112/B112</f>
        <v>2.3006509096044472E-2</v>
      </c>
      <c r="E112" s="20">
        <f>IF(ISBLANK('Totaux nationaux bruts'!B112),"",IF(ISBLANK('Totaux nationaux bruts'!B111),"",'Totaux nationaux bruts'!B112-'Totaux nationaux bruts'!B111))</f>
        <v>507</v>
      </c>
      <c r="F112" s="20">
        <f>IF(ISBLANK('Totaux nationaux bruts'!C112),"",IF(ISBLANK('Totaux nationaux bruts'!C111),"",'Totaux nationaux bruts'!C112-'Totaux nationaux bruts'!C111))</f>
        <v>-521</v>
      </c>
      <c r="G112" s="33">
        <v>543</v>
      </c>
      <c r="H112" s="20">
        <f>IF(ISBLANK('Totaux nationaux bruts'!D112),"",IF(ISBLANK('Totaux nationaux bruts'!D111),"",'Totaux nationaux bruts'!D112-'Totaux nationaux bruts'!D111))</f>
        <v>888</v>
      </c>
      <c r="I112" s="20">
        <f>IF(ISBLANK('Totaux nationaux bruts'!E112),"",IF(ISBLANK('Totaux nationaux bruts'!E111),"",'Totaux nationaux bruts'!E112-'Totaux nationaux bruts'!E111))</f>
        <v>-111</v>
      </c>
      <c r="J112" s="33">
        <v>69</v>
      </c>
      <c r="K112" s="20">
        <f>IF(ISBLANK('Totaux nationaux bruts'!F112),"",IF(ISBLANK('Totaux nationaux bruts'!F111),"",'Totaux nationaux bruts'!F112-'Totaux nationaux bruts'!F111))</f>
        <v>98</v>
      </c>
      <c r="L112" s="20">
        <f>IF(ISBLANK('Totaux nationaux bruts'!G112),"",IF(ISBLANK('Totaux nationaux bruts'!G111),"",'Totaux nationaux bruts'!G112-'Totaux nationaux bruts'!G111))</f>
        <v>167</v>
      </c>
      <c r="M112" s="20">
        <f>IF(ISBLANK('Totaux nationaux bruts'!H112),"",IF(ISBLANK('Totaux nationaux bruts'!H111),"",'Totaux nationaux bruts'!H112-'Totaux nationaux bruts'!H111))</f>
        <v>-15</v>
      </c>
      <c r="N112" s="10" t="str">
        <f t="shared" si="1"/>
        <v>13/05/2020,507,-521,543,888,-111,69,98,167,-15</v>
      </c>
    </row>
    <row r="113" spans="1:14" x14ac:dyDescent="0.3">
      <c r="A113" s="12">
        <v>43965</v>
      </c>
      <c r="B113" s="26">
        <v>83826</v>
      </c>
      <c r="C113" s="26">
        <v>2006</v>
      </c>
      <c r="D113" s="30">
        <f t="shared" ref="D113:D176" si="2">C113/B113</f>
        <v>2.3930522749504926E-2</v>
      </c>
      <c r="E113" s="20">
        <f>IF(ISBLANK('Totaux nationaux bruts'!B113),"",IF(ISBLANK('Totaux nationaux bruts'!B112),"",'Totaux nationaux bruts'!B113-'Totaux nationaux bruts'!B112))</f>
        <v>622</v>
      </c>
      <c r="F113" s="20">
        <f>IF(ISBLANK('Totaux nationaux bruts'!C113),"",IF(ISBLANK('Totaux nationaux bruts'!C112),"",'Totaux nationaux bruts'!C113-'Totaux nationaux bruts'!C112))</f>
        <v>-608</v>
      </c>
      <c r="G113" s="33">
        <v>542</v>
      </c>
      <c r="H113" s="20">
        <f>IF(ISBLANK('Totaux nationaux bruts'!D113),"",IF(ISBLANK('Totaux nationaux bruts'!D112),"",'Totaux nationaux bruts'!D113-'Totaux nationaux bruts'!D112))</f>
        <v>932</v>
      </c>
      <c r="I113" s="20">
        <f>IF(ISBLANK('Totaux nationaux bruts'!E113),"",IF(ISBLANK('Totaux nationaux bruts'!E112),"",'Totaux nationaux bruts'!E113-'Totaux nationaux bruts'!E112))</f>
        <v>-129</v>
      </c>
      <c r="J113" s="33">
        <v>52</v>
      </c>
      <c r="K113" s="20">
        <f>IF(ISBLANK('Totaux nationaux bruts'!F113),"",IF(ISBLANK('Totaux nationaux bruts'!F112),"",'Totaux nationaux bruts'!F113-'Totaux nationaux bruts'!F112))</f>
        <v>123</v>
      </c>
      <c r="L113" s="20">
        <f>IF(ISBLANK('Totaux nationaux bruts'!G113),"",IF(ISBLANK('Totaux nationaux bruts'!G112),"",'Totaux nationaux bruts'!G113-'Totaux nationaux bruts'!G112))</f>
        <v>216</v>
      </c>
      <c r="M113" s="20">
        <f>IF(ISBLANK('Totaux nationaux bruts'!H113),"",IF(ISBLANK('Totaux nationaux bruts'!H112),"",'Totaux nationaux bruts'!H113-'Totaux nationaux bruts'!H112))</f>
        <v>228</v>
      </c>
      <c r="N113" s="10" t="str">
        <f t="shared" si="1"/>
        <v>14/05/2020,622,-608,542,932,-129,52,123,216,228</v>
      </c>
    </row>
    <row r="114" spans="1:14" x14ac:dyDescent="0.3">
      <c r="A114" s="12">
        <v>43966</v>
      </c>
      <c r="B114" s="26">
        <v>94265</v>
      </c>
      <c r="C114" s="26">
        <v>2085</v>
      </c>
      <c r="D114" s="30">
        <f t="shared" si="2"/>
        <v>2.2118495730122527E-2</v>
      </c>
      <c r="E114" s="20">
        <f>IF(ISBLANK('Totaux nationaux bruts'!B114),"",IF(ISBLANK('Totaux nationaux bruts'!B113),"",'Totaux nationaux bruts'!B114-'Totaux nationaux bruts'!B113))</f>
        <v>563</v>
      </c>
      <c r="F114" s="20">
        <f>IF(ISBLANK('Totaux nationaux bruts'!C114),"",IF(ISBLANK('Totaux nationaux bruts'!C113),"",'Totaux nationaux bruts'!C114-'Totaux nationaux bruts'!C113))</f>
        <v>-600</v>
      </c>
      <c r="G114" s="33">
        <v>438</v>
      </c>
      <c r="H114" s="20">
        <f>IF(ISBLANK('Totaux nationaux bruts'!D114),"",IF(ISBLANK('Totaux nationaux bruts'!D113),"",'Totaux nationaux bruts'!D114-'Totaux nationaux bruts'!D113))</f>
        <v>843</v>
      </c>
      <c r="I114" s="20">
        <f>IF(ISBLANK('Totaux nationaux bruts'!E114),"",IF(ISBLANK('Totaux nationaux bruts'!E113),"",'Totaux nationaux bruts'!E114-'Totaux nationaux bruts'!E113))</f>
        <v>-94</v>
      </c>
      <c r="J114" s="33">
        <v>64</v>
      </c>
      <c r="K114" s="20">
        <f>IF(ISBLANK('Totaux nationaux bruts'!F114),"",IF(ISBLANK('Totaux nationaux bruts'!F113),"",'Totaux nationaux bruts'!F114-'Totaux nationaux bruts'!F113))</f>
        <v>118</v>
      </c>
      <c r="L114" s="20">
        <f>IF(ISBLANK('Totaux nationaux bruts'!G114),"",IF(ISBLANK('Totaux nationaux bruts'!G113),"",'Totaux nationaux bruts'!G114-'Totaux nationaux bruts'!G113))</f>
        <v>306</v>
      </c>
      <c r="M114" s="20">
        <f>IF(ISBLANK('Totaux nationaux bruts'!H114),"",IF(ISBLANK('Totaux nationaux bruts'!H113),"",'Totaux nationaux bruts'!H114-'Totaux nationaux bruts'!H113))</f>
        <v>-14</v>
      </c>
      <c r="N114" s="10" t="str">
        <f t="shared" si="1"/>
        <v>15/05/2020,563,-600,438,843,-94,64,118,306,-14</v>
      </c>
    </row>
    <row r="115" spans="1:14" x14ac:dyDescent="0.3">
      <c r="A115" s="12">
        <v>43967</v>
      </c>
      <c r="B115" s="26">
        <v>32231</v>
      </c>
      <c r="C115" s="26">
        <v>584</v>
      </c>
      <c r="D115" s="30">
        <f t="shared" si="2"/>
        <v>1.81192020104868E-2</v>
      </c>
      <c r="E115" s="20">
        <f>IF(ISBLANK('Totaux nationaux bruts'!B115),"",IF(ISBLANK('Totaux nationaux bruts'!B114),"",'Totaux nationaux bruts'!B115-'Totaux nationaux bruts'!B114))</f>
        <v>372</v>
      </c>
      <c r="F115" s="20">
        <f>IF(ISBLANK('Totaux nationaux bruts'!C115),"",IF(ISBLANK('Totaux nationaux bruts'!C114),"",'Totaux nationaux bruts'!C115-'Totaux nationaux bruts'!C114))</f>
        <v>-429</v>
      </c>
      <c r="G115" s="33">
        <v>350</v>
      </c>
      <c r="H115" s="20">
        <f>IF(ISBLANK('Totaux nationaux bruts'!D115),"",IF(ISBLANK('Totaux nationaux bruts'!D114),"",'Totaux nationaux bruts'!D115-'Totaux nationaux bruts'!D114))</f>
        <v>618</v>
      </c>
      <c r="I115" s="20">
        <f>IF(ISBLANK('Totaux nationaux bruts'!E115),"",IF(ISBLANK('Totaux nationaux bruts'!E114),"",'Totaux nationaux bruts'!E115-'Totaux nationaux bruts'!E114))</f>
        <v>-71</v>
      </c>
      <c r="J115" s="33">
        <v>46</v>
      </c>
      <c r="K115" s="20">
        <f>IF(ISBLANK('Totaux nationaux bruts'!F115),"",IF(ISBLANK('Totaux nationaux bruts'!F114),"",'Totaux nationaux bruts'!F115-'Totaux nationaux bruts'!F114))</f>
        <v>70</v>
      </c>
      <c r="L115" s="20">
        <f>IF(ISBLANK('Totaux nationaux bruts'!G115),"",IF(ISBLANK('Totaux nationaux bruts'!G114),"",'Totaux nationaux bruts'!G115-'Totaux nationaux bruts'!G114))</f>
        <v>49</v>
      </c>
      <c r="M115" s="20">
        <f>IF(ISBLANK('Totaux nationaux bruts'!H115),"",IF(ISBLANK('Totaux nationaux bruts'!H114),"",'Totaux nationaux bruts'!H115-'Totaux nationaux bruts'!H114))</f>
        <v>26</v>
      </c>
      <c r="N115" s="10" t="str">
        <f t="shared" si="1"/>
        <v>16/05/2020,372,-429,350,618,-71,46,70,49,26</v>
      </c>
    </row>
    <row r="116" spans="1:14" x14ac:dyDescent="0.3">
      <c r="A116" s="12">
        <v>43968</v>
      </c>
      <c r="B116" s="26">
        <v>12455</v>
      </c>
      <c r="C116" s="26">
        <v>280</v>
      </c>
      <c r="D116" s="30">
        <f t="shared" si="2"/>
        <v>2.2480931352870333E-2</v>
      </c>
      <c r="E116" s="20">
        <f>IF(ISBLANK('Totaux nationaux bruts'!B116),"",IF(ISBLANK('Totaux nationaux bruts'!B115),"",'Totaux nationaux bruts'!B116-'Totaux nationaux bruts'!B115))</f>
        <v>120</v>
      </c>
      <c r="F116" s="20">
        <f>IF(ISBLANK('Totaux nationaux bruts'!C116),"",IF(ISBLANK('Totaux nationaux bruts'!C115),"",'Totaux nationaux bruts'!C116-'Totaux nationaux bruts'!C115))</f>
        <v>-70</v>
      </c>
      <c r="G116" s="33">
        <v>152</v>
      </c>
      <c r="H116" s="20">
        <f>IF(ISBLANK('Totaux nationaux bruts'!D116),"",IF(ISBLANK('Totaux nationaux bruts'!D115),"",'Totaux nationaux bruts'!D116-'Totaux nationaux bruts'!D115))</f>
        <v>147</v>
      </c>
      <c r="I116" s="20">
        <f>IF(ISBLANK('Totaux nationaux bruts'!E116),"",IF(ISBLANK('Totaux nationaux bruts'!E115),"",'Totaux nationaux bruts'!E116-'Totaux nationaux bruts'!E115))</f>
        <v>-44</v>
      </c>
      <c r="J116" s="33">
        <v>24</v>
      </c>
      <c r="K116" s="20">
        <f>IF(ISBLANK('Totaux nationaux bruts'!F116),"",IF(ISBLANK('Totaux nationaux bruts'!F115),"",'Totaux nationaux bruts'!F116-'Totaux nationaux bruts'!F115))</f>
        <v>54</v>
      </c>
      <c r="L116" s="20">
        <f>IF(ISBLANK('Totaux nationaux bruts'!G116),"",IF(ISBLANK('Totaux nationaux bruts'!G115),"",'Totaux nationaux bruts'!G116-'Totaux nationaux bruts'!G115))</f>
        <v>286</v>
      </c>
      <c r="M116" s="20">
        <f>IF(ISBLANK('Totaux nationaux bruts'!H116),"",IF(ISBLANK('Totaux nationaux bruts'!H115),"",'Totaux nationaux bruts'!H116-'Totaux nationaux bruts'!H115))</f>
        <v>429</v>
      </c>
      <c r="N116" s="10" t="str">
        <f t="shared" si="1"/>
        <v>17/05/2020,120,-70,152,147,-44,24,54,286,429</v>
      </c>
    </row>
    <row r="117" spans="1:14" x14ac:dyDescent="0.3">
      <c r="A117" s="12">
        <v>43969</v>
      </c>
      <c r="B117" s="26">
        <v>99864</v>
      </c>
      <c r="C117" s="26">
        <v>2247</v>
      </c>
      <c r="D117" s="30">
        <f t="shared" si="2"/>
        <v>2.250060081711127E-2</v>
      </c>
      <c r="E117" s="20">
        <f>IF(ISBLANK('Totaux nationaux bruts'!B117),"",IF(ISBLANK('Totaux nationaux bruts'!B116),"",'Totaux nationaux bruts'!B117-'Totaux nationaux bruts'!B116))</f>
        <v>492</v>
      </c>
      <c r="F117" s="20">
        <f>IF(ISBLANK('Totaux nationaux bruts'!C117),"",IF(ISBLANK('Totaux nationaux bruts'!C116),"",'Totaux nationaux bruts'!C117-'Totaux nationaux bruts'!C116))</f>
        <v>-346</v>
      </c>
      <c r="G117" s="33">
        <v>375</v>
      </c>
      <c r="H117" s="20">
        <f>IF(ISBLANK('Totaux nationaux bruts'!D117),"",IF(ISBLANK('Totaux nationaux bruts'!D116),"",'Totaux nationaux bruts'!D117-'Totaux nationaux bruts'!D116))</f>
        <v>515</v>
      </c>
      <c r="I117" s="20">
        <f>IF(ISBLANK('Totaux nationaux bruts'!E117),"",IF(ISBLANK('Totaux nationaux bruts'!E116),"",'Totaux nationaux bruts'!E117-'Totaux nationaux bruts'!E116))</f>
        <v>-89</v>
      </c>
      <c r="J117" s="33">
        <v>38</v>
      </c>
      <c r="K117" s="20">
        <f>IF(ISBLANK('Totaux nationaux bruts'!F117),"",IF(ISBLANK('Totaux nationaux bruts'!F116),"",'Totaux nationaux bruts'!F117-'Totaux nationaux bruts'!F116))</f>
        <v>123</v>
      </c>
      <c r="L117" s="20">
        <f>IF(ISBLANK('Totaux nationaux bruts'!G117),"",IF(ISBLANK('Totaux nationaux bruts'!G116),"",'Totaux nationaux bruts'!G117-'Totaux nationaux bruts'!G116))</f>
        <v>138</v>
      </c>
      <c r="M117" s="20">
        <f>IF(ISBLANK('Totaux nationaux bruts'!H117),"",IF(ISBLANK('Totaux nationaux bruts'!H116),"",'Totaux nationaux bruts'!H117-'Totaux nationaux bruts'!H116))</f>
        <v>8</v>
      </c>
      <c r="N117" s="10" t="str">
        <f t="shared" si="1"/>
        <v>18/05/2020,492,-346,375,515,-89,38,123,138,8</v>
      </c>
    </row>
    <row r="118" spans="1:14" x14ac:dyDescent="0.3">
      <c r="A118" s="12">
        <v>43970</v>
      </c>
      <c r="B118" s="26">
        <v>103139</v>
      </c>
      <c r="C118" s="26">
        <v>2104</v>
      </c>
      <c r="D118" s="30">
        <f t="shared" si="2"/>
        <v>2.0399654834737588E-2</v>
      </c>
      <c r="E118" s="20">
        <f>IF(ISBLANK('Totaux nationaux bruts'!B118),"",IF(ISBLANK('Totaux nationaux bruts'!B117),"",'Totaux nationaux bruts'!B118-'Totaux nationaux bruts'!B117))</f>
        <v>524</v>
      </c>
      <c r="F118" s="20">
        <f>IF(ISBLANK('Totaux nationaux bruts'!C118),"",IF(ISBLANK('Totaux nationaux bruts'!C117),"",'Totaux nationaux bruts'!C118-'Totaux nationaux bruts'!C117))</f>
        <v>-547</v>
      </c>
      <c r="G118" s="33">
        <v>506</v>
      </c>
      <c r="H118" s="20">
        <f>IF(ISBLANK('Totaux nationaux bruts'!D118),"",IF(ISBLANK('Totaux nationaux bruts'!D117),"",'Totaux nationaux bruts'!D118-'Totaux nationaux bruts'!D117))</f>
        <v>835</v>
      </c>
      <c r="I118" s="20">
        <f>IF(ISBLANK('Totaux nationaux bruts'!E118),"",IF(ISBLANK('Totaux nationaux bruts'!E117),"",'Totaux nationaux bruts'!E118-'Totaux nationaux bruts'!E117))</f>
        <v>-104</v>
      </c>
      <c r="J118" s="33">
        <v>69</v>
      </c>
      <c r="K118" s="20">
        <f>IF(ISBLANK('Totaux nationaux bruts'!F118),"",IF(ISBLANK('Totaux nationaux bruts'!F117),"",'Totaux nationaux bruts'!F118-'Totaux nationaux bruts'!F117))</f>
        <v>125</v>
      </c>
      <c r="L118" s="20">
        <f>IF(ISBLANK('Totaux nationaux bruts'!G118),"",IF(ISBLANK('Totaux nationaux bruts'!G117),"",'Totaux nationaux bruts'!G118-'Totaux nationaux bruts'!G117))</f>
        <v>-69</v>
      </c>
      <c r="M118" s="20">
        <f>IF(ISBLANK('Totaux nationaux bruts'!H118),"",IF(ISBLANK('Totaux nationaux bruts'!H117),"",'Totaux nationaux bruts'!H118-'Totaux nationaux bruts'!H117))</f>
        <v>-342</v>
      </c>
      <c r="N118" s="10" t="str">
        <f t="shared" si="1"/>
        <v>19/05/2020,524,-547,506,835,-104,69,125,-69,-342</v>
      </c>
    </row>
    <row r="119" spans="1:14" x14ac:dyDescent="0.3">
      <c r="A119" s="12">
        <v>43971</v>
      </c>
      <c r="B119" s="26">
        <v>103110</v>
      </c>
      <c r="C119" s="26">
        <v>2119</v>
      </c>
      <c r="D119" s="30">
        <f t="shared" si="2"/>
        <v>2.0550868005043157E-2</v>
      </c>
      <c r="E119" s="20">
        <f>IF(ISBLANK('Totaux nationaux bruts'!B119),"",IF(ISBLANK('Totaux nationaux bruts'!B118),"",'Totaux nationaux bruts'!B119-'Totaux nationaux bruts'!B118))</f>
        <v>418</v>
      </c>
      <c r="F119" s="20">
        <f>IF(ISBLANK('Totaux nationaux bruts'!C119),"",IF(ISBLANK('Totaux nationaux bruts'!C118),"",'Totaux nationaux bruts'!C119-'Totaux nationaux bruts'!C118))</f>
        <v>-527</v>
      </c>
      <c r="G119" s="33">
        <v>432</v>
      </c>
      <c r="H119" s="20">
        <f>IF(ISBLANK('Totaux nationaux bruts'!D119),"",IF(ISBLANK('Totaux nationaux bruts'!D118),"",'Totaux nationaux bruts'!D119-'Totaux nationaux bruts'!D118))</f>
        <v>791</v>
      </c>
      <c r="I119" s="20">
        <f>IF(ISBLANK('Totaux nationaux bruts'!E119),"",IF(ISBLANK('Totaux nationaux bruts'!E118),"",'Totaux nationaux bruts'!E119-'Totaux nationaux bruts'!E118))</f>
        <v>-100</v>
      </c>
      <c r="J119" s="33">
        <v>43</v>
      </c>
      <c r="K119" s="20">
        <f>IF(ISBLANK('Totaux nationaux bruts'!F119),"",IF(ISBLANK('Totaux nationaux bruts'!F118),"",'Totaux nationaux bruts'!F119-'Totaux nationaux bruts'!F118))</f>
        <v>98</v>
      </c>
      <c r="L119" s="20">
        <f>IF(ISBLANK('Totaux nationaux bruts'!G119),"",IF(ISBLANK('Totaux nationaux bruts'!G118),"",'Totaux nationaux bruts'!G119-'Totaux nationaux bruts'!G118))</f>
        <v>221</v>
      </c>
      <c r="M119" s="20">
        <f>IF(ISBLANK('Totaux nationaux bruts'!H119),"",IF(ISBLANK('Totaux nationaux bruts'!H118),"",'Totaux nationaux bruts'!H119-'Totaux nationaux bruts'!H118))</f>
        <v>12</v>
      </c>
      <c r="N119" s="10" t="str">
        <f t="shared" si="1"/>
        <v>20/05/2020,418,-527,432,791,-100,43,98,221,12</v>
      </c>
    </row>
    <row r="120" spans="1:14" x14ac:dyDescent="0.3">
      <c r="A120" s="12">
        <v>43972</v>
      </c>
      <c r="B120" s="26">
        <v>17898</v>
      </c>
      <c r="C120" s="26">
        <v>364</v>
      </c>
      <c r="D120" s="30">
        <f t="shared" si="2"/>
        <v>2.0337467873505419E-2</v>
      </c>
      <c r="E120" s="20">
        <f>IF(ISBLANK('Totaux nationaux bruts'!B120),"",IF(ISBLANK('Totaux nationaux bruts'!B119),"",'Totaux nationaux bruts'!B120-'Totaux nationaux bruts'!B119))</f>
        <v>318</v>
      </c>
      <c r="F120" s="20">
        <f>IF(ISBLANK('Totaux nationaux bruts'!C120),"",IF(ISBLANK('Totaux nationaux bruts'!C119),"",'Totaux nationaux bruts'!C120-'Totaux nationaux bruts'!C119))</f>
        <v>-355</v>
      </c>
      <c r="G120" s="33">
        <v>271</v>
      </c>
      <c r="H120" s="20">
        <f>IF(ISBLANK('Totaux nationaux bruts'!D120),"",IF(ISBLANK('Totaux nationaux bruts'!D119),"",'Totaux nationaux bruts'!D120-'Totaux nationaux bruts'!D119))</f>
        <v>504</v>
      </c>
      <c r="I120" s="20">
        <f>IF(ISBLANK('Totaux nationaux bruts'!E120),"",IF(ISBLANK('Totaux nationaux bruts'!E119),"",'Totaux nationaux bruts'!E120-'Totaux nationaux bruts'!E119))</f>
        <v>-46</v>
      </c>
      <c r="J120" s="33">
        <v>28</v>
      </c>
      <c r="K120" s="20">
        <f>IF(ISBLANK('Totaux nationaux bruts'!F120),"",IF(ISBLANK('Totaux nationaux bruts'!F119),"",'Totaux nationaux bruts'!F120-'Totaux nationaux bruts'!F119))</f>
        <v>58</v>
      </c>
      <c r="L120" s="20">
        <f>IF(ISBLANK('Totaux nationaux bruts'!G120),"",IF(ISBLANK('Totaux nationaux bruts'!G119),"",'Totaux nationaux bruts'!G120-'Totaux nationaux bruts'!G119))</f>
        <v>102</v>
      </c>
      <c r="M120" s="20">
        <f>IF(ISBLANK('Totaux nationaux bruts'!H120),"",IF(ISBLANK('Totaux nationaux bruts'!H119),"",'Totaux nationaux bruts'!H120-'Totaux nationaux bruts'!H119))</f>
        <v>25</v>
      </c>
      <c r="N120" s="10" t="str">
        <f t="shared" si="1"/>
        <v>21/05/2020,318,-355,271,504,-46,28,58,102,25</v>
      </c>
    </row>
    <row r="121" spans="1:14" x14ac:dyDescent="0.3">
      <c r="A121" s="12">
        <v>43973</v>
      </c>
      <c r="B121" s="26">
        <v>96369</v>
      </c>
      <c r="C121" s="26">
        <v>1628</v>
      </c>
      <c r="D121" s="30">
        <f t="shared" si="2"/>
        <v>1.6893399329659952E-2</v>
      </c>
      <c r="E121" s="20">
        <f>IF(ISBLANK('Totaux nationaux bruts'!B121),"",IF(ISBLANK('Totaux nationaux bruts'!B120),"",'Totaux nationaux bruts'!B121-'Totaux nationaux bruts'!B120))</f>
        <v>393</v>
      </c>
      <c r="F121" s="20">
        <f>IF(ISBLANK('Totaux nationaux bruts'!C121),"",IF(ISBLANK('Totaux nationaux bruts'!C120),"",'Totaux nationaux bruts'!C121-'Totaux nationaux bruts'!C120))</f>
        <v>-200</v>
      </c>
      <c r="G121" s="33">
        <v>263</v>
      </c>
      <c r="H121" s="20">
        <f>IF(ISBLANK('Totaux nationaux bruts'!D121),"",IF(ISBLANK('Totaux nationaux bruts'!D120),"",'Totaux nationaux bruts'!D121-'Totaux nationaux bruts'!D120))</f>
        <v>351</v>
      </c>
      <c r="I121" s="20">
        <f>IF(ISBLANK('Totaux nationaux bruts'!E121),"",IF(ISBLANK('Totaux nationaux bruts'!E120),"",'Totaux nationaux bruts'!E121-'Totaux nationaux bruts'!E120))</f>
        <v>-44</v>
      </c>
      <c r="J121" s="33">
        <v>36</v>
      </c>
      <c r="K121" s="20">
        <f>IF(ISBLANK('Totaux nationaux bruts'!F121),"",IF(ISBLANK('Totaux nationaux bruts'!F120),"",'Totaux nationaux bruts'!F121-'Totaux nationaux bruts'!F120))</f>
        <v>74</v>
      </c>
      <c r="L121" s="20">
        <f>IF(ISBLANK('Totaux nationaux bruts'!G121),"",IF(ISBLANK('Totaux nationaux bruts'!G120),"",'Totaux nationaux bruts'!G121-'Totaux nationaux bruts'!G120))</f>
        <v>0</v>
      </c>
      <c r="M121" s="20">
        <f>IF(ISBLANK('Totaux nationaux bruts'!H121),"",IF(ISBLANK('Totaux nationaux bruts'!H120),"",'Totaux nationaux bruts'!H121-'Totaux nationaux bruts'!H120))</f>
        <v>0</v>
      </c>
      <c r="N121" s="10" t="str">
        <f t="shared" si="1"/>
        <v>22/05/2020,393,-200,263,351,-44,36,74,0,0</v>
      </c>
    </row>
    <row r="122" spans="1:14" x14ac:dyDescent="0.3">
      <c r="A122" s="12">
        <v>43974</v>
      </c>
      <c r="B122" s="26">
        <v>35955</v>
      </c>
      <c r="C122" s="26">
        <v>534</v>
      </c>
      <c r="D122" s="30">
        <f t="shared" si="2"/>
        <v>1.4851898206090947E-2</v>
      </c>
      <c r="E122" s="20">
        <f>IF(ISBLANK('Totaux nationaux bruts'!B122),"",IF(ISBLANK('Totaux nationaux bruts'!B121),"",'Totaux nationaux bruts'!B122-'Totaux nationaux bruts'!B121))</f>
        <v>250</v>
      </c>
      <c r="F122" s="20">
        <f>IF(ISBLANK('Totaux nationaux bruts'!C122),"",IF(ISBLANK('Totaux nationaux bruts'!C121),"",'Totaux nationaux bruts'!C122-'Totaux nationaux bruts'!C121))</f>
        <v>-205</v>
      </c>
      <c r="G122" s="33">
        <v>233</v>
      </c>
      <c r="H122" s="20">
        <f>IF(ISBLANK('Totaux nationaux bruts'!D122),"",IF(ISBLANK('Totaux nationaux bruts'!D121),"",'Totaux nationaux bruts'!D122-'Totaux nationaux bruts'!D121))</f>
        <v>338</v>
      </c>
      <c r="I122" s="20">
        <f>IF(ISBLANK('Totaux nationaux bruts'!E122),"",IF(ISBLANK('Totaux nationaux bruts'!E121),"",'Totaux nationaux bruts'!E122-'Totaux nationaux bruts'!E121))</f>
        <v>-36</v>
      </c>
      <c r="J122" s="33">
        <v>30</v>
      </c>
      <c r="K122" s="20">
        <f>IF(ISBLANK('Totaux nationaux bruts'!F122),"",IF(ISBLANK('Totaux nationaux bruts'!F121),"",'Totaux nationaux bruts'!F122-'Totaux nationaux bruts'!F121))</f>
        <v>43</v>
      </c>
      <c r="L122" s="20">
        <f>IF(ISBLANK('Totaux nationaux bruts'!G122),"",IF(ISBLANK('Totaux nationaux bruts'!G121),"",'Totaux nationaux bruts'!G122-'Totaux nationaux bruts'!G121))</f>
        <v>0</v>
      </c>
      <c r="M122" s="20">
        <f>IF(ISBLANK('Totaux nationaux bruts'!H122),"",IF(ISBLANK('Totaux nationaux bruts'!H121),"",'Totaux nationaux bruts'!H122-'Totaux nationaux bruts'!H121))</f>
        <v>0</v>
      </c>
      <c r="N122" s="10" t="str">
        <f t="shared" si="1"/>
        <v>23/05/2020,250,-205,233,338,-36,30,43,0,0</v>
      </c>
    </row>
    <row r="123" spans="1:14" x14ac:dyDescent="0.3">
      <c r="A123" s="12">
        <v>43975</v>
      </c>
      <c r="B123" s="26">
        <v>12975</v>
      </c>
      <c r="C123" s="26">
        <v>278</v>
      </c>
      <c r="D123" s="30">
        <f t="shared" si="2"/>
        <v>2.142581888246628E-2</v>
      </c>
      <c r="E123" s="20">
        <f>IF(ISBLANK('Totaux nationaux bruts'!B123),"",IF(ISBLANK('Totaux nationaux bruts'!B122),"",'Totaux nationaux bruts'!B123-'Totaux nationaux bruts'!B122))</f>
        <v>115</v>
      </c>
      <c r="F123" s="20">
        <f>IF(ISBLANK('Totaux nationaux bruts'!C123),"",IF(ISBLANK('Totaux nationaux bruts'!C122),"",'Totaux nationaux bruts'!C123-'Totaux nationaux bruts'!C122))</f>
        <v>7</v>
      </c>
      <c r="G123" s="33">
        <v>121</v>
      </c>
      <c r="H123" s="20">
        <f>IF(ISBLANK('Totaux nationaux bruts'!D123),"",IF(ISBLANK('Totaux nationaux bruts'!D122),"",'Totaux nationaux bruts'!D123-'Totaux nationaux bruts'!D122))</f>
        <v>70</v>
      </c>
      <c r="I123" s="20">
        <f>IF(ISBLANK('Totaux nationaux bruts'!E123),"",IF(ISBLANK('Totaux nationaux bruts'!E122),"",'Totaux nationaux bruts'!E123-'Totaux nationaux bruts'!E122))</f>
        <v>-10</v>
      </c>
      <c r="J123" s="33">
        <v>24</v>
      </c>
      <c r="K123" s="20">
        <f>IF(ISBLANK('Totaux nationaux bruts'!F123),"",IF(ISBLANK('Totaux nationaux bruts'!F122),"",'Totaux nationaux bruts'!F123-'Totaux nationaux bruts'!F122))</f>
        <v>35</v>
      </c>
      <c r="L123" s="20">
        <f>IF(ISBLANK('Totaux nationaux bruts'!G123),"",IF(ISBLANK('Totaux nationaux bruts'!G122),"",'Totaux nationaux bruts'!G123-'Totaux nationaux bruts'!G122))</f>
        <v>0</v>
      </c>
      <c r="M123" s="20">
        <f>IF(ISBLANK('Totaux nationaux bruts'!H123),"",IF(ISBLANK('Totaux nationaux bruts'!H122),"",'Totaux nationaux bruts'!H123-'Totaux nationaux bruts'!H122))</f>
        <v>0</v>
      </c>
      <c r="N123" s="10" t="str">
        <f t="shared" si="1"/>
        <v>24/05/2020,115,7,121,70,-10,24,35,0,0</v>
      </c>
    </row>
    <row r="124" spans="1:14" x14ac:dyDescent="0.3">
      <c r="A124" s="12">
        <v>43976</v>
      </c>
      <c r="B124" s="26">
        <v>97173</v>
      </c>
      <c r="C124" s="26">
        <v>1414</v>
      </c>
      <c r="D124" s="30">
        <f t="shared" si="2"/>
        <v>1.4551367149311023E-2</v>
      </c>
      <c r="E124" s="20">
        <f>IF(ISBLANK('Totaux nationaux bruts'!B124),"",IF(ISBLANK('Totaux nationaux bruts'!B123),"",'Totaux nationaux bruts'!B124-'Totaux nationaux bruts'!B123))</f>
        <v>358</v>
      </c>
      <c r="F124" s="20">
        <f>IF(ISBLANK('Totaux nationaux bruts'!C124),"",IF(ISBLANK('Totaux nationaux bruts'!C123),"",'Totaux nationaux bruts'!C124-'Totaux nationaux bruts'!C123))</f>
        <v>-387</v>
      </c>
      <c r="G124" s="33">
        <v>342</v>
      </c>
      <c r="H124" s="20">
        <f>IF(ISBLANK('Totaux nationaux bruts'!D124),"",IF(ISBLANK('Totaux nationaux bruts'!D123),"",'Totaux nationaux bruts'!D124-'Totaux nationaux bruts'!D123))</f>
        <v>582</v>
      </c>
      <c r="I124" s="20">
        <f>IF(ISBLANK('Totaux nationaux bruts'!E124),"",IF(ISBLANK('Totaux nationaux bruts'!E123),"",'Totaux nationaux bruts'!E124-'Totaux nationaux bruts'!E123))</f>
        <v>-46</v>
      </c>
      <c r="J124" s="33">
        <v>45</v>
      </c>
      <c r="K124" s="20">
        <f>IF(ISBLANK('Totaux nationaux bruts'!F124),"",IF(ISBLANK('Totaux nationaux bruts'!F123),"",'Totaux nationaux bruts'!F124-'Totaux nationaux bruts'!F123))</f>
        <v>90</v>
      </c>
      <c r="L124" s="20">
        <f>IF(ISBLANK('Totaux nationaux bruts'!G124),"",IF(ISBLANK('Totaux nationaux bruts'!G123),"",'Totaux nationaux bruts'!G124-'Totaux nationaux bruts'!G123))</f>
        <v>0</v>
      </c>
      <c r="M124" s="20">
        <f>IF(ISBLANK('Totaux nationaux bruts'!H124),"",IF(ISBLANK('Totaux nationaux bruts'!H123),"",'Totaux nationaux bruts'!H124-'Totaux nationaux bruts'!H123))</f>
        <v>0</v>
      </c>
      <c r="N124" s="10" t="str">
        <f t="shared" si="1"/>
        <v>25/05/2020,358,-387,342,582,-46,45,90,0,0</v>
      </c>
    </row>
    <row r="125" spans="1:14" x14ac:dyDescent="0.3">
      <c r="A125" s="12">
        <v>43977</v>
      </c>
      <c r="B125" s="26">
        <v>101544</v>
      </c>
      <c r="C125" s="26">
        <v>1524</v>
      </c>
      <c r="D125" s="30">
        <f t="shared" si="2"/>
        <v>1.5008272276057669E-2</v>
      </c>
      <c r="E125" s="20">
        <f>IF(ISBLANK('Totaux nationaux bruts'!B125),"",IF(ISBLANK('Totaux nationaux bruts'!B124),"",'Totaux nationaux bruts'!B125-'Totaux nationaux bruts'!B124))</f>
        <v>276</v>
      </c>
      <c r="F125" s="20">
        <f>IF(ISBLANK('Totaux nationaux bruts'!C125),"",IF(ISBLANK('Totaux nationaux bruts'!C124),"",'Totaux nationaux bruts'!C125-'Totaux nationaux bruts'!C124))</f>
        <v>-533</v>
      </c>
      <c r="G125" s="33">
        <v>318</v>
      </c>
      <c r="H125" s="20">
        <f>IF(ISBLANK('Totaux nationaux bruts'!D125),"",IF(ISBLANK('Totaux nationaux bruts'!D124),"",'Totaux nationaux bruts'!D125-'Totaux nationaux bruts'!D124))</f>
        <v>680</v>
      </c>
      <c r="I125" s="20">
        <f>IF(ISBLANK('Totaux nationaux bruts'!E125),"",IF(ISBLANK('Totaux nationaux bruts'!E124),"",'Totaux nationaux bruts'!E125-'Totaux nationaux bruts'!E124))</f>
        <v>-53</v>
      </c>
      <c r="J125" s="33">
        <v>37</v>
      </c>
      <c r="K125" s="20">
        <f>IF(ISBLANK('Totaux nationaux bruts'!F125),"",IF(ISBLANK('Totaux nationaux bruts'!F124),"",'Totaux nationaux bruts'!F125-'Totaux nationaux bruts'!F124))</f>
        <v>82</v>
      </c>
      <c r="L125" s="20">
        <f>IF(ISBLANK('Totaux nationaux bruts'!G125),"",IF(ISBLANK('Totaux nationaux bruts'!G124),"",'Totaux nationaux bruts'!G125-'Totaux nationaux bruts'!G124))</f>
        <v>382</v>
      </c>
      <c r="M125" s="20">
        <f>IF(ISBLANK('Totaux nationaux bruts'!H125),"",IF(ISBLANK('Totaux nationaux bruts'!H124),"",'Totaux nationaux bruts'!H125-'Totaux nationaux bruts'!H124))</f>
        <v>-10</v>
      </c>
      <c r="N125" s="10" t="str">
        <f t="shared" si="1"/>
        <v>26/05/2020,276,-533,318,680,-53,37,82,382,-10</v>
      </c>
    </row>
    <row r="126" spans="1:14" x14ac:dyDescent="0.3">
      <c r="A126" s="12">
        <v>43978</v>
      </c>
      <c r="B126" s="26">
        <v>86431</v>
      </c>
      <c r="C126" s="26">
        <v>1460</v>
      </c>
      <c r="D126" s="30">
        <f t="shared" si="2"/>
        <v>1.6892087329777511E-2</v>
      </c>
      <c r="E126" s="20">
        <f>IF(ISBLANK('Totaux nationaux bruts'!B126),"",IF(ISBLANK('Totaux nationaux bruts'!B125),"",'Totaux nationaux bruts'!B126-'Totaux nationaux bruts'!B125))</f>
        <v>191</v>
      </c>
      <c r="F126" s="20">
        <f>IF(ISBLANK('Totaux nationaux bruts'!C126),"",IF(ISBLANK('Totaux nationaux bruts'!C125),"",'Totaux nationaux bruts'!C126-'Totaux nationaux bruts'!C125))</f>
        <v>-582</v>
      </c>
      <c r="G126" s="33">
        <v>271</v>
      </c>
      <c r="H126" s="20">
        <f>IF(ISBLANK('Totaux nationaux bruts'!D126),"",IF(ISBLANK('Totaux nationaux bruts'!D125),"",'Totaux nationaux bruts'!D126-'Totaux nationaux bruts'!D125))</f>
        <v>705</v>
      </c>
      <c r="I126" s="20">
        <f>IF(ISBLANK('Totaux nationaux bruts'!E126),"",IF(ISBLANK('Totaux nationaux bruts'!E125),"",'Totaux nationaux bruts'!E126-'Totaux nationaux bruts'!E125))</f>
        <v>-52</v>
      </c>
      <c r="J126" s="33">
        <v>32</v>
      </c>
      <c r="K126" s="20">
        <f>IF(ISBLANK('Totaux nationaux bruts'!F126),"",IF(ISBLANK('Totaux nationaux bruts'!F125),"",'Totaux nationaux bruts'!F126-'Totaux nationaux bruts'!F125))</f>
        <v>65</v>
      </c>
      <c r="L126" s="20">
        <f>IF(ISBLANK('Totaux nationaux bruts'!G126),"",IF(ISBLANK('Totaux nationaux bruts'!G125),"",'Totaux nationaux bruts'!G126-'Totaux nationaux bruts'!G125))</f>
        <v>0</v>
      </c>
      <c r="M126" s="20">
        <f>IF(ISBLANK('Totaux nationaux bruts'!H126),"",IF(ISBLANK('Totaux nationaux bruts'!H125),"",'Totaux nationaux bruts'!H126-'Totaux nationaux bruts'!H125))</f>
        <v>1</v>
      </c>
      <c r="N126" s="10" t="str">
        <f t="shared" si="1"/>
        <v>27/05/2020,191,-582,271,705,-52,32,65,0,1</v>
      </c>
    </row>
    <row r="127" spans="1:14" x14ac:dyDescent="0.3">
      <c r="A127" s="12">
        <v>43979</v>
      </c>
      <c r="B127" s="26">
        <v>83054</v>
      </c>
      <c r="C127" s="26">
        <v>1274</v>
      </c>
      <c r="D127" s="30">
        <f t="shared" si="2"/>
        <v>1.5339417728225011E-2</v>
      </c>
      <c r="E127" s="20">
        <f>IF(ISBLANK('Totaux nationaux bruts'!B127),"",IF(ISBLANK('Totaux nationaux bruts'!B126),"",'Totaux nationaux bruts'!B127-'Totaux nationaux bruts'!B126))</f>
        <v>3325</v>
      </c>
      <c r="F127" s="20">
        <f>IF(ISBLANK('Totaux nationaux bruts'!C127),"",IF(ISBLANK('Totaux nationaux bruts'!C126),"",'Totaux nationaux bruts'!C127-'Totaux nationaux bruts'!C126))</f>
        <v>-472</v>
      </c>
      <c r="G127" s="33">
        <v>253</v>
      </c>
      <c r="H127" s="20">
        <f>IF(ISBLANK('Totaux nationaux bruts'!D127),"",IF(ISBLANK('Totaux nationaux bruts'!D126),"",'Totaux nationaux bruts'!D127-'Totaux nationaux bruts'!D126))</f>
        <v>607</v>
      </c>
      <c r="I127" s="20">
        <f>IF(ISBLANK('Totaux nationaux bruts'!E127),"",IF(ISBLANK('Totaux nationaux bruts'!E126),"",'Totaux nationaux bruts'!E127-'Totaux nationaux bruts'!E126))</f>
        <v>-72</v>
      </c>
      <c r="J127" s="33">
        <v>36</v>
      </c>
      <c r="K127" s="20">
        <f>IF(ISBLANK('Totaux nationaux bruts'!F127),"",IF(ISBLANK('Totaux nationaux bruts'!F126),"",'Totaux nationaux bruts'!F127-'Totaux nationaux bruts'!F126))</f>
        <v>66</v>
      </c>
      <c r="L127" s="20">
        <f>IF(ISBLANK('Totaux nationaux bruts'!G127),"",IF(ISBLANK('Totaux nationaux bruts'!G126),"",'Totaux nationaux bruts'!G127-'Totaux nationaux bruts'!G126))</f>
        <v>0</v>
      </c>
      <c r="M127" s="20">
        <f>IF(ISBLANK('Totaux nationaux bruts'!H127),"",IF(ISBLANK('Totaux nationaux bruts'!H126),"",'Totaux nationaux bruts'!H127-'Totaux nationaux bruts'!H126))</f>
        <v>0</v>
      </c>
      <c r="N127" s="10" t="str">
        <f t="shared" si="1"/>
        <v>28/05/2020,3325,-472,253,607,-72,36,66,0,0</v>
      </c>
    </row>
    <row r="128" spans="1:14" x14ac:dyDescent="0.3">
      <c r="A128" s="12">
        <v>43980</v>
      </c>
      <c r="B128" s="26">
        <v>92485</v>
      </c>
      <c r="C128" s="26">
        <v>1142</v>
      </c>
      <c r="D128" s="30">
        <f t="shared" si="2"/>
        <v>1.2347948315943127E-2</v>
      </c>
      <c r="E128" s="20">
        <f>IF(ISBLANK('Totaux nationaux bruts'!B128),"",IF(ISBLANK('Totaux nationaux bruts'!B127),"",'Totaux nationaux bruts'!B128-'Totaux nationaux bruts'!B127))</f>
        <v>597</v>
      </c>
      <c r="F128" s="20">
        <f>IF(ISBLANK('Totaux nationaux bruts'!C128),"",IF(ISBLANK('Totaux nationaux bruts'!C127),"",'Totaux nationaux bruts'!C128-'Totaux nationaux bruts'!C127))</f>
        <v>-512</v>
      </c>
      <c r="G128" s="33">
        <v>255</v>
      </c>
      <c r="H128" s="20">
        <f>IF(ISBLANK('Totaux nationaux bruts'!D128),"",IF(ISBLANK('Totaux nationaux bruts'!D127),"",'Totaux nationaux bruts'!D128-'Totaux nationaux bruts'!D127))</f>
        <v>612</v>
      </c>
      <c r="I128" s="20">
        <f>IF(ISBLANK('Totaux nationaux bruts'!E128),"",IF(ISBLANK('Totaux nationaux bruts'!E127),"",'Totaux nationaux bruts'!E128-'Totaux nationaux bruts'!E127))</f>
        <v>-67</v>
      </c>
      <c r="J128" s="33">
        <v>29</v>
      </c>
      <c r="K128" s="20">
        <f>IF(ISBLANK('Totaux nationaux bruts'!F128),"",IF(ISBLANK('Totaux nationaux bruts'!F127),"",'Totaux nationaux bruts'!F128-'Totaux nationaux bruts'!F127))</f>
        <v>61</v>
      </c>
      <c r="L128" s="20">
        <f>IF(ISBLANK('Totaux nationaux bruts'!G128),"",IF(ISBLANK('Totaux nationaux bruts'!G127),"",'Totaux nationaux bruts'!G128-'Totaux nationaux bruts'!G127))</f>
        <v>38</v>
      </c>
      <c r="M128" s="20">
        <f>IF(ISBLANK('Totaux nationaux bruts'!H128),"",IF(ISBLANK('Totaux nationaux bruts'!H127),"",'Totaux nationaux bruts'!H128-'Totaux nationaux bruts'!H127))</f>
        <v>-9</v>
      </c>
      <c r="N128" s="10" t="str">
        <f t="shared" si="1"/>
        <v>29/05/2020,597,-512,255,612,-67,29,61,38,-9</v>
      </c>
    </row>
    <row r="129" spans="1:14" x14ac:dyDescent="0.3">
      <c r="A129" s="12">
        <v>43981</v>
      </c>
      <c r="B129" s="26">
        <v>37746</v>
      </c>
      <c r="C129" s="26">
        <v>684</v>
      </c>
      <c r="D129" s="30">
        <f t="shared" si="2"/>
        <v>1.8121125417262757E-2</v>
      </c>
      <c r="E129" s="20">
        <f>IF(ISBLANK('Totaux nationaux bruts'!B129),"",IF(ISBLANK('Totaux nationaux bruts'!B128),"",'Totaux nationaux bruts'!B129-'Totaux nationaux bruts'!B128))</f>
        <v>1828</v>
      </c>
      <c r="F129" s="20">
        <f>IF(ISBLANK('Totaux nationaux bruts'!C129),"",IF(ISBLANK('Totaux nationaux bruts'!C128),"",'Totaux nationaux bruts'!C129-'Totaux nationaux bruts'!C128))</f>
        <v>-314</v>
      </c>
      <c r="G129" s="33">
        <v>227</v>
      </c>
      <c r="H129" s="20">
        <f>IF(ISBLANK('Totaux nationaux bruts'!D129),"",IF(ISBLANK('Totaux nationaux bruts'!D128),"",'Totaux nationaux bruts'!D129-'Totaux nationaux bruts'!D128))</f>
        <v>465</v>
      </c>
      <c r="I129" s="20">
        <f>IF(ISBLANK('Totaux nationaux bruts'!E129),"",IF(ISBLANK('Totaux nationaux bruts'!E128),"",'Totaux nationaux bruts'!E129-'Totaux nationaux bruts'!E128))</f>
        <v>-35</v>
      </c>
      <c r="J129" s="33">
        <v>29</v>
      </c>
      <c r="K129" s="20">
        <f>IF(ISBLANK('Totaux nationaux bruts'!F129),"",IF(ISBLANK('Totaux nationaux bruts'!F128),"",'Totaux nationaux bruts'!F129-'Totaux nationaux bruts'!F128))</f>
        <v>57</v>
      </c>
      <c r="L129" s="20">
        <f>IF(ISBLANK('Totaux nationaux bruts'!G129),"",IF(ISBLANK('Totaux nationaux bruts'!G128),"",'Totaux nationaux bruts'!G129-'Totaux nationaux bruts'!G128))</f>
        <v>0</v>
      </c>
      <c r="M129" s="20">
        <f>IF(ISBLANK('Totaux nationaux bruts'!H129),"",IF(ISBLANK('Totaux nationaux bruts'!H128),"",'Totaux nationaux bruts'!H129-'Totaux nationaux bruts'!H128))</f>
        <v>0</v>
      </c>
      <c r="N129" s="10" t="str">
        <f t="shared" ref="N129:N192" si="3">TEXT(A129,"jj/mm/aaaa")&amp;","&amp;E129&amp;","&amp;F129&amp;","&amp;G129&amp;","&amp;H129&amp;","&amp;I129&amp;","&amp;J129&amp;","&amp;K129&amp;","&amp;L129&amp;","&amp;M129</f>
        <v>30/05/2020,1828,-314,227,465,-35,29,57,0,0</v>
      </c>
    </row>
    <row r="130" spans="1:14" x14ac:dyDescent="0.3">
      <c r="A130" s="12">
        <v>43982</v>
      </c>
      <c r="B130" s="26">
        <v>15492</v>
      </c>
      <c r="C130" s="26">
        <v>372</v>
      </c>
      <c r="D130" s="30">
        <f t="shared" si="2"/>
        <v>2.4012393493415957E-2</v>
      </c>
      <c r="E130" s="20">
        <f>IF(ISBLANK('Totaux nationaux bruts'!B130),"",IF(ISBLANK('Totaux nationaux bruts'!B129),"",'Totaux nationaux bruts'!B130-'Totaux nationaux bruts'!B129))</f>
        <v>257</v>
      </c>
      <c r="F130" s="20">
        <f>IF(ISBLANK('Totaux nationaux bruts'!C130),"",IF(ISBLANK('Totaux nationaux bruts'!C129),"",'Totaux nationaux bruts'!C130-'Totaux nationaux bruts'!C129))</f>
        <v>-58</v>
      </c>
      <c r="G130" s="33">
        <v>72</v>
      </c>
      <c r="H130" s="20">
        <f>IF(ISBLANK('Totaux nationaux bruts'!D130),"",IF(ISBLANK('Totaux nationaux bruts'!D129),"",'Totaux nationaux bruts'!D130-'Totaux nationaux bruts'!D129))</f>
        <v>87</v>
      </c>
      <c r="I130" s="20">
        <f>IF(ISBLANK('Totaux nationaux bruts'!E130),"",IF(ISBLANK('Totaux nationaux bruts'!E129),"",'Totaux nationaux bruts'!E130-'Totaux nationaux bruts'!E129))</f>
        <v>-6</v>
      </c>
      <c r="J130" s="33">
        <v>18</v>
      </c>
      <c r="K130" s="20">
        <f>IF(ISBLANK('Totaux nationaux bruts'!F130),"",IF(ISBLANK('Totaux nationaux bruts'!F129),"",'Totaux nationaux bruts'!F130-'Totaux nationaux bruts'!F129))</f>
        <v>31</v>
      </c>
      <c r="L130" s="20">
        <f>IF(ISBLANK('Totaux nationaux bruts'!G130),"",IF(ISBLANK('Totaux nationaux bruts'!G129),"",'Totaux nationaux bruts'!G130-'Totaux nationaux bruts'!G129))</f>
        <v>0</v>
      </c>
      <c r="M130" s="20">
        <f>IF(ISBLANK('Totaux nationaux bruts'!H130),"",IF(ISBLANK('Totaux nationaux bruts'!H129),"",'Totaux nationaux bruts'!H130-'Totaux nationaux bruts'!H129))</f>
        <v>0</v>
      </c>
      <c r="N130" s="10" t="str">
        <f t="shared" si="3"/>
        <v>31/05/2020,257,-58,72,87,-6,18,31,0,0</v>
      </c>
    </row>
    <row r="131" spans="1:14" x14ac:dyDescent="0.3">
      <c r="A131" s="12">
        <v>43983</v>
      </c>
      <c r="B131" s="26">
        <v>17870</v>
      </c>
      <c r="C131" s="26">
        <v>318</v>
      </c>
      <c r="D131" s="30">
        <f t="shared" si="2"/>
        <v>1.7795187465025182E-2</v>
      </c>
      <c r="E131" s="20">
        <f>IF(ISBLANK('Totaux nationaux bruts'!B131),"",IF(ISBLANK('Totaux nationaux bruts'!B130),"",'Totaux nationaux bruts'!B131-'Totaux nationaux bruts'!B130))</f>
        <v>338</v>
      </c>
      <c r="F131" s="20">
        <f>IF(ISBLANK('Totaux nationaux bruts'!C131),"",IF(ISBLANK('Totaux nationaux bruts'!C130),"",'Totaux nationaux bruts'!C131-'Totaux nationaux bruts'!C130))</f>
        <v>-34</v>
      </c>
      <c r="G131" s="33">
        <v>89</v>
      </c>
      <c r="H131" s="20">
        <f>IF(ISBLANK('Totaux nationaux bruts'!D131),"",IF(ISBLANK('Totaux nationaux bruts'!D130),"",'Totaux nationaux bruts'!D131-'Totaux nationaux bruts'!D130))</f>
        <v>85</v>
      </c>
      <c r="I131" s="20">
        <f>IF(ISBLANK('Totaux nationaux bruts'!E131),"",IF(ISBLANK('Totaux nationaux bruts'!E130),"",'Totaux nationaux bruts'!E131-'Totaux nationaux bruts'!E130))</f>
        <v>-17</v>
      </c>
      <c r="J131" s="33">
        <v>9</v>
      </c>
      <c r="K131" s="20">
        <f>IF(ISBLANK('Totaux nationaux bruts'!F131),"",IF(ISBLANK('Totaux nationaux bruts'!F130),"",'Totaux nationaux bruts'!F131-'Totaux nationaux bruts'!F130))</f>
        <v>31</v>
      </c>
      <c r="L131" s="20">
        <f>IF(ISBLANK('Totaux nationaux bruts'!G131),"",IF(ISBLANK('Totaux nationaux bruts'!G130),"",'Totaux nationaux bruts'!G131-'Totaux nationaux bruts'!G130))</f>
        <v>0</v>
      </c>
      <c r="M131" s="20">
        <f>IF(ISBLANK('Totaux nationaux bruts'!H131),"",IF(ISBLANK('Totaux nationaux bruts'!H130),"",'Totaux nationaux bruts'!H131-'Totaux nationaux bruts'!H130))</f>
        <v>0</v>
      </c>
      <c r="N131" s="10" t="str">
        <f t="shared" si="3"/>
        <v>01/06/2020,338,-34,89,85,-17,9,31,0,0</v>
      </c>
    </row>
    <row r="132" spans="1:14" x14ac:dyDescent="0.3">
      <c r="A132" s="12">
        <v>43984</v>
      </c>
      <c r="B132" s="26">
        <v>90292</v>
      </c>
      <c r="C132" s="26">
        <v>1453</v>
      </c>
      <c r="D132" s="30">
        <f t="shared" si="2"/>
        <v>1.6092234084968769E-2</v>
      </c>
      <c r="E132" s="20">
        <f>IF(ISBLANK('Totaux nationaux bruts'!B132),"",IF(ISBLANK('Totaux nationaux bruts'!B131),"",'Totaux nationaux bruts'!B132-'Totaux nationaux bruts'!B131))</f>
        <v>-766</v>
      </c>
      <c r="F132" s="20">
        <f>IF(ISBLANK('Totaux nationaux bruts'!C132),"",IF(ISBLANK('Totaux nationaux bruts'!C131),"",'Totaux nationaux bruts'!C132-'Totaux nationaux bruts'!C131))</f>
        <v>-259</v>
      </c>
      <c r="G132" s="33">
        <v>229</v>
      </c>
      <c r="H132" s="20">
        <f>IF(ISBLANK('Totaux nationaux bruts'!D132),"",IF(ISBLANK('Totaux nationaux bruts'!D131),"",'Totaux nationaux bruts'!D132-'Totaux nationaux bruts'!D131))</f>
        <v>372</v>
      </c>
      <c r="I132" s="20">
        <f>IF(ISBLANK('Totaux nationaux bruts'!E132),"",IF(ISBLANK('Totaux nationaux bruts'!E131),"",'Totaux nationaux bruts'!E132-'Totaux nationaux bruts'!E131))</f>
        <v>-49</v>
      </c>
      <c r="J132" s="33">
        <v>33</v>
      </c>
      <c r="K132" s="20">
        <f>IF(ISBLANK('Totaux nationaux bruts'!F132),"",IF(ISBLANK('Totaux nationaux bruts'!F131),"",'Totaux nationaux bruts'!F132-'Totaux nationaux bruts'!F131))</f>
        <v>84</v>
      </c>
      <c r="L132" s="20">
        <f>IF(ISBLANK('Totaux nationaux bruts'!G132),"",IF(ISBLANK('Totaux nationaux bruts'!G131),"",'Totaux nationaux bruts'!G132-'Totaux nationaux bruts'!G131))</f>
        <v>132</v>
      </c>
      <c r="M132" s="20">
        <f>IF(ISBLANK('Totaux nationaux bruts'!H132),"",IF(ISBLANK('Totaux nationaux bruts'!H131),"",'Totaux nationaux bruts'!H132-'Totaux nationaux bruts'!H131))</f>
        <v>23</v>
      </c>
      <c r="N132" s="10" t="str">
        <f t="shared" si="3"/>
        <v>02/06/2020,-766,-259,229,372,-49,33,84,132,23</v>
      </c>
    </row>
    <row r="133" spans="1:14" x14ac:dyDescent="0.3">
      <c r="A133" s="12">
        <v>43985</v>
      </c>
      <c r="B133" s="26">
        <v>83128</v>
      </c>
      <c r="C133" s="26">
        <v>1304</v>
      </c>
      <c r="D133" s="30">
        <f t="shared" si="2"/>
        <v>1.5686651910306996E-2</v>
      </c>
      <c r="E133" s="20">
        <f>IF(ISBLANK('Totaux nationaux bruts'!B133),"",IF(ISBLANK('Totaux nationaux bruts'!B132),"",'Totaux nationaux bruts'!B133-'Totaux nationaux bruts'!B132))</f>
        <v>352</v>
      </c>
      <c r="F133" s="20">
        <f>IF(ISBLANK('Totaux nationaux bruts'!C133),"",IF(ISBLANK('Totaux nationaux bruts'!C132),"",'Totaux nationaux bruts'!C133-'Totaux nationaux bruts'!C132))</f>
        <v>-513</v>
      </c>
      <c r="G133" s="33">
        <v>250</v>
      </c>
      <c r="H133" s="20">
        <f>IF(ISBLANK('Totaux nationaux bruts'!D133),"",IF(ISBLANK('Totaux nationaux bruts'!D132),"",'Totaux nationaux bruts'!D133-'Totaux nationaux bruts'!D132))</f>
        <v>643</v>
      </c>
      <c r="I133" s="20">
        <f>IF(ISBLANK('Totaux nationaux bruts'!E133),"",IF(ISBLANK('Totaux nationaux bruts'!E132),"",'Totaux nationaux bruts'!E133-'Totaux nationaux bruts'!E132))</f>
        <v>-42</v>
      </c>
      <c r="J133" s="33">
        <v>26</v>
      </c>
      <c r="K133" s="20">
        <f>IF(ISBLANK('Totaux nationaux bruts'!F133),"",IF(ISBLANK('Totaux nationaux bruts'!F132),"",'Totaux nationaux bruts'!F133-'Totaux nationaux bruts'!F132))</f>
        <v>81</v>
      </c>
      <c r="L133" s="20">
        <f>IF(ISBLANK('Totaux nationaux bruts'!G133),"",IF(ISBLANK('Totaux nationaux bruts'!G132),"",'Totaux nationaux bruts'!G133-'Totaux nationaux bruts'!G132))</f>
        <v>0</v>
      </c>
      <c r="M133" s="20">
        <f>IF(ISBLANK('Totaux nationaux bruts'!H133),"",IF(ISBLANK('Totaux nationaux bruts'!H132),"",'Totaux nationaux bruts'!H133-'Totaux nationaux bruts'!H132))</f>
        <v>0</v>
      </c>
      <c r="N133" s="10" t="str">
        <f t="shared" si="3"/>
        <v>03/06/2020,352,-513,250,643,-42,26,81,0,0</v>
      </c>
    </row>
    <row r="134" spans="1:14" x14ac:dyDescent="0.3">
      <c r="A134" s="12">
        <v>43986</v>
      </c>
      <c r="B134" s="26">
        <v>76678</v>
      </c>
      <c r="C134" s="26">
        <v>1251</v>
      </c>
      <c r="D134" s="30">
        <f t="shared" si="2"/>
        <v>1.6314979524765905E-2</v>
      </c>
      <c r="E134" s="20">
        <f>IF(ISBLANK('Totaux nationaux bruts'!B134),"",IF(ISBLANK('Totaux nationaux bruts'!B133),"",'Totaux nationaux bruts'!B134-'Totaux nationaux bruts'!B133))</f>
        <v>767</v>
      </c>
      <c r="F134" s="20">
        <f>IF(ISBLANK('Totaux nationaux bruts'!C134),"",IF(ISBLANK('Totaux nationaux bruts'!C133),"",'Totaux nationaux bruts'!C134-'Totaux nationaux bruts'!C133))</f>
        <v>-411</v>
      </c>
      <c r="G134" s="33">
        <v>195</v>
      </c>
      <c r="H134" s="20">
        <f>IF(ISBLANK('Totaux nationaux bruts'!D134),"",IF(ISBLANK('Totaux nationaux bruts'!D133),"",'Totaux nationaux bruts'!D134-'Totaux nationaux bruts'!D133))</f>
        <v>521</v>
      </c>
      <c r="I134" s="20">
        <f>IF(ISBLANK('Totaux nationaux bruts'!E134),"",IF(ISBLANK('Totaux nationaux bruts'!E133),"",'Totaux nationaux bruts'!E134-'Totaux nationaux bruts'!E133))</f>
        <v>-46</v>
      </c>
      <c r="J134" s="33">
        <v>23</v>
      </c>
      <c r="K134" s="20">
        <f>IF(ISBLANK('Totaux nationaux bruts'!F134),"",IF(ISBLANK('Totaux nationaux bruts'!F133),"",'Totaux nationaux bruts'!F134-'Totaux nationaux bruts'!F133))</f>
        <v>44</v>
      </c>
      <c r="L134" s="20">
        <f>IF(ISBLANK('Totaux nationaux bruts'!G134),"",IF(ISBLANK('Totaux nationaux bruts'!G133),"",'Totaux nationaux bruts'!G134-'Totaux nationaux bruts'!G133))</f>
        <v>0</v>
      </c>
      <c r="M134" s="20">
        <f>IF(ISBLANK('Totaux nationaux bruts'!H134),"",IF(ISBLANK('Totaux nationaux bruts'!H133),"",'Totaux nationaux bruts'!H134-'Totaux nationaux bruts'!H133))</f>
        <v>0</v>
      </c>
      <c r="N134" s="10" t="str">
        <f t="shared" si="3"/>
        <v>04/06/2020,767,-411,195,521,-46,23,44,0,0</v>
      </c>
    </row>
    <row r="135" spans="1:14" x14ac:dyDescent="0.3">
      <c r="A135" s="12">
        <v>43987</v>
      </c>
      <c r="B135" s="26">
        <v>86572</v>
      </c>
      <c r="C135" s="26">
        <v>1100</v>
      </c>
      <c r="D135" s="30">
        <f t="shared" si="2"/>
        <v>1.2706186757843182E-2</v>
      </c>
      <c r="E135" s="20">
        <f>IF(ISBLANK('Totaux nationaux bruts'!B135),"",IF(ISBLANK('Totaux nationaux bruts'!B134),"",'Totaux nationaux bruts'!B135-'Totaux nationaux bruts'!B134))</f>
        <v>611</v>
      </c>
      <c r="F135" s="20">
        <f>IF(ISBLANK('Totaux nationaux bruts'!C135),"",IF(ISBLANK('Totaux nationaux bruts'!C134),"",'Totaux nationaux bruts'!C135-'Totaux nationaux bruts'!C134))</f>
        <v>-404</v>
      </c>
      <c r="G135" s="33">
        <v>213</v>
      </c>
      <c r="H135" s="20">
        <f>IF(ISBLANK('Totaux nationaux bruts'!D135),"",IF(ISBLANK('Totaux nationaux bruts'!D134),"",'Totaux nationaux bruts'!D135-'Totaux nationaux bruts'!D134))</f>
        <v>527</v>
      </c>
      <c r="I135" s="20">
        <f>IF(ISBLANK('Totaux nationaux bruts'!E135),"",IF(ISBLANK('Totaux nationaux bruts'!E134),"",'Totaux nationaux bruts'!E135-'Totaux nationaux bruts'!E134))</f>
        <v>-68</v>
      </c>
      <c r="J135" s="33">
        <v>19</v>
      </c>
      <c r="K135" s="20">
        <f>IF(ISBLANK('Totaux nationaux bruts'!F135),"",IF(ISBLANK('Totaux nationaux bruts'!F134),"",'Totaux nationaux bruts'!F135-'Totaux nationaux bruts'!F134))</f>
        <v>46</v>
      </c>
      <c r="L135" s="20">
        <f>IF(ISBLANK('Totaux nationaux bruts'!G135),"",IF(ISBLANK('Totaux nationaux bruts'!G134),"",'Totaux nationaux bruts'!G135-'Totaux nationaux bruts'!G134))</f>
        <v>0</v>
      </c>
      <c r="M135" s="20">
        <f>IF(ISBLANK('Totaux nationaux bruts'!H135),"",IF(ISBLANK('Totaux nationaux bruts'!H134),"",'Totaux nationaux bruts'!H135-'Totaux nationaux bruts'!H134))</f>
        <v>0</v>
      </c>
      <c r="N135" s="10" t="str">
        <f t="shared" si="3"/>
        <v>05/06/2020,611,-404,213,527,-68,19,46,0,0</v>
      </c>
    </row>
    <row r="136" spans="1:14" x14ac:dyDescent="0.3">
      <c r="A136" s="12">
        <v>43988</v>
      </c>
      <c r="B136" s="26">
        <v>36379</v>
      </c>
      <c r="C136" s="26">
        <v>565</v>
      </c>
      <c r="D136" s="30">
        <f t="shared" si="2"/>
        <v>1.5530938178619533E-2</v>
      </c>
      <c r="E136" s="20">
        <f>IF(ISBLANK('Totaux nationaux bruts'!B136),"",IF(ISBLANK('Totaux nationaux bruts'!B135),"",'Totaux nationaux bruts'!B136-'Totaux nationaux bruts'!B135))</f>
        <v>579</v>
      </c>
      <c r="F136" s="20">
        <f>IF(ISBLANK('Totaux nationaux bruts'!C136),"",IF(ISBLANK('Totaux nationaux bruts'!C135),"",'Totaux nationaux bruts'!C136-'Totaux nationaux bruts'!C135))</f>
        <v>-217</v>
      </c>
      <c r="G136" s="33">
        <v>143</v>
      </c>
      <c r="H136" s="20">
        <f>IF(ISBLANK('Totaux nationaux bruts'!D136),"",IF(ISBLANK('Totaux nationaux bruts'!D135),"",'Totaux nationaux bruts'!D136-'Totaux nationaux bruts'!D135))</f>
        <v>302</v>
      </c>
      <c r="I136" s="20">
        <f>IF(ISBLANK('Totaux nationaux bruts'!E136),"",IF(ISBLANK('Totaux nationaux bruts'!E135),"",'Totaux nationaux bruts'!E136-'Totaux nationaux bruts'!E135))</f>
        <v>-35</v>
      </c>
      <c r="J136" s="33">
        <v>15</v>
      </c>
      <c r="K136" s="20">
        <f>IF(ISBLANK('Totaux nationaux bruts'!F136),"",IF(ISBLANK('Totaux nationaux bruts'!F135),"",'Totaux nationaux bruts'!F136-'Totaux nationaux bruts'!F135))</f>
        <v>31</v>
      </c>
      <c r="L136" s="20">
        <f>IF(ISBLANK('Totaux nationaux bruts'!G136),"",IF(ISBLANK('Totaux nationaux bruts'!G135),"",'Totaux nationaux bruts'!G136-'Totaux nationaux bruts'!G135))</f>
        <v>0</v>
      </c>
      <c r="M136" s="20">
        <f>IF(ISBLANK('Totaux nationaux bruts'!H136),"",IF(ISBLANK('Totaux nationaux bruts'!H135),"",'Totaux nationaux bruts'!H136-'Totaux nationaux bruts'!H135))</f>
        <v>0</v>
      </c>
      <c r="N136" s="10" t="str">
        <f t="shared" si="3"/>
        <v>06/06/2020,579,-217,143,302,-35,15,31,0,0</v>
      </c>
    </row>
    <row r="137" spans="1:14" x14ac:dyDescent="0.3">
      <c r="A137" s="12">
        <v>43989</v>
      </c>
      <c r="B137" s="26">
        <v>13301</v>
      </c>
      <c r="C137" s="26">
        <v>236</v>
      </c>
      <c r="D137" s="30">
        <f t="shared" si="2"/>
        <v>1.774302684008721E-2</v>
      </c>
      <c r="E137" s="20">
        <f>IF(ISBLANK('Totaux nationaux bruts'!B137),"",IF(ISBLANK('Totaux nationaux bruts'!B136),"",'Totaux nationaux bruts'!B137-'Totaux nationaux bruts'!B136))</f>
        <v>343</v>
      </c>
      <c r="F137" s="20">
        <f>IF(ISBLANK('Totaux nationaux bruts'!C137),"",IF(ISBLANK('Totaux nationaux bruts'!C136),"",'Totaux nationaux bruts'!C137-'Totaux nationaux bruts'!C136))</f>
        <v>-18</v>
      </c>
      <c r="G137" s="33">
        <v>37</v>
      </c>
      <c r="H137" s="20">
        <f>IF(ISBLANK('Totaux nationaux bruts'!D137),"",IF(ISBLANK('Totaux nationaux bruts'!D136),"",'Totaux nationaux bruts'!D137-'Totaux nationaux bruts'!D136))</f>
        <v>36</v>
      </c>
      <c r="I137" s="20">
        <f>IF(ISBLANK('Totaux nationaux bruts'!E137),"",IF(ISBLANK('Totaux nationaux bruts'!E136),"",'Totaux nationaux bruts'!E137-'Totaux nationaux bruts'!E136))</f>
        <v>-6</v>
      </c>
      <c r="J137" s="33">
        <v>4</v>
      </c>
      <c r="K137" s="20">
        <f>IF(ISBLANK('Totaux nationaux bruts'!F137),"",IF(ISBLANK('Totaux nationaux bruts'!F136),"",'Totaux nationaux bruts'!F137-'Totaux nationaux bruts'!F136))</f>
        <v>13</v>
      </c>
      <c r="L137" s="20">
        <f>IF(ISBLANK('Totaux nationaux bruts'!G137),"",IF(ISBLANK('Totaux nationaux bruts'!G136),"",'Totaux nationaux bruts'!G137-'Totaux nationaux bruts'!G136))</f>
        <v>0</v>
      </c>
      <c r="M137" s="20">
        <f>IF(ISBLANK('Totaux nationaux bruts'!H137),"",IF(ISBLANK('Totaux nationaux bruts'!H136),"",'Totaux nationaux bruts'!H137-'Totaux nationaux bruts'!H136))</f>
        <v>0</v>
      </c>
      <c r="N137" s="10" t="str">
        <f t="shared" si="3"/>
        <v>07/06/2020,343,-18,37,36,-6,4,13,0,0</v>
      </c>
    </row>
    <row r="138" spans="1:14" x14ac:dyDescent="0.3">
      <c r="A138" s="12">
        <v>43990</v>
      </c>
      <c r="B138" s="26">
        <v>82145</v>
      </c>
      <c r="C138" s="26">
        <v>1126</v>
      </c>
      <c r="D138" s="30">
        <f t="shared" si="2"/>
        <v>1.3707468500821718E-2</v>
      </c>
      <c r="E138" s="20">
        <f>IF(ISBLANK('Totaux nationaux bruts'!B138),"",IF(ISBLANK('Totaux nationaux bruts'!B137),"",'Totaux nationaux bruts'!B138-'Totaux nationaux bruts'!B137))</f>
        <v>211</v>
      </c>
      <c r="F138" s="20">
        <f>IF(ISBLANK('Totaux nationaux bruts'!C138),"",IF(ISBLANK('Totaux nationaux bruts'!C137),"",'Totaux nationaux bruts'!C138-'Totaux nationaux bruts'!C137))</f>
        <v>-146</v>
      </c>
      <c r="G138" s="33">
        <v>145</v>
      </c>
      <c r="H138" s="20">
        <f>IF(ISBLANK('Totaux nationaux bruts'!D138),"",IF(ISBLANK('Totaux nationaux bruts'!D137),"",'Totaux nationaux bruts'!D138-'Totaux nationaux bruts'!D137))</f>
        <v>220</v>
      </c>
      <c r="I138" s="20">
        <f>IF(ISBLANK('Totaux nationaux bruts'!E138),"",IF(ISBLANK('Totaux nationaux bruts'!E137),"",'Totaux nationaux bruts'!E138-'Totaux nationaux bruts'!E137))</f>
        <v>-29</v>
      </c>
      <c r="J138" s="33">
        <v>23</v>
      </c>
      <c r="K138" s="20">
        <f>IF(ISBLANK('Totaux nationaux bruts'!F138),"",IF(ISBLANK('Totaux nationaux bruts'!F137),"",'Totaux nationaux bruts'!F138-'Totaux nationaux bruts'!F137))</f>
        <v>54</v>
      </c>
      <c r="L138" s="20">
        <f>IF(ISBLANK('Totaux nationaux bruts'!G138),"",IF(ISBLANK('Totaux nationaux bruts'!G137),"",'Totaux nationaux bruts'!G138-'Totaux nationaux bruts'!G137))</f>
        <v>0</v>
      </c>
      <c r="M138" s="20">
        <f>IF(ISBLANK('Totaux nationaux bruts'!H138),"",IF(ISBLANK('Totaux nationaux bruts'!H137),"",'Totaux nationaux bruts'!H138-'Totaux nationaux bruts'!H137))</f>
        <v>0</v>
      </c>
      <c r="N138" s="10" t="str">
        <f t="shared" si="3"/>
        <v>08/06/2020,211,-146,145,220,-29,23,54,0,0</v>
      </c>
    </row>
    <row r="139" spans="1:14" x14ac:dyDescent="0.3">
      <c r="A139" s="12">
        <v>43991</v>
      </c>
      <c r="B139" s="26">
        <v>80027</v>
      </c>
      <c r="C139" s="26">
        <v>1120</v>
      </c>
      <c r="D139" s="30">
        <f t="shared" si="2"/>
        <v>1.3995276594149475E-2</v>
      </c>
      <c r="E139" s="20">
        <f>IF(ISBLANK('Totaux nationaux bruts'!B139),"",IF(ISBLANK('Totaux nationaux bruts'!B138),"",'Totaux nationaux bruts'!B139-'Totaux nationaux bruts'!B138))</f>
        <v>403</v>
      </c>
      <c r="F139" s="20">
        <f>IF(ISBLANK('Totaux nationaux bruts'!C139),"",IF(ISBLANK('Totaux nationaux bruts'!C138),"",'Totaux nationaux bruts'!C139-'Totaux nationaux bruts'!C138))</f>
        <v>-354</v>
      </c>
      <c r="G139" s="33">
        <v>169</v>
      </c>
      <c r="H139" s="20">
        <f>IF(ISBLANK('Totaux nationaux bruts'!D139),"",IF(ISBLANK('Totaux nationaux bruts'!D138),"",'Totaux nationaux bruts'!D139-'Totaux nationaux bruts'!D138))</f>
        <v>444</v>
      </c>
      <c r="I139" s="20">
        <f>IF(ISBLANK('Totaux nationaux bruts'!E139),"",IF(ISBLANK('Totaux nationaux bruts'!E138),"",'Totaux nationaux bruts'!E139-'Totaux nationaux bruts'!E138))</f>
        <v>-69</v>
      </c>
      <c r="J139" s="33">
        <v>15</v>
      </c>
      <c r="K139" s="20">
        <f>IF(ISBLANK('Totaux nationaux bruts'!F139),"",IF(ISBLANK('Totaux nationaux bruts'!F138),"",'Totaux nationaux bruts'!F139-'Totaux nationaux bruts'!F138))</f>
        <v>53</v>
      </c>
      <c r="L139" s="20">
        <f>IF(ISBLANK('Totaux nationaux bruts'!G139),"",IF(ISBLANK('Totaux nationaux bruts'!G138),"",'Totaux nationaux bruts'!G139-'Totaux nationaux bruts'!G138))</f>
        <v>194</v>
      </c>
      <c r="M139" s="20">
        <f>IF(ISBLANK('Totaux nationaux bruts'!H139),"",IF(ISBLANK('Totaux nationaux bruts'!H138),"",'Totaux nationaux bruts'!H139-'Totaux nationaux bruts'!H138))</f>
        <v>34</v>
      </c>
      <c r="N139" s="10" t="str">
        <f t="shared" si="3"/>
        <v>09/06/2020,403,-354,169,444,-69,15,53,194,34</v>
      </c>
    </row>
    <row r="140" spans="1:14" x14ac:dyDescent="0.3">
      <c r="A140" s="12">
        <v>43992</v>
      </c>
      <c r="B140" s="26">
        <v>74745</v>
      </c>
      <c r="C140" s="26">
        <v>1108</v>
      </c>
      <c r="D140" s="30">
        <f t="shared" si="2"/>
        <v>1.4823734029032042E-2</v>
      </c>
      <c r="E140" s="20">
        <f>IF(ISBLANK('Totaux nationaux bruts'!B140),"",IF(ISBLANK('Totaux nationaux bruts'!B139),"",'Totaux nationaux bruts'!B140-'Totaux nationaux bruts'!B139))</f>
        <v>545</v>
      </c>
      <c r="F140" s="20">
        <f>IF(ISBLANK('Totaux nationaux bruts'!C140),"",IF(ISBLANK('Totaux nationaux bruts'!C139),"",'Totaux nationaux bruts'!C140-'Totaux nationaux bruts'!C139))</f>
        <v>-283</v>
      </c>
      <c r="G140" s="33">
        <v>130</v>
      </c>
      <c r="H140" s="20">
        <f>IF(ISBLANK('Totaux nationaux bruts'!D140),"",IF(ISBLANK('Totaux nationaux bruts'!D139),"",'Totaux nationaux bruts'!D140-'Totaux nationaux bruts'!D139))</f>
        <v>326</v>
      </c>
      <c r="I140" s="20">
        <f>IF(ISBLANK('Totaux nationaux bruts'!E140),"",IF(ISBLANK('Totaux nationaux bruts'!E139),"",'Totaux nationaux bruts'!E140-'Totaux nationaux bruts'!E139))</f>
        <v>-22</v>
      </c>
      <c r="J140" s="33">
        <v>23</v>
      </c>
      <c r="K140" s="20">
        <f>IF(ISBLANK('Totaux nationaux bruts'!F140),"",IF(ISBLANK('Totaux nationaux bruts'!F139),"",'Totaux nationaux bruts'!F140-'Totaux nationaux bruts'!F139))</f>
        <v>23</v>
      </c>
      <c r="L140" s="20">
        <f>IF(ISBLANK('Totaux nationaux bruts'!G140),"",IF(ISBLANK('Totaux nationaux bruts'!G139),"",'Totaux nationaux bruts'!G140-'Totaux nationaux bruts'!G139))</f>
        <v>0</v>
      </c>
      <c r="M140" s="20">
        <f>IF(ISBLANK('Totaux nationaux bruts'!H140),"",IF(ISBLANK('Totaux nationaux bruts'!H139),"",'Totaux nationaux bruts'!H140-'Totaux nationaux bruts'!H139))</f>
        <v>0</v>
      </c>
      <c r="N140" s="10" t="str">
        <f t="shared" si="3"/>
        <v>10/06/2020,545,-283,130,326,-22,23,23,0,0</v>
      </c>
    </row>
    <row r="141" spans="1:14" x14ac:dyDescent="0.3">
      <c r="A141" s="12">
        <v>43993</v>
      </c>
      <c r="B141" s="26">
        <v>71371</v>
      </c>
      <c r="C141" s="26">
        <v>1254</v>
      </c>
      <c r="D141" s="30">
        <f t="shared" si="2"/>
        <v>1.7570161550209469E-2</v>
      </c>
      <c r="E141" s="20">
        <f>IF(ISBLANK('Totaux nationaux bruts'!B141),"",IF(ISBLANK('Totaux nationaux bruts'!B140),"",'Totaux nationaux bruts'!B141-'Totaux nationaux bruts'!B140))</f>
        <v>425</v>
      </c>
      <c r="F141" s="20">
        <f>IF(ISBLANK('Totaux nationaux bruts'!C141),"",IF(ISBLANK('Totaux nationaux bruts'!C140),"",'Totaux nationaux bruts'!C141-'Totaux nationaux bruts'!C140))</f>
        <v>-212</v>
      </c>
      <c r="G141" s="33">
        <v>143</v>
      </c>
      <c r="H141" s="20">
        <f>IF(ISBLANK('Totaux nationaux bruts'!D141),"",IF(ISBLANK('Totaux nationaux bruts'!D140),"",'Totaux nationaux bruts'!D141-'Totaux nationaux bruts'!D140))</f>
        <v>317</v>
      </c>
      <c r="I141" s="20">
        <f>IF(ISBLANK('Totaux nationaux bruts'!E141),"",IF(ISBLANK('Totaux nationaux bruts'!E140),"",'Totaux nationaux bruts'!E141-'Totaux nationaux bruts'!E140))</f>
        <v>-29</v>
      </c>
      <c r="J141" s="33">
        <v>26</v>
      </c>
      <c r="K141" s="20">
        <f>IF(ISBLANK('Totaux nationaux bruts'!F141),"",IF(ISBLANK('Totaux nationaux bruts'!F140),"",'Totaux nationaux bruts'!F141-'Totaux nationaux bruts'!F140))</f>
        <v>27</v>
      </c>
      <c r="L141" s="20">
        <f>IF(ISBLANK('Totaux nationaux bruts'!G141),"",IF(ISBLANK('Totaux nationaux bruts'!G140),"",'Totaux nationaux bruts'!G141-'Totaux nationaux bruts'!G140))</f>
        <v>0</v>
      </c>
      <c r="M141" s="20">
        <f>IF(ISBLANK('Totaux nationaux bruts'!H141),"",IF(ISBLANK('Totaux nationaux bruts'!H140),"",'Totaux nationaux bruts'!H141-'Totaux nationaux bruts'!H140))</f>
        <v>0</v>
      </c>
      <c r="N141" s="10" t="str">
        <f t="shared" si="3"/>
        <v>11/06/2020,425,-212,143,317,-29,26,27,0,0</v>
      </c>
    </row>
    <row r="142" spans="1:14" x14ac:dyDescent="0.3">
      <c r="A142" s="12">
        <v>43994</v>
      </c>
      <c r="B142" s="26">
        <v>81604</v>
      </c>
      <c r="C142" s="26">
        <v>1199</v>
      </c>
      <c r="D142" s="30">
        <f t="shared" si="2"/>
        <v>1.4692907210430862E-2</v>
      </c>
      <c r="E142" s="20">
        <f>IF(ISBLANK('Totaux nationaux bruts'!B142),"",IF(ISBLANK('Totaux nationaux bruts'!B141),"",'Totaux nationaux bruts'!B142-'Totaux nationaux bruts'!B141))</f>
        <v>726</v>
      </c>
      <c r="F142" s="20">
        <f>IF(ISBLANK('Totaux nationaux bruts'!C142),"",IF(ISBLANK('Totaux nationaux bruts'!C141),"",'Totaux nationaux bruts'!C142-'Totaux nationaux bruts'!C141))</f>
        <v>-341</v>
      </c>
      <c r="G142" s="33">
        <v>136</v>
      </c>
      <c r="H142" s="20">
        <f>IF(ISBLANK('Totaux nationaux bruts'!D142),"",IF(ISBLANK('Totaux nationaux bruts'!D141),"",'Totaux nationaux bruts'!D142-'Totaux nationaux bruts'!D141))</f>
        <v>423</v>
      </c>
      <c r="I142" s="20">
        <f>IF(ISBLANK('Totaux nationaux bruts'!E142),"",IF(ISBLANK('Totaux nationaux bruts'!E141),"",'Totaux nationaux bruts'!E142-'Totaux nationaux bruts'!E141))</f>
        <v>-24</v>
      </c>
      <c r="J142" s="33">
        <v>18</v>
      </c>
      <c r="K142" s="20">
        <f>IF(ISBLANK('Totaux nationaux bruts'!F142),"",IF(ISBLANK('Totaux nationaux bruts'!F141),"",'Totaux nationaux bruts'!F142-'Totaux nationaux bruts'!F141))</f>
        <v>28</v>
      </c>
      <c r="L142" s="20">
        <f>IF(ISBLANK('Totaux nationaux bruts'!G142),"",IF(ISBLANK('Totaux nationaux bruts'!G141),"",'Totaux nationaux bruts'!G142-'Totaux nationaux bruts'!G141))</f>
        <v>0</v>
      </c>
      <c r="M142" s="20">
        <f>IF(ISBLANK('Totaux nationaux bruts'!H142),"",IF(ISBLANK('Totaux nationaux bruts'!H141),"",'Totaux nationaux bruts'!H142-'Totaux nationaux bruts'!H141))</f>
        <v>0</v>
      </c>
      <c r="N142" s="10" t="str">
        <f t="shared" si="3"/>
        <v>12/06/2020,726,-341,136,423,-24,18,28,0,0</v>
      </c>
    </row>
    <row r="143" spans="1:14" x14ac:dyDescent="0.3">
      <c r="A143" s="12">
        <v>43995</v>
      </c>
      <c r="B143" s="26">
        <v>35020</v>
      </c>
      <c r="C143" s="26">
        <v>388</v>
      </c>
      <c r="D143" s="30">
        <f t="shared" si="2"/>
        <v>1.1079383209594517E-2</v>
      </c>
      <c r="E143" s="20">
        <f>IF(ISBLANK('Totaux nationaux bruts'!B143),"",IF(ISBLANK('Totaux nationaux bruts'!B142),"",'Totaux nationaux bruts'!B143-'Totaux nationaux bruts'!B142))</f>
        <v>526</v>
      </c>
      <c r="F143" s="20">
        <f>IF(ISBLANK('Totaux nationaux bruts'!C143),"",IF(ISBLANK('Totaux nationaux bruts'!C142),"",'Totaux nationaux bruts'!C143-'Totaux nationaux bruts'!C142))</f>
        <v>-215</v>
      </c>
      <c r="G143" s="33">
        <v>68</v>
      </c>
      <c r="H143" s="20">
        <f>IF(ISBLANK('Totaux nationaux bruts'!D143),"",IF(ISBLANK('Totaux nationaux bruts'!D142),"",'Totaux nationaux bruts'!D143-'Totaux nationaux bruts'!D142))</f>
        <v>236</v>
      </c>
      <c r="I143" s="20">
        <f>IF(ISBLANK('Totaux nationaux bruts'!E143),"",IF(ISBLANK('Totaux nationaux bruts'!E142),"",'Totaux nationaux bruts'!E143-'Totaux nationaux bruts'!E142))</f>
        <v>-8</v>
      </c>
      <c r="J143" s="33">
        <v>14</v>
      </c>
      <c r="K143" s="20">
        <f>IF(ISBLANK('Totaux nationaux bruts'!F143),"",IF(ISBLANK('Totaux nationaux bruts'!F142),"",'Totaux nationaux bruts'!F143-'Totaux nationaux bruts'!F142))</f>
        <v>24</v>
      </c>
      <c r="L143" s="20">
        <f>IF(ISBLANK('Totaux nationaux bruts'!G143),"",IF(ISBLANK('Totaux nationaux bruts'!G142),"",'Totaux nationaux bruts'!G143-'Totaux nationaux bruts'!G142))</f>
        <v>0</v>
      </c>
      <c r="M143" s="20">
        <f>IF(ISBLANK('Totaux nationaux bruts'!H143),"",IF(ISBLANK('Totaux nationaux bruts'!H142),"",'Totaux nationaux bruts'!H143-'Totaux nationaux bruts'!H142))</f>
        <v>0</v>
      </c>
      <c r="N143" s="10" t="str">
        <f t="shared" si="3"/>
        <v>13/06/2020,526,-215,68,236,-8,14,24,0,0</v>
      </c>
    </row>
    <row r="144" spans="1:14" x14ac:dyDescent="0.3">
      <c r="A144" s="12">
        <v>43996</v>
      </c>
      <c r="B144" s="26">
        <v>11761</v>
      </c>
      <c r="C144" s="26">
        <v>236</v>
      </c>
      <c r="D144" s="30">
        <f t="shared" si="2"/>
        <v>2.006632089108069E-2</v>
      </c>
      <c r="E144" s="20">
        <f>IF(ISBLANK('Totaux nationaux bruts'!B144),"",IF(ISBLANK('Totaux nationaux bruts'!B143),"",'Totaux nationaux bruts'!B144-'Totaux nationaux bruts'!B143))</f>
        <v>407</v>
      </c>
      <c r="F144" s="20">
        <f>IF(ISBLANK('Totaux nationaux bruts'!C144),"",IF(ISBLANK('Totaux nationaux bruts'!C143),"",'Totaux nationaux bruts'!C144-'Totaux nationaux bruts'!C143))</f>
        <v>-28</v>
      </c>
      <c r="G144" s="33">
        <v>33</v>
      </c>
      <c r="H144" s="20">
        <f>IF(ISBLANK('Totaux nationaux bruts'!D144),"",IF(ISBLANK('Totaux nationaux bruts'!D143),"",'Totaux nationaux bruts'!D144-'Totaux nationaux bruts'!D143))</f>
        <v>51</v>
      </c>
      <c r="I144" s="20">
        <f>IF(ISBLANK('Totaux nationaux bruts'!E144),"",IF(ISBLANK('Totaux nationaux bruts'!E143),"",'Totaux nationaux bruts'!E144-'Totaux nationaux bruts'!E143))</f>
        <v>-2</v>
      </c>
      <c r="J144" s="33">
        <v>6</v>
      </c>
      <c r="K144" s="20">
        <f>IF(ISBLANK('Totaux nationaux bruts'!F144),"",IF(ISBLANK('Totaux nationaux bruts'!F143),"",'Totaux nationaux bruts'!F144-'Totaux nationaux bruts'!F143))</f>
        <v>9</v>
      </c>
      <c r="L144" s="20">
        <f>IF(ISBLANK('Totaux nationaux bruts'!G144),"",IF(ISBLANK('Totaux nationaux bruts'!G143),"",'Totaux nationaux bruts'!G144-'Totaux nationaux bruts'!G143))</f>
        <v>0</v>
      </c>
      <c r="M144" s="20">
        <f>IF(ISBLANK('Totaux nationaux bruts'!H144),"",IF(ISBLANK('Totaux nationaux bruts'!H143),"",'Totaux nationaux bruts'!H144-'Totaux nationaux bruts'!H143))</f>
        <v>0</v>
      </c>
      <c r="N144" s="10" t="str">
        <f t="shared" si="3"/>
        <v>14/06/2020,407,-28,33,51,-2,6,9,0,0</v>
      </c>
    </row>
    <row r="145" spans="1:14" x14ac:dyDescent="0.3">
      <c r="A145" s="12">
        <v>43997</v>
      </c>
      <c r="B145" s="26">
        <v>79524</v>
      </c>
      <c r="C145" s="26">
        <v>1004</v>
      </c>
      <c r="D145" s="30">
        <f t="shared" si="2"/>
        <v>1.2625119460791711E-2</v>
      </c>
      <c r="E145" s="20">
        <f>IF(ISBLANK('Totaux nationaux bruts'!B145),"",IF(ISBLANK('Totaux nationaux bruts'!B144),"",'Totaux nationaux bruts'!B145-'Totaux nationaux bruts'!B144))</f>
        <v>152</v>
      </c>
      <c r="F145" s="20">
        <f>IF(ISBLANK('Totaux nationaux bruts'!C145),"",IF(ISBLANK('Totaux nationaux bruts'!C144),"",'Totaux nationaux bruts'!C145-'Totaux nationaux bruts'!C144))</f>
        <v>-129</v>
      </c>
      <c r="G145" s="33">
        <v>114</v>
      </c>
      <c r="H145" s="20">
        <f>IF(ISBLANK('Totaux nationaux bruts'!D145),"",IF(ISBLANK('Totaux nationaux bruts'!D144),"",'Totaux nationaux bruts'!D145-'Totaux nationaux bruts'!D144))</f>
        <v>185</v>
      </c>
      <c r="I145" s="20">
        <f>IF(ISBLANK('Totaux nationaux bruts'!E145),"",IF(ISBLANK('Totaux nationaux bruts'!E144),"",'Totaux nationaux bruts'!E145-'Totaux nationaux bruts'!E144))</f>
        <v>-23</v>
      </c>
      <c r="J145" s="33">
        <v>12</v>
      </c>
      <c r="K145" s="20">
        <f>IF(ISBLANK('Totaux nationaux bruts'!F145),"",IF(ISBLANK('Totaux nationaux bruts'!F144),"",'Totaux nationaux bruts'!F145-'Totaux nationaux bruts'!F144))</f>
        <v>29</v>
      </c>
      <c r="L145" s="20">
        <f>IF(ISBLANK('Totaux nationaux bruts'!G145),"",IF(ISBLANK('Totaux nationaux bruts'!G144),"",'Totaux nationaux bruts'!G145-'Totaux nationaux bruts'!G144))</f>
        <v>0</v>
      </c>
      <c r="M145" s="20">
        <f>IF(ISBLANK('Totaux nationaux bruts'!H145),"",IF(ISBLANK('Totaux nationaux bruts'!H144),"",'Totaux nationaux bruts'!H145-'Totaux nationaux bruts'!H144))</f>
        <v>0</v>
      </c>
      <c r="N145" s="10" t="str">
        <f t="shared" si="3"/>
        <v>15/06/2020,152,-129,114,185,-23,12,29,0,0</v>
      </c>
    </row>
    <row r="146" spans="1:14" x14ac:dyDescent="0.3">
      <c r="A146" s="12">
        <v>43998</v>
      </c>
      <c r="B146" s="26">
        <v>78341</v>
      </c>
      <c r="C146" s="26">
        <v>1142</v>
      </c>
      <c r="D146" s="30">
        <f t="shared" si="2"/>
        <v>1.457729669011118E-2</v>
      </c>
      <c r="E146" s="20">
        <f>IF(ISBLANK('Totaux nationaux bruts'!B146),"",IF(ISBLANK('Totaux nationaux bruts'!B145),"",'Totaux nationaux bruts'!B146-'Totaux nationaux bruts'!B145))</f>
        <v>344</v>
      </c>
      <c r="F146" s="20">
        <f>IF(ISBLANK('Totaux nationaux bruts'!C146),"",IF(ISBLANK('Totaux nationaux bruts'!C145),"",'Totaux nationaux bruts'!C146-'Totaux nationaux bruts'!C145))</f>
        <v>-217</v>
      </c>
      <c r="G146" s="33">
        <v>143</v>
      </c>
      <c r="H146" s="20">
        <f>IF(ISBLANK('Totaux nationaux bruts'!D146),"",IF(ISBLANK('Totaux nationaux bruts'!D145),"",'Totaux nationaux bruts'!D146-'Totaux nationaux bruts'!D145))</f>
        <v>291</v>
      </c>
      <c r="I146" s="20">
        <f>IF(ISBLANK('Totaux nationaux bruts'!E146),"",IF(ISBLANK('Totaux nationaux bruts'!E145),"",'Totaux nationaux bruts'!E146-'Totaux nationaux bruts'!E145))</f>
        <v>-26</v>
      </c>
      <c r="J146" s="33">
        <v>14</v>
      </c>
      <c r="K146" s="20">
        <f>IF(ISBLANK('Totaux nationaux bruts'!F146),"",IF(ISBLANK('Totaux nationaux bruts'!F145),"",'Totaux nationaux bruts'!F146-'Totaux nationaux bruts'!F145))</f>
        <v>38</v>
      </c>
      <c r="L146" s="20">
        <f>IF(ISBLANK('Totaux nationaux bruts'!G146),"",IF(ISBLANK('Totaux nationaux bruts'!G145),"",'Totaux nationaux bruts'!G146-'Totaux nationaux bruts'!G145))</f>
        <v>302</v>
      </c>
      <c r="M146" s="20">
        <f>IF(ISBLANK('Totaux nationaux bruts'!H146),"",IF(ISBLANK('Totaux nationaux bruts'!H145),"",'Totaux nationaux bruts'!H146-'Totaux nationaux bruts'!H145))</f>
        <v>73</v>
      </c>
      <c r="N146" s="10" t="str">
        <f t="shared" si="3"/>
        <v>16/06/2020,344,-217,143,291,-26,14,38,302,73</v>
      </c>
    </row>
    <row r="147" spans="1:14" x14ac:dyDescent="0.3">
      <c r="A147" s="12">
        <v>43999</v>
      </c>
      <c r="B147" s="26">
        <v>73469</v>
      </c>
      <c r="C147" s="26">
        <v>1492</v>
      </c>
      <c r="D147" s="30">
        <f t="shared" si="2"/>
        <v>2.0307884958281723E-2</v>
      </c>
      <c r="E147" s="20">
        <f>IF(ISBLANK('Totaux nationaux bruts'!B147),"",IF(ISBLANK('Totaux nationaux bruts'!B146),"",'Totaux nationaux bruts'!B147-'Totaux nationaux bruts'!B146))</f>
        <v>458</v>
      </c>
      <c r="F147" s="20">
        <f>IF(ISBLANK('Totaux nationaux bruts'!C147),"",IF(ISBLANK('Totaux nationaux bruts'!C146),"",'Totaux nationaux bruts'!C147-'Totaux nationaux bruts'!C146))</f>
        <v>-268</v>
      </c>
      <c r="G147" s="33">
        <v>116</v>
      </c>
      <c r="H147" s="20">
        <f>IF(ISBLANK('Totaux nationaux bruts'!D147),"",IF(ISBLANK('Totaux nationaux bruts'!D146),"",'Totaux nationaux bruts'!D147-'Totaux nationaux bruts'!D146))</f>
        <v>332</v>
      </c>
      <c r="I147" s="20">
        <f>IF(ISBLANK('Totaux nationaux bruts'!E147),"",IF(ISBLANK('Totaux nationaux bruts'!E146),"",'Totaux nationaux bruts'!E147-'Totaux nationaux bruts'!E146))</f>
        <v>-48</v>
      </c>
      <c r="J147" s="33">
        <v>14</v>
      </c>
      <c r="K147" s="20">
        <f>IF(ISBLANK('Totaux nationaux bruts'!F147),"",IF(ISBLANK('Totaux nationaux bruts'!F146),"",'Totaux nationaux bruts'!F147-'Totaux nationaux bruts'!F146))</f>
        <v>28</v>
      </c>
      <c r="L147" s="20">
        <f>IF(ISBLANK('Totaux nationaux bruts'!G147),"",IF(ISBLANK('Totaux nationaux bruts'!G146),"",'Totaux nationaux bruts'!G147-'Totaux nationaux bruts'!G146))</f>
        <v>0</v>
      </c>
      <c r="M147" s="20">
        <f>IF(ISBLANK('Totaux nationaux bruts'!H147),"",IF(ISBLANK('Totaux nationaux bruts'!H146),"",'Totaux nationaux bruts'!H147-'Totaux nationaux bruts'!H146))</f>
        <v>0</v>
      </c>
      <c r="N147" s="10" t="str">
        <f t="shared" si="3"/>
        <v>17/06/2020,458,-268,116,332,-48,14,28,0,0</v>
      </c>
    </row>
    <row r="148" spans="1:14" x14ac:dyDescent="0.3">
      <c r="A148" s="12">
        <v>44000</v>
      </c>
      <c r="B148" s="26">
        <v>69265</v>
      </c>
      <c r="C148" s="26">
        <v>1161</v>
      </c>
      <c r="D148" s="30">
        <f t="shared" si="2"/>
        <v>1.6761712264491444E-2</v>
      </c>
      <c r="E148" s="20">
        <f>IF(ISBLANK('Totaux nationaux bruts'!B148),"",IF(ISBLANK('Totaux nationaux bruts'!B147),"",'Totaux nationaux bruts'!B148-'Totaux nationaux bruts'!B147))</f>
        <v>467</v>
      </c>
      <c r="F148" s="20">
        <f>IF(ISBLANK('Totaux nationaux bruts'!C148),"",IF(ISBLANK('Totaux nationaux bruts'!C147),"",'Totaux nationaux bruts'!C148-'Totaux nationaux bruts'!C147))</f>
        <v>-142</v>
      </c>
      <c r="G148" s="33">
        <v>136</v>
      </c>
      <c r="H148" s="20">
        <f>IF(ISBLANK('Totaux nationaux bruts'!D148),"",IF(ISBLANK('Totaux nationaux bruts'!D147),"",'Totaux nationaux bruts'!D148-'Totaux nationaux bruts'!D147))</f>
        <v>220</v>
      </c>
      <c r="I148" s="20">
        <f>IF(ISBLANK('Totaux nationaux bruts'!E148),"",IF(ISBLANK('Totaux nationaux bruts'!E147),"",'Totaux nationaux bruts'!E148-'Totaux nationaux bruts'!E147))</f>
        <v>-20</v>
      </c>
      <c r="J148" s="33">
        <v>15</v>
      </c>
      <c r="K148" s="20">
        <f>IF(ISBLANK('Totaux nationaux bruts'!F148),"",IF(ISBLANK('Totaux nationaux bruts'!F147),"",'Totaux nationaux bruts'!F148-'Totaux nationaux bruts'!F147))</f>
        <v>28</v>
      </c>
      <c r="L148" s="20">
        <f>IF(ISBLANK('Totaux nationaux bruts'!G148),"",IF(ISBLANK('Totaux nationaux bruts'!G147),"",'Totaux nationaux bruts'!G148-'Totaux nationaux bruts'!G147))</f>
        <v>0</v>
      </c>
      <c r="M148" s="20">
        <f>IF(ISBLANK('Totaux nationaux bruts'!H148),"",IF(ISBLANK('Totaux nationaux bruts'!H147),"",'Totaux nationaux bruts'!H148-'Totaux nationaux bruts'!H147))</f>
        <v>0</v>
      </c>
      <c r="N148" s="10" t="str">
        <f t="shared" si="3"/>
        <v>18/06/2020,467,-142,136,220,-20,15,28,0,0</v>
      </c>
    </row>
    <row r="149" spans="1:14" x14ac:dyDescent="0.3">
      <c r="A149" s="12">
        <v>44001</v>
      </c>
      <c r="B149" s="26">
        <v>84161</v>
      </c>
      <c r="C149" s="26">
        <v>1399</v>
      </c>
      <c r="D149" s="30">
        <f t="shared" si="2"/>
        <v>1.6622901343852855E-2</v>
      </c>
      <c r="E149" s="20">
        <f>IF(ISBLANK('Totaux nationaux bruts'!B149),"",IF(ISBLANK('Totaux nationaux bruts'!B148),"",'Totaux nationaux bruts'!B149-'Totaux nationaux bruts'!B148))</f>
        <v>811</v>
      </c>
      <c r="F149" s="20">
        <f>IF(ISBLANK('Totaux nationaux bruts'!C149),"",IF(ISBLANK('Totaux nationaux bruts'!C148),"",'Totaux nationaux bruts'!C149-'Totaux nationaux bruts'!C148))</f>
        <v>-155</v>
      </c>
      <c r="G149" s="33">
        <v>116</v>
      </c>
      <c r="H149" s="20">
        <f>IF(ISBLANK('Totaux nationaux bruts'!D149),"",IF(ISBLANK('Totaux nationaux bruts'!D148),"",'Totaux nationaux bruts'!D149-'Totaux nationaux bruts'!D148))</f>
        <v>230</v>
      </c>
      <c r="I149" s="20">
        <f>IF(ISBLANK('Totaux nationaux bruts'!E149),"",IF(ISBLANK('Totaux nationaux bruts'!E148),"",'Totaux nationaux bruts'!E149-'Totaux nationaux bruts'!E148))</f>
        <v>-25</v>
      </c>
      <c r="J149" s="33">
        <v>10</v>
      </c>
      <c r="K149" s="20">
        <f>IF(ISBLANK('Totaux nationaux bruts'!F149),"",IF(ISBLANK('Totaux nationaux bruts'!F148),"",'Totaux nationaux bruts'!F149-'Totaux nationaux bruts'!F148))</f>
        <v>14</v>
      </c>
      <c r="L149" s="20">
        <f>IF(ISBLANK('Totaux nationaux bruts'!G149),"",IF(ISBLANK('Totaux nationaux bruts'!G148),"",'Totaux nationaux bruts'!G149-'Totaux nationaux bruts'!G148))</f>
        <v>0</v>
      </c>
      <c r="M149" s="20">
        <f>IF(ISBLANK('Totaux nationaux bruts'!H149),"",IF(ISBLANK('Totaux nationaux bruts'!H148),"",'Totaux nationaux bruts'!H149-'Totaux nationaux bruts'!H148))</f>
        <v>0</v>
      </c>
      <c r="N149" s="10" t="str">
        <f t="shared" si="3"/>
        <v>19/06/2020,811,-155,116,230,-25,10,14,0,0</v>
      </c>
    </row>
    <row r="150" spans="1:14" x14ac:dyDescent="0.3">
      <c r="A150" s="12">
        <v>44002</v>
      </c>
      <c r="B150" s="26">
        <v>39783</v>
      </c>
      <c r="C150" s="26">
        <v>702</v>
      </c>
      <c r="D150" s="30">
        <f t="shared" si="2"/>
        <v>1.7645728074805821E-2</v>
      </c>
      <c r="E150" s="20">
        <f>IF(ISBLANK('Totaux nationaux bruts'!B150),"",IF(ISBLANK('Totaux nationaux bruts'!B149),"",'Totaux nationaux bruts'!B150-'Totaux nationaux bruts'!B149))</f>
        <v>641</v>
      </c>
      <c r="F150" s="20">
        <f>IF(ISBLANK('Totaux nationaux bruts'!C150),"",IF(ISBLANK('Totaux nationaux bruts'!C149),"",'Totaux nationaux bruts'!C150-'Totaux nationaux bruts'!C149))</f>
        <v>-133</v>
      </c>
      <c r="G150" s="33">
        <v>90</v>
      </c>
      <c r="H150" s="20">
        <f>IF(ISBLANK('Totaux nationaux bruts'!D150),"",IF(ISBLANK('Totaux nationaux bruts'!D149),"",'Totaux nationaux bruts'!D150-'Totaux nationaux bruts'!D149))</f>
        <v>195</v>
      </c>
      <c r="I150" s="20">
        <f>IF(ISBLANK('Totaux nationaux bruts'!E150),"",IF(ISBLANK('Totaux nationaux bruts'!E149),"",'Totaux nationaux bruts'!E150-'Totaux nationaux bruts'!E149))</f>
        <v>-12</v>
      </c>
      <c r="J150" s="33">
        <v>7</v>
      </c>
      <c r="K150" s="20">
        <f>IF(ISBLANK('Totaux nationaux bruts'!F150),"",IF(ISBLANK('Totaux nationaux bruts'!F149),"",'Totaux nationaux bruts'!F150-'Totaux nationaux bruts'!F149))</f>
        <v>16</v>
      </c>
      <c r="L150" s="20">
        <f>IF(ISBLANK('Totaux nationaux bruts'!G150),"",IF(ISBLANK('Totaux nationaux bruts'!G149),"",'Totaux nationaux bruts'!G150-'Totaux nationaux bruts'!G149))</f>
        <v>0</v>
      </c>
      <c r="M150" s="20">
        <f>IF(ISBLANK('Totaux nationaux bruts'!H150),"",IF(ISBLANK('Totaux nationaux bruts'!H149),"",'Totaux nationaux bruts'!H150-'Totaux nationaux bruts'!H149))</f>
        <v>0</v>
      </c>
      <c r="N150" s="10" t="str">
        <f t="shared" si="3"/>
        <v>20/06/2020,641,-133,90,195,-12,7,16,0,0</v>
      </c>
    </row>
    <row r="151" spans="1:14" x14ac:dyDescent="0.3">
      <c r="A151" s="12">
        <v>44003</v>
      </c>
      <c r="B151" s="26">
        <v>11296</v>
      </c>
      <c r="C151" s="26">
        <v>226</v>
      </c>
      <c r="D151" s="30">
        <f t="shared" si="2"/>
        <v>2.0007082152974504E-2</v>
      </c>
      <c r="E151" s="20">
        <f>IF(ISBLANK('Totaux nationaux bruts'!B151),"",IF(ISBLANK('Totaux nationaux bruts'!B150),"",'Totaux nationaux bruts'!B151-'Totaux nationaux bruts'!B150))</f>
        <v>284</v>
      </c>
      <c r="F151" s="20">
        <f>IF(ISBLANK('Totaux nationaux bruts'!C151),"",IF(ISBLANK('Totaux nationaux bruts'!C150),"",'Totaux nationaux bruts'!C151-'Totaux nationaux bruts'!C150))</f>
        <v>-14</v>
      </c>
      <c r="G151" s="33">
        <v>48</v>
      </c>
      <c r="H151" s="20">
        <f>IF(ISBLANK('Totaux nationaux bruts'!D151),"",IF(ISBLANK('Totaux nationaux bruts'!D150),"",'Totaux nationaux bruts'!D151-'Totaux nationaux bruts'!D150))</f>
        <v>60</v>
      </c>
      <c r="I151" s="20">
        <f>IF(ISBLANK('Totaux nationaux bruts'!E151),"",IF(ISBLANK('Totaux nationaux bruts'!E150),"",'Totaux nationaux bruts'!E151-'Totaux nationaux bruts'!E150))</f>
        <v>0</v>
      </c>
      <c r="J151" s="33">
        <v>5</v>
      </c>
      <c r="K151" s="20">
        <f>IF(ISBLANK('Totaux nationaux bruts'!F151),"",IF(ISBLANK('Totaux nationaux bruts'!F150),"",'Totaux nationaux bruts'!F151-'Totaux nationaux bruts'!F150))</f>
        <v>7</v>
      </c>
      <c r="L151" s="20">
        <f>IF(ISBLANK('Totaux nationaux bruts'!G151),"",IF(ISBLANK('Totaux nationaux bruts'!G150),"",'Totaux nationaux bruts'!G151-'Totaux nationaux bruts'!G150))</f>
        <v>0</v>
      </c>
      <c r="M151" s="20">
        <f>IF(ISBLANK('Totaux nationaux bruts'!H151),"",IF(ISBLANK('Totaux nationaux bruts'!H150),"",'Totaux nationaux bruts'!H151-'Totaux nationaux bruts'!H150))</f>
        <v>0</v>
      </c>
      <c r="N151" s="10" t="str">
        <f t="shared" si="3"/>
        <v>21/06/2020,284,-14,48,60,0,5,7,0,0</v>
      </c>
    </row>
    <row r="152" spans="1:14" x14ac:dyDescent="0.3">
      <c r="A152" s="12">
        <v>44004</v>
      </c>
      <c r="B152" s="26">
        <v>86343</v>
      </c>
      <c r="C152" s="26">
        <v>1206</v>
      </c>
      <c r="D152" s="30">
        <f t="shared" si="2"/>
        <v>1.3967548035162087E-2</v>
      </c>
      <c r="E152" s="20">
        <f>IF(ISBLANK('Totaux nationaux bruts'!B152),"",IF(ISBLANK('Totaux nationaux bruts'!B151),"",'Totaux nationaux bruts'!B152-'Totaux nationaux bruts'!B151))</f>
        <v>373</v>
      </c>
      <c r="F152" s="20">
        <f>IF(ISBLANK('Totaux nationaux bruts'!C152),"",IF(ISBLANK('Totaux nationaux bruts'!C151),"",'Totaux nationaux bruts'!C152-'Totaux nationaux bruts'!C151))</f>
        <v>-130</v>
      </c>
      <c r="G152" s="33">
        <v>142</v>
      </c>
      <c r="H152" s="20">
        <f>IF(ISBLANK('Totaux nationaux bruts'!D152),"",IF(ISBLANK('Totaux nationaux bruts'!D151),"",'Totaux nationaux bruts'!D152-'Totaux nationaux bruts'!D151))</f>
        <v>240</v>
      </c>
      <c r="I152" s="20">
        <f>IF(ISBLANK('Totaux nationaux bruts'!E152),"",IF(ISBLANK('Totaux nationaux bruts'!E151),"",'Totaux nationaux bruts'!E152-'Totaux nationaux bruts'!E151))</f>
        <v>-14</v>
      </c>
      <c r="J152" s="33">
        <v>16</v>
      </c>
      <c r="K152" s="20">
        <f>IF(ISBLANK('Totaux nationaux bruts'!F152),"",IF(ISBLANK('Totaux nationaux bruts'!F151),"",'Totaux nationaux bruts'!F152-'Totaux nationaux bruts'!F151))</f>
        <v>23</v>
      </c>
      <c r="L152" s="20">
        <f>IF(ISBLANK('Totaux nationaux bruts'!G152),"",IF(ISBLANK('Totaux nationaux bruts'!G151),"",'Totaux nationaux bruts'!G152-'Totaux nationaux bruts'!G151))</f>
        <v>0</v>
      </c>
      <c r="M152" s="20">
        <f>IF(ISBLANK('Totaux nationaux bruts'!H152),"",IF(ISBLANK('Totaux nationaux bruts'!H151),"",'Totaux nationaux bruts'!H152-'Totaux nationaux bruts'!H151))</f>
        <v>0</v>
      </c>
      <c r="N152" s="10" t="str">
        <f t="shared" si="3"/>
        <v>22/06/2020,373,-130,142,240,-14,16,23,0,0</v>
      </c>
    </row>
    <row r="153" spans="1:14" x14ac:dyDescent="0.3">
      <c r="A153" s="12">
        <v>44005</v>
      </c>
      <c r="B153" s="26">
        <v>87140</v>
      </c>
      <c r="C153" s="26">
        <v>1318</v>
      </c>
      <c r="D153" s="30">
        <f t="shared" si="2"/>
        <v>1.5125086068395684E-2</v>
      </c>
      <c r="E153" s="20">
        <f>IF(ISBLANK('Totaux nationaux bruts'!B153),"",IF(ISBLANK('Totaux nationaux bruts'!B152),"",'Totaux nationaux bruts'!B153-'Totaux nationaux bruts'!B152))</f>
        <v>517</v>
      </c>
      <c r="F153" s="20">
        <f>IF(ISBLANK('Totaux nationaux bruts'!C153),"",IF(ISBLANK('Totaux nationaux bruts'!C152),"",'Totaux nationaux bruts'!C153-'Totaux nationaux bruts'!C152))</f>
        <v>-202</v>
      </c>
      <c r="G153" s="33">
        <v>117</v>
      </c>
      <c r="H153" s="20">
        <f>IF(ISBLANK('Totaux nationaux bruts'!D153),"",IF(ISBLANK('Totaux nationaux bruts'!D152),"",'Totaux nationaux bruts'!D153-'Totaux nationaux bruts'!D152))</f>
        <v>259</v>
      </c>
      <c r="I153" s="20">
        <f>IF(ISBLANK('Totaux nationaux bruts'!E153),"",IF(ISBLANK('Totaux nationaux bruts'!E152),"",'Totaux nationaux bruts'!E153-'Totaux nationaux bruts'!E152))</f>
        <v>-19</v>
      </c>
      <c r="J153" s="33">
        <v>15</v>
      </c>
      <c r="K153" s="20">
        <f>IF(ISBLANK('Totaux nationaux bruts'!F153),"",IF(ISBLANK('Totaux nationaux bruts'!F152),"",'Totaux nationaux bruts'!F153-'Totaux nationaux bruts'!F152))</f>
        <v>26</v>
      </c>
      <c r="L153" s="20">
        <f>IF(ISBLANK('Totaux nationaux bruts'!G153),"",IF(ISBLANK('Totaux nationaux bruts'!G152),"",'Totaux nationaux bruts'!G153-'Totaux nationaux bruts'!G152))</f>
        <v>94</v>
      </c>
      <c r="M153" s="20">
        <f>IF(ISBLANK('Totaux nationaux bruts'!H153),"",IF(ISBLANK('Totaux nationaux bruts'!H152),"",'Totaux nationaux bruts'!H153-'Totaux nationaux bruts'!H152))</f>
        <v>31</v>
      </c>
      <c r="N153" s="10" t="str">
        <f t="shared" si="3"/>
        <v>23/06/2020,517,-202,117,259,-19,15,26,94,31</v>
      </c>
    </row>
    <row r="154" spans="1:14" x14ac:dyDescent="0.3">
      <c r="A154" s="12">
        <v>44006</v>
      </c>
      <c r="B154" s="26">
        <v>83177</v>
      </c>
      <c r="C154" s="26">
        <v>1343</v>
      </c>
      <c r="D154" s="30">
        <f t="shared" si="2"/>
        <v>1.6146290440867066E-2</v>
      </c>
      <c r="E154" s="20">
        <f>IF(ISBLANK('Totaux nationaux bruts'!B154),"",IF(ISBLANK('Totaux nationaux bruts'!B153),"",'Totaux nationaux bruts'!B154-'Totaux nationaux bruts'!B153))</f>
        <v>81</v>
      </c>
      <c r="F154" s="20">
        <f>IF(ISBLANK('Totaux nationaux bruts'!C154),"",IF(ISBLANK('Totaux nationaux bruts'!C153),"",'Totaux nationaux bruts'!C154-'Totaux nationaux bruts'!C153))</f>
        <v>-192</v>
      </c>
      <c r="G154" s="33">
        <v>97</v>
      </c>
      <c r="H154" s="20">
        <f>IF(ISBLANK('Totaux nationaux bruts'!D154),"",IF(ISBLANK('Totaux nationaux bruts'!D153),"",'Totaux nationaux bruts'!D154-'Totaux nationaux bruts'!D153))</f>
        <v>256</v>
      </c>
      <c r="I154" s="20">
        <f>IF(ISBLANK('Totaux nationaux bruts'!E154),"",IF(ISBLANK('Totaux nationaux bruts'!E153),"",'Totaux nationaux bruts'!E154-'Totaux nationaux bruts'!E153))</f>
        <v>-24</v>
      </c>
      <c r="J154" s="33">
        <v>8</v>
      </c>
      <c r="K154" s="20">
        <f>IF(ISBLANK('Totaux nationaux bruts'!F154),"",IF(ISBLANK('Totaux nationaux bruts'!F153),"",'Totaux nationaux bruts'!F154-'Totaux nationaux bruts'!F153))</f>
        <v>11</v>
      </c>
      <c r="L154" s="20">
        <f>IF(ISBLANK('Totaux nationaux bruts'!G154),"",IF(ISBLANK('Totaux nationaux bruts'!G153),"",'Totaux nationaux bruts'!G154-'Totaux nationaux bruts'!G153))</f>
        <v>0</v>
      </c>
      <c r="M154" s="20">
        <f>IF(ISBLANK('Totaux nationaux bruts'!H154),"",IF(ISBLANK('Totaux nationaux bruts'!H153),"",'Totaux nationaux bruts'!H154-'Totaux nationaux bruts'!H153))</f>
        <v>0</v>
      </c>
      <c r="N154" s="10" t="str">
        <f t="shared" si="3"/>
        <v>24/06/2020,81,-192,97,256,-24,8,11,0,0</v>
      </c>
    </row>
    <row r="155" spans="1:14" x14ac:dyDescent="0.3">
      <c r="A155" s="12">
        <v>44007</v>
      </c>
      <c r="B155" s="26">
        <v>71825</v>
      </c>
      <c r="C155" s="26">
        <v>1020</v>
      </c>
      <c r="D155" s="30">
        <f t="shared" si="2"/>
        <v>1.4201183431952662E-2</v>
      </c>
      <c r="E155" s="20">
        <f>IF(ISBLANK('Totaux nationaux bruts'!B155),"",IF(ISBLANK('Totaux nationaux bruts'!B154),"",'Totaux nationaux bruts'!B155-'Totaux nationaux bruts'!B154))</f>
        <v>0</v>
      </c>
      <c r="F155" s="20">
        <f>IF(ISBLANK('Totaux nationaux bruts'!C155),"",IF(ISBLANK('Totaux nationaux bruts'!C154),"",'Totaux nationaux bruts'!C155-'Totaux nationaux bruts'!C154))</f>
        <v>-158</v>
      </c>
      <c r="G155" s="33">
        <v>124</v>
      </c>
      <c r="H155" s="20">
        <f>IF(ISBLANK('Totaux nationaux bruts'!D155),"",IF(ISBLANK('Totaux nationaux bruts'!D154),"",'Totaux nationaux bruts'!D155-'Totaux nationaux bruts'!D154))</f>
        <v>224</v>
      </c>
      <c r="I155" s="20">
        <f>IF(ISBLANK('Totaux nationaux bruts'!E155),"",IF(ISBLANK('Totaux nationaux bruts'!E154),"",'Totaux nationaux bruts'!E155-'Totaux nationaux bruts'!E154))</f>
        <v>-7</v>
      </c>
      <c r="J155" s="33">
        <v>15</v>
      </c>
      <c r="K155" s="20">
        <f>IF(ISBLANK('Totaux nationaux bruts'!F155),"",IF(ISBLANK('Totaux nationaux bruts'!F154),"",'Totaux nationaux bruts'!F155-'Totaux nationaux bruts'!F154))</f>
        <v>21</v>
      </c>
      <c r="L155" s="20">
        <f>IF(ISBLANK('Totaux nationaux bruts'!G155),"",IF(ISBLANK('Totaux nationaux bruts'!G154),"",'Totaux nationaux bruts'!G155-'Totaux nationaux bruts'!G154))</f>
        <v>0</v>
      </c>
      <c r="M155" s="20">
        <f>IF(ISBLANK('Totaux nationaux bruts'!H155),"",IF(ISBLANK('Totaux nationaux bruts'!H154),"",'Totaux nationaux bruts'!H155-'Totaux nationaux bruts'!H154))</f>
        <v>0</v>
      </c>
      <c r="N155" s="10" t="str">
        <f t="shared" si="3"/>
        <v>25/06/2020,0,-158,124,224,-7,15,21,0,0</v>
      </c>
    </row>
    <row r="156" spans="1:14" x14ac:dyDescent="0.3">
      <c r="A156" s="12">
        <v>44008</v>
      </c>
      <c r="B156" s="26">
        <v>92780</v>
      </c>
      <c r="C156" s="26">
        <v>1157</v>
      </c>
      <c r="D156" s="30">
        <f t="shared" si="2"/>
        <v>1.2470359991377453E-2</v>
      </c>
      <c r="E156" s="20">
        <f>IF(ISBLANK('Totaux nationaux bruts'!B156),"",IF(ISBLANK('Totaux nationaux bruts'!B155),"",'Totaux nationaux bruts'!B156-'Totaux nationaux bruts'!B155))</f>
        <v>1588</v>
      </c>
      <c r="F156" s="20">
        <f>IF(ISBLANK('Totaux nationaux bruts'!C156),"",IF(ISBLANK('Totaux nationaux bruts'!C155),"",'Totaux nationaux bruts'!C156-'Totaux nationaux bruts'!C155))</f>
        <v>-255</v>
      </c>
      <c r="G156" s="33">
        <v>87</v>
      </c>
      <c r="H156" s="20">
        <f>IF(ISBLANK('Totaux nationaux bruts'!D156),"",IF(ISBLANK('Totaux nationaux bruts'!D155),"",'Totaux nationaux bruts'!D156-'Totaux nationaux bruts'!D155))</f>
        <v>298</v>
      </c>
      <c r="I156" s="20">
        <f>IF(ISBLANK('Totaux nationaux bruts'!E156),"",IF(ISBLANK('Totaux nationaux bruts'!E155),"",'Totaux nationaux bruts'!E156-'Totaux nationaux bruts'!E155))</f>
        <v>-17</v>
      </c>
      <c r="J156" s="33">
        <v>15</v>
      </c>
      <c r="K156" s="20">
        <f>IF(ISBLANK('Totaux nationaux bruts'!F156),"",IF(ISBLANK('Totaux nationaux bruts'!F155),"",'Totaux nationaux bruts'!F156-'Totaux nationaux bruts'!F155))</f>
        <v>26</v>
      </c>
      <c r="L156" s="20">
        <f>IF(ISBLANK('Totaux nationaux bruts'!G156),"",IF(ISBLANK('Totaux nationaux bruts'!G155),"",'Totaux nationaux bruts'!G156-'Totaux nationaux bruts'!G155))</f>
        <v>0</v>
      </c>
      <c r="M156" s="20">
        <f>IF(ISBLANK('Totaux nationaux bruts'!H156),"",IF(ISBLANK('Totaux nationaux bruts'!H155),"",'Totaux nationaux bruts'!H156-'Totaux nationaux bruts'!H155))</f>
        <v>0</v>
      </c>
      <c r="N156" s="10" t="str">
        <f t="shared" si="3"/>
        <v>26/06/2020,1588,-255,87,298,-17,15,26,0,0</v>
      </c>
    </row>
    <row r="157" spans="1:14" x14ac:dyDescent="0.3">
      <c r="A157" s="12">
        <v>44009</v>
      </c>
      <c r="B157" s="26">
        <v>44638</v>
      </c>
      <c r="C157" s="26">
        <v>678</v>
      </c>
      <c r="D157" s="30">
        <f t="shared" si="2"/>
        <v>1.5188852547157131E-2</v>
      </c>
      <c r="E157" s="20">
        <f>IF(ISBLANK('Totaux nationaux bruts'!B157),"",IF(ISBLANK('Totaux nationaux bruts'!B156),"",'Totaux nationaux bruts'!B157-'Totaux nationaux bruts'!B156))</f>
        <v>518</v>
      </c>
      <c r="F157" s="20">
        <f>IF(ISBLANK('Totaux nationaux bruts'!C157),"",IF(ISBLANK('Totaux nationaux bruts'!C156),"",'Totaux nationaux bruts'!C157-'Totaux nationaux bruts'!C156))</f>
        <v>-126</v>
      </c>
      <c r="G157" s="33">
        <v>55</v>
      </c>
      <c r="H157" s="20">
        <f>IF(ISBLANK('Totaux nationaux bruts'!D157),"",IF(ISBLANK('Totaux nationaux bruts'!D156),"",'Totaux nationaux bruts'!D157-'Totaux nationaux bruts'!D156))</f>
        <v>164</v>
      </c>
      <c r="I157" s="20">
        <f>IF(ISBLANK('Totaux nationaux bruts'!E157),"",IF(ISBLANK('Totaux nationaux bruts'!E156),"",'Totaux nationaux bruts'!E157-'Totaux nationaux bruts'!E156))</f>
        <v>-12</v>
      </c>
      <c r="J157" s="33">
        <v>9</v>
      </c>
      <c r="K157" s="20">
        <f>IF(ISBLANK('Totaux nationaux bruts'!F157),"",IF(ISBLANK('Totaux nationaux bruts'!F156),"",'Totaux nationaux bruts'!F157-'Totaux nationaux bruts'!F156))</f>
        <v>15</v>
      </c>
      <c r="L157" s="20">
        <f>IF(ISBLANK('Totaux nationaux bruts'!G157),"",IF(ISBLANK('Totaux nationaux bruts'!G156),"",'Totaux nationaux bruts'!G157-'Totaux nationaux bruts'!G156))</f>
        <v>0</v>
      </c>
      <c r="M157" s="20">
        <f>IF(ISBLANK('Totaux nationaux bruts'!H157),"",IF(ISBLANK('Totaux nationaux bruts'!H156),"",'Totaux nationaux bruts'!H157-'Totaux nationaux bruts'!H156))</f>
        <v>0</v>
      </c>
      <c r="N157" s="10" t="str">
        <f t="shared" si="3"/>
        <v>27/06/2020,518,-126,55,164,-12,9,15,0,0</v>
      </c>
    </row>
    <row r="158" spans="1:14" x14ac:dyDescent="0.3">
      <c r="A158" s="12">
        <v>44010</v>
      </c>
      <c r="B158" s="26">
        <v>14357</v>
      </c>
      <c r="C158" s="26">
        <v>430</v>
      </c>
      <c r="D158" s="30">
        <f t="shared" si="2"/>
        <v>2.9950546771609667E-2</v>
      </c>
      <c r="E158" s="20">
        <f>IF(ISBLANK('Totaux nationaux bruts'!B158),"",IF(ISBLANK('Totaux nationaux bruts'!B157),"",'Totaux nationaux bruts'!B158-'Totaux nationaux bruts'!B157))</f>
        <v>526</v>
      </c>
      <c r="F158" s="20">
        <f>IF(ISBLANK('Totaux nationaux bruts'!C158),"",IF(ISBLANK('Totaux nationaux bruts'!C157),"",'Totaux nationaux bruts'!C158-'Totaux nationaux bruts'!C157))</f>
        <v>12</v>
      </c>
      <c r="G158" s="33">
        <v>44</v>
      </c>
      <c r="H158" s="20">
        <f>IF(ISBLANK('Totaux nationaux bruts'!D158),"",IF(ISBLANK('Totaux nationaux bruts'!D157),"",'Totaux nationaux bruts'!D158-'Totaux nationaux bruts'!D157))</f>
        <v>30</v>
      </c>
      <c r="I158" s="20">
        <f>IF(ISBLANK('Totaux nationaux bruts'!E158),"",IF(ISBLANK('Totaux nationaux bruts'!E157),"",'Totaux nationaux bruts'!E158-'Totaux nationaux bruts'!E157))</f>
        <v>0</v>
      </c>
      <c r="J158" s="33">
        <v>4</v>
      </c>
      <c r="K158" s="20">
        <f>IF(ISBLANK('Totaux nationaux bruts'!F158),"",IF(ISBLANK('Totaux nationaux bruts'!F157),"",'Totaux nationaux bruts'!F158-'Totaux nationaux bruts'!F157))</f>
        <v>2</v>
      </c>
      <c r="L158" s="20">
        <f>IF(ISBLANK('Totaux nationaux bruts'!G158),"",IF(ISBLANK('Totaux nationaux bruts'!G157),"",'Totaux nationaux bruts'!G158-'Totaux nationaux bruts'!G157))</f>
        <v>0</v>
      </c>
      <c r="M158" s="20">
        <f>IF(ISBLANK('Totaux nationaux bruts'!H158),"",IF(ISBLANK('Totaux nationaux bruts'!H157),"",'Totaux nationaux bruts'!H158-'Totaux nationaux bruts'!H157))</f>
        <v>0</v>
      </c>
      <c r="N158" s="10" t="str">
        <f t="shared" si="3"/>
        <v>28/06/2020,526,12,44,30,0,4,2,0,0</v>
      </c>
    </row>
    <row r="159" spans="1:14" x14ac:dyDescent="0.3">
      <c r="A159" s="12">
        <v>44011</v>
      </c>
      <c r="B159" s="26">
        <v>110593</v>
      </c>
      <c r="C159" s="26">
        <v>1351</v>
      </c>
      <c r="D159" s="30">
        <f t="shared" si="2"/>
        <v>1.2215963035635167E-2</v>
      </c>
      <c r="E159" s="20">
        <f>IF(ISBLANK('Totaux nationaux bruts'!B159),"",IF(ISBLANK('Totaux nationaux bruts'!B158),"",'Totaux nationaux bruts'!B159-'Totaux nationaux bruts'!B158))</f>
        <v>280</v>
      </c>
      <c r="F159" s="20">
        <f>IF(ISBLANK('Totaux nationaux bruts'!C159),"",IF(ISBLANK('Totaux nationaux bruts'!C158),"",'Totaux nationaux bruts'!C159-'Totaux nationaux bruts'!C158))</f>
        <v>-84</v>
      </c>
      <c r="G159" s="33">
        <v>102</v>
      </c>
      <c r="H159" s="20">
        <f>IF(ISBLANK('Totaux nationaux bruts'!D159),"",IF(ISBLANK('Totaux nationaux bruts'!D158),"",'Totaux nationaux bruts'!D159-'Totaux nationaux bruts'!D158))</f>
        <v>156</v>
      </c>
      <c r="I159" s="20">
        <f>IF(ISBLANK('Totaux nationaux bruts'!E159),"",IF(ISBLANK('Totaux nationaux bruts'!E158),"",'Totaux nationaux bruts'!E159-'Totaux nationaux bruts'!E158))</f>
        <v>-3</v>
      </c>
      <c r="J159" s="33">
        <v>15</v>
      </c>
      <c r="K159" s="20">
        <f>IF(ISBLANK('Totaux nationaux bruts'!F159),"",IF(ISBLANK('Totaux nationaux bruts'!F158),"",'Totaux nationaux bruts'!F159-'Totaux nationaux bruts'!F158))</f>
        <v>18</v>
      </c>
      <c r="L159" s="20">
        <f>IF(ISBLANK('Totaux nationaux bruts'!G159),"",IF(ISBLANK('Totaux nationaux bruts'!G158),"",'Totaux nationaux bruts'!G159-'Totaux nationaux bruts'!G158))</f>
        <v>0</v>
      </c>
      <c r="M159" s="20">
        <f>IF(ISBLANK('Totaux nationaux bruts'!H159),"",IF(ISBLANK('Totaux nationaux bruts'!H158),"",'Totaux nationaux bruts'!H159-'Totaux nationaux bruts'!H158))</f>
        <v>0</v>
      </c>
      <c r="N159" s="10" t="str">
        <f t="shared" si="3"/>
        <v>29/06/2020,280,-84,102,156,-3,15,18,0,0</v>
      </c>
    </row>
    <row r="160" spans="1:14" x14ac:dyDescent="0.3">
      <c r="A160" s="12">
        <v>44012</v>
      </c>
      <c r="B160" s="26">
        <v>107575</v>
      </c>
      <c r="C160" s="26">
        <v>1432</v>
      </c>
      <c r="D160" s="30">
        <f t="shared" si="2"/>
        <v>1.3311643039739716E-2</v>
      </c>
      <c r="E160" s="20">
        <f>IF(ISBLANK('Totaux nationaux bruts'!B160),"",IF(ISBLANK('Totaux nationaux bruts'!B159),"",'Totaux nationaux bruts'!B160-'Totaux nationaux bruts'!B159))</f>
        <v>541</v>
      </c>
      <c r="F160" s="20">
        <f>IF(ISBLANK('Totaux nationaux bruts'!C160),"",IF(ISBLANK('Totaux nationaux bruts'!C159),"",'Totaux nationaux bruts'!C160-'Totaux nationaux bruts'!C159))</f>
        <v>-152</v>
      </c>
      <c r="G160" s="33">
        <v>152</v>
      </c>
      <c r="H160" s="20">
        <f>IF(ISBLANK('Totaux nationaux bruts'!D160),"",IF(ISBLANK('Totaux nationaux bruts'!D159),"",'Totaux nationaux bruts'!D160-'Totaux nationaux bruts'!D159))</f>
        <v>275</v>
      </c>
      <c r="I160" s="20">
        <f>IF(ISBLANK('Totaux nationaux bruts'!E160),"",IF(ISBLANK('Totaux nationaux bruts'!E159),"",'Totaux nationaux bruts'!E160-'Totaux nationaux bruts'!E159))</f>
        <v>-17</v>
      </c>
      <c r="J160" s="33">
        <v>8</v>
      </c>
      <c r="K160" s="20">
        <f>IF(ISBLANK('Totaux nationaux bruts'!F160),"",IF(ISBLANK('Totaux nationaux bruts'!F159),"",'Totaux nationaux bruts'!F160-'Totaux nationaux bruts'!F159))</f>
        <v>21</v>
      </c>
      <c r="L160" s="20">
        <f>IF(ISBLANK('Totaux nationaux bruts'!G160),"",IF(ISBLANK('Totaux nationaux bruts'!G159),"",'Totaux nationaux bruts'!G160-'Totaux nationaux bruts'!G159))</f>
        <v>112</v>
      </c>
      <c r="M160" s="20">
        <f>IF(ISBLANK('Totaux nationaux bruts'!H160),"",IF(ISBLANK('Totaux nationaux bruts'!H159),"",'Totaux nationaux bruts'!H160-'Totaux nationaux bruts'!H159))</f>
        <v>9</v>
      </c>
      <c r="N160" s="10" t="str">
        <f t="shared" si="3"/>
        <v>30/06/2020,541,-152,152,275,-17,8,21,112,9</v>
      </c>
    </row>
    <row r="161" spans="1:14" x14ac:dyDescent="0.3">
      <c r="A161" s="12">
        <v>44013</v>
      </c>
      <c r="B161" s="26">
        <v>103770</v>
      </c>
      <c r="C161" s="26">
        <v>1259</v>
      </c>
      <c r="D161" s="30">
        <f t="shared" si="2"/>
        <v>1.2132600944396261E-2</v>
      </c>
      <c r="E161" s="20">
        <f>IF(ISBLANK('Totaux nationaux bruts'!B161),"",IF(ISBLANK('Totaux nationaux bruts'!B160),"",'Totaux nationaux bruts'!B161-'Totaux nationaux bruts'!B160))</f>
        <v>918</v>
      </c>
      <c r="F161" s="20">
        <f>IF(ISBLANK('Totaux nationaux bruts'!C161),"",IF(ISBLANK('Totaux nationaux bruts'!C160),"",'Totaux nationaux bruts'!C161-'Totaux nationaux bruts'!C160))</f>
        <v>-200</v>
      </c>
      <c r="G161" s="33">
        <v>106</v>
      </c>
      <c r="H161" s="20">
        <f>IF(ISBLANK('Totaux nationaux bruts'!D161),"",IF(ISBLANK('Totaux nationaux bruts'!D160),"",'Totaux nationaux bruts'!D161-'Totaux nationaux bruts'!D160))</f>
        <v>275</v>
      </c>
      <c r="I161" s="20">
        <f>IF(ISBLANK('Totaux nationaux bruts'!E161),"",IF(ISBLANK('Totaux nationaux bruts'!E160),"",'Totaux nationaux bruts'!E161-'Totaux nationaux bruts'!E160))</f>
        <v>-20</v>
      </c>
      <c r="J161" s="33">
        <v>17</v>
      </c>
      <c r="K161" s="20">
        <f>IF(ISBLANK('Totaux nationaux bruts'!F161),"",IF(ISBLANK('Totaux nationaux bruts'!F160),"",'Totaux nationaux bruts'!F161-'Totaux nationaux bruts'!F160))</f>
        <v>18</v>
      </c>
      <c r="L161" s="20">
        <f>IF(ISBLANK('Totaux nationaux bruts'!G161),"",IF(ISBLANK('Totaux nationaux bruts'!G160),"",'Totaux nationaux bruts'!G161-'Totaux nationaux bruts'!G160))</f>
        <v>0</v>
      </c>
      <c r="M161" s="20">
        <f>IF(ISBLANK('Totaux nationaux bruts'!H161),"",IF(ISBLANK('Totaux nationaux bruts'!H160),"",'Totaux nationaux bruts'!H161-'Totaux nationaux bruts'!H160))</f>
        <v>0</v>
      </c>
      <c r="N161" s="10" t="str">
        <f t="shared" si="3"/>
        <v>01/07/2020,918,-200,106,275,-20,17,18,0,0</v>
      </c>
    </row>
    <row r="162" spans="1:14" x14ac:dyDescent="0.3">
      <c r="A162" s="12">
        <v>44014</v>
      </c>
      <c r="B162" s="26">
        <v>100000</v>
      </c>
      <c r="C162" s="26">
        <v>1181</v>
      </c>
      <c r="D162" s="30">
        <f t="shared" si="2"/>
        <v>1.1809999999999999E-2</v>
      </c>
      <c r="E162" s="20">
        <f>IF(ISBLANK('Totaux nationaux bruts'!B162),"",IF(ISBLANK('Totaux nationaux bruts'!B161),"",'Totaux nationaux bruts'!B162-'Totaux nationaux bruts'!B161))</f>
        <v>659</v>
      </c>
      <c r="F162" s="20">
        <f>IF(ISBLANK('Totaux nationaux bruts'!C162),"",IF(ISBLANK('Totaux nationaux bruts'!C161),"",'Totaux nationaux bruts'!C162-'Totaux nationaux bruts'!C161))</f>
        <v>-188</v>
      </c>
      <c r="G162" s="33">
        <v>93</v>
      </c>
      <c r="H162" s="20">
        <f>IF(ISBLANK('Totaux nationaux bruts'!D162),"",IF(ISBLANK('Totaux nationaux bruts'!D161),"",'Totaux nationaux bruts'!D162-'Totaux nationaux bruts'!D161))</f>
        <v>253</v>
      </c>
      <c r="I162" s="20">
        <f>IF(ISBLANK('Totaux nationaux bruts'!E162),"",IF(ISBLANK('Totaux nationaux bruts'!E161),"",'Totaux nationaux bruts'!E162-'Totaux nationaux bruts'!E161))</f>
        <v>-9</v>
      </c>
      <c r="J162" s="33">
        <v>12</v>
      </c>
      <c r="K162" s="20">
        <f>IF(ISBLANK('Totaux nationaux bruts'!F162),"",IF(ISBLANK('Totaux nationaux bruts'!F161),"",'Totaux nationaux bruts'!F162-'Totaux nationaux bruts'!F161))</f>
        <v>14</v>
      </c>
      <c r="L162" s="20">
        <f>IF(ISBLANK('Totaux nationaux bruts'!G162),"",IF(ISBLANK('Totaux nationaux bruts'!G161),"",'Totaux nationaux bruts'!G162-'Totaux nationaux bruts'!G161))</f>
        <v>0</v>
      </c>
      <c r="M162" s="20">
        <f>IF(ISBLANK('Totaux nationaux bruts'!H162),"",IF(ISBLANK('Totaux nationaux bruts'!H161),"",'Totaux nationaux bruts'!H162-'Totaux nationaux bruts'!H161))</f>
        <v>0</v>
      </c>
      <c r="N162" s="10" t="str">
        <f t="shared" si="3"/>
        <v>02/07/2020,659,-188,93,253,-9,12,14,0,0</v>
      </c>
    </row>
    <row r="163" spans="1:14" x14ac:dyDescent="0.3">
      <c r="A163" s="12">
        <v>44015</v>
      </c>
      <c r="B163" s="26">
        <v>116257</v>
      </c>
      <c r="C163" s="26">
        <v>1490</v>
      </c>
      <c r="D163" s="30">
        <f t="shared" si="2"/>
        <v>1.2816432558899679E-2</v>
      </c>
      <c r="E163" s="20">
        <f>IF(ISBLANK('Totaux nationaux bruts'!B163),"",IF(ISBLANK('Totaux nationaux bruts'!B162),"",'Totaux nationaux bruts'!B163-'Totaux nationaux bruts'!B162))</f>
        <v>582</v>
      </c>
      <c r="F163" s="20">
        <f>IF(ISBLANK('Totaux nationaux bruts'!C163),"",IF(ISBLANK('Totaux nationaux bruts'!C162),"",'Totaux nationaux bruts'!C163-'Totaux nationaux bruts'!C162))</f>
        <v>-157</v>
      </c>
      <c r="G163" s="33">
        <v>125</v>
      </c>
      <c r="H163" s="20">
        <f>IF(ISBLANK('Totaux nationaux bruts'!D163),"",IF(ISBLANK('Totaux nationaux bruts'!D162),"",'Totaux nationaux bruts'!D163-'Totaux nationaux bruts'!D162))</f>
        <v>257</v>
      </c>
      <c r="I163" s="20">
        <f>IF(ISBLANK('Totaux nationaux bruts'!E163),"",IF(ISBLANK('Totaux nationaux bruts'!E162),"",'Totaux nationaux bruts'!E163-'Totaux nationaux bruts'!E162))</f>
        <v>-12</v>
      </c>
      <c r="J163" s="33">
        <v>12</v>
      </c>
      <c r="K163" s="20">
        <f>IF(ISBLANK('Totaux nationaux bruts'!F163),"",IF(ISBLANK('Totaux nationaux bruts'!F162),"",'Totaux nationaux bruts'!F163-'Totaux nationaux bruts'!F162))</f>
        <v>18</v>
      </c>
      <c r="L163" s="20">
        <f>IF(ISBLANK('Totaux nationaux bruts'!G163),"",IF(ISBLANK('Totaux nationaux bruts'!G162),"",'Totaux nationaux bruts'!G163-'Totaux nationaux bruts'!G162))</f>
        <v>0</v>
      </c>
      <c r="M163" s="20">
        <f>IF(ISBLANK('Totaux nationaux bruts'!H163),"",IF(ISBLANK('Totaux nationaux bruts'!H162),"",'Totaux nationaux bruts'!H163-'Totaux nationaux bruts'!H162))</f>
        <v>0</v>
      </c>
      <c r="N163" s="10" t="str">
        <f t="shared" si="3"/>
        <v>03/07/2020,582,-157,125,257,-12,12,18,0,0</v>
      </c>
    </row>
    <row r="164" spans="1:14" x14ac:dyDescent="0.3">
      <c r="A164" s="12">
        <v>44016</v>
      </c>
      <c r="B164" s="26">
        <v>52561</v>
      </c>
      <c r="C164" s="26">
        <v>705</v>
      </c>
      <c r="D164" s="30">
        <f t="shared" si="2"/>
        <v>1.3412986815319343E-2</v>
      </c>
      <c r="E164" s="20">
        <f>IF(ISBLANK('Totaux nationaux bruts'!B164),"",IF(ISBLANK('Totaux nationaux bruts'!B163),"",'Totaux nationaux bruts'!B164-'Totaux nationaux bruts'!B163))</f>
        <v>751</v>
      </c>
      <c r="F164" s="20">
        <f>IF(ISBLANK('Totaux nationaux bruts'!C164),"",IF(ISBLANK('Totaux nationaux bruts'!C163),"",'Totaux nationaux bruts'!C164-'Totaux nationaux bruts'!C163))</f>
        <v>-83</v>
      </c>
      <c r="G164" s="33">
        <v>47</v>
      </c>
      <c r="H164" s="20">
        <f>IF(ISBLANK('Totaux nationaux bruts'!D164),"",IF(ISBLANK('Totaux nationaux bruts'!D163),"",'Totaux nationaux bruts'!D164-'Totaux nationaux bruts'!D163))</f>
        <v>111</v>
      </c>
      <c r="I164" s="20">
        <f>IF(ISBLANK('Totaux nationaux bruts'!E164),"",IF(ISBLANK('Totaux nationaux bruts'!E163),"",'Totaux nationaux bruts'!E164-'Totaux nationaux bruts'!E163))</f>
        <v>-16</v>
      </c>
      <c r="J164" s="33">
        <v>4</v>
      </c>
      <c r="K164" s="20">
        <f>IF(ISBLANK('Totaux nationaux bruts'!F164),"",IF(ISBLANK('Totaux nationaux bruts'!F163),"",'Totaux nationaux bruts'!F164-'Totaux nationaux bruts'!F163))</f>
        <v>12</v>
      </c>
      <c r="L164" s="20" t="str">
        <f>IF(ISBLANK('Totaux nationaux bruts'!G164),"",IF(ISBLANK('Totaux nationaux bruts'!G163),"",'Totaux nationaux bruts'!G164-'Totaux nationaux bruts'!G163))</f>
        <v/>
      </c>
      <c r="M164" s="20" t="str">
        <f>IF(ISBLANK('Totaux nationaux bruts'!H164),"",IF(ISBLANK('Totaux nationaux bruts'!H163),"",'Totaux nationaux bruts'!H164-'Totaux nationaux bruts'!H163))</f>
        <v/>
      </c>
      <c r="N164" s="10" t="str">
        <f t="shared" si="3"/>
        <v>04/07/2020,751,-83,47,111,-16,4,12,,</v>
      </c>
    </row>
    <row r="165" spans="1:14" x14ac:dyDescent="0.3">
      <c r="A165" s="12">
        <v>44017</v>
      </c>
      <c r="B165" s="26">
        <v>14776</v>
      </c>
      <c r="C165" s="26">
        <v>206</v>
      </c>
      <c r="D165" s="30">
        <f t="shared" si="2"/>
        <v>1.3941526800216568E-2</v>
      </c>
      <c r="E165" s="20">
        <f>IF(ISBLANK('Totaux nationaux bruts'!B165),"",IF(ISBLANK('Totaux nationaux bruts'!B164),"",'Totaux nationaux bruts'!B165-'Totaux nationaux bruts'!B164))</f>
        <v>448</v>
      </c>
      <c r="F165" s="20">
        <f>IF(ISBLANK('Totaux nationaux bruts'!C165),"",IF(ISBLANK('Totaux nationaux bruts'!C164),"",'Totaux nationaux bruts'!C165-'Totaux nationaux bruts'!C164))</f>
        <v>0</v>
      </c>
      <c r="G165" s="33">
        <v>21</v>
      </c>
      <c r="H165" s="20">
        <f>IF(ISBLANK('Totaux nationaux bruts'!D165),"",IF(ISBLANK('Totaux nationaux bruts'!D164),"",'Totaux nationaux bruts'!D165-'Totaux nationaux bruts'!D164))</f>
        <v>19</v>
      </c>
      <c r="I165" s="20">
        <f>IF(ISBLANK('Totaux nationaux bruts'!E165),"",IF(ISBLANK('Totaux nationaux bruts'!E164),"",'Totaux nationaux bruts'!E165-'Totaux nationaux bruts'!E164))</f>
        <v>4</v>
      </c>
      <c r="J165" s="33">
        <v>5</v>
      </c>
      <c r="K165" s="20">
        <f>IF(ISBLANK('Totaux nationaux bruts'!F165),"",IF(ISBLANK('Totaux nationaux bruts'!F164),"",'Totaux nationaux bruts'!F165-'Totaux nationaux bruts'!F164))</f>
        <v>2</v>
      </c>
      <c r="L165" s="20" t="str">
        <f>IF(ISBLANK('Totaux nationaux bruts'!G165),"",IF(ISBLANK('Totaux nationaux bruts'!G164),"",'Totaux nationaux bruts'!G165-'Totaux nationaux bruts'!G164))</f>
        <v/>
      </c>
      <c r="M165" s="20" t="str">
        <f>IF(ISBLANK('Totaux nationaux bruts'!H165),"",IF(ISBLANK('Totaux nationaux bruts'!H164),"",'Totaux nationaux bruts'!H165-'Totaux nationaux bruts'!H164))</f>
        <v/>
      </c>
      <c r="N165" s="10" t="str">
        <f t="shared" si="3"/>
        <v>05/07/2020,448,0,21,19,4,5,2,,</v>
      </c>
    </row>
    <row r="166" spans="1:14" x14ac:dyDescent="0.3">
      <c r="A166" s="12">
        <v>44018</v>
      </c>
      <c r="B166" s="26">
        <v>119273</v>
      </c>
      <c r="C166" s="26">
        <v>1362</v>
      </c>
      <c r="D166" s="30">
        <f t="shared" si="2"/>
        <v>1.1419181206140534E-2</v>
      </c>
      <c r="E166" s="20">
        <f>IF(ISBLANK('Totaux nationaux bruts'!B166),"",IF(ISBLANK('Totaux nationaux bruts'!B165),"",'Totaux nationaux bruts'!B166-'Totaux nationaux bruts'!B165))</f>
        <v>176</v>
      </c>
      <c r="F166" s="20">
        <f>IF(ISBLANK('Totaux nationaux bruts'!C166),"",IF(ISBLANK('Totaux nationaux bruts'!C165),"",'Totaux nationaux bruts'!C166-'Totaux nationaux bruts'!C165))</f>
        <v>-57</v>
      </c>
      <c r="G166" s="33">
        <v>98</v>
      </c>
      <c r="H166" s="20">
        <f>IF(ISBLANK('Totaux nationaux bruts'!D166),"",IF(ISBLANK('Totaux nationaux bruts'!D165),"",'Totaux nationaux bruts'!D166-'Totaux nationaux bruts'!D165))</f>
        <v>129</v>
      </c>
      <c r="I166" s="20">
        <f>IF(ISBLANK('Totaux nationaux bruts'!E166),"",IF(ISBLANK('Totaux nationaux bruts'!E165),"",'Totaux nationaux bruts'!E166-'Totaux nationaux bruts'!E165))</f>
        <v>0</v>
      </c>
      <c r="J166" s="33">
        <v>10</v>
      </c>
      <c r="K166" s="20">
        <f>IF(ISBLANK('Totaux nationaux bruts'!F166),"",IF(ISBLANK('Totaux nationaux bruts'!F165),"",'Totaux nationaux bruts'!F166-'Totaux nationaux bruts'!F165))</f>
        <v>13</v>
      </c>
      <c r="L166" s="20" t="str">
        <f>IF(ISBLANK('Totaux nationaux bruts'!G166),"",IF(ISBLANK('Totaux nationaux bruts'!G165),"",'Totaux nationaux bruts'!G166-'Totaux nationaux bruts'!G165))</f>
        <v/>
      </c>
      <c r="M166" s="20" t="str">
        <f>IF(ISBLANK('Totaux nationaux bruts'!H166),"",IF(ISBLANK('Totaux nationaux bruts'!H165),"",'Totaux nationaux bruts'!H166-'Totaux nationaux bruts'!H165))</f>
        <v/>
      </c>
      <c r="N166" s="10" t="str">
        <f t="shared" si="3"/>
        <v>06/07/2020,176,-57,98,129,0,10,13,,</v>
      </c>
    </row>
    <row r="167" spans="1:14" x14ac:dyDescent="0.3">
      <c r="A167" s="12">
        <v>44019</v>
      </c>
      <c r="B167" s="26">
        <v>118957</v>
      </c>
      <c r="C167" s="26">
        <v>1140</v>
      </c>
      <c r="D167" s="30">
        <f t="shared" si="2"/>
        <v>9.5832948040048081E-3</v>
      </c>
      <c r="E167" s="20">
        <f>IF(ISBLANK('Totaux nationaux bruts'!B167),"",IF(ISBLANK('Totaux nationaux bruts'!B166),"",'Totaux nationaux bruts'!B167-'Totaux nationaux bruts'!B166))</f>
        <v>475</v>
      </c>
      <c r="F167" s="20">
        <f>IF(ISBLANK('Totaux nationaux bruts'!C167),"",IF(ISBLANK('Totaux nationaux bruts'!C166),"",'Totaux nationaux bruts'!C167-'Totaux nationaux bruts'!C166))</f>
        <v>-256</v>
      </c>
      <c r="G167" s="33">
        <v>127</v>
      </c>
      <c r="H167" s="20">
        <f>IF(ISBLANK('Totaux nationaux bruts'!D167),"",IF(ISBLANK('Totaux nationaux bruts'!D166),"",'Totaux nationaux bruts'!D167-'Totaux nationaux bruts'!D166))</f>
        <v>336</v>
      </c>
      <c r="I167" s="20">
        <f>IF(ISBLANK('Totaux nationaux bruts'!E167),"",IF(ISBLANK('Totaux nationaux bruts'!E166),"",'Totaux nationaux bruts'!E167-'Totaux nationaux bruts'!E166))</f>
        <v>-10</v>
      </c>
      <c r="J167" s="33">
        <v>21</v>
      </c>
      <c r="K167" s="20">
        <f>IF(ISBLANK('Totaux nationaux bruts'!F167),"",IF(ISBLANK('Totaux nationaux bruts'!F166),"",'Totaux nationaux bruts'!F167-'Totaux nationaux bruts'!F166))</f>
        <v>34</v>
      </c>
      <c r="L167" s="20">
        <f>IF(ISBLANK('Totaux nationaux bruts'!G167),"",IF(ISBLANK('Totaux nationaux bruts'!G166),"",'Totaux nationaux bruts'!G167-'Totaux nationaux bruts'!G166))</f>
        <v>1149</v>
      </c>
      <c r="M167" s="20">
        <f>IF(ISBLANK('Totaux nationaux bruts'!H167),"",IF(ISBLANK('Totaux nationaux bruts'!H166),"",'Totaux nationaux bruts'!H167-'Totaux nationaux bruts'!H166))</f>
        <v>-21</v>
      </c>
      <c r="N167" s="10" t="str">
        <f t="shared" si="3"/>
        <v>07/07/2020,475,-256,127,336,-10,21,34,1149,-21</v>
      </c>
    </row>
    <row r="168" spans="1:14" x14ac:dyDescent="0.3">
      <c r="A168" s="12">
        <v>44020</v>
      </c>
      <c r="B168" s="26">
        <v>117344</v>
      </c>
      <c r="C168" s="26">
        <v>1408</v>
      </c>
      <c r="D168" s="30">
        <f t="shared" si="2"/>
        <v>1.1998909190073629E-2</v>
      </c>
      <c r="E168" s="20">
        <f>IF(ISBLANK('Totaux nationaux bruts'!B168),"",IF(ISBLANK('Totaux nationaux bruts'!B167),"",'Totaux nationaux bruts'!B168-'Totaux nationaux bruts'!B167))</f>
        <v>663</v>
      </c>
      <c r="F168" s="20">
        <f>IF(ISBLANK('Totaux nationaux bruts'!C168),"",IF(ISBLANK('Totaux nationaux bruts'!C167),"",'Totaux nationaux bruts'!C168-'Totaux nationaux bruts'!C167))</f>
        <v>-296</v>
      </c>
      <c r="G168" s="33">
        <v>83</v>
      </c>
      <c r="H168" s="20">
        <f>IF(ISBLANK('Totaux nationaux bruts'!D168),"",IF(ISBLANK('Totaux nationaux bruts'!D167),"",'Totaux nationaux bruts'!D168-'Totaux nationaux bruts'!D167))</f>
        <v>341</v>
      </c>
      <c r="I168" s="20">
        <f>IF(ISBLANK('Totaux nationaux bruts'!E168),"",IF(ISBLANK('Totaux nationaux bruts'!E167),"",'Totaux nationaux bruts'!E168-'Totaux nationaux bruts'!E167))</f>
        <v>-8</v>
      </c>
      <c r="J168" s="33">
        <v>18</v>
      </c>
      <c r="K168" s="20">
        <f>IF(ISBLANK('Totaux nationaux bruts'!F168),"",IF(ISBLANK('Totaux nationaux bruts'!F167),"",'Totaux nationaux bruts'!F168-'Totaux nationaux bruts'!F167))</f>
        <v>32</v>
      </c>
      <c r="L168" s="20">
        <f>IF(ISBLANK('Totaux nationaux bruts'!G168),"",IF(ISBLANK('Totaux nationaux bruts'!G167),"",'Totaux nationaux bruts'!G168-'Totaux nationaux bruts'!G167))</f>
        <v>0</v>
      </c>
      <c r="M168" s="20">
        <f>IF(ISBLANK('Totaux nationaux bruts'!H168),"",IF(ISBLANK('Totaux nationaux bruts'!H167),"",'Totaux nationaux bruts'!H168-'Totaux nationaux bruts'!H167))</f>
        <v>0</v>
      </c>
      <c r="N168" s="10" t="str">
        <f t="shared" si="3"/>
        <v>08/07/2020,663,-296,83,341,-8,18,32,0,0</v>
      </c>
    </row>
    <row r="169" spans="1:14" x14ac:dyDescent="0.3">
      <c r="A169" s="12">
        <v>44021</v>
      </c>
      <c r="B169" s="26">
        <v>124114</v>
      </c>
      <c r="C169" s="26">
        <v>1414</v>
      </c>
      <c r="D169" s="30">
        <f t="shared" si="2"/>
        <v>1.1392751824935141E-2</v>
      </c>
      <c r="E169" s="20">
        <f>IF(ISBLANK('Totaux nationaux bruts'!B169),"",IF(ISBLANK('Totaux nationaux bruts'!B168),"",'Totaux nationaux bruts'!B169-'Totaux nationaux bruts'!B168))</f>
        <v>621</v>
      </c>
      <c r="F169" s="20">
        <f>IF(ISBLANK('Totaux nationaux bruts'!C169),"",IF(ISBLANK('Totaux nationaux bruts'!C168),"",'Totaux nationaux bruts'!C169-'Totaux nationaux bruts'!C168))</f>
        <v>-120</v>
      </c>
      <c r="G169" s="33">
        <v>79</v>
      </c>
      <c r="H169" s="20">
        <f>IF(ISBLANK('Totaux nationaux bruts'!D169),"",IF(ISBLANK('Totaux nationaux bruts'!D168),"",'Totaux nationaux bruts'!D169-'Totaux nationaux bruts'!D168))</f>
        <v>174</v>
      </c>
      <c r="I169" s="20">
        <f>IF(ISBLANK('Totaux nationaux bruts'!E169),"",IF(ISBLANK('Totaux nationaux bruts'!E168),"",'Totaux nationaux bruts'!E169-'Totaux nationaux bruts'!E168))</f>
        <v>-17</v>
      </c>
      <c r="J169" s="33">
        <v>8</v>
      </c>
      <c r="K169" s="20">
        <f>IF(ISBLANK('Totaux nationaux bruts'!F169),"",IF(ISBLANK('Totaux nationaux bruts'!F168),"",'Totaux nationaux bruts'!F169-'Totaux nationaux bruts'!F168))</f>
        <v>14</v>
      </c>
      <c r="L169" s="20">
        <f>IF(ISBLANK('Totaux nationaux bruts'!G169),"",IF(ISBLANK('Totaux nationaux bruts'!G168),"",'Totaux nationaux bruts'!G169-'Totaux nationaux bruts'!G168))</f>
        <v>0</v>
      </c>
      <c r="M169" s="20">
        <f>IF(ISBLANK('Totaux nationaux bruts'!H169),"",IF(ISBLANK('Totaux nationaux bruts'!H168),"",'Totaux nationaux bruts'!H169-'Totaux nationaux bruts'!H168))</f>
        <v>0</v>
      </c>
      <c r="N169" s="10" t="str">
        <f t="shared" si="3"/>
        <v>09/07/2020,621,-120,79,174,-17,8,14,0,0</v>
      </c>
    </row>
    <row r="170" spans="1:14" x14ac:dyDescent="0.3">
      <c r="A170" s="12">
        <v>44022</v>
      </c>
      <c r="B170" s="26">
        <v>139188</v>
      </c>
      <c r="C170" s="26">
        <v>1706</v>
      </c>
      <c r="D170" s="30">
        <f t="shared" si="2"/>
        <v>1.2256803747449493E-2</v>
      </c>
      <c r="E170" s="20">
        <f>IF(ISBLANK('Totaux nationaux bruts'!B170),"",IF(ISBLANK('Totaux nationaux bruts'!B169),"",'Totaux nationaux bruts'!B170-'Totaux nationaux bruts'!B169))</f>
        <v>658</v>
      </c>
      <c r="F170" s="20">
        <f>IF(ISBLANK('Totaux nationaux bruts'!C170),"",IF(ISBLANK('Totaux nationaux bruts'!C169),"",'Totaux nationaux bruts'!C170-'Totaux nationaux bruts'!C169))</f>
        <v>-114</v>
      </c>
      <c r="G170" s="33">
        <v>136</v>
      </c>
      <c r="H170" s="20">
        <f>IF(ISBLANK('Totaux nationaux bruts'!D170),"",IF(ISBLANK('Totaux nationaux bruts'!D169),"",'Totaux nationaux bruts'!D170-'Totaux nationaux bruts'!D169))</f>
        <v>218</v>
      </c>
      <c r="I170" s="20">
        <f>IF(ISBLANK('Totaux nationaux bruts'!E170),"",IF(ISBLANK('Totaux nationaux bruts'!E169),"",'Totaux nationaux bruts'!E170-'Totaux nationaux bruts'!E169))</f>
        <v>-15</v>
      </c>
      <c r="J170" s="33">
        <v>9</v>
      </c>
      <c r="K170" s="20">
        <f>IF(ISBLANK('Totaux nationaux bruts'!F170),"",IF(ISBLANK('Totaux nationaux bruts'!F169),"",'Totaux nationaux bruts'!F170-'Totaux nationaux bruts'!F169))</f>
        <v>25</v>
      </c>
      <c r="L170" s="20">
        <f>IF(ISBLANK('Totaux nationaux bruts'!G170),"",IF(ISBLANK('Totaux nationaux bruts'!G169),"",'Totaux nationaux bruts'!G170-'Totaux nationaux bruts'!G169))</f>
        <v>0</v>
      </c>
      <c r="M170" s="20">
        <f>IF(ISBLANK('Totaux nationaux bruts'!H170),"",IF(ISBLANK('Totaux nationaux bruts'!H169),"",'Totaux nationaux bruts'!H170-'Totaux nationaux bruts'!H169))</f>
        <v>0</v>
      </c>
      <c r="N170" s="10" t="str">
        <f t="shared" si="3"/>
        <v>10/07/2020,658,-114,136,218,-15,9,25,0,0</v>
      </c>
    </row>
    <row r="171" spans="1:14" x14ac:dyDescent="0.3">
      <c r="A171" s="12">
        <v>44023</v>
      </c>
      <c r="B171" s="26">
        <v>59141</v>
      </c>
      <c r="C171" s="26">
        <v>706</v>
      </c>
      <c r="D171" s="30">
        <f t="shared" si="2"/>
        <v>1.1937572918956392E-2</v>
      </c>
      <c r="E171" s="20">
        <f>IF(ISBLANK('Totaux nationaux bruts'!B171),"",IF(ISBLANK('Totaux nationaux bruts'!B170),"",'Totaux nationaux bruts'!B171-'Totaux nationaux bruts'!B170))</f>
        <v>752</v>
      </c>
      <c r="F171" s="20">
        <f>IF(ISBLANK('Totaux nationaux bruts'!C171),"",IF(ISBLANK('Totaux nationaux bruts'!C170),"",'Totaux nationaux bruts'!C171-'Totaux nationaux bruts'!C170))</f>
        <v>-25</v>
      </c>
      <c r="G171" s="33">
        <v>57</v>
      </c>
      <c r="H171" s="20">
        <f>IF(ISBLANK('Totaux nationaux bruts'!D171),"",IF(ISBLANK('Totaux nationaux bruts'!D170),"",'Totaux nationaux bruts'!D171-'Totaux nationaux bruts'!D170))</f>
        <v>77</v>
      </c>
      <c r="I171" s="20">
        <f>IF(ISBLANK('Totaux nationaux bruts'!E171),"",IF(ISBLANK('Totaux nationaux bruts'!E170),"",'Totaux nationaux bruts'!E171-'Totaux nationaux bruts'!E170))</f>
        <v>-1</v>
      </c>
      <c r="J171" s="33">
        <v>7</v>
      </c>
      <c r="K171" s="20">
        <f>IF(ISBLANK('Totaux nationaux bruts'!F171),"",IF(ISBLANK('Totaux nationaux bruts'!F170),"",'Totaux nationaux bruts'!F171-'Totaux nationaux bruts'!F170))</f>
        <v>6</v>
      </c>
      <c r="L171" s="20">
        <f>IF(ISBLANK('Totaux nationaux bruts'!G171),"",IF(ISBLANK('Totaux nationaux bruts'!G170),"",'Totaux nationaux bruts'!G171-'Totaux nationaux bruts'!G170))</f>
        <v>0</v>
      </c>
      <c r="M171" s="20">
        <f>IF(ISBLANK('Totaux nationaux bruts'!H171),"",IF(ISBLANK('Totaux nationaux bruts'!H170),"",'Totaux nationaux bruts'!H171-'Totaux nationaux bruts'!H170))</f>
        <v>0</v>
      </c>
      <c r="N171" s="10" t="str">
        <f t="shared" si="3"/>
        <v>11/07/2020,752,-25,57,77,-1,7,6,0,0</v>
      </c>
    </row>
    <row r="172" spans="1:14" x14ac:dyDescent="0.3">
      <c r="A172" s="12">
        <v>44024</v>
      </c>
      <c r="B172" s="26">
        <v>14848</v>
      </c>
      <c r="C172" s="26">
        <v>232</v>
      </c>
      <c r="D172" s="30">
        <f t="shared" si="2"/>
        <v>1.5625E-2</v>
      </c>
      <c r="E172" s="20">
        <f>IF(ISBLANK('Totaux nationaux bruts'!B172),"",IF(ISBLANK('Totaux nationaux bruts'!B171),"",'Totaux nationaux bruts'!B172-'Totaux nationaux bruts'!B171))</f>
        <v>585</v>
      </c>
      <c r="F172" s="20">
        <f>IF(ISBLANK('Totaux nationaux bruts'!C172),"",IF(ISBLANK('Totaux nationaux bruts'!C171),"",'Totaux nationaux bruts'!C172-'Totaux nationaux bruts'!C171))</f>
        <v>-4</v>
      </c>
      <c r="G172" s="33">
        <v>26</v>
      </c>
      <c r="H172" s="20">
        <f>IF(ISBLANK('Totaux nationaux bruts'!D172),"",IF(ISBLANK('Totaux nationaux bruts'!D171),"",'Totaux nationaux bruts'!D172-'Totaux nationaux bruts'!D171))</f>
        <v>32</v>
      </c>
      <c r="I172" s="20">
        <f>IF(ISBLANK('Totaux nationaux bruts'!E172),"",IF(ISBLANK('Totaux nationaux bruts'!E171),"",'Totaux nationaux bruts'!E172-'Totaux nationaux bruts'!E171))</f>
        <v>3</v>
      </c>
      <c r="J172" s="33">
        <v>5</v>
      </c>
      <c r="K172" s="20">
        <f>IF(ISBLANK('Totaux nationaux bruts'!F172),"",IF(ISBLANK('Totaux nationaux bruts'!F171),"",'Totaux nationaux bruts'!F172-'Totaux nationaux bruts'!F171))</f>
        <v>1</v>
      </c>
      <c r="L172" s="20">
        <f>IF(ISBLANK('Totaux nationaux bruts'!G172),"",IF(ISBLANK('Totaux nationaux bruts'!G171),"",'Totaux nationaux bruts'!G172-'Totaux nationaux bruts'!G171))</f>
        <v>0</v>
      </c>
      <c r="M172" s="20">
        <f>IF(ISBLANK('Totaux nationaux bruts'!H172),"",IF(ISBLANK('Totaux nationaux bruts'!H171),"",'Totaux nationaux bruts'!H172-'Totaux nationaux bruts'!H171))</f>
        <v>0</v>
      </c>
      <c r="N172" s="10" t="str">
        <f t="shared" si="3"/>
        <v>12/07/2020,585,-4,26,32,3,5,1,0,0</v>
      </c>
    </row>
    <row r="173" spans="1:14" x14ac:dyDescent="0.3">
      <c r="A173" s="12">
        <v>44025</v>
      </c>
      <c r="B173" s="26">
        <v>142366</v>
      </c>
      <c r="C173" s="26">
        <v>1758</v>
      </c>
      <c r="D173" s="30">
        <f t="shared" si="2"/>
        <v>1.2348453984799742E-2</v>
      </c>
      <c r="E173" s="20">
        <f>IF(ISBLANK('Totaux nationaux bruts'!B173),"",IF(ISBLANK('Totaux nationaux bruts'!B172),"",'Totaux nationaux bruts'!B173-'Totaux nationaux bruts'!B172))</f>
        <v>288</v>
      </c>
      <c r="F173" s="20">
        <f>IF(ISBLANK('Totaux nationaux bruts'!C173),"",IF(ISBLANK('Totaux nationaux bruts'!C172),"",'Totaux nationaux bruts'!C173-'Totaux nationaux bruts'!C172))</f>
        <v>-50</v>
      </c>
      <c r="G173" s="33">
        <v>68</v>
      </c>
      <c r="H173" s="20">
        <f>IF(ISBLANK('Totaux nationaux bruts'!D173),"",IF(ISBLANK('Totaux nationaux bruts'!D172),"",'Totaux nationaux bruts'!D173-'Totaux nationaux bruts'!D172))</f>
        <v>100</v>
      </c>
      <c r="I173" s="20">
        <f>IF(ISBLANK('Totaux nationaux bruts'!E173),"",IF(ISBLANK('Totaux nationaux bruts'!E172),"",'Totaux nationaux bruts'!E173-'Totaux nationaux bruts'!E172))</f>
        <v>-6</v>
      </c>
      <c r="J173" s="33">
        <v>10</v>
      </c>
      <c r="K173" s="20">
        <f>IF(ISBLANK('Totaux nationaux bruts'!F173),"",IF(ISBLANK('Totaux nationaux bruts'!F172),"",'Totaux nationaux bruts'!F173-'Totaux nationaux bruts'!F172))</f>
        <v>18</v>
      </c>
      <c r="L173" s="20">
        <f>IF(ISBLANK('Totaux nationaux bruts'!G173),"",IF(ISBLANK('Totaux nationaux bruts'!G172),"",'Totaux nationaux bruts'!G173-'Totaux nationaux bruts'!G172))</f>
        <v>0</v>
      </c>
      <c r="M173" s="20">
        <f>IF(ISBLANK('Totaux nationaux bruts'!H173),"",IF(ISBLANK('Totaux nationaux bruts'!H172),"",'Totaux nationaux bruts'!H173-'Totaux nationaux bruts'!H172))</f>
        <v>0</v>
      </c>
      <c r="N173" s="10" t="str">
        <f t="shared" si="3"/>
        <v>13/07/2020,288,-50,68,100,-6,10,18,0,0</v>
      </c>
    </row>
    <row r="174" spans="1:14" x14ac:dyDescent="0.3">
      <c r="A174" s="12">
        <v>44026</v>
      </c>
      <c r="B174" s="26">
        <v>21132</v>
      </c>
      <c r="C174" s="26">
        <v>366</v>
      </c>
      <c r="D174" s="30">
        <f t="shared" si="2"/>
        <v>1.7319704713231118E-2</v>
      </c>
      <c r="E174" s="20">
        <f>IF(ISBLANK('Totaux nationaux bruts'!B174),"",IF(ISBLANK('Totaux nationaux bruts'!B173),"",'Totaux nationaux bruts'!B174-'Totaux nationaux bruts'!B173))</f>
        <v>511</v>
      </c>
      <c r="F174" s="20">
        <f>IF(ISBLANK('Totaux nationaux bruts'!C174),"",IF(ISBLANK('Totaux nationaux bruts'!C173),"",'Totaux nationaux bruts'!C174-'Totaux nationaux bruts'!C173))</f>
        <v>-34</v>
      </c>
      <c r="G174" s="33">
        <v>61</v>
      </c>
      <c r="H174" s="20">
        <f>IF(ISBLANK('Totaux nationaux bruts'!D174),"",IF(ISBLANK('Totaux nationaux bruts'!D173),"",'Totaux nationaux bruts'!D174-'Totaux nationaux bruts'!D173))</f>
        <v>84</v>
      </c>
      <c r="I174" s="20">
        <f>IF(ISBLANK('Totaux nationaux bruts'!E174),"",IF(ISBLANK('Totaux nationaux bruts'!E173),"",'Totaux nationaux bruts'!E174-'Totaux nationaux bruts'!E173))</f>
        <v>-2</v>
      </c>
      <c r="J174" s="33">
        <v>7</v>
      </c>
      <c r="K174" s="20">
        <f>IF(ISBLANK('Totaux nationaux bruts'!F174),"",IF(ISBLANK('Totaux nationaux bruts'!F173),"",'Totaux nationaux bruts'!F174-'Totaux nationaux bruts'!F173))</f>
        <v>6</v>
      </c>
      <c r="L174" s="20">
        <f>IF(ISBLANK('Totaux nationaux bruts'!G174),"",IF(ISBLANK('Totaux nationaux bruts'!G173),"",'Totaux nationaux bruts'!G174-'Totaux nationaux bruts'!G173))</f>
        <v>0</v>
      </c>
      <c r="M174" s="20">
        <f>IF(ISBLANK('Totaux nationaux bruts'!H174),"",IF(ISBLANK('Totaux nationaux bruts'!H173),"",'Totaux nationaux bruts'!H174-'Totaux nationaux bruts'!H173))</f>
        <v>0</v>
      </c>
      <c r="N174" s="10" t="str">
        <f t="shared" si="3"/>
        <v>14/07/2020,511,-34,61,84,-2,7,6,0,0</v>
      </c>
    </row>
    <row r="175" spans="1:14" x14ac:dyDescent="0.3">
      <c r="A175" s="12">
        <v>44027</v>
      </c>
      <c r="B175" s="26">
        <v>143132</v>
      </c>
      <c r="C175" s="26">
        <v>1711</v>
      </c>
      <c r="D175" s="30">
        <f t="shared" si="2"/>
        <v>1.1954000503032166E-2</v>
      </c>
      <c r="E175" s="20">
        <f>IF(ISBLANK('Totaux nationaux bruts'!B175),"",IF(ISBLANK('Totaux nationaux bruts'!B174),"",'Totaux nationaux bruts'!B175-'Totaux nationaux bruts'!B174))</f>
        <v>416</v>
      </c>
      <c r="F175" s="20">
        <f>IF(ISBLANK('Totaux nationaux bruts'!C175),"",IF(ISBLANK('Totaux nationaux bruts'!C174),"",'Totaux nationaux bruts'!C175-'Totaux nationaux bruts'!C174))</f>
        <v>-34</v>
      </c>
      <c r="G175" s="33">
        <v>133</v>
      </c>
      <c r="H175" s="20">
        <f>IF(ISBLANK('Totaux nationaux bruts'!D175),"",IF(ISBLANK('Totaux nationaux bruts'!D174),"",'Totaux nationaux bruts'!D175-'Totaux nationaux bruts'!D174))</f>
        <v>139</v>
      </c>
      <c r="I175" s="20">
        <f>IF(ISBLANK('Totaux nationaux bruts'!E175),"",IF(ISBLANK('Totaux nationaux bruts'!E174),"",'Totaux nationaux bruts'!E175-'Totaux nationaux bruts'!E174))</f>
        <v>-8</v>
      </c>
      <c r="J175" s="33">
        <v>16</v>
      </c>
      <c r="K175" s="20">
        <f>IF(ISBLANK('Totaux nationaux bruts'!F175),"",IF(ISBLANK('Totaux nationaux bruts'!F174),"",'Totaux nationaux bruts'!F175-'Totaux nationaux bruts'!F174))</f>
        <v>20</v>
      </c>
      <c r="L175" s="20">
        <f>IF(ISBLANK('Totaux nationaux bruts'!G175),"",IF(ISBLANK('Totaux nationaux bruts'!G174),"",'Totaux nationaux bruts'!G175-'Totaux nationaux bruts'!G174))</f>
        <v>208</v>
      </c>
      <c r="M175" s="20">
        <f>IF(ISBLANK('Totaux nationaux bruts'!H175),"",IF(ISBLANK('Totaux nationaux bruts'!H174),"",'Totaux nationaux bruts'!H175-'Totaux nationaux bruts'!H174))</f>
        <v>65</v>
      </c>
      <c r="N175" s="10" t="str">
        <f t="shared" si="3"/>
        <v>15/07/2020,416,-34,133,139,-8,16,20,208,65</v>
      </c>
    </row>
    <row r="176" spans="1:14" x14ac:dyDescent="0.3">
      <c r="A176" s="12">
        <v>44028</v>
      </c>
      <c r="B176" s="26">
        <v>151308</v>
      </c>
      <c r="C176" s="26">
        <v>1954</v>
      </c>
      <c r="D176" s="30">
        <f t="shared" si="2"/>
        <v>1.2914056097496497E-2</v>
      </c>
      <c r="E176" s="20">
        <f>IF(ISBLANK('Totaux nationaux bruts'!B176),"",IF(ISBLANK('Totaux nationaux bruts'!B175),"",'Totaux nationaux bruts'!B176-'Totaux nationaux bruts'!B175))</f>
        <v>534</v>
      </c>
      <c r="F176" s="20">
        <f>IF(ISBLANK('Totaux nationaux bruts'!C176),"",IF(ISBLANK('Totaux nationaux bruts'!C175),"",'Totaux nationaux bruts'!C176-'Totaux nationaux bruts'!C175))</f>
        <v>-119</v>
      </c>
      <c r="G176" s="33">
        <v>119</v>
      </c>
      <c r="H176" s="20">
        <f>IF(ISBLANK('Totaux nationaux bruts'!D176),"",IF(ISBLANK('Totaux nationaux bruts'!D175),"",'Totaux nationaux bruts'!D176-'Totaux nationaux bruts'!D175))</f>
        <v>216</v>
      </c>
      <c r="I176" s="20">
        <f>IF(ISBLANK('Totaux nationaux bruts'!E176),"",IF(ISBLANK('Totaux nationaux bruts'!E175),"",'Totaux nationaux bruts'!E176-'Totaux nationaux bruts'!E175))</f>
        <v>-1</v>
      </c>
      <c r="J176" s="33">
        <v>23</v>
      </c>
      <c r="K176" s="20">
        <f>IF(ISBLANK('Totaux nationaux bruts'!F176),"",IF(ISBLANK('Totaux nationaux bruts'!F175),"",'Totaux nationaux bruts'!F176-'Totaux nationaux bruts'!F175))</f>
        <v>18</v>
      </c>
      <c r="L176" s="20">
        <f>IF(ISBLANK('Totaux nationaux bruts'!G176),"",IF(ISBLANK('Totaux nationaux bruts'!G175),"",'Totaux nationaux bruts'!G176-'Totaux nationaux bruts'!G175))</f>
        <v>0</v>
      </c>
      <c r="M176" s="20">
        <f>IF(ISBLANK('Totaux nationaux bruts'!H176),"",IF(ISBLANK('Totaux nationaux bruts'!H175),"",'Totaux nationaux bruts'!H176-'Totaux nationaux bruts'!H175))</f>
        <v>0</v>
      </c>
      <c r="N176" s="10" t="str">
        <f t="shared" si="3"/>
        <v>16/07/2020,534,-119,119,216,-1,23,18,0,0</v>
      </c>
    </row>
    <row r="177" spans="1:14" x14ac:dyDescent="0.3">
      <c r="A177" s="12">
        <v>44029</v>
      </c>
      <c r="B177" s="26">
        <v>169145</v>
      </c>
      <c r="C177" s="26">
        <v>1917</v>
      </c>
      <c r="D177" s="30">
        <f t="shared" ref="D177:D240" si="4">C177/B177</f>
        <v>1.1333471282036123E-2</v>
      </c>
      <c r="E177" s="20">
        <f>IF(ISBLANK('Totaux nationaux bruts'!B177),"",IF(ISBLANK('Totaux nationaux bruts'!B176),"",'Totaux nationaux bruts'!B177-'Totaux nationaux bruts'!B176))</f>
        <v>836</v>
      </c>
      <c r="F177" s="20">
        <f>IF(ISBLANK('Totaux nationaux bruts'!C177),"",IF(ISBLANK('Totaux nationaux bruts'!C176),"",'Totaux nationaux bruts'!C177-'Totaux nationaux bruts'!C176))</f>
        <v>-108</v>
      </c>
      <c r="G177" s="33">
        <v>119</v>
      </c>
      <c r="H177" s="20">
        <f>IF(ISBLANK('Totaux nationaux bruts'!D177),"",IF(ISBLANK('Totaux nationaux bruts'!D176),"",'Totaux nationaux bruts'!D177-'Totaux nationaux bruts'!D176))</f>
        <v>208</v>
      </c>
      <c r="I177" s="20">
        <f>IF(ISBLANK('Totaux nationaux bruts'!E177),"",IF(ISBLANK('Totaux nationaux bruts'!E176),"",'Totaux nationaux bruts'!E177-'Totaux nationaux bruts'!E176))</f>
        <v>-4</v>
      </c>
      <c r="J177" s="33">
        <v>17</v>
      </c>
      <c r="K177" s="20">
        <f>IF(ISBLANK('Totaux nationaux bruts'!F177),"",IF(ISBLANK('Totaux nationaux bruts'!F176),"",'Totaux nationaux bruts'!F177-'Totaux nationaux bruts'!F176))</f>
        <v>14</v>
      </c>
      <c r="L177" s="20">
        <f>IF(ISBLANK('Totaux nationaux bruts'!G177),"",IF(ISBLANK('Totaux nationaux bruts'!G176),"",'Totaux nationaux bruts'!G177-'Totaux nationaux bruts'!G176))</f>
        <v>0</v>
      </c>
      <c r="M177" s="20">
        <f>IF(ISBLANK('Totaux nationaux bruts'!H177),"",IF(ISBLANK('Totaux nationaux bruts'!H176),"",'Totaux nationaux bruts'!H177-'Totaux nationaux bruts'!H176))</f>
        <v>0</v>
      </c>
      <c r="N177" s="10" t="str">
        <f t="shared" si="3"/>
        <v>17/07/2020,836,-108,119,208,-4,17,14,0,0</v>
      </c>
    </row>
    <row r="178" spans="1:14" x14ac:dyDescent="0.3">
      <c r="A178" s="12">
        <v>44030</v>
      </c>
      <c r="B178" s="26">
        <v>72941</v>
      </c>
      <c r="C178" s="26">
        <v>891</v>
      </c>
      <c r="D178" s="30">
        <f t="shared" si="4"/>
        <v>1.2215352133916453E-2</v>
      </c>
      <c r="E178" s="20">
        <f>IF(ISBLANK('Totaux nationaux bruts'!B178),"",IF(ISBLANK('Totaux nationaux bruts'!B177),"",'Totaux nationaux bruts'!B178-'Totaux nationaux bruts'!B177))</f>
        <v>965</v>
      </c>
      <c r="F178" s="20">
        <f>IF(ISBLANK('Totaux nationaux bruts'!C178),"",IF(ISBLANK('Totaux nationaux bruts'!C177),"",'Totaux nationaux bruts'!C178-'Totaux nationaux bruts'!C177))</f>
        <v>-32</v>
      </c>
      <c r="G178" s="33">
        <v>68</v>
      </c>
      <c r="H178" s="20">
        <f>IF(ISBLANK('Totaux nationaux bruts'!D178),"",IF(ISBLANK('Totaux nationaux bruts'!D177),"",'Totaux nationaux bruts'!D178-'Totaux nationaux bruts'!D177))</f>
        <v>89</v>
      </c>
      <c r="I178" s="20">
        <f>IF(ISBLANK('Totaux nationaux bruts'!E178),"",IF(ISBLANK('Totaux nationaux bruts'!E177),"",'Totaux nationaux bruts'!E178-'Totaux nationaux bruts'!E177))</f>
        <v>-2</v>
      </c>
      <c r="J178" s="33">
        <v>6</v>
      </c>
      <c r="K178" s="20">
        <f>IF(ISBLANK('Totaux nationaux bruts'!F178),"",IF(ISBLANK('Totaux nationaux bruts'!F177),"",'Totaux nationaux bruts'!F178-'Totaux nationaux bruts'!F177))</f>
        <v>8</v>
      </c>
      <c r="L178" s="20">
        <f>IF(ISBLANK('Totaux nationaux bruts'!G178),"",IF(ISBLANK('Totaux nationaux bruts'!G177),"",'Totaux nationaux bruts'!G178-'Totaux nationaux bruts'!G177))</f>
        <v>0</v>
      </c>
      <c r="M178" s="20">
        <f>IF(ISBLANK('Totaux nationaux bruts'!H178),"",IF(ISBLANK('Totaux nationaux bruts'!H177),"",'Totaux nationaux bruts'!H178-'Totaux nationaux bruts'!H177))</f>
        <v>0</v>
      </c>
      <c r="N178" s="10" t="str">
        <f t="shared" si="3"/>
        <v>18/07/2020,965,-32,68,89,-2,6,8,0,0</v>
      </c>
    </row>
    <row r="179" spans="1:14" x14ac:dyDescent="0.3">
      <c r="A179" s="12">
        <v>44031</v>
      </c>
      <c r="B179" s="26">
        <v>20935</v>
      </c>
      <c r="C179" s="26">
        <v>382</v>
      </c>
      <c r="D179" s="30">
        <f t="shared" si="4"/>
        <v>1.8246954860281824E-2</v>
      </c>
      <c r="E179" s="20">
        <f>IF(ISBLANK('Totaux nationaux bruts'!B179),"",IF(ISBLANK('Totaux nationaux bruts'!B178),"",'Totaux nationaux bruts'!B179-'Totaux nationaux bruts'!B178))</f>
        <v>765</v>
      </c>
      <c r="F179" s="20">
        <f>IF(ISBLANK('Totaux nationaux bruts'!C179),"",IF(ISBLANK('Totaux nationaux bruts'!C178),"",'Totaux nationaux bruts'!C179-'Totaux nationaux bruts'!C178))</f>
        <v>-31</v>
      </c>
      <c r="G179" s="33">
        <v>36</v>
      </c>
      <c r="H179" s="20">
        <f>IF(ISBLANK('Totaux nationaux bruts'!D179),"",IF(ISBLANK('Totaux nationaux bruts'!D178),"",'Totaux nationaux bruts'!D179-'Totaux nationaux bruts'!D178))</f>
        <v>62</v>
      </c>
      <c r="I179" s="20">
        <f>IF(ISBLANK('Totaux nationaux bruts'!E179),"",IF(ISBLANK('Totaux nationaux bruts'!E178),"",'Totaux nationaux bruts'!E179-'Totaux nationaux bruts'!E178))</f>
        <v>-2</v>
      </c>
      <c r="J179" s="33">
        <v>4</v>
      </c>
      <c r="K179" s="20">
        <f>IF(ISBLANK('Totaux nationaux bruts'!F179),"",IF(ISBLANK('Totaux nationaux bruts'!F178),"",'Totaux nationaux bruts'!F179-'Totaux nationaux bruts'!F178))</f>
        <v>1</v>
      </c>
      <c r="L179" s="20">
        <f>IF(ISBLANK('Totaux nationaux bruts'!G179),"",IF(ISBLANK('Totaux nationaux bruts'!G178),"",'Totaux nationaux bruts'!G179-'Totaux nationaux bruts'!G178))</f>
        <v>0</v>
      </c>
      <c r="M179" s="20">
        <f>IF(ISBLANK('Totaux nationaux bruts'!H179),"",IF(ISBLANK('Totaux nationaux bruts'!H178),"",'Totaux nationaux bruts'!H179-'Totaux nationaux bruts'!H178))</f>
        <v>0</v>
      </c>
      <c r="N179" s="10" t="str">
        <f t="shared" si="3"/>
        <v>19/07/2020,765,-31,36,62,-2,4,1,0,0</v>
      </c>
    </row>
    <row r="180" spans="1:14" x14ac:dyDescent="0.3">
      <c r="A180" s="12">
        <v>44032</v>
      </c>
      <c r="B180" s="26">
        <v>165004</v>
      </c>
      <c r="C180" s="26">
        <v>2072</v>
      </c>
      <c r="D180" s="30">
        <f t="shared" si="4"/>
        <v>1.2557271338876633E-2</v>
      </c>
      <c r="E180" s="20">
        <f>IF(ISBLANK('Totaux nationaux bruts'!B180),"",IF(ISBLANK('Totaux nationaux bruts'!B179),"",'Totaux nationaux bruts'!B180-'Totaux nationaux bruts'!B179))</f>
        <v>350</v>
      </c>
      <c r="F180" s="20">
        <f>IF(ISBLANK('Totaux nationaux bruts'!C180),"",IF(ISBLANK('Totaux nationaux bruts'!C179),"",'Totaux nationaux bruts'!C180-'Totaux nationaux bruts'!C179))</f>
        <v>-36</v>
      </c>
      <c r="G180" s="33">
        <v>137</v>
      </c>
      <c r="H180" s="20">
        <f>IF(ISBLANK('Totaux nationaux bruts'!D180),"",IF(ISBLANK('Totaux nationaux bruts'!D179),"",'Totaux nationaux bruts'!D180-'Totaux nationaux bruts'!D179))</f>
        <v>146</v>
      </c>
      <c r="I180" s="20">
        <f>IF(ISBLANK('Totaux nationaux bruts'!E180),"",IF(ISBLANK('Totaux nationaux bruts'!E179),"",'Totaux nationaux bruts'!E180-'Totaux nationaux bruts'!E179))</f>
        <v>-6</v>
      </c>
      <c r="J180" s="33">
        <v>18</v>
      </c>
      <c r="K180" s="20">
        <f>IF(ISBLANK('Totaux nationaux bruts'!F180),"",IF(ISBLANK('Totaux nationaux bruts'!F179),"",'Totaux nationaux bruts'!F180-'Totaux nationaux bruts'!F179))</f>
        <v>16</v>
      </c>
      <c r="L180" s="20">
        <f>IF(ISBLANK('Totaux nationaux bruts'!G180),"",IF(ISBLANK('Totaux nationaux bruts'!G179),"",'Totaux nationaux bruts'!G180-'Totaux nationaux bruts'!G179))</f>
        <v>0</v>
      </c>
      <c r="M180" s="20">
        <f>IF(ISBLANK('Totaux nationaux bruts'!H180),"",IF(ISBLANK('Totaux nationaux bruts'!H179),"",'Totaux nationaux bruts'!H180-'Totaux nationaux bruts'!H179))</f>
        <v>0</v>
      </c>
      <c r="N180" s="10" t="str">
        <f t="shared" si="3"/>
        <v>20/07/2020,350,-36,137,146,-6,18,16,0,0</v>
      </c>
    </row>
    <row r="181" spans="1:14" x14ac:dyDescent="0.3">
      <c r="A181" s="12">
        <v>44033</v>
      </c>
      <c r="B181" s="26">
        <v>160011</v>
      </c>
      <c r="C181" s="26">
        <v>2191</v>
      </c>
      <c r="D181" s="30">
        <f t="shared" si="4"/>
        <v>1.3692808619407415E-2</v>
      </c>
      <c r="E181" s="20">
        <f>IF(ISBLANK('Totaux nationaux bruts'!B181),"",IF(ISBLANK('Totaux nationaux bruts'!B180),"",'Totaux nationaux bruts'!B181-'Totaux nationaux bruts'!B180))</f>
        <v>584</v>
      </c>
      <c r="F181" s="20">
        <f>IF(ISBLANK('Totaux nationaux bruts'!C181),"",IF(ISBLANK('Totaux nationaux bruts'!C180),"",'Totaux nationaux bruts'!C181-'Totaux nationaux bruts'!C180))</f>
        <v>-107</v>
      </c>
      <c r="G181" s="33">
        <v>109</v>
      </c>
      <c r="H181" s="20">
        <f>IF(ISBLANK('Totaux nationaux bruts'!D181),"",IF(ISBLANK('Totaux nationaux bruts'!D180),"",'Totaux nationaux bruts'!D181-'Totaux nationaux bruts'!D180))</f>
        <v>193</v>
      </c>
      <c r="I181" s="20">
        <f>IF(ISBLANK('Totaux nationaux bruts'!E181),"",IF(ISBLANK('Totaux nationaux bruts'!E180),"",'Totaux nationaux bruts'!E181-'Totaux nationaux bruts'!E180))</f>
        <v>-12</v>
      </c>
      <c r="J181" s="33">
        <v>12</v>
      </c>
      <c r="K181" s="20">
        <f>IF(ISBLANK('Totaux nationaux bruts'!F181),"",IF(ISBLANK('Totaux nationaux bruts'!F180),"",'Totaux nationaux bruts'!F181-'Totaux nationaux bruts'!F180))</f>
        <v>13</v>
      </c>
      <c r="L181" s="20">
        <f>IF(ISBLANK('Totaux nationaux bruts'!G181),"",IF(ISBLANK('Totaux nationaux bruts'!G180),"",'Totaux nationaux bruts'!G181-'Totaux nationaux bruts'!G180))</f>
        <v>90</v>
      </c>
      <c r="M181" s="20">
        <f>IF(ISBLANK('Totaux nationaux bruts'!H181),"",IF(ISBLANK('Totaux nationaux bruts'!H180),"",'Totaux nationaux bruts'!H181-'Totaux nationaux bruts'!H180))</f>
        <v>-25</v>
      </c>
      <c r="N181" s="10" t="str">
        <f t="shared" si="3"/>
        <v>21/07/2020,584,-107,109,193,-12,12,13,90,-25</v>
      </c>
    </row>
    <row r="182" spans="1:14" x14ac:dyDescent="0.3">
      <c r="A182" s="12">
        <v>44034</v>
      </c>
      <c r="B182" s="26">
        <v>159258</v>
      </c>
      <c r="C182" s="26">
        <v>2348</v>
      </c>
      <c r="D182" s="30">
        <f t="shared" si="4"/>
        <v>1.4743372389456102E-2</v>
      </c>
      <c r="E182" s="20">
        <f>IF(ISBLANK('Totaux nationaux bruts'!B182),"",IF(ISBLANK('Totaux nationaux bruts'!B181),"",'Totaux nationaux bruts'!B182-'Totaux nationaux bruts'!B181))</f>
        <v>998</v>
      </c>
      <c r="F182" s="20">
        <f>IF(ISBLANK('Totaux nationaux bruts'!C182),"",IF(ISBLANK('Totaux nationaux bruts'!C181),"",'Totaux nationaux bruts'!C182-'Totaux nationaux bruts'!C181))</f>
        <v>-116</v>
      </c>
      <c r="G182" s="33">
        <v>132</v>
      </c>
      <c r="H182" s="20">
        <f>IF(ISBLANK('Totaux nationaux bruts'!D182),"",IF(ISBLANK('Totaux nationaux bruts'!D181),"",'Totaux nationaux bruts'!D182-'Totaux nationaux bruts'!D181))</f>
        <v>223</v>
      </c>
      <c r="I182" s="20">
        <f>IF(ISBLANK('Totaux nationaux bruts'!E182),"",IF(ISBLANK('Totaux nationaux bruts'!E181),"",'Totaux nationaux bruts'!E182-'Totaux nationaux bruts'!E181))</f>
        <v>-10</v>
      </c>
      <c r="J182" s="33">
        <v>17</v>
      </c>
      <c r="K182" s="20">
        <f>IF(ISBLANK('Totaux nationaux bruts'!F182),"",IF(ISBLANK('Totaux nationaux bruts'!F181),"",'Totaux nationaux bruts'!F182-'Totaux nationaux bruts'!F181))</f>
        <v>7</v>
      </c>
      <c r="L182" s="20">
        <f>IF(ISBLANK('Totaux nationaux bruts'!G182),"",IF(ISBLANK('Totaux nationaux bruts'!G181),"",'Totaux nationaux bruts'!G182-'Totaux nationaux bruts'!G181))</f>
        <v>0</v>
      </c>
      <c r="M182" s="20">
        <f>IF(ISBLANK('Totaux nationaux bruts'!H182),"",IF(ISBLANK('Totaux nationaux bruts'!H181),"",'Totaux nationaux bruts'!H182-'Totaux nationaux bruts'!H181))</f>
        <v>0</v>
      </c>
      <c r="N182" s="10" t="str">
        <f t="shared" si="3"/>
        <v>22/07/2020,998,-116,132,223,-10,17,7,0,0</v>
      </c>
    </row>
    <row r="183" spans="1:14" x14ac:dyDescent="0.3">
      <c r="A183" s="12">
        <v>44035</v>
      </c>
      <c r="B183" s="26">
        <v>157388</v>
      </c>
      <c r="C183" s="26">
        <v>2297</v>
      </c>
      <c r="D183" s="30">
        <f t="shared" si="4"/>
        <v>1.4594505299006277E-2</v>
      </c>
      <c r="E183" s="20">
        <f>IF(ISBLANK('Totaux nationaux bruts'!B183),"",IF(ISBLANK('Totaux nationaux bruts'!B182),"",'Totaux nationaux bruts'!B183-'Totaux nationaux bruts'!B182))</f>
        <v>1062</v>
      </c>
      <c r="F183" s="20">
        <f>IF(ISBLANK('Totaux nationaux bruts'!C183),"",IF(ISBLANK('Totaux nationaux bruts'!C182),"",'Totaux nationaux bruts'!C183-'Totaux nationaux bruts'!C182))</f>
        <v>-409</v>
      </c>
      <c r="G183" s="33">
        <v>123</v>
      </c>
      <c r="H183" s="20">
        <f>IF(ISBLANK('Totaux nationaux bruts'!D183),"",IF(ISBLANK('Totaux nationaux bruts'!D182),"",'Totaux nationaux bruts'!D183-'Totaux nationaux bruts'!D182))</f>
        <v>515</v>
      </c>
      <c r="I183" s="20">
        <f>IF(ISBLANK('Totaux nationaux bruts'!E183),"",IF(ISBLANK('Totaux nationaux bruts'!E182),"",'Totaux nationaux bruts'!E183-'Totaux nationaux bruts'!E182))</f>
        <v>-9</v>
      </c>
      <c r="J183" s="33">
        <v>13</v>
      </c>
      <c r="K183" s="20">
        <f>IF(ISBLANK('Totaux nationaux bruts'!F183),"",IF(ISBLANK('Totaux nationaux bruts'!F182),"",'Totaux nationaux bruts'!F183-'Totaux nationaux bruts'!F182))</f>
        <v>10</v>
      </c>
      <c r="L183" s="20">
        <f>IF(ISBLANK('Totaux nationaux bruts'!G183),"",IF(ISBLANK('Totaux nationaux bruts'!G182),"",'Totaux nationaux bruts'!G183-'Totaux nationaux bruts'!G182))</f>
        <v>0</v>
      </c>
      <c r="M183" s="20">
        <f>IF(ISBLANK('Totaux nationaux bruts'!H183),"",IF(ISBLANK('Totaux nationaux bruts'!H182),"",'Totaux nationaux bruts'!H183-'Totaux nationaux bruts'!H182))</f>
        <v>0</v>
      </c>
      <c r="N183" s="10" t="str">
        <f t="shared" si="3"/>
        <v>23/07/2020,1062,-409,123,515,-9,13,10,0,0</v>
      </c>
    </row>
    <row r="184" spans="1:14" x14ac:dyDescent="0.3">
      <c r="A184" s="12">
        <v>44036</v>
      </c>
      <c r="B184" s="26">
        <v>171344</v>
      </c>
      <c r="C184" s="26">
        <v>2551</v>
      </c>
      <c r="D184" s="30">
        <f t="shared" si="4"/>
        <v>1.4888178167896162E-2</v>
      </c>
      <c r="E184" s="20">
        <f>IF(ISBLANK('Totaux nationaux bruts'!B184),"",IF(ISBLANK('Totaux nationaux bruts'!B183),"",'Totaux nationaux bruts'!B184-'Totaux nationaux bruts'!B183))</f>
        <v>1130</v>
      </c>
      <c r="F184" s="20">
        <f>IF(ISBLANK('Totaux nationaux bruts'!C184),"",IF(ISBLANK('Totaux nationaux bruts'!C183),"",'Totaux nationaux bruts'!C184-'Totaux nationaux bruts'!C183))</f>
        <v>-237</v>
      </c>
      <c r="G184" s="33">
        <v>126</v>
      </c>
      <c r="H184" s="20">
        <f>IF(ISBLANK('Totaux nationaux bruts'!D184),"",IF(ISBLANK('Totaux nationaux bruts'!D183),"",'Totaux nationaux bruts'!D184-'Totaux nationaux bruts'!D183))</f>
        <v>343</v>
      </c>
      <c r="I184" s="20">
        <f>IF(ISBLANK('Totaux nationaux bruts'!E184),"",IF(ISBLANK('Totaux nationaux bruts'!E183),"",'Totaux nationaux bruts'!E184-'Totaux nationaux bruts'!E183))</f>
        <v>-26</v>
      </c>
      <c r="J184" s="33">
        <v>16</v>
      </c>
      <c r="K184" s="20">
        <f>IF(ISBLANK('Totaux nationaux bruts'!F184),"",IF(ISBLANK('Totaux nationaux bruts'!F183),"",'Totaux nationaux bruts'!F184-'Totaux nationaux bruts'!F183))</f>
        <v>10</v>
      </c>
      <c r="L184" s="20">
        <f>IF(ISBLANK('Totaux nationaux bruts'!G184),"",IF(ISBLANK('Totaux nationaux bruts'!G183),"",'Totaux nationaux bruts'!G184-'Totaux nationaux bruts'!G183))</f>
        <v>0</v>
      </c>
      <c r="M184" s="20">
        <f>IF(ISBLANK('Totaux nationaux bruts'!H184),"",IF(ISBLANK('Totaux nationaux bruts'!H183),"",'Totaux nationaux bruts'!H184-'Totaux nationaux bruts'!H183))</f>
        <v>0</v>
      </c>
      <c r="N184" s="10" t="str">
        <f t="shared" si="3"/>
        <v>24/07/2020,1130,-237,126,343,-26,16,10,0,0</v>
      </c>
    </row>
    <row r="185" spans="1:14" x14ac:dyDescent="0.3">
      <c r="A185" s="12">
        <v>44037</v>
      </c>
      <c r="B185" s="26">
        <v>77170</v>
      </c>
      <c r="C185" s="26">
        <v>1254</v>
      </c>
      <c r="D185" s="30">
        <f t="shared" si="4"/>
        <v>1.6249838019955942E-2</v>
      </c>
      <c r="E185" s="20" t="str">
        <f>IF(ISBLANK('Totaux nationaux bruts'!B185),"",IF(ISBLANK('Totaux nationaux bruts'!B184),"",'Totaux nationaux bruts'!B185-'Totaux nationaux bruts'!B184))</f>
        <v/>
      </c>
      <c r="F185" s="20">
        <f>IF(ISBLANK('Totaux nationaux bruts'!C185),"",IF(ISBLANK('Totaux nationaux bruts'!C184),"",'Totaux nationaux bruts'!C185-'Totaux nationaux bruts'!C184))</f>
        <v>-44</v>
      </c>
      <c r="G185" s="33">
        <v>86</v>
      </c>
      <c r="H185" s="20">
        <f>IF(ISBLANK('Totaux nationaux bruts'!D185),"",IF(ISBLANK('Totaux nationaux bruts'!D184),"",'Totaux nationaux bruts'!D185-'Totaux nationaux bruts'!D184))</f>
        <v>111</v>
      </c>
      <c r="I185" s="20">
        <f>IF(ISBLANK('Totaux nationaux bruts'!E185),"",IF(ISBLANK('Totaux nationaux bruts'!E184),"",'Totaux nationaux bruts'!E185-'Totaux nationaux bruts'!E184))</f>
        <v>-17</v>
      </c>
      <c r="J185" s="33">
        <v>8</v>
      </c>
      <c r="K185" s="20">
        <f>IF(ISBLANK('Totaux nationaux bruts'!F185),"",IF(ISBLANK('Totaux nationaux bruts'!F184),"",'Totaux nationaux bruts'!F185-'Totaux nationaux bruts'!F184))</f>
        <v>8</v>
      </c>
      <c r="L185" s="20">
        <f>IF(ISBLANK('Totaux nationaux bruts'!G185),"",IF(ISBLANK('Totaux nationaux bruts'!G184),"",'Totaux nationaux bruts'!G185-'Totaux nationaux bruts'!G184))</f>
        <v>0</v>
      </c>
      <c r="M185" s="20">
        <f>IF(ISBLANK('Totaux nationaux bruts'!H185),"",IF(ISBLANK('Totaux nationaux bruts'!H184),"",'Totaux nationaux bruts'!H185-'Totaux nationaux bruts'!H184))</f>
        <v>0</v>
      </c>
      <c r="N185" s="10" t="str">
        <f t="shared" si="3"/>
        <v>25/07/2020,,-44,86,111,-17,8,8,0,0</v>
      </c>
    </row>
    <row r="186" spans="1:14" x14ac:dyDescent="0.3">
      <c r="A186" s="12">
        <v>44038</v>
      </c>
      <c r="B186" s="26">
        <v>26058</v>
      </c>
      <c r="C186" s="26">
        <v>528</v>
      </c>
      <c r="D186" s="30">
        <f t="shared" si="4"/>
        <v>2.0262491365415611E-2</v>
      </c>
      <c r="E186" s="20" t="str">
        <f>IF(ISBLANK('Totaux nationaux bruts'!B186),"",IF(ISBLANK('Totaux nationaux bruts'!B185),"",'Totaux nationaux bruts'!B186-'Totaux nationaux bruts'!B185))</f>
        <v/>
      </c>
      <c r="F186" s="20">
        <f>IF(ISBLANK('Totaux nationaux bruts'!C186),"",IF(ISBLANK('Totaux nationaux bruts'!C185),"",'Totaux nationaux bruts'!C186-'Totaux nationaux bruts'!C185))</f>
        <v>6</v>
      </c>
      <c r="G186" s="33">
        <v>36</v>
      </c>
      <c r="H186" s="20">
        <f>IF(ISBLANK('Totaux nationaux bruts'!D186),"",IF(ISBLANK('Totaux nationaux bruts'!D185),"",'Totaux nationaux bruts'!D186-'Totaux nationaux bruts'!D185))</f>
        <v>32</v>
      </c>
      <c r="I186" s="20">
        <f>IF(ISBLANK('Totaux nationaux bruts'!E186),"",IF(ISBLANK('Totaux nationaux bruts'!E185),"",'Totaux nationaux bruts'!E186-'Totaux nationaux bruts'!E185))</f>
        <v>-1</v>
      </c>
      <c r="J186" s="33">
        <v>1</v>
      </c>
      <c r="K186" s="20">
        <f>IF(ISBLANK('Totaux nationaux bruts'!F186),"",IF(ISBLANK('Totaux nationaux bruts'!F185),"",'Totaux nationaux bruts'!F186-'Totaux nationaux bruts'!F185))</f>
        <v>1</v>
      </c>
      <c r="L186" s="20">
        <f>IF(ISBLANK('Totaux nationaux bruts'!G186),"",IF(ISBLANK('Totaux nationaux bruts'!G185),"",'Totaux nationaux bruts'!G186-'Totaux nationaux bruts'!G185))</f>
        <v>0</v>
      </c>
      <c r="M186" s="20">
        <f>IF(ISBLANK('Totaux nationaux bruts'!H186),"",IF(ISBLANK('Totaux nationaux bruts'!H185),"",'Totaux nationaux bruts'!H186-'Totaux nationaux bruts'!H185))</f>
        <v>0</v>
      </c>
      <c r="N186" s="10" t="str">
        <f t="shared" si="3"/>
        <v>26/07/2020,,6,36,32,-1,1,1,0,0</v>
      </c>
    </row>
    <row r="187" spans="1:14" x14ac:dyDescent="0.3">
      <c r="A187" s="12">
        <v>44039</v>
      </c>
      <c r="B187" s="26">
        <v>182231</v>
      </c>
      <c r="C187" s="26">
        <v>2859</v>
      </c>
      <c r="D187" s="30">
        <f t="shared" si="4"/>
        <v>1.5688878401589192E-2</v>
      </c>
      <c r="E187" s="20" t="str">
        <f>IF(ISBLANK('Totaux nationaux bruts'!B187),"",IF(ISBLANK('Totaux nationaux bruts'!B186),"",'Totaux nationaux bruts'!B187-'Totaux nationaux bruts'!B186))</f>
        <v/>
      </c>
      <c r="F187" s="20">
        <f>IF(ISBLANK('Totaux nationaux bruts'!C187),"",IF(ISBLANK('Totaux nationaux bruts'!C186),"",'Totaux nationaux bruts'!C187-'Totaux nationaux bruts'!C186))</f>
        <v>-26</v>
      </c>
      <c r="G187" s="33">
        <v>118</v>
      </c>
      <c r="H187" s="20">
        <f>IF(ISBLANK('Totaux nationaux bruts'!D187),"",IF(ISBLANK('Totaux nationaux bruts'!D186),"",'Totaux nationaux bruts'!D187-'Totaux nationaux bruts'!D186))</f>
        <v>124</v>
      </c>
      <c r="I187" s="20">
        <f>IF(ISBLANK('Totaux nationaux bruts'!E187),"",IF(ISBLANK('Totaux nationaux bruts'!E186),"",'Totaux nationaux bruts'!E187-'Totaux nationaux bruts'!E186))</f>
        <v>7</v>
      </c>
      <c r="J187" s="33">
        <v>25</v>
      </c>
      <c r="K187" s="20">
        <f>IF(ISBLANK('Totaux nationaux bruts'!F187),"",IF(ISBLANK('Totaux nationaux bruts'!F186),"",'Totaux nationaux bruts'!F187-'Totaux nationaux bruts'!F186))</f>
        <v>8</v>
      </c>
      <c r="L187" s="20">
        <f>IF(ISBLANK('Totaux nationaux bruts'!G187),"",IF(ISBLANK('Totaux nationaux bruts'!G186),"",'Totaux nationaux bruts'!G187-'Totaux nationaux bruts'!G186))</f>
        <v>0</v>
      </c>
      <c r="M187" s="20">
        <f>IF(ISBLANK('Totaux nationaux bruts'!H187),"",IF(ISBLANK('Totaux nationaux bruts'!H186),"",'Totaux nationaux bruts'!H187-'Totaux nationaux bruts'!H186))</f>
        <v>0</v>
      </c>
      <c r="N187" s="10" t="str">
        <f t="shared" si="3"/>
        <v>27/07/2020,,-26,118,124,7,25,8,0,0</v>
      </c>
    </row>
    <row r="188" spans="1:14" x14ac:dyDescent="0.3">
      <c r="A188" s="12">
        <v>44040</v>
      </c>
      <c r="B188" s="26">
        <v>185850</v>
      </c>
      <c r="C188" s="26">
        <v>2728</v>
      </c>
      <c r="D188" s="30">
        <f t="shared" si="4"/>
        <v>1.4678504170029593E-2</v>
      </c>
      <c r="E188" s="20">
        <f>IF(ISBLANK('Totaux nationaux bruts'!B188),"",IF(ISBLANK('Totaux nationaux bruts'!B187),"",'Totaux nationaux bruts'!B188-'Totaux nationaux bruts'!B187))</f>
        <v>725</v>
      </c>
      <c r="F188" s="20">
        <f>IF(ISBLANK('Totaux nationaux bruts'!C188),"",IF(ISBLANK('Totaux nationaux bruts'!C187),"",'Totaux nationaux bruts'!C188-'Totaux nationaux bruts'!C187))</f>
        <v>-104</v>
      </c>
      <c r="G188" s="33">
        <v>172</v>
      </c>
      <c r="H188" s="20">
        <f>IF(ISBLANK('Totaux nationaux bruts'!D188),"",IF(ISBLANK('Totaux nationaux bruts'!D187),"",'Totaux nationaux bruts'!D188-'Totaux nationaux bruts'!D187))</f>
        <v>229</v>
      </c>
      <c r="I188" s="20">
        <f>IF(ISBLANK('Totaux nationaux bruts'!E188),"",IF(ISBLANK('Totaux nationaux bruts'!E187),"",'Totaux nationaux bruts'!E188-'Totaux nationaux bruts'!E187))</f>
        <v>-13</v>
      </c>
      <c r="J188" s="33">
        <v>22</v>
      </c>
      <c r="K188" s="20">
        <f>IF(ISBLANK('Totaux nationaux bruts'!F188),"",IF(ISBLANK('Totaux nationaux bruts'!F187),"",'Totaux nationaux bruts'!F188-'Totaux nationaux bruts'!F187))</f>
        <v>15</v>
      </c>
      <c r="L188" s="20">
        <f>IF(ISBLANK('Totaux nationaux bruts'!G188),"",IF(ISBLANK('Totaux nationaux bruts'!G187),"",'Totaux nationaux bruts'!G188-'Totaux nationaux bruts'!G187))</f>
        <v>84</v>
      </c>
      <c r="M188" s="20">
        <f>IF(ISBLANK('Totaux nationaux bruts'!H188),"",IF(ISBLANK('Totaux nationaux bruts'!H187),"",'Totaux nationaux bruts'!H188-'Totaux nationaux bruts'!H187))</f>
        <v>-1</v>
      </c>
      <c r="N188" s="10" t="str">
        <f t="shared" si="3"/>
        <v>28/07/2020,725,-104,172,229,-13,22,15,84,-1</v>
      </c>
    </row>
    <row r="189" spans="1:14" x14ac:dyDescent="0.3">
      <c r="A189" s="12">
        <v>44041</v>
      </c>
      <c r="B189" s="26">
        <v>193220</v>
      </c>
      <c r="C189" s="26">
        <v>2946</v>
      </c>
      <c r="D189" s="30">
        <f t="shared" si="4"/>
        <v>1.5246868854155885E-2</v>
      </c>
      <c r="E189" s="20">
        <f>IF(ISBLANK('Totaux nationaux bruts'!B189),"",IF(ISBLANK('Totaux nationaux bruts'!B188),"",'Totaux nationaux bruts'!B189-'Totaux nationaux bruts'!B188))</f>
        <v>1392</v>
      </c>
      <c r="F189" s="20">
        <f>IF(ISBLANK('Totaux nationaux bruts'!C189),"",IF(ISBLANK('Totaux nationaux bruts'!C188),"",'Totaux nationaux bruts'!C189-'Totaux nationaux bruts'!C188))</f>
        <v>-101</v>
      </c>
      <c r="G189" s="33">
        <v>118</v>
      </c>
      <c r="H189" s="20">
        <f>IF(ISBLANK('Totaux nationaux bruts'!D189),"",IF(ISBLANK('Totaux nationaux bruts'!D188),"",'Totaux nationaux bruts'!D189-'Totaux nationaux bruts'!D188))</f>
        <v>189</v>
      </c>
      <c r="I189" s="20">
        <f>IF(ISBLANK('Totaux nationaux bruts'!E189),"",IF(ISBLANK('Totaux nationaux bruts'!E188),"",'Totaux nationaux bruts'!E189-'Totaux nationaux bruts'!E188))</f>
        <v>-5</v>
      </c>
      <c r="J189" s="33">
        <v>14</v>
      </c>
      <c r="K189" s="20">
        <f>IF(ISBLANK('Totaux nationaux bruts'!F189),"",IF(ISBLANK('Totaux nationaux bruts'!F188),"",'Totaux nationaux bruts'!F189-'Totaux nationaux bruts'!F188))</f>
        <v>15</v>
      </c>
      <c r="L189" s="20">
        <f>IF(ISBLANK('Totaux nationaux bruts'!G189),"",IF(ISBLANK('Totaux nationaux bruts'!G188),"",'Totaux nationaux bruts'!G189-'Totaux nationaux bruts'!G188))</f>
        <v>0</v>
      </c>
      <c r="M189" s="20">
        <f>IF(ISBLANK('Totaux nationaux bruts'!H189),"",IF(ISBLANK('Totaux nationaux bruts'!H188),"",'Totaux nationaux bruts'!H189-'Totaux nationaux bruts'!H188))</f>
        <v>0</v>
      </c>
      <c r="N189" s="10" t="str">
        <f t="shared" si="3"/>
        <v>29/07/2020,1392,-101,118,189,-5,14,15,0,0</v>
      </c>
    </row>
    <row r="190" spans="1:14" x14ac:dyDescent="0.3">
      <c r="A190" s="12">
        <v>44042</v>
      </c>
      <c r="B190" s="26">
        <v>186738</v>
      </c>
      <c r="C190" s="26">
        <v>3102</v>
      </c>
      <c r="D190" s="30">
        <f t="shared" si="4"/>
        <v>1.661150917328021E-2</v>
      </c>
      <c r="E190" s="20">
        <f>IF(ISBLANK('Totaux nationaux bruts'!B190),"",IF(ISBLANK('Totaux nationaux bruts'!B189),"",'Totaux nationaux bruts'!B190-'Totaux nationaux bruts'!B189))</f>
        <v>1377</v>
      </c>
      <c r="F190" s="20">
        <f>IF(ISBLANK('Totaux nationaux bruts'!C190),"",IF(ISBLANK('Totaux nationaux bruts'!C189),"",'Totaux nationaux bruts'!C190-'Totaux nationaux bruts'!C189))</f>
        <v>-75</v>
      </c>
      <c r="G190" s="33">
        <v>116</v>
      </c>
      <c r="H190" s="20">
        <f>IF(ISBLANK('Totaux nationaux bruts'!D190),"",IF(ISBLANK('Totaux nationaux bruts'!D189),"",'Totaux nationaux bruts'!D190-'Totaux nationaux bruts'!D189))</f>
        <v>167</v>
      </c>
      <c r="I190" s="20">
        <f>IF(ISBLANK('Totaux nationaux bruts'!E190),"",IF(ISBLANK('Totaux nationaux bruts'!E189),"",'Totaux nationaux bruts'!E190-'Totaux nationaux bruts'!E189))</f>
        <v>1</v>
      </c>
      <c r="J190" s="33">
        <v>14</v>
      </c>
      <c r="K190" s="20">
        <f>IF(ISBLANK('Totaux nationaux bruts'!F190),"",IF(ISBLANK('Totaux nationaux bruts'!F189),"",'Totaux nationaux bruts'!F190-'Totaux nationaux bruts'!F189))</f>
        <v>16</v>
      </c>
      <c r="L190" s="20">
        <f>IF(ISBLANK('Totaux nationaux bruts'!G190),"",IF(ISBLANK('Totaux nationaux bruts'!G189),"",'Totaux nationaux bruts'!G190-'Totaux nationaux bruts'!G189))</f>
        <v>0</v>
      </c>
      <c r="M190" s="20">
        <f>IF(ISBLANK('Totaux nationaux bruts'!H190),"",IF(ISBLANK('Totaux nationaux bruts'!H189),"",'Totaux nationaux bruts'!H190-'Totaux nationaux bruts'!H189))</f>
        <v>0</v>
      </c>
      <c r="N190" s="10" t="str">
        <f t="shared" si="3"/>
        <v>30/07/2020,1377,-75,116,167,1,14,16,0,0</v>
      </c>
    </row>
    <row r="191" spans="1:14" x14ac:dyDescent="0.3">
      <c r="A191" s="12">
        <v>44043</v>
      </c>
      <c r="B191" s="26">
        <v>194829</v>
      </c>
      <c r="C191" s="26">
        <v>3276</v>
      </c>
      <c r="D191" s="30">
        <f t="shared" si="4"/>
        <v>1.6814745238131899E-2</v>
      </c>
      <c r="E191" s="20">
        <f>IF(ISBLANK('Totaux nationaux bruts'!B191),"",IF(ISBLANK('Totaux nationaux bruts'!B190),"",'Totaux nationaux bruts'!B191-'Totaux nationaux bruts'!B190))</f>
        <v>1346</v>
      </c>
      <c r="F191" s="20">
        <f>IF(ISBLANK('Totaux nationaux bruts'!C191),"",IF(ISBLANK('Totaux nationaux bruts'!C190),"",'Totaux nationaux bruts'!C191-'Totaux nationaux bruts'!C190))</f>
        <v>-77</v>
      </c>
      <c r="G191" s="33">
        <v>152</v>
      </c>
      <c r="H191" s="20">
        <f>IF(ISBLANK('Totaux nationaux bruts'!D191),"",IF(ISBLANK('Totaux nationaux bruts'!D190),"",'Totaux nationaux bruts'!D191-'Totaux nationaux bruts'!D190))</f>
        <v>214</v>
      </c>
      <c r="I191" s="20">
        <f>IF(ISBLANK('Totaux nationaux bruts'!E191),"",IF(ISBLANK('Totaux nationaux bruts'!E190),"",'Totaux nationaux bruts'!E191-'Totaux nationaux bruts'!E190))</f>
        <v>-10</v>
      </c>
      <c r="J191" s="33">
        <v>16</v>
      </c>
      <c r="K191" s="20">
        <f>IF(ISBLANK('Totaux nationaux bruts'!F191),"",IF(ISBLANK('Totaux nationaux bruts'!F190),"",'Totaux nationaux bruts'!F191-'Totaux nationaux bruts'!F190))</f>
        <v>11</v>
      </c>
      <c r="L191" s="20">
        <f>IF(ISBLANK('Totaux nationaux bruts'!G191),"",IF(ISBLANK('Totaux nationaux bruts'!G190),"",'Totaux nationaux bruts'!G191-'Totaux nationaux bruts'!G190))</f>
        <v>0</v>
      </c>
      <c r="M191" s="20">
        <f>IF(ISBLANK('Totaux nationaux bruts'!H191),"",IF(ISBLANK('Totaux nationaux bruts'!H190),"",'Totaux nationaux bruts'!H191-'Totaux nationaux bruts'!H190))</f>
        <v>0</v>
      </c>
      <c r="N191" s="10" t="str">
        <f t="shared" si="3"/>
        <v>31/07/2020,1346,-77,152,214,-10,16,11,0,0</v>
      </c>
    </row>
    <row r="192" spans="1:14" x14ac:dyDescent="0.3">
      <c r="A192" s="12">
        <v>44044</v>
      </c>
      <c r="B192" s="26">
        <v>84764</v>
      </c>
      <c r="C192" s="26">
        <v>1587</v>
      </c>
      <c r="D192" s="30">
        <f t="shared" si="4"/>
        <v>1.8722570902741729E-2</v>
      </c>
      <c r="E192" s="20">
        <f>IF(ISBLANK('Totaux nationaux bruts'!B192),"",IF(ISBLANK('Totaux nationaux bruts'!B191),"",'Totaux nationaux bruts'!B192-'Totaux nationaux bruts'!B191))</f>
        <v>1628</v>
      </c>
      <c r="F192" s="20">
        <f>IF(ISBLANK('Totaux nationaux bruts'!C192),"",IF(ISBLANK('Totaux nationaux bruts'!C191),"",'Totaux nationaux bruts'!C192-'Totaux nationaux bruts'!C191))</f>
        <v>-80</v>
      </c>
      <c r="G192" s="33">
        <v>77</v>
      </c>
      <c r="H192" s="20">
        <f>IF(ISBLANK('Totaux nationaux bruts'!D192),"",IF(ISBLANK('Totaux nationaux bruts'!D191),"",'Totaux nationaux bruts'!D192-'Totaux nationaux bruts'!D191))</f>
        <v>146</v>
      </c>
      <c r="I192" s="20">
        <f>IF(ISBLANK('Totaux nationaux bruts'!E192),"",IF(ISBLANK('Totaux nationaux bruts'!E191),"",'Totaux nationaux bruts'!E192-'Totaux nationaux bruts'!E191))</f>
        <v>-3</v>
      </c>
      <c r="J192" s="33">
        <v>11</v>
      </c>
      <c r="K192" s="20">
        <f>IF(ISBLANK('Totaux nationaux bruts'!F192),"",IF(ISBLANK('Totaux nationaux bruts'!F191),"",'Totaux nationaux bruts'!F192-'Totaux nationaux bruts'!F191))</f>
        <v>6</v>
      </c>
      <c r="L192" s="20" t="str">
        <f>IF(ISBLANK('Totaux nationaux bruts'!G192),"",IF(ISBLANK('Totaux nationaux bruts'!G191),"",'Totaux nationaux bruts'!G192-'Totaux nationaux bruts'!G191))</f>
        <v/>
      </c>
      <c r="M192" s="20" t="str">
        <f>IF(ISBLANK('Totaux nationaux bruts'!H192),"",IF(ISBLANK('Totaux nationaux bruts'!H191),"",'Totaux nationaux bruts'!H192-'Totaux nationaux bruts'!H191))</f>
        <v/>
      </c>
      <c r="N192" s="10" t="str">
        <f t="shared" si="3"/>
        <v>01/08/2020,1628,-80,77,146,-3,11,6,,</v>
      </c>
    </row>
    <row r="193" spans="1:14" x14ac:dyDescent="0.3">
      <c r="A193" s="12">
        <v>44045</v>
      </c>
      <c r="B193" s="26">
        <v>28365</v>
      </c>
      <c r="C193" s="26">
        <v>497</v>
      </c>
      <c r="D193" s="30">
        <f t="shared" si="4"/>
        <v>1.7521593513132382E-2</v>
      </c>
      <c r="E193" s="20">
        <f>IF(ISBLANK('Totaux nationaux bruts'!B193),"",IF(ISBLANK('Totaux nationaux bruts'!B192),"",'Totaux nationaux bruts'!B193-'Totaux nationaux bruts'!B192))</f>
        <v>1192</v>
      </c>
      <c r="F193" s="20">
        <f>IF(ISBLANK('Totaux nationaux bruts'!C193),"",IF(ISBLANK('Totaux nationaux bruts'!C192),"",'Totaux nationaux bruts'!C193-'Totaux nationaux bruts'!C192))</f>
        <v>11</v>
      </c>
      <c r="G193" s="33">
        <v>25</v>
      </c>
      <c r="H193" s="20">
        <f>IF(ISBLANK('Totaux nationaux bruts'!D193),"",IF(ISBLANK('Totaux nationaux bruts'!D192),"",'Totaux nationaux bruts'!D193-'Totaux nationaux bruts'!D192))</f>
        <v>13</v>
      </c>
      <c r="I193" s="20">
        <f>IF(ISBLANK('Totaux nationaux bruts'!E193),"",IF(ISBLANK('Totaux nationaux bruts'!E192),"",'Totaux nationaux bruts'!E193-'Totaux nationaux bruts'!E192))</f>
        <v>1</v>
      </c>
      <c r="J193" s="33">
        <v>3</v>
      </c>
      <c r="K193" s="20">
        <f>IF(ISBLANK('Totaux nationaux bruts'!F193),"",IF(ISBLANK('Totaux nationaux bruts'!F192),"",'Totaux nationaux bruts'!F193-'Totaux nationaux bruts'!F192))</f>
        <v>1</v>
      </c>
      <c r="L193" s="20" t="str">
        <f>IF(ISBLANK('Totaux nationaux bruts'!G193),"",IF(ISBLANK('Totaux nationaux bruts'!G192),"",'Totaux nationaux bruts'!G193-'Totaux nationaux bruts'!G192))</f>
        <v/>
      </c>
      <c r="M193" s="20" t="str">
        <f>IF(ISBLANK('Totaux nationaux bruts'!H193),"",IF(ISBLANK('Totaux nationaux bruts'!H192),"",'Totaux nationaux bruts'!H193-'Totaux nationaux bruts'!H192))</f>
        <v/>
      </c>
      <c r="N193" s="10" t="str">
        <f t="shared" ref="N193:N256" si="5">TEXT(A193,"jj/mm/aaaa")&amp;","&amp;E193&amp;","&amp;F193&amp;","&amp;G193&amp;","&amp;H193&amp;","&amp;I193&amp;","&amp;J193&amp;","&amp;K193&amp;","&amp;L193&amp;","&amp;M193</f>
        <v>02/08/2020,1192,11,25,13,1,3,1,,</v>
      </c>
    </row>
    <row r="194" spans="1:14" x14ac:dyDescent="0.3">
      <c r="A194" s="12">
        <v>44046</v>
      </c>
      <c r="B194" s="26">
        <v>197073</v>
      </c>
      <c r="C194" s="26">
        <v>4039</v>
      </c>
      <c r="D194" s="30">
        <f t="shared" si="4"/>
        <v>2.0494943498094616E-2</v>
      </c>
      <c r="E194" s="20">
        <f>IF(ISBLANK('Totaux nationaux bruts'!B194),"",IF(ISBLANK('Totaux nationaux bruts'!B193),"",'Totaux nationaux bruts'!B194-'Totaux nationaux bruts'!B193))</f>
        <v>556</v>
      </c>
      <c r="F194" s="20">
        <f>IF(ISBLANK('Totaux nationaux bruts'!C194),"",IF(ISBLANK('Totaux nationaux bruts'!C193),"",'Totaux nationaux bruts'!C194-'Totaux nationaux bruts'!C193))</f>
        <v>-31</v>
      </c>
      <c r="G194" s="33">
        <v>142</v>
      </c>
      <c r="H194" s="20">
        <f>IF(ISBLANK('Totaux nationaux bruts'!D194),"",IF(ISBLANK('Totaux nationaux bruts'!D193),"",'Totaux nationaux bruts'!D194-'Totaux nationaux bruts'!D193))</f>
        <v>126</v>
      </c>
      <c r="I194" s="20">
        <f>IF(ISBLANK('Totaux nationaux bruts'!E194),"",IF(ISBLANK('Totaux nationaux bruts'!E193),"",'Totaux nationaux bruts'!E194-'Totaux nationaux bruts'!E193))</f>
        <v>15</v>
      </c>
      <c r="J194" s="33">
        <v>29</v>
      </c>
      <c r="K194" s="20">
        <f>IF(ISBLANK('Totaux nationaux bruts'!F194),"",IF(ISBLANK('Totaux nationaux bruts'!F193),"",'Totaux nationaux bruts'!F194-'Totaux nationaux bruts'!F193))</f>
        <v>22</v>
      </c>
      <c r="L194" s="20" t="str">
        <f>IF(ISBLANK('Totaux nationaux bruts'!G194),"",IF(ISBLANK('Totaux nationaux bruts'!G193),"",'Totaux nationaux bruts'!G194-'Totaux nationaux bruts'!G193))</f>
        <v/>
      </c>
      <c r="M194" s="20" t="str">
        <f>IF(ISBLANK('Totaux nationaux bruts'!H194),"",IF(ISBLANK('Totaux nationaux bruts'!H193),"",'Totaux nationaux bruts'!H194-'Totaux nationaux bruts'!H193))</f>
        <v/>
      </c>
      <c r="N194" s="10" t="str">
        <f t="shared" si="5"/>
        <v>03/08/2020,556,-31,142,126,15,29,22,,</v>
      </c>
    </row>
    <row r="195" spans="1:14" x14ac:dyDescent="0.3">
      <c r="A195" s="12">
        <v>44047</v>
      </c>
      <c r="B195" s="26">
        <v>187306</v>
      </c>
      <c r="C195" s="26">
        <v>4021</v>
      </c>
      <c r="D195" s="30">
        <f t="shared" si="4"/>
        <v>2.1467545086649654E-2</v>
      </c>
      <c r="E195" s="20">
        <f>IF(ISBLANK('Totaux nationaux bruts'!B195),"",IF(ISBLANK('Totaux nationaux bruts'!B194),"",'Totaux nationaux bruts'!B195-'Totaux nationaux bruts'!B194))</f>
        <v>1039</v>
      </c>
      <c r="F195" s="20">
        <f>IF(ISBLANK('Totaux nationaux bruts'!C195),"",IF(ISBLANK('Totaux nationaux bruts'!C194),"",'Totaux nationaux bruts'!C195-'Totaux nationaux bruts'!C194))</f>
        <v>-36</v>
      </c>
      <c r="G195" s="33">
        <v>139</v>
      </c>
      <c r="H195" s="20">
        <f>IF(ISBLANK('Totaux nationaux bruts'!D195),"",IF(ISBLANK('Totaux nationaux bruts'!D194),"",'Totaux nationaux bruts'!D195-'Totaux nationaux bruts'!D194))</f>
        <v>152</v>
      </c>
      <c r="I195" s="20">
        <f>IF(ISBLANK('Totaux nationaux bruts'!E195),"",IF(ISBLANK('Totaux nationaux bruts'!E194),"",'Totaux nationaux bruts'!E195-'Totaux nationaux bruts'!E194))</f>
        <v>4</v>
      </c>
      <c r="J195" s="33">
        <v>21</v>
      </c>
      <c r="K195" s="20">
        <f>IF(ISBLANK('Totaux nationaux bruts'!F195),"",IF(ISBLANK('Totaux nationaux bruts'!F194),"",'Totaux nationaux bruts'!F195-'Totaux nationaux bruts'!F194))</f>
        <v>11</v>
      </c>
      <c r="L195" s="20">
        <f>IF(ISBLANK('Totaux nationaux bruts'!G195),"",IF(ISBLANK('Totaux nationaux bruts'!G194),"",'Totaux nationaux bruts'!G195-'Totaux nationaux bruts'!G194))</f>
        <v>7</v>
      </c>
      <c r="M195" s="20">
        <f>IF(ISBLANK('Totaux nationaux bruts'!H195),"",IF(ISBLANK('Totaux nationaux bruts'!H194),"",'Totaux nationaux bruts'!H195-'Totaux nationaux bruts'!H194))</f>
        <v>-9</v>
      </c>
      <c r="N195" s="10" t="str">
        <f t="shared" si="5"/>
        <v>04/08/2020,1039,-36,139,152,4,21,11,7,-9</v>
      </c>
    </row>
    <row r="196" spans="1:14" x14ac:dyDescent="0.3">
      <c r="A196" s="12">
        <v>44048</v>
      </c>
      <c r="B196" s="26">
        <v>187468</v>
      </c>
      <c r="C196" s="26">
        <v>3926</v>
      </c>
      <c r="D196" s="30">
        <f t="shared" si="4"/>
        <v>2.0942240809098085E-2</v>
      </c>
      <c r="E196" s="20">
        <f>IF(ISBLANK('Totaux nationaux bruts'!B196),"",IF(ISBLANK('Totaux nationaux bruts'!B195),"",'Totaux nationaux bruts'!B196-'Totaux nationaux bruts'!B195))</f>
        <v>1695</v>
      </c>
      <c r="F196" s="20">
        <f>IF(ISBLANK('Totaux nationaux bruts'!C196),"",IF(ISBLANK('Totaux nationaux bruts'!C195),"",'Totaux nationaux bruts'!C196-'Totaux nationaux bruts'!C195))</f>
        <v>-14</v>
      </c>
      <c r="G196" s="33">
        <v>137</v>
      </c>
      <c r="H196" s="20">
        <f>IF(ISBLANK('Totaux nationaux bruts'!D196),"",IF(ISBLANK('Totaux nationaux bruts'!D195),"",'Totaux nationaux bruts'!D196-'Totaux nationaux bruts'!D195))</f>
        <v>142</v>
      </c>
      <c r="I196" s="20">
        <f>IF(ISBLANK('Totaux nationaux bruts'!E196),"",IF(ISBLANK('Totaux nationaux bruts'!E195),"",'Totaux nationaux bruts'!E196-'Totaux nationaux bruts'!E195))</f>
        <v>-4</v>
      </c>
      <c r="J196" s="33">
        <v>15</v>
      </c>
      <c r="K196" s="20">
        <f>IF(ISBLANK('Totaux nationaux bruts'!F196),"",IF(ISBLANK('Totaux nationaux bruts'!F195),"",'Totaux nationaux bruts'!F196-'Totaux nationaux bruts'!F195))</f>
        <v>9</v>
      </c>
      <c r="L196" s="20">
        <f>IF(ISBLANK('Totaux nationaux bruts'!G196),"",IF(ISBLANK('Totaux nationaux bruts'!G195),"",'Totaux nationaux bruts'!G196-'Totaux nationaux bruts'!G195))</f>
        <v>0</v>
      </c>
      <c r="M196" s="20">
        <f>IF(ISBLANK('Totaux nationaux bruts'!H196),"",IF(ISBLANK('Totaux nationaux bruts'!H195),"",'Totaux nationaux bruts'!H196-'Totaux nationaux bruts'!H195))</f>
        <v>0</v>
      </c>
      <c r="N196" s="10" t="str">
        <f t="shared" si="5"/>
        <v>05/08/2020,1695,-14,137,142,-4,15,9,0,0</v>
      </c>
    </row>
    <row r="197" spans="1:14" x14ac:dyDescent="0.3">
      <c r="A197" s="12">
        <v>44049</v>
      </c>
      <c r="B197" s="26">
        <v>191757</v>
      </c>
      <c r="C197" s="26">
        <v>4317</v>
      </c>
      <c r="D197" s="30">
        <f t="shared" si="4"/>
        <v>2.2512867848370595E-2</v>
      </c>
      <c r="E197" s="20">
        <f>IF(ISBLANK('Totaux nationaux bruts'!B197),"",IF(ISBLANK('Totaux nationaux bruts'!B196),"",'Totaux nationaux bruts'!B197-'Totaux nationaux bruts'!B196))</f>
        <v>1604</v>
      </c>
      <c r="F197" s="20">
        <f>IF(ISBLANK('Totaux nationaux bruts'!C197),"",IF(ISBLANK('Totaux nationaux bruts'!C196),"",'Totaux nationaux bruts'!C197-'Totaux nationaux bruts'!C196))</f>
        <v>-88</v>
      </c>
      <c r="G197" s="33">
        <v>141</v>
      </c>
      <c r="H197" s="20">
        <f>IF(ISBLANK('Totaux nationaux bruts'!D197),"",IF(ISBLANK('Totaux nationaux bruts'!D196),"",'Totaux nationaux bruts'!D197-'Totaux nationaux bruts'!D196))</f>
        <v>210</v>
      </c>
      <c r="I197" s="20">
        <f>IF(ISBLANK('Totaux nationaux bruts'!E197),"",IF(ISBLANK('Totaux nationaux bruts'!E196),"",'Totaux nationaux bruts'!E197-'Totaux nationaux bruts'!E196))</f>
        <v>6</v>
      </c>
      <c r="J197" s="33">
        <v>21</v>
      </c>
      <c r="K197" s="20">
        <f>IF(ISBLANK('Totaux nationaux bruts'!F197),"",IF(ISBLANK('Totaux nationaux bruts'!F196),"",'Totaux nationaux bruts'!F197-'Totaux nationaux bruts'!F196))</f>
        <v>7</v>
      </c>
      <c r="L197" s="20">
        <f>IF(ISBLANK('Totaux nationaux bruts'!G197),"",IF(ISBLANK('Totaux nationaux bruts'!G196),"",'Totaux nationaux bruts'!G197-'Totaux nationaux bruts'!G196))</f>
        <v>0</v>
      </c>
      <c r="M197" s="20">
        <f>IF(ISBLANK('Totaux nationaux bruts'!H197),"",IF(ISBLANK('Totaux nationaux bruts'!H196),"",'Totaux nationaux bruts'!H197-'Totaux nationaux bruts'!H196))</f>
        <v>0</v>
      </c>
      <c r="N197" s="10" t="str">
        <f t="shared" si="5"/>
        <v>06/08/2020,1604,-88,141,210,6,21,7,0,0</v>
      </c>
    </row>
    <row r="198" spans="1:14" x14ac:dyDescent="0.3">
      <c r="A198" s="12">
        <v>44050</v>
      </c>
      <c r="B198" s="26">
        <v>195092</v>
      </c>
      <c r="C198" s="26">
        <v>4598</v>
      </c>
      <c r="D198" s="30">
        <f t="shared" si="4"/>
        <v>2.3568367744448773E-2</v>
      </c>
      <c r="E198" s="20">
        <f>IF(ISBLANK('Totaux nationaux bruts'!B198),"",IF(ISBLANK('Totaux nationaux bruts'!B197),"",'Totaux nationaux bruts'!B198-'Totaux nationaux bruts'!B197))</f>
        <v>2288</v>
      </c>
      <c r="F198" s="20">
        <f>IF(ISBLANK('Totaux nationaux bruts'!C198),"",IF(ISBLANK('Totaux nationaux bruts'!C197),"",'Totaux nationaux bruts'!C198-'Totaux nationaux bruts'!C197))</f>
        <v>-49</v>
      </c>
      <c r="G198" s="33">
        <v>136</v>
      </c>
      <c r="H198" s="20">
        <f>IF(ISBLANK('Totaux nationaux bruts'!D198),"",IF(ISBLANK('Totaux nationaux bruts'!D197),"",'Totaux nationaux bruts'!D198-'Totaux nationaux bruts'!D197))</f>
        <v>166</v>
      </c>
      <c r="I198" s="20">
        <f>IF(ISBLANK('Totaux nationaux bruts'!E198),"",IF(ISBLANK('Totaux nationaux bruts'!E197),"",'Totaux nationaux bruts'!E198-'Totaux nationaux bruts'!E197))</f>
        <v>-7</v>
      </c>
      <c r="J198" s="33">
        <v>20</v>
      </c>
      <c r="K198" s="20">
        <f>IF(ISBLANK('Totaux nationaux bruts'!F198),"",IF(ISBLANK('Totaux nationaux bruts'!F197),"",'Totaux nationaux bruts'!F198-'Totaux nationaux bruts'!F197))</f>
        <v>12</v>
      </c>
      <c r="L198" s="20">
        <f>IF(ISBLANK('Totaux nationaux bruts'!G198),"",IF(ISBLANK('Totaux nationaux bruts'!G197),"",'Totaux nationaux bruts'!G198-'Totaux nationaux bruts'!G197))</f>
        <v>0</v>
      </c>
      <c r="M198" s="20">
        <f>IF(ISBLANK('Totaux nationaux bruts'!H198),"",IF(ISBLANK('Totaux nationaux bruts'!H197),"",'Totaux nationaux bruts'!H198-'Totaux nationaux bruts'!H197))</f>
        <v>0</v>
      </c>
      <c r="N198" s="10" t="str">
        <f t="shared" si="5"/>
        <v>07/08/2020,2288,-49,136,166,-7,20,12,0,0</v>
      </c>
    </row>
    <row r="199" spans="1:14" x14ac:dyDescent="0.3">
      <c r="A199" s="12">
        <v>44051</v>
      </c>
      <c r="B199" s="26">
        <v>86599</v>
      </c>
      <c r="C199" s="26">
        <v>2012</v>
      </c>
      <c r="D199" s="30">
        <f t="shared" si="4"/>
        <v>2.3233524636543147E-2</v>
      </c>
      <c r="E199" s="20">
        <f>IF(ISBLANK('Totaux nationaux bruts'!B199),"",IF(ISBLANK('Totaux nationaux bruts'!B198),"",'Totaux nationaux bruts'!B199-'Totaux nationaux bruts'!B198))</f>
        <v>2184</v>
      </c>
      <c r="F199" s="20">
        <f>IF(ISBLANK('Totaux nationaux bruts'!C199),"",IF(ISBLANK('Totaux nationaux bruts'!C198),"",'Totaux nationaux bruts'!C199-'Totaux nationaux bruts'!C198))</f>
        <v>11</v>
      </c>
      <c r="G199" s="33">
        <v>73</v>
      </c>
      <c r="H199" s="20">
        <f>IF(ISBLANK('Totaux nationaux bruts'!D199),"",IF(ISBLANK('Totaux nationaux bruts'!D198),"",'Totaux nationaux bruts'!D199-'Totaux nationaux bruts'!D198))</f>
        <v>56</v>
      </c>
      <c r="I199" s="20">
        <f>IF(ISBLANK('Totaux nationaux bruts'!E199),"",IF(ISBLANK('Totaux nationaux bruts'!E198),"",'Totaux nationaux bruts'!E199-'Totaux nationaux bruts'!E198))</f>
        <v>7</v>
      </c>
      <c r="J199" s="33">
        <v>12</v>
      </c>
      <c r="K199" s="20">
        <f>IF(ISBLANK('Totaux nationaux bruts'!F199),"",IF(ISBLANK('Totaux nationaux bruts'!F198),"",'Totaux nationaux bruts'!F199-'Totaux nationaux bruts'!F198))</f>
        <v>2</v>
      </c>
      <c r="L199" s="20">
        <f>IF(ISBLANK('Totaux nationaux bruts'!G199),"",IF(ISBLANK('Totaux nationaux bruts'!G198),"",'Totaux nationaux bruts'!G199-'Totaux nationaux bruts'!G198))</f>
        <v>0</v>
      </c>
      <c r="M199" s="20">
        <f>IF(ISBLANK('Totaux nationaux bruts'!H199),"",IF(ISBLANK('Totaux nationaux bruts'!H198),"",'Totaux nationaux bruts'!H199-'Totaux nationaux bruts'!H198))</f>
        <v>0</v>
      </c>
      <c r="N199" s="10" t="str">
        <f t="shared" si="5"/>
        <v>08/08/2020,2184,11,73,56,7,12,2,0,0</v>
      </c>
    </row>
    <row r="200" spans="1:14" x14ac:dyDescent="0.3">
      <c r="A200" s="12">
        <v>44052</v>
      </c>
      <c r="B200" s="26">
        <v>29115</v>
      </c>
      <c r="C200" s="26">
        <v>882</v>
      </c>
      <c r="D200" s="30">
        <f t="shared" si="4"/>
        <v>3.0293663060278208E-2</v>
      </c>
      <c r="E200" s="20">
        <f>IF(ISBLANK('Totaux nationaux bruts'!B200),"",IF(ISBLANK('Totaux nationaux bruts'!B199),"",'Totaux nationaux bruts'!B200-'Totaux nationaux bruts'!B199))</f>
        <v>1885</v>
      </c>
      <c r="F200" s="20">
        <f>IF(ISBLANK('Totaux nationaux bruts'!C200),"",IF(ISBLANK('Totaux nationaux bruts'!C199),"",'Totaux nationaux bruts'!C200-'Totaux nationaux bruts'!C199))</f>
        <v>11</v>
      </c>
      <c r="G200" s="33">
        <v>14</v>
      </c>
      <c r="H200" s="20">
        <f>IF(ISBLANK('Totaux nationaux bruts'!D200),"",IF(ISBLANK('Totaux nationaux bruts'!D199),"",'Totaux nationaux bruts'!D200-'Totaux nationaux bruts'!D199))</f>
        <v>5</v>
      </c>
      <c r="I200" s="20">
        <f>IF(ISBLANK('Totaux nationaux bruts'!E200),"",IF(ISBLANK('Totaux nationaux bruts'!E199),"",'Totaux nationaux bruts'!E200-'Totaux nationaux bruts'!E199))</f>
        <v>2</v>
      </c>
      <c r="J200" s="33">
        <v>4</v>
      </c>
      <c r="K200" s="20">
        <f>IF(ISBLANK('Totaux nationaux bruts'!F200),"",IF(ISBLANK('Totaux nationaux bruts'!F199),"",'Totaux nationaux bruts'!F200-'Totaux nationaux bruts'!F199))</f>
        <v>0</v>
      </c>
      <c r="L200" s="20">
        <f>IF(ISBLANK('Totaux nationaux bruts'!G200),"",IF(ISBLANK('Totaux nationaux bruts'!G199),"",'Totaux nationaux bruts'!G200-'Totaux nationaux bruts'!G199))</f>
        <v>0</v>
      </c>
      <c r="M200" s="20">
        <f>IF(ISBLANK('Totaux nationaux bruts'!H200),"",IF(ISBLANK('Totaux nationaux bruts'!H199),"",'Totaux nationaux bruts'!H200-'Totaux nationaux bruts'!H199))</f>
        <v>0</v>
      </c>
      <c r="N200" s="10" t="str">
        <f t="shared" si="5"/>
        <v>09/08/2020,1885,11,14,5,2,4,0,0,0</v>
      </c>
    </row>
    <row r="201" spans="1:14" x14ac:dyDescent="0.3">
      <c r="A201" s="12">
        <v>44053</v>
      </c>
      <c r="B201" s="26">
        <v>199557</v>
      </c>
      <c r="C201" s="26">
        <v>5672</v>
      </c>
      <c r="D201" s="30">
        <f t="shared" si="4"/>
        <v>2.842295684942147E-2</v>
      </c>
      <c r="E201" s="20">
        <f>IF(ISBLANK('Totaux nationaux bruts'!B201),"",IF(ISBLANK('Totaux nationaux bruts'!B200),"",'Totaux nationaux bruts'!B201-'Totaux nationaux bruts'!B200))</f>
        <v>785</v>
      </c>
      <c r="F201" s="20">
        <f>IF(ISBLANK('Totaux nationaux bruts'!C201),"",IF(ISBLANK('Totaux nationaux bruts'!C200),"",'Totaux nationaux bruts'!C201-'Totaux nationaux bruts'!C200))</f>
        <v>12</v>
      </c>
      <c r="G201" s="33">
        <v>180</v>
      </c>
      <c r="H201" s="20">
        <f>IF(ISBLANK('Totaux nationaux bruts'!D201),"",IF(ISBLANK('Totaux nationaux bruts'!D200),"",'Totaux nationaux bruts'!D201-'Totaux nationaux bruts'!D200))</f>
        <v>150</v>
      </c>
      <c r="I201" s="20">
        <f>IF(ISBLANK('Totaux nationaux bruts'!E201),"",IF(ISBLANK('Totaux nationaux bruts'!E200),"",'Totaux nationaux bruts'!E201-'Totaux nationaux bruts'!E200))</f>
        <v>4</v>
      </c>
      <c r="J201" s="33">
        <v>28</v>
      </c>
      <c r="K201" s="20">
        <f>IF(ISBLANK('Totaux nationaux bruts'!F201),"",IF(ISBLANK('Totaux nationaux bruts'!F200),"",'Totaux nationaux bruts'!F201-'Totaux nationaux bruts'!F200))</f>
        <v>14</v>
      </c>
      <c r="L201" s="20">
        <f>IF(ISBLANK('Totaux nationaux bruts'!G201),"",IF(ISBLANK('Totaux nationaux bruts'!G200),"",'Totaux nationaux bruts'!G201-'Totaux nationaux bruts'!G200))</f>
        <v>0</v>
      </c>
      <c r="M201" s="20">
        <f>IF(ISBLANK('Totaux nationaux bruts'!H201),"",IF(ISBLANK('Totaux nationaux bruts'!H200),"",'Totaux nationaux bruts'!H201-'Totaux nationaux bruts'!H200))</f>
        <v>0</v>
      </c>
      <c r="N201" s="10" t="str">
        <f t="shared" si="5"/>
        <v>10/08/2020,785,12,180,150,4,28,14,0,0</v>
      </c>
    </row>
    <row r="202" spans="1:14" x14ac:dyDescent="0.3">
      <c r="A202" s="12">
        <v>44054</v>
      </c>
      <c r="B202" s="26">
        <v>182151</v>
      </c>
      <c r="C202" s="26">
        <v>5385</v>
      </c>
      <c r="D202" s="30">
        <f t="shared" si="4"/>
        <v>2.9563384225175817E-2</v>
      </c>
      <c r="E202" s="20">
        <f>IF(ISBLANK('Totaux nationaux bruts'!B202),"",IF(ISBLANK('Totaux nationaux bruts'!B201),"",'Totaux nationaux bruts'!B202-'Totaux nationaux bruts'!B201))</f>
        <v>1397</v>
      </c>
      <c r="F202" s="20">
        <f>IF(ISBLANK('Totaux nationaux bruts'!C202),"",IF(ISBLANK('Totaux nationaux bruts'!C201),"",'Totaux nationaux bruts'!C202-'Totaux nationaux bruts'!C201))</f>
        <v>-33</v>
      </c>
      <c r="G202" s="33">
        <v>191</v>
      </c>
      <c r="H202" s="20">
        <f>IF(ISBLANK('Totaux nationaux bruts'!D202),"",IF(ISBLANK('Totaux nationaux bruts'!D201),"",'Totaux nationaux bruts'!D202-'Totaux nationaux bruts'!D201))</f>
        <v>190</v>
      </c>
      <c r="I202" s="20">
        <f>IF(ISBLANK('Totaux nationaux bruts'!E202),"",IF(ISBLANK('Totaux nationaux bruts'!E201),"",'Totaux nationaux bruts'!E202-'Totaux nationaux bruts'!E201))</f>
        <v>-5</v>
      </c>
      <c r="J202" s="33">
        <v>21</v>
      </c>
      <c r="K202" s="20">
        <f>IF(ISBLANK('Totaux nationaux bruts'!F202),"",IF(ISBLANK('Totaux nationaux bruts'!F201),"",'Totaux nationaux bruts'!F202-'Totaux nationaux bruts'!F201))</f>
        <v>15</v>
      </c>
      <c r="L202" s="20">
        <f>IF(ISBLANK('Totaux nationaux bruts'!G202),"",IF(ISBLANK('Totaux nationaux bruts'!G201),"",'Totaux nationaux bruts'!G202-'Totaux nationaux bruts'!G201))</f>
        <v>99</v>
      </c>
      <c r="M202" s="20">
        <f>IF(ISBLANK('Totaux nationaux bruts'!H202),"",IF(ISBLANK('Totaux nationaux bruts'!H201),"",'Totaux nationaux bruts'!H202-'Totaux nationaux bruts'!H201))</f>
        <v>-1</v>
      </c>
      <c r="N202" s="10" t="str">
        <f t="shared" si="5"/>
        <v>11/08/2020,1397,-33,191,190,-5,21,15,99,-1</v>
      </c>
    </row>
    <row r="203" spans="1:14" x14ac:dyDescent="0.3">
      <c r="A203" s="12">
        <v>44055</v>
      </c>
      <c r="B203" s="26">
        <v>189619</v>
      </c>
      <c r="C203" s="26">
        <v>5786</v>
      </c>
      <c r="D203" s="30">
        <f t="shared" si="4"/>
        <v>3.0513819817634309E-2</v>
      </c>
      <c r="E203" s="20">
        <f>IF(ISBLANK('Totaux nationaux bruts'!B203),"",IF(ISBLANK('Totaux nationaux bruts'!B202),"",'Totaux nationaux bruts'!B203-'Totaux nationaux bruts'!B202))</f>
        <v>2524</v>
      </c>
      <c r="F203" s="20">
        <f>IF(ISBLANK('Totaux nationaux bruts'!C203),"",IF(ISBLANK('Totaux nationaux bruts'!C202),"",'Totaux nationaux bruts'!C203-'Totaux nationaux bruts'!C202))</f>
        <v>-121</v>
      </c>
      <c r="G203" s="33">
        <v>143</v>
      </c>
      <c r="H203" s="20">
        <f>IF(ISBLANK('Totaux nationaux bruts'!D203),"",IF(ISBLANK('Totaux nationaux bruts'!D202),"",'Totaux nationaux bruts'!D203-'Totaux nationaux bruts'!D202))</f>
        <v>235</v>
      </c>
      <c r="I203" s="20">
        <f>IF(ISBLANK('Totaux nationaux bruts'!E203),"",IF(ISBLANK('Totaux nationaux bruts'!E202),"",'Totaux nationaux bruts'!E203-'Totaux nationaux bruts'!E202))</f>
        <v>-12</v>
      </c>
      <c r="J203" s="33">
        <v>17</v>
      </c>
      <c r="K203" s="20">
        <f>IF(ISBLANK('Totaux nationaux bruts'!F203),"",IF(ISBLANK('Totaux nationaux bruts'!F202),"",'Totaux nationaux bruts'!F203-'Totaux nationaux bruts'!F202))</f>
        <v>17</v>
      </c>
      <c r="L203" s="20">
        <f>IF(ISBLANK('Totaux nationaux bruts'!G203),"",IF(ISBLANK('Totaux nationaux bruts'!G202),"",'Totaux nationaux bruts'!G203-'Totaux nationaux bruts'!G202))</f>
        <v>0</v>
      </c>
      <c r="M203" s="20">
        <f>IF(ISBLANK('Totaux nationaux bruts'!H203),"",IF(ISBLANK('Totaux nationaux bruts'!H202),"",'Totaux nationaux bruts'!H203-'Totaux nationaux bruts'!H202))</f>
        <v>0</v>
      </c>
      <c r="N203" s="10" t="str">
        <f t="shared" si="5"/>
        <v>12/08/2020,2524,-121,143,235,-12,17,17,0,0</v>
      </c>
    </row>
    <row r="204" spans="1:14" x14ac:dyDescent="0.3">
      <c r="A204" s="12">
        <v>44056</v>
      </c>
      <c r="B204" s="26">
        <v>207302</v>
      </c>
      <c r="C204" s="26">
        <v>7089</v>
      </c>
      <c r="D204" s="30">
        <f t="shared" si="4"/>
        <v>3.4196486285708774E-2</v>
      </c>
      <c r="E204" s="20">
        <f>IF(ISBLANK('Totaux nationaux bruts'!B204),"",IF(ISBLANK('Totaux nationaux bruts'!B203),"",'Totaux nationaux bruts'!B204-'Totaux nationaux bruts'!B203))</f>
        <v>2669</v>
      </c>
      <c r="F204" s="20">
        <f>IF(ISBLANK('Totaux nationaux bruts'!C204),"",IF(ISBLANK('Totaux nationaux bruts'!C203),"",'Totaux nationaux bruts'!C204-'Totaux nationaux bruts'!C203))</f>
        <v>-26</v>
      </c>
      <c r="G204" s="33">
        <v>201</v>
      </c>
      <c r="H204" s="20">
        <f>IF(ISBLANK('Totaux nationaux bruts'!D204),"",IF(ISBLANK('Totaux nationaux bruts'!D203),"",'Totaux nationaux bruts'!D204-'Totaux nationaux bruts'!D203))</f>
        <v>190</v>
      </c>
      <c r="I204" s="20">
        <f>IF(ISBLANK('Totaux nationaux bruts'!E204),"",IF(ISBLANK('Totaux nationaux bruts'!E203),"",'Totaux nationaux bruts'!E204-'Totaux nationaux bruts'!E203))</f>
        <v>-4</v>
      </c>
      <c r="J204" s="33">
        <v>25</v>
      </c>
      <c r="K204" s="20">
        <f>IF(ISBLANK('Totaux nationaux bruts'!F204),"",IF(ISBLANK('Totaux nationaux bruts'!F203),"",'Totaux nationaux bruts'!F204-'Totaux nationaux bruts'!F203))</f>
        <v>17</v>
      </c>
      <c r="L204" s="20">
        <f>IF(ISBLANK('Totaux nationaux bruts'!G204),"",IF(ISBLANK('Totaux nationaux bruts'!G203),"",'Totaux nationaux bruts'!G204-'Totaux nationaux bruts'!G203))</f>
        <v>0</v>
      </c>
      <c r="M204" s="20">
        <f>IF(ISBLANK('Totaux nationaux bruts'!H204),"",IF(ISBLANK('Totaux nationaux bruts'!H203),"",'Totaux nationaux bruts'!H204-'Totaux nationaux bruts'!H203))</f>
        <v>0</v>
      </c>
      <c r="N204" s="10" t="str">
        <f t="shared" si="5"/>
        <v>13/08/2020,2669,-26,201,190,-4,25,17,0,0</v>
      </c>
    </row>
    <row r="205" spans="1:14" x14ac:dyDescent="0.3">
      <c r="A205" s="12">
        <v>44057</v>
      </c>
      <c r="B205" s="26">
        <v>228317</v>
      </c>
      <c r="C205" s="26">
        <v>7766</v>
      </c>
      <c r="D205" s="30">
        <f t="shared" si="4"/>
        <v>3.4014111958373665E-2</v>
      </c>
      <c r="E205" s="20">
        <f>IF(ISBLANK('Totaux nationaux bruts'!B205),"",IF(ISBLANK('Totaux nationaux bruts'!B204),"",'Totaux nationaux bruts'!B205-'Totaux nationaux bruts'!B204))</f>
        <v>2846</v>
      </c>
      <c r="F205" s="20">
        <f>IF(ISBLANK('Totaux nationaux bruts'!C205),"",IF(ISBLANK('Totaux nationaux bruts'!C204),"",'Totaux nationaux bruts'!C205-'Totaux nationaux bruts'!C204))</f>
        <v>-36</v>
      </c>
      <c r="G205" s="33">
        <v>173</v>
      </c>
      <c r="H205" s="20">
        <f>IF(ISBLANK('Totaux nationaux bruts'!D205),"",IF(ISBLANK('Totaux nationaux bruts'!D204),"",'Totaux nationaux bruts'!D205-'Totaux nationaux bruts'!D204))</f>
        <v>185</v>
      </c>
      <c r="I205" s="20">
        <f>IF(ISBLANK('Totaux nationaux bruts'!E205),"",IF(ISBLANK('Totaux nationaux bruts'!E204),"",'Totaux nationaux bruts'!E205-'Totaux nationaux bruts'!E204))</f>
        <v>-7</v>
      </c>
      <c r="J205" s="33">
        <v>20</v>
      </c>
      <c r="K205" s="20">
        <f>IF(ISBLANK('Totaux nationaux bruts'!F205),"",IF(ISBLANK('Totaux nationaux bruts'!F204),"",'Totaux nationaux bruts'!F205-'Totaux nationaux bruts'!F204))</f>
        <v>18</v>
      </c>
      <c r="L205" s="20">
        <f>IF(ISBLANK('Totaux nationaux bruts'!G205),"",IF(ISBLANK('Totaux nationaux bruts'!G204),"",'Totaux nationaux bruts'!G205-'Totaux nationaux bruts'!G204))</f>
        <v>0</v>
      </c>
      <c r="M205" s="20">
        <f>IF(ISBLANK('Totaux nationaux bruts'!H205),"",IF(ISBLANK('Totaux nationaux bruts'!H204),"",'Totaux nationaux bruts'!H205-'Totaux nationaux bruts'!H204))</f>
        <v>0</v>
      </c>
      <c r="N205" s="10" t="str">
        <f t="shared" si="5"/>
        <v>14/08/2020,2846,-36,173,185,-7,20,18,0,0</v>
      </c>
    </row>
    <row r="206" spans="1:14" x14ac:dyDescent="0.3">
      <c r="A206" s="12">
        <v>44058</v>
      </c>
      <c r="B206" s="26">
        <v>45650</v>
      </c>
      <c r="C206" s="26">
        <v>1536</v>
      </c>
      <c r="D206" s="30">
        <f t="shared" si="4"/>
        <v>3.3647316538882803E-2</v>
      </c>
      <c r="E206" s="20">
        <f>IF(ISBLANK('Totaux nationaux bruts'!B206),"",IF(ISBLANK('Totaux nationaux bruts'!B205),"",'Totaux nationaux bruts'!B206-'Totaux nationaux bruts'!B205))</f>
        <v>3310</v>
      </c>
      <c r="F206" s="20">
        <f>IF(ISBLANK('Totaux nationaux bruts'!C206),"",IF(ISBLANK('Totaux nationaux bruts'!C205),"",'Totaux nationaux bruts'!C206-'Totaux nationaux bruts'!C205))</f>
        <v>29</v>
      </c>
      <c r="G206" s="33">
        <v>87</v>
      </c>
      <c r="H206" s="20">
        <f>IF(ISBLANK('Totaux nationaux bruts'!D206),"",IF(ISBLANK('Totaux nationaux bruts'!D205),"",'Totaux nationaux bruts'!D206-'Totaux nationaux bruts'!D205))</f>
        <v>44</v>
      </c>
      <c r="I206" s="20">
        <f>IF(ISBLANK('Totaux nationaux bruts'!E206),"",IF(ISBLANK('Totaux nationaux bruts'!E205),"",'Totaux nationaux bruts'!E206-'Totaux nationaux bruts'!E205))</f>
        <v>9</v>
      </c>
      <c r="J206" s="33">
        <v>15</v>
      </c>
      <c r="K206" s="20">
        <f>IF(ISBLANK('Totaux nationaux bruts'!F206),"",IF(ISBLANK('Totaux nationaux bruts'!F205),"",'Totaux nationaux bruts'!F206-'Totaux nationaux bruts'!F205))</f>
        <v>3</v>
      </c>
      <c r="L206" s="20">
        <f>IF(ISBLANK('Totaux nationaux bruts'!G206),"",IF(ISBLANK('Totaux nationaux bruts'!G205),"",'Totaux nationaux bruts'!G206-'Totaux nationaux bruts'!G205))</f>
        <v>0</v>
      </c>
      <c r="M206" s="20">
        <f>IF(ISBLANK('Totaux nationaux bruts'!H206),"",IF(ISBLANK('Totaux nationaux bruts'!H205),"",'Totaux nationaux bruts'!H206-'Totaux nationaux bruts'!H205))</f>
        <v>0</v>
      </c>
      <c r="N206" s="10" t="str">
        <f t="shared" si="5"/>
        <v>15/08/2020,3310,29,87,44,9,15,3,0,0</v>
      </c>
    </row>
    <row r="207" spans="1:14" x14ac:dyDescent="0.3">
      <c r="A207" s="12">
        <v>44059</v>
      </c>
      <c r="B207" s="26">
        <v>37402</v>
      </c>
      <c r="C207" s="26">
        <v>1378</v>
      </c>
      <c r="D207" s="30">
        <f t="shared" si="4"/>
        <v>3.6842949574889046E-2</v>
      </c>
      <c r="E207" s="20">
        <f>IF(ISBLANK('Totaux nationaux bruts'!B207),"",IF(ISBLANK('Totaux nationaux bruts'!B206),"",'Totaux nationaux bruts'!B207-'Totaux nationaux bruts'!B206))</f>
        <v>3015</v>
      </c>
      <c r="F207" s="20">
        <f>IF(ISBLANK('Totaux nationaux bruts'!C207),"",IF(ISBLANK('Totaux nationaux bruts'!C206),"",'Totaux nationaux bruts'!C207-'Totaux nationaux bruts'!C206))</f>
        <v>3</v>
      </c>
      <c r="G207" s="33">
        <v>33</v>
      </c>
      <c r="H207" s="20">
        <f>IF(ISBLANK('Totaux nationaux bruts'!D207),"",IF(ISBLANK('Totaux nationaux bruts'!D206),"",'Totaux nationaux bruts'!D207-'Totaux nationaux bruts'!D206))</f>
        <v>29</v>
      </c>
      <c r="I207" s="20">
        <f>IF(ISBLANK('Totaux nationaux bruts'!E207),"",IF(ISBLANK('Totaux nationaux bruts'!E206),"",'Totaux nationaux bruts'!E207-'Totaux nationaux bruts'!E206))</f>
        <v>0</v>
      </c>
      <c r="J207" s="33">
        <v>2</v>
      </c>
      <c r="K207" s="20">
        <f>IF(ISBLANK('Totaux nationaux bruts'!F207),"",IF(ISBLANK('Totaux nationaux bruts'!F206),"",'Totaux nationaux bruts'!F207-'Totaux nationaux bruts'!F206))</f>
        <v>1</v>
      </c>
      <c r="L207" s="20">
        <f>IF(ISBLANK('Totaux nationaux bruts'!G207),"",IF(ISBLANK('Totaux nationaux bruts'!G206),"",'Totaux nationaux bruts'!G207-'Totaux nationaux bruts'!G206))</f>
        <v>0</v>
      </c>
      <c r="M207" s="20">
        <f>IF(ISBLANK('Totaux nationaux bruts'!H207),"",IF(ISBLANK('Totaux nationaux bruts'!H206),"",'Totaux nationaux bruts'!H207-'Totaux nationaux bruts'!H206))</f>
        <v>0</v>
      </c>
      <c r="N207" s="10" t="str">
        <f t="shared" si="5"/>
        <v>16/08/2020,3015,3,33,29,0,2,1,0,0</v>
      </c>
    </row>
    <row r="208" spans="1:14" x14ac:dyDescent="0.3">
      <c r="A208" s="12">
        <v>44060</v>
      </c>
      <c r="B208" s="26">
        <v>260313</v>
      </c>
      <c r="C208" s="26">
        <v>10040</v>
      </c>
      <c r="D208" s="30">
        <f t="shared" si="4"/>
        <v>3.856895352902083E-2</v>
      </c>
      <c r="E208" s="20">
        <f>IF(ISBLANK('Totaux nationaux bruts'!B208),"",IF(ISBLANK('Totaux nationaux bruts'!B207),"",'Totaux nationaux bruts'!B208-'Totaux nationaux bruts'!B207))</f>
        <v>493</v>
      </c>
      <c r="F208" s="20">
        <f>IF(ISBLANK('Totaux nationaux bruts'!C208),"",IF(ISBLANK('Totaux nationaux bruts'!C207),"",'Totaux nationaux bruts'!C208-'Totaux nationaux bruts'!C207))</f>
        <v>65</v>
      </c>
      <c r="G208" s="33">
        <v>234</v>
      </c>
      <c r="H208" s="20">
        <f>IF(ISBLANK('Totaux nationaux bruts'!D208),"",IF(ISBLANK('Totaux nationaux bruts'!D207),"",'Totaux nationaux bruts'!D208-'Totaux nationaux bruts'!D207))</f>
        <v>144</v>
      </c>
      <c r="I208" s="20">
        <f>IF(ISBLANK('Totaux nationaux bruts'!E208),"",IF(ISBLANK('Totaux nationaux bruts'!E207),"",'Totaux nationaux bruts'!E208-'Totaux nationaux bruts'!E207))</f>
        <v>8</v>
      </c>
      <c r="J208" s="33">
        <v>34</v>
      </c>
      <c r="K208" s="20">
        <f>IF(ISBLANK('Totaux nationaux bruts'!F208),"",IF(ISBLANK('Totaux nationaux bruts'!F207),"",'Totaux nationaux bruts'!F208-'Totaux nationaux bruts'!F207))</f>
        <v>19</v>
      </c>
      <c r="L208" s="20">
        <f>IF(ISBLANK('Totaux nationaux bruts'!G208),"",IF(ISBLANK('Totaux nationaux bruts'!G207),"",'Totaux nationaux bruts'!G208-'Totaux nationaux bruts'!G207))</f>
        <v>0</v>
      </c>
      <c r="M208" s="20">
        <f>IF(ISBLANK('Totaux nationaux bruts'!H208),"",IF(ISBLANK('Totaux nationaux bruts'!H207),"",'Totaux nationaux bruts'!H208-'Totaux nationaux bruts'!H207))</f>
        <v>0</v>
      </c>
      <c r="N208" s="10" t="str">
        <f t="shared" si="5"/>
        <v>17/08/2020,493,65,234,144,8,34,19,0,0</v>
      </c>
    </row>
    <row r="209" spans="1:14" x14ac:dyDescent="0.3">
      <c r="A209" s="12">
        <v>44061</v>
      </c>
      <c r="B209" s="26">
        <v>248057</v>
      </c>
      <c r="C209" s="26">
        <v>9464</v>
      </c>
      <c r="D209" s="30">
        <f t="shared" si="4"/>
        <v>3.815252139629198E-2</v>
      </c>
      <c r="E209" s="20">
        <f>IF(ISBLANK('Totaux nationaux bruts'!B209),"",IF(ISBLANK('Totaux nationaux bruts'!B208),"",'Totaux nationaux bruts'!B209-'Totaux nationaux bruts'!B208))</f>
        <v>2238</v>
      </c>
      <c r="F209" s="20">
        <f>IF(ISBLANK('Totaux nationaux bruts'!C209),"",IF(ISBLANK('Totaux nationaux bruts'!C208),"",'Totaux nationaux bruts'!C209-'Totaux nationaux bruts'!C208))</f>
        <v>-102</v>
      </c>
      <c r="G209" s="33">
        <v>185</v>
      </c>
      <c r="H209" s="20">
        <f>IF(ISBLANK('Totaux nationaux bruts'!D209),"",IF(ISBLANK('Totaux nationaux bruts'!D208),"",'Totaux nationaux bruts'!D209-'Totaux nationaux bruts'!D208))</f>
        <v>244</v>
      </c>
      <c r="I209" s="20">
        <f>IF(ISBLANK('Totaux nationaux bruts'!E209),"",IF(ISBLANK('Totaux nationaux bruts'!E208),"",'Totaux nationaux bruts'!E209-'Totaux nationaux bruts'!E208))</f>
        <v>-4</v>
      </c>
      <c r="J209" s="33">
        <v>28</v>
      </c>
      <c r="K209" s="20">
        <f>IF(ISBLANK('Totaux nationaux bruts'!F209),"",IF(ISBLANK('Totaux nationaux bruts'!F208),"",'Totaux nationaux bruts'!F209-'Totaux nationaux bruts'!F208))</f>
        <v>16</v>
      </c>
      <c r="L209" s="20">
        <f>IF(ISBLANK('Totaux nationaux bruts'!G209),"",IF(ISBLANK('Totaux nationaux bruts'!G208),"",'Totaux nationaux bruts'!G209-'Totaux nationaux bruts'!G208))</f>
        <v>186</v>
      </c>
      <c r="M209" s="20">
        <f>IF(ISBLANK('Totaux nationaux bruts'!H209),"",IF(ISBLANK('Totaux nationaux bruts'!H208),"",'Totaux nationaux bruts'!H209-'Totaux nationaux bruts'!H208))</f>
        <v>6</v>
      </c>
      <c r="N209" s="10" t="str">
        <f t="shared" si="5"/>
        <v>18/08/2020,2238,-102,185,244,-4,28,16,186,6</v>
      </c>
    </row>
    <row r="210" spans="1:14" x14ac:dyDescent="0.3">
      <c r="A210" s="12">
        <v>44062</v>
      </c>
      <c r="B210" s="26">
        <v>244847</v>
      </c>
      <c r="C210" s="26">
        <v>9698</v>
      </c>
      <c r="D210" s="30">
        <f t="shared" si="4"/>
        <v>3.9608408516338775E-2</v>
      </c>
      <c r="E210" s="20">
        <f>IF(ISBLANK('Totaux nationaux bruts'!B210),"",IF(ISBLANK('Totaux nationaux bruts'!B209),"",'Totaux nationaux bruts'!B210-'Totaux nationaux bruts'!B209))</f>
        <v>3776</v>
      </c>
      <c r="F210" s="20">
        <f>IF(ISBLANK('Totaux nationaux bruts'!C210),"",IF(ISBLANK('Totaux nationaux bruts'!C209),"",'Totaux nationaux bruts'!C210-'Totaux nationaux bruts'!C209))</f>
        <v>-2</v>
      </c>
      <c r="G210" s="33">
        <v>162</v>
      </c>
      <c r="H210" s="20">
        <f>IF(ISBLANK('Totaux nationaux bruts'!D210),"",IF(ISBLANK('Totaux nationaux bruts'!D209),"",'Totaux nationaux bruts'!D210-'Totaux nationaux bruts'!D209))</f>
        <v>143</v>
      </c>
      <c r="I210" s="20">
        <f>IF(ISBLANK('Totaux nationaux bruts'!E210),"",IF(ISBLANK('Totaux nationaux bruts'!E209),"",'Totaux nationaux bruts'!E210-'Totaux nationaux bruts'!E209))</f>
        <v>5</v>
      </c>
      <c r="J210" s="33">
        <v>31</v>
      </c>
      <c r="K210" s="20">
        <f>IF(ISBLANK('Totaux nationaux bruts'!F210),"",IF(ISBLANK('Totaux nationaux bruts'!F209),"",'Totaux nationaux bruts'!F210-'Totaux nationaux bruts'!F209))</f>
        <v>17</v>
      </c>
      <c r="L210" s="20">
        <f>IF(ISBLANK('Totaux nationaux bruts'!G210),"",IF(ISBLANK('Totaux nationaux bruts'!G209),"",'Totaux nationaux bruts'!G210-'Totaux nationaux bruts'!G209))</f>
        <v>0</v>
      </c>
      <c r="M210" s="20">
        <f>IF(ISBLANK('Totaux nationaux bruts'!H210),"",IF(ISBLANK('Totaux nationaux bruts'!H209),"",'Totaux nationaux bruts'!H210-'Totaux nationaux bruts'!H209))</f>
        <v>0</v>
      </c>
      <c r="N210" s="10" t="str">
        <f t="shared" si="5"/>
        <v>19/08/2020,3776,-2,162,143,5,31,17,0,0</v>
      </c>
    </row>
    <row r="211" spans="1:14" x14ac:dyDescent="0.3">
      <c r="A211" s="12">
        <v>44063</v>
      </c>
      <c r="B211" s="26">
        <v>259945</v>
      </c>
      <c r="C211" s="26">
        <v>10267</v>
      </c>
      <c r="D211" s="30">
        <f t="shared" si="4"/>
        <v>3.9496816634288022E-2</v>
      </c>
      <c r="E211" s="20">
        <f>IF(ISBLANK('Totaux nationaux bruts'!B211),"",IF(ISBLANK('Totaux nationaux bruts'!B210),"",'Totaux nationaux bruts'!B211-'Totaux nationaux bruts'!B210))</f>
        <v>4771</v>
      </c>
      <c r="F211" s="20">
        <f>IF(ISBLANK('Totaux nationaux bruts'!C211),"",IF(ISBLANK('Totaux nationaux bruts'!C210),"",'Totaux nationaux bruts'!C211-'Totaux nationaux bruts'!C210))</f>
        <v>-58</v>
      </c>
      <c r="G211" s="33">
        <v>149</v>
      </c>
      <c r="H211" s="20">
        <f>IF(ISBLANK('Totaux nationaux bruts'!D211),"",IF(ISBLANK('Totaux nationaux bruts'!D210),"",'Totaux nationaux bruts'!D211-'Totaux nationaux bruts'!D210))</f>
        <v>175</v>
      </c>
      <c r="I211" s="20">
        <f>IF(ISBLANK('Totaux nationaux bruts'!E211),"",IF(ISBLANK('Totaux nationaux bruts'!E210),"",'Totaux nationaux bruts'!E211-'Totaux nationaux bruts'!E210))</f>
        <v>6</v>
      </c>
      <c r="J211" s="33">
        <v>28</v>
      </c>
      <c r="K211" s="20">
        <f>IF(ISBLANK('Totaux nationaux bruts'!F211),"",IF(ISBLANK('Totaux nationaux bruts'!F210),"",'Totaux nationaux bruts'!F211-'Totaux nationaux bruts'!F210))</f>
        <v>12</v>
      </c>
      <c r="L211" s="20">
        <f>IF(ISBLANK('Totaux nationaux bruts'!G211),"",IF(ISBLANK('Totaux nationaux bruts'!G210),"",'Totaux nationaux bruts'!G211-'Totaux nationaux bruts'!G210))</f>
        <v>0</v>
      </c>
      <c r="M211" s="20">
        <f>IF(ISBLANK('Totaux nationaux bruts'!H211),"",IF(ISBLANK('Totaux nationaux bruts'!H210),"",'Totaux nationaux bruts'!H211-'Totaux nationaux bruts'!H210))</f>
        <v>0</v>
      </c>
      <c r="N211" s="10" t="str">
        <f t="shared" si="5"/>
        <v>20/08/2020,4771,-58,149,175,6,28,12,0,0</v>
      </c>
    </row>
    <row r="212" spans="1:14" x14ac:dyDescent="0.3">
      <c r="A212" s="12">
        <v>44064</v>
      </c>
      <c r="B212" s="26">
        <v>280439</v>
      </c>
      <c r="C212" s="26">
        <v>10269</v>
      </c>
      <c r="D212" s="30">
        <f t="shared" si="4"/>
        <v>3.6617588851764554E-2</v>
      </c>
      <c r="E212" s="20">
        <f>IF(ISBLANK('Totaux nationaux bruts'!B212),"",IF(ISBLANK('Totaux nationaux bruts'!B211),"",'Totaux nationaux bruts'!B212-'Totaux nationaux bruts'!B211))</f>
        <v>4586</v>
      </c>
      <c r="F212" s="20">
        <f>IF(ISBLANK('Totaux nationaux bruts'!C212),"",IF(ISBLANK('Totaux nationaux bruts'!C211),"",'Totaux nationaux bruts'!C212-'Totaux nationaux bruts'!C211))</f>
        <v>-3</v>
      </c>
      <c r="G212" s="33">
        <v>210</v>
      </c>
      <c r="H212" s="20">
        <f>IF(ISBLANK('Totaux nationaux bruts'!D212),"",IF(ISBLANK('Totaux nationaux bruts'!D211),"",'Totaux nationaux bruts'!D212-'Totaux nationaux bruts'!D211))</f>
        <v>187</v>
      </c>
      <c r="I212" s="20">
        <f>IF(ISBLANK('Totaux nationaux bruts'!E212),"",IF(ISBLANK('Totaux nationaux bruts'!E211),"",'Totaux nationaux bruts'!E212-'Totaux nationaux bruts'!E211))</f>
        <v>-1</v>
      </c>
      <c r="J212" s="33">
        <v>37</v>
      </c>
      <c r="K212" s="20">
        <f>IF(ISBLANK('Totaux nationaux bruts'!F212),"",IF(ISBLANK('Totaux nationaux bruts'!F211),"",'Totaux nationaux bruts'!F212-'Totaux nationaux bruts'!F211))</f>
        <v>23</v>
      </c>
      <c r="L212" s="20">
        <f>IF(ISBLANK('Totaux nationaux bruts'!G212),"",IF(ISBLANK('Totaux nationaux bruts'!G211),"",'Totaux nationaux bruts'!G212-'Totaux nationaux bruts'!G211))</f>
        <v>0</v>
      </c>
      <c r="M212" s="20">
        <f>IF(ISBLANK('Totaux nationaux bruts'!H212),"",IF(ISBLANK('Totaux nationaux bruts'!H211),"",'Totaux nationaux bruts'!H212-'Totaux nationaux bruts'!H211))</f>
        <v>0</v>
      </c>
      <c r="N212" s="10" t="str">
        <f t="shared" si="5"/>
        <v>21/08/2020,4586,-3,210,187,-1,37,23,0,0</v>
      </c>
    </row>
    <row r="213" spans="1:14" x14ac:dyDescent="0.3">
      <c r="A213" s="12">
        <v>44065</v>
      </c>
      <c r="B213" s="26">
        <v>118790</v>
      </c>
      <c r="C213" s="26">
        <v>4474</v>
      </c>
      <c r="D213" s="30">
        <f t="shared" si="4"/>
        <v>3.7663102954794171E-2</v>
      </c>
      <c r="E213" s="20">
        <f>IF(ISBLANK('Totaux nationaux bruts'!B213),"",IF(ISBLANK('Totaux nationaux bruts'!B212),"",'Totaux nationaux bruts'!B213-'Totaux nationaux bruts'!B212))</f>
        <v>3602</v>
      </c>
      <c r="F213" s="20">
        <f>IF(ISBLANK('Totaux nationaux bruts'!C213),"",IF(ISBLANK('Totaux nationaux bruts'!C212),"",'Totaux nationaux bruts'!C213-'Totaux nationaux bruts'!C212))</f>
        <v>-35</v>
      </c>
      <c r="G213" s="33">
        <v>114</v>
      </c>
      <c r="H213" s="20">
        <f>IF(ISBLANK('Totaux nationaux bruts'!D213),"",IF(ISBLANK('Totaux nationaux bruts'!D212),"",'Totaux nationaux bruts'!D213-'Totaux nationaux bruts'!D212))</f>
        <v>121</v>
      </c>
      <c r="I213" s="20">
        <f>IF(ISBLANK('Totaux nationaux bruts'!E213),"",IF(ISBLANK('Totaux nationaux bruts'!E212),"",'Totaux nationaux bruts'!E213-'Totaux nationaux bruts'!E212))</f>
        <v>1</v>
      </c>
      <c r="J213" s="33">
        <v>10</v>
      </c>
      <c r="K213" s="20">
        <f>IF(ISBLANK('Totaux nationaux bruts'!F213),"",IF(ISBLANK('Totaux nationaux bruts'!F212),"",'Totaux nationaux bruts'!F213-'Totaux nationaux bruts'!F212))</f>
        <v>8</v>
      </c>
      <c r="L213" s="20">
        <f>IF(ISBLANK('Totaux nationaux bruts'!G213),"",IF(ISBLANK('Totaux nationaux bruts'!G212),"",'Totaux nationaux bruts'!G213-'Totaux nationaux bruts'!G212))</f>
        <v>0</v>
      </c>
      <c r="M213" s="20">
        <f>IF(ISBLANK('Totaux nationaux bruts'!H213),"",IF(ISBLANK('Totaux nationaux bruts'!H212),"",'Totaux nationaux bruts'!H213-'Totaux nationaux bruts'!H212))</f>
        <v>0</v>
      </c>
      <c r="N213" s="10" t="str">
        <f t="shared" si="5"/>
        <v>22/08/2020,3602,-35,114,121,1,10,8,0,0</v>
      </c>
    </row>
    <row r="214" spans="1:14" x14ac:dyDescent="0.3">
      <c r="A214" s="12">
        <v>44066</v>
      </c>
      <c r="B214" s="26">
        <v>39490</v>
      </c>
      <c r="C214" s="26">
        <v>2012</v>
      </c>
      <c r="D214" s="30">
        <f t="shared" si="4"/>
        <v>5.0949607495568497E-2</v>
      </c>
      <c r="E214" s="20">
        <f>IF(ISBLANK('Totaux nationaux bruts'!B214),"",IF(ISBLANK('Totaux nationaux bruts'!B213),"",'Totaux nationaux bruts'!B214-'Totaux nationaux bruts'!B213))</f>
        <v>4897</v>
      </c>
      <c r="F214" s="20">
        <f>IF(ISBLANK('Totaux nationaux bruts'!C214),"",IF(ISBLANK('Totaux nationaux bruts'!C213),"",'Totaux nationaux bruts'!C214-'Totaux nationaux bruts'!C213))</f>
        <v>-2</v>
      </c>
      <c r="G214" s="33">
        <v>29</v>
      </c>
      <c r="H214" s="20">
        <f>IF(ISBLANK('Totaux nationaux bruts'!D214),"",IF(ISBLANK('Totaux nationaux bruts'!D213),"",'Totaux nationaux bruts'!D214-'Totaux nationaux bruts'!D213))</f>
        <v>23</v>
      </c>
      <c r="I214" s="20">
        <f>IF(ISBLANK('Totaux nationaux bruts'!E214),"",IF(ISBLANK('Totaux nationaux bruts'!E213),"",'Totaux nationaux bruts'!E214-'Totaux nationaux bruts'!E213))</f>
        <v>3</v>
      </c>
      <c r="J214" s="33">
        <v>6</v>
      </c>
      <c r="K214" s="20">
        <f>IF(ISBLANK('Totaux nationaux bruts'!F214),"",IF(ISBLANK('Totaux nationaux bruts'!F213),"",'Totaux nationaux bruts'!F214-'Totaux nationaux bruts'!F213))</f>
        <v>1</v>
      </c>
      <c r="L214" s="20">
        <f>IF(ISBLANK('Totaux nationaux bruts'!G214),"",IF(ISBLANK('Totaux nationaux bruts'!G213),"",'Totaux nationaux bruts'!G214-'Totaux nationaux bruts'!G213))</f>
        <v>0</v>
      </c>
      <c r="M214" s="20">
        <f>IF(ISBLANK('Totaux nationaux bruts'!H214),"",IF(ISBLANK('Totaux nationaux bruts'!H213),"",'Totaux nationaux bruts'!H214-'Totaux nationaux bruts'!H213))</f>
        <v>0</v>
      </c>
      <c r="N214" s="10" t="str">
        <f t="shared" si="5"/>
        <v>23/08/2020,4897,-2,29,23,3,6,1,0,0</v>
      </c>
    </row>
    <row r="215" spans="1:14" x14ac:dyDescent="0.3">
      <c r="A215" s="12">
        <v>44067</v>
      </c>
      <c r="B215" s="26">
        <v>311668</v>
      </c>
      <c r="C215" s="26">
        <v>13961</v>
      </c>
      <c r="D215" s="30">
        <f t="shared" si="4"/>
        <v>4.479446077236033E-2</v>
      </c>
      <c r="E215" s="20">
        <f>IF(ISBLANK('Totaux nationaux bruts'!B215),"",IF(ISBLANK('Totaux nationaux bruts'!B214),"",'Totaux nationaux bruts'!B215-'Totaux nationaux bruts'!B214))</f>
        <v>1955</v>
      </c>
      <c r="F215" s="20">
        <f>IF(ISBLANK('Totaux nationaux bruts'!C215),"",IF(ISBLANK('Totaux nationaux bruts'!C214),"",'Totaux nationaux bruts'!C215-'Totaux nationaux bruts'!C214))</f>
        <v>-19</v>
      </c>
      <c r="G215" s="33">
        <v>233</v>
      </c>
      <c r="H215" s="20">
        <f>IF(ISBLANK('Totaux nationaux bruts'!D215),"",IF(ISBLANK('Totaux nationaux bruts'!D214),"",'Totaux nationaux bruts'!D215-'Totaux nationaux bruts'!D214))</f>
        <v>226</v>
      </c>
      <c r="I215" s="20">
        <f>IF(ISBLANK('Totaux nationaux bruts'!E215),"",IF(ISBLANK('Totaux nationaux bruts'!E214),"",'Totaux nationaux bruts'!E215-'Totaux nationaux bruts'!E214))</f>
        <v>16</v>
      </c>
      <c r="J215" s="33">
        <v>43</v>
      </c>
      <c r="K215" s="20">
        <f>IF(ISBLANK('Totaux nationaux bruts'!F215),"",IF(ISBLANK('Totaux nationaux bruts'!F214),"",'Totaux nationaux bruts'!F215-'Totaux nationaux bruts'!F214))</f>
        <v>15</v>
      </c>
      <c r="L215" s="20">
        <f>IF(ISBLANK('Totaux nationaux bruts'!G215),"",IF(ISBLANK('Totaux nationaux bruts'!G214),"",'Totaux nationaux bruts'!G215-'Totaux nationaux bruts'!G214))</f>
        <v>0</v>
      </c>
      <c r="M215" s="20">
        <f>IF(ISBLANK('Totaux nationaux bruts'!H215),"",IF(ISBLANK('Totaux nationaux bruts'!H214),"",'Totaux nationaux bruts'!H215-'Totaux nationaux bruts'!H214))</f>
        <v>0</v>
      </c>
      <c r="N215" s="10" t="str">
        <f t="shared" si="5"/>
        <v>24/08/2020,1955,-19,233,226,16,43,15,0,0</v>
      </c>
    </row>
    <row r="216" spans="1:14" x14ac:dyDescent="0.3">
      <c r="A216" s="12">
        <v>44068</v>
      </c>
      <c r="B216" s="26">
        <v>298686</v>
      </c>
      <c r="C216" s="26">
        <v>13592</v>
      </c>
      <c r="D216" s="30">
        <f t="shared" si="4"/>
        <v>4.5505982871644472E-2</v>
      </c>
      <c r="E216" s="20">
        <f>IF(ISBLANK('Totaux nationaux bruts'!B216),"",IF(ISBLANK('Totaux nationaux bruts'!B215),"",'Totaux nationaux bruts'!B216-'Totaux nationaux bruts'!B215))</f>
        <v>3304</v>
      </c>
      <c r="F216" s="20">
        <f>IF(ISBLANK('Totaux nationaux bruts'!C216),"",IF(ISBLANK('Totaux nationaux bruts'!C215),"",'Totaux nationaux bruts'!C216-'Totaux nationaux bruts'!C215))</f>
        <v>-86</v>
      </c>
      <c r="G216" s="33">
        <v>265</v>
      </c>
      <c r="H216" s="20">
        <f>IF(ISBLANK('Totaux nationaux bruts'!D216),"",IF(ISBLANK('Totaux nationaux bruts'!D215),"",'Totaux nationaux bruts'!D216-'Totaux nationaux bruts'!D215))</f>
        <v>322</v>
      </c>
      <c r="I216" s="20">
        <f>IF(ISBLANK('Totaux nationaux bruts'!E216),"",IF(ISBLANK('Totaux nationaux bruts'!E215),"",'Totaux nationaux bruts'!E216-'Totaux nationaux bruts'!E215))</f>
        <v>14</v>
      </c>
      <c r="J216" s="33">
        <v>49</v>
      </c>
      <c r="K216" s="20">
        <f>IF(ISBLANK('Totaux nationaux bruts'!F216),"",IF(ISBLANK('Totaux nationaux bruts'!F215),"",'Totaux nationaux bruts'!F216-'Totaux nationaux bruts'!F215))</f>
        <v>20</v>
      </c>
      <c r="L216" s="20">
        <f>IF(ISBLANK('Totaux nationaux bruts'!G216),"",IF(ISBLANK('Totaux nationaux bruts'!G215),"",'Totaux nationaux bruts'!G216-'Totaux nationaux bruts'!G215))</f>
        <v>113</v>
      </c>
      <c r="M216" s="20">
        <f>IF(ISBLANK('Totaux nationaux bruts'!H216),"",IF(ISBLANK('Totaux nationaux bruts'!H215),"",'Totaux nationaux bruts'!H216-'Totaux nationaux bruts'!H215))</f>
        <v>-5</v>
      </c>
      <c r="N216" s="10" t="str">
        <f t="shared" si="5"/>
        <v>25/08/2020,3304,-86,265,322,14,49,20,113,-5</v>
      </c>
    </row>
    <row r="217" spans="1:14" x14ac:dyDescent="0.3">
      <c r="A217" s="12">
        <v>44069</v>
      </c>
      <c r="B217" s="26">
        <v>304020</v>
      </c>
      <c r="C217" s="26">
        <v>13339</v>
      </c>
      <c r="D217" s="30">
        <f t="shared" si="4"/>
        <v>4.3875402934017496E-2</v>
      </c>
      <c r="E217" s="20">
        <f>IF(ISBLANK('Totaux nationaux bruts'!B217),"",IF(ISBLANK('Totaux nationaux bruts'!B216),"",'Totaux nationaux bruts'!B217-'Totaux nationaux bruts'!B216))</f>
        <v>5429</v>
      </c>
      <c r="F217" s="20">
        <f>IF(ISBLANK('Totaux nationaux bruts'!C217),"",IF(ISBLANK('Totaux nationaux bruts'!C216),"",'Totaux nationaux bruts'!C217-'Totaux nationaux bruts'!C216))</f>
        <v>-43</v>
      </c>
      <c r="G217" s="33">
        <v>215</v>
      </c>
      <c r="H217" s="20">
        <f>IF(ISBLANK('Totaux nationaux bruts'!D217),"",IF(ISBLANK('Totaux nationaux bruts'!D216),"",'Totaux nationaux bruts'!D217-'Totaux nationaux bruts'!D216))</f>
        <v>237</v>
      </c>
      <c r="I217" s="20">
        <f>IF(ISBLANK('Totaux nationaux bruts'!E217),"",IF(ISBLANK('Totaux nationaux bruts'!E216),"",'Totaux nationaux bruts'!E217-'Totaux nationaux bruts'!E216))</f>
        <v>-28</v>
      </c>
      <c r="J217" s="33">
        <v>21</v>
      </c>
      <c r="K217" s="20">
        <f>IF(ISBLANK('Totaux nationaux bruts'!F217),"",IF(ISBLANK('Totaux nationaux bruts'!F216),"",'Totaux nationaux bruts'!F217-'Totaux nationaux bruts'!F216))</f>
        <v>18</v>
      </c>
      <c r="L217" s="20">
        <f>IF(ISBLANK('Totaux nationaux bruts'!G217),"",IF(ISBLANK('Totaux nationaux bruts'!G216),"",'Totaux nationaux bruts'!G217-'Totaux nationaux bruts'!G216))</f>
        <v>0</v>
      </c>
      <c r="M217" s="20">
        <f>IF(ISBLANK('Totaux nationaux bruts'!H217),"",IF(ISBLANK('Totaux nationaux bruts'!H216),"",'Totaux nationaux bruts'!H217-'Totaux nationaux bruts'!H216))</f>
        <v>0</v>
      </c>
      <c r="N217" s="10" t="str">
        <f t="shared" si="5"/>
        <v>26/08/2020,5429,-43,215,237,-28,21,18,0,0</v>
      </c>
    </row>
    <row r="218" spans="1:14" x14ac:dyDescent="0.3">
      <c r="A218" s="12">
        <v>44070</v>
      </c>
      <c r="B218" s="26">
        <v>326811</v>
      </c>
      <c r="C218" s="26">
        <v>14808</v>
      </c>
      <c r="D218" s="30">
        <f t="shared" si="4"/>
        <v>4.5310592360722254E-2</v>
      </c>
      <c r="E218" s="20">
        <f>IF(ISBLANK('Totaux nationaux bruts'!B218),"",IF(ISBLANK('Totaux nationaux bruts'!B217),"",'Totaux nationaux bruts'!B218-'Totaux nationaux bruts'!B217))</f>
        <v>6111</v>
      </c>
      <c r="F218" s="20">
        <f>IF(ISBLANK('Totaux nationaux bruts'!C218),"",IF(ISBLANK('Totaux nationaux bruts'!C217),"",'Totaux nationaux bruts'!C218-'Totaux nationaux bruts'!C217))</f>
        <v>-18</v>
      </c>
      <c r="G218" s="33">
        <v>225</v>
      </c>
      <c r="H218" s="20">
        <f>IF(ISBLANK('Totaux nationaux bruts'!D218),"",IF(ISBLANK('Totaux nationaux bruts'!D217),"",'Totaux nationaux bruts'!D218-'Totaux nationaux bruts'!D217))</f>
        <v>223</v>
      </c>
      <c r="I218" s="20">
        <f>IF(ISBLANK('Totaux nationaux bruts'!E218),"",IF(ISBLANK('Totaux nationaux bruts'!E217),"",'Totaux nationaux bruts'!E218-'Totaux nationaux bruts'!E217))</f>
        <v>2</v>
      </c>
      <c r="J218" s="33">
        <v>32</v>
      </c>
      <c r="K218" s="20">
        <f>IF(ISBLANK('Totaux nationaux bruts'!F218),"",IF(ISBLANK('Totaux nationaux bruts'!F217),"",'Totaux nationaux bruts'!F218-'Totaux nationaux bruts'!F217))</f>
        <v>12</v>
      </c>
      <c r="L218" s="20">
        <f>IF(ISBLANK('Totaux nationaux bruts'!G218),"",IF(ISBLANK('Totaux nationaux bruts'!G217),"",'Totaux nationaux bruts'!G218-'Totaux nationaux bruts'!G217))</f>
        <v>0</v>
      </c>
      <c r="M218" s="20">
        <f>IF(ISBLANK('Totaux nationaux bruts'!H218),"",IF(ISBLANK('Totaux nationaux bruts'!H217),"",'Totaux nationaux bruts'!H218-'Totaux nationaux bruts'!H217))</f>
        <v>0</v>
      </c>
      <c r="N218" s="10" t="str">
        <f t="shared" si="5"/>
        <v>27/08/2020,6111,-18,225,223,2,32,12,0,0</v>
      </c>
    </row>
    <row r="219" spans="1:14" x14ac:dyDescent="0.3">
      <c r="A219" s="12">
        <v>44071</v>
      </c>
      <c r="B219" s="26">
        <v>339204</v>
      </c>
      <c r="C219" s="26">
        <v>15238</v>
      </c>
      <c r="D219" s="30">
        <f t="shared" si="4"/>
        <v>4.4922819306376101E-2</v>
      </c>
      <c r="E219" s="20">
        <f>IF(ISBLANK('Totaux nationaux bruts'!B219),"",IF(ISBLANK('Totaux nationaux bruts'!B218),"",'Totaux nationaux bruts'!B219-'Totaux nationaux bruts'!B218))</f>
        <v>7379</v>
      </c>
      <c r="F219" s="20">
        <f>IF(ISBLANK('Totaux nationaux bruts'!C219),"",IF(ISBLANK('Totaux nationaux bruts'!C218),"",'Totaux nationaux bruts'!C219-'Totaux nationaux bruts'!C218))</f>
        <v>0</v>
      </c>
      <c r="G219" s="33">
        <v>241</v>
      </c>
      <c r="H219" s="20">
        <f>IF(ISBLANK('Totaux nationaux bruts'!D219),"",IF(ISBLANK('Totaux nationaux bruts'!D218),"",'Totaux nationaux bruts'!D219-'Totaux nationaux bruts'!D218))</f>
        <v>193</v>
      </c>
      <c r="I219" s="20">
        <f>IF(ISBLANK('Totaux nationaux bruts'!E219),"",IF(ISBLANK('Totaux nationaux bruts'!E218),"",'Totaux nationaux bruts'!E219-'Totaux nationaux bruts'!E218))</f>
        <v>6</v>
      </c>
      <c r="J219" s="33">
        <v>32</v>
      </c>
      <c r="K219" s="20">
        <f>IF(ISBLANK('Totaux nationaux bruts'!F219),"",IF(ISBLANK('Totaux nationaux bruts'!F218),"",'Totaux nationaux bruts'!F219-'Totaux nationaux bruts'!F218))</f>
        <v>19</v>
      </c>
      <c r="L219" s="20">
        <f>IF(ISBLANK('Totaux nationaux bruts'!G219),"",IF(ISBLANK('Totaux nationaux bruts'!G218),"",'Totaux nationaux bruts'!G219-'Totaux nationaux bruts'!G218))</f>
        <v>40</v>
      </c>
      <c r="M219" s="20">
        <f>IF(ISBLANK('Totaux nationaux bruts'!H219),"",IF(ISBLANK('Totaux nationaux bruts'!H218),"",'Totaux nationaux bruts'!H219-'Totaux nationaux bruts'!H218))</f>
        <v>1</v>
      </c>
      <c r="N219" s="10" t="str">
        <f t="shared" si="5"/>
        <v>28/08/2020,7379,0,241,193,6,32,19,40,1</v>
      </c>
    </row>
    <row r="220" spans="1:14" x14ac:dyDescent="0.3">
      <c r="A220" s="12">
        <v>44072</v>
      </c>
      <c r="B220" s="26">
        <v>143899</v>
      </c>
      <c r="C220" s="26">
        <v>6040</v>
      </c>
      <c r="D220" s="30">
        <f t="shared" si="4"/>
        <v>4.1973884460628635E-2</v>
      </c>
      <c r="E220" s="20">
        <f>IF(ISBLANK('Totaux nationaux bruts'!B220),"",IF(ISBLANK('Totaux nationaux bruts'!B219),"",'Totaux nationaux bruts'!B220-'Totaux nationaux bruts'!B219))</f>
        <v>5453</v>
      </c>
      <c r="F220" s="20">
        <f>IF(ISBLANK('Totaux nationaux bruts'!C220),"",IF(ISBLANK('Totaux nationaux bruts'!C219),"",'Totaux nationaux bruts'!C220-'Totaux nationaux bruts'!C219))</f>
        <v>-5</v>
      </c>
      <c r="G220" s="33">
        <v>135</v>
      </c>
      <c r="H220" s="20">
        <f>IF(ISBLANK('Totaux nationaux bruts'!D220),"",IF(ISBLANK('Totaux nationaux bruts'!D219),"",'Totaux nationaux bruts'!D220-'Totaux nationaux bruts'!D219))</f>
        <v>121</v>
      </c>
      <c r="I220" s="20">
        <f>IF(ISBLANK('Totaux nationaux bruts'!E220),"",IF(ISBLANK('Totaux nationaux bruts'!E219),"",'Totaux nationaux bruts'!E220-'Totaux nationaux bruts'!E219))</f>
        <v>13</v>
      </c>
      <c r="J220" s="33">
        <v>28</v>
      </c>
      <c r="K220" s="20">
        <f>IF(ISBLANK('Totaux nationaux bruts'!F220),"",IF(ISBLANK('Totaux nationaux bruts'!F219),"",'Totaux nationaux bruts'!F220-'Totaux nationaux bruts'!F219))</f>
        <v>6</v>
      </c>
      <c r="L220" s="20">
        <f>IF(ISBLANK('Totaux nationaux bruts'!G220),"",IF(ISBLANK('Totaux nationaux bruts'!G219),"",'Totaux nationaux bruts'!G220-'Totaux nationaux bruts'!G219))</f>
        <v>0</v>
      </c>
      <c r="M220" s="20">
        <f>IF(ISBLANK('Totaux nationaux bruts'!H220),"",IF(ISBLANK('Totaux nationaux bruts'!H219),"",'Totaux nationaux bruts'!H220-'Totaux nationaux bruts'!H219))</f>
        <v>0</v>
      </c>
      <c r="N220" s="10" t="str">
        <f t="shared" si="5"/>
        <v>29/08/2020,5453,-5,135,121,13,28,6,0,0</v>
      </c>
    </row>
    <row r="221" spans="1:14" x14ac:dyDescent="0.3">
      <c r="A221" s="12">
        <v>44073</v>
      </c>
      <c r="B221" s="26">
        <v>46343</v>
      </c>
      <c r="C221" s="26">
        <v>2633</v>
      </c>
      <c r="D221" s="30">
        <f t="shared" si="4"/>
        <v>5.681548453919686E-2</v>
      </c>
      <c r="E221" s="20">
        <f>IF(ISBLANK('Totaux nationaux bruts'!B221),"",IF(ISBLANK('Totaux nationaux bruts'!B220),"",'Totaux nationaux bruts'!B221-'Totaux nationaux bruts'!B220))</f>
        <v>5413</v>
      </c>
      <c r="F221" s="20">
        <f>IF(ISBLANK('Totaux nationaux bruts'!C221),"",IF(ISBLANK('Totaux nationaux bruts'!C220),"",'Totaux nationaux bruts'!C221-'Totaux nationaux bruts'!C220))</f>
        <v>5</v>
      </c>
      <c r="G221" s="33">
        <v>23</v>
      </c>
      <c r="H221" s="20">
        <f>IF(ISBLANK('Totaux nationaux bruts'!D221),"",IF(ISBLANK('Totaux nationaux bruts'!D220),"",'Totaux nationaux bruts'!D221-'Totaux nationaux bruts'!D220))</f>
        <v>12</v>
      </c>
      <c r="I221" s="20">
        <f>IF(ISBLANK('Totaux nationaux bruts'!E221),"",IF(ISBLANK('Totaux nationaux bruts'!E220),"",'Totaux nationaux bruts'!E221-'Totaux nationaux bruts'!E220))</f>
        <v>2</v>
      </c>
      <c r="J221" s="33">
        <v>5</v>
      </c>
      <c r="K221" s="20">
        <f>IF(ISBLANK('Totaux nationaux bruts'!F221),"",IF(ISBLANK('Totaux nationaux bruts'!F220),"",'Totaux nationaux bruts'!F221-'Totaux nationaux bruts'!F220))</f>
        <v>4</v>
      </c>
      <c r="L221" s="20">
        <f>IF(ISBLANK('Totaux nationaux bruts'!G221),"",IF(ISBLANK('Totaux nationaux bruts'!G220),"",'Totaux nationaux bruts'!G221-'Totaux nationaux bruts'!G220))</f>
        <v>0</v>
      </c>
      <c r="M221" s="20">
        <f>IF(ISBLANK('Totaux nationaux bruts'!H221),"",IF(ISBLANK('Totaux nationaux bruts'!H220),"",'Totaux nationaux bruts'!H221-'Totaux nationaux bruts'!H220))</f>
        <v>0</v>
      </c>
      <c r="N221" s="10" t="str">
        <f t="shared" si="5"/>
        <v>30/08/2020,5413,5,23,12,2,5,4,0,0</v>
      </c>
    </row>
    <row r="222" spans="1:14" x14ac:dyDescent="0.3">
      <c r="A222" s="12">
        <v>44074</v>
      </c>
      <c r="B222" s="26">
        <v>361737</v>
      </c>
      <c r="C222" s="26">
        <v>18966</v>
      </c>
      <c r="D222" s="30">
        <f t="shared" si="4"/>
        <v>5.2430356861476707E-2</v>
      </c>
      <c r="E222" s="20">
        <f>IF(ISBLANK('Totaux nationaux bruts'!B222),"",IF(ISBLANK('Totaux nationaux bruts'!B221),"",'Totaux nationaux bruts'!B222-'Totaux nationaux bruts'!B221))</f>
        <v>3082</v>
      </c>
      <c r="F222" s="20">
        <f>IF(ISBLANK('Totaux nationaux bruts'!C222),"",IF(ISBLANK('Totaux nationaux bruts'!C221),"",'Totaux nationaux bruts'!C222-'Totaux nationaux bruts'!C221))</f>
        <v>47</v>
      </c>
      <c r="G222" s="33">
        <v>254</v>
      </c>
      <c r="H222" s="20">
        <f>IF(ISBLANK('Totaux nationaux bruts'!D222),"",IF(ISBLANK('Totaux nationaux bruts'!D221),"",'Totaux nationaux bruts'!D222-'Totaux nationaux bruts'!D221))</f>
        <v>159</v>
      </c>
      <c r="I222" s="20">
        <f>IF(ISBLANK('Totaux nationaux bruts'!E222),"",IF(ISBLANK('Totaux nationaux bruts'!E221),"",'Totaux nationaux bruts'!E222-'Totaux nationaux bruts'!E221))</f>
        <v>7</v>
      </c>
      <c r="J222" s="33">
        <v>45</v>
      </c>
      <c r="K222" s="20">
        <f>IF(ISBLANK('Totaux nationaux bruts'!F222),"",IF(ISBLANK('Totaux nationaux bruts'!F221),"",'Totaux nationaux bruts'!F222-'Totaux nationaux bruts'!F221))</f>
        <v>29</v>
      </c>
      <c r="L222" s="20">
        <f>IF(ISBLANK('Totaux nationaux bruts'!G222),"",IF(ISBLANK('Totaux nationaux bruts'!G221),"",'Totaux nationaux bruts'!G222-'Totaux nationaux bruts'!G221))</f>
        <v>0</v>
      </c>
      <c r="M222" s="20">
        <f>IF(ISBLANK('Totaux nationaux bruts'!H222),"",IF(ISBLANK('Totaux nationaux bruts'!H221),"",'Totaux nationaux bruts'!H222-'Totaux nationaux bruts'!H221))</f>
        <v>0</v>
      </c>
      <c r="N222" s="10" t="str">
        <f t="shared" si="5"/>
        <v>31/08/2020,3082,47,254,159,7,45,29,0,0</v>
      </c>
    </row>
    <row r="223" spans="1:14" x14ac:dyDescent="0.3">
      <c r="A223" s="12">
        <v>44075</v>
      </c>
      <c r="B223" s="26">
        <v>325297</v>
      </c>
      <c r="C223" s="26">
        <v>17709</v>
      </c>
      <c r="D223" s="30">
        <f t="shared" si="4"/>
        <v>5.4439481458482555E-2</v>
      </c>
      <c r="E223" s="20">
        <f>IF(ISBLANK('Totaux nationaux bruts'!B223),"",IF(ISBLANK('Totaux nationaux bruts'!B222),"",'Totaux nationaux bruts'!B223-'Totaux nationaux bruts'!B222))</f>
        <v>4982</v>
      </c>
      <c r="F223" s="20">
        <f>IF(ISBLANK('Totaux nationaux bruts'!C223),"",IF(ISBLANK('Totaux nationaux bruts'!C222),"",'Totaux nationaux bruts'!C223-'Totaux nationaux bruts'!C222))</f>
        <v>22</v>
      </c>
      <c r="G223" s="33">
        <v>300</v>
      </c>
      <c r="H223" s="20">
        <f>IF(ISBLANK('Totaux nationaux bruts'!D223),"",IF(ISBLANK('Totaux nationaux bruts'!D222),"",'Totaux nationaux bruts'!D223-'Totaux nationaux bruts'!D222))</f>
        <v>243</v>
      </c>
      <c r="I223" s="20">
        <f>IF(ISBLANK('Totaux nationaux bruts'!E223),"",IF(ISBLANK('Totaux nationaux bruts'!E222),"",'Totaux nationaux bruts'!E223-'Totaux nationaux bruts'!E222))</f>
        <v>15</v>
      </c>
      <c r="J223" s="33">
        <v>54</v>
      </c>
      <c r="K223" s="20">
        <f>IF(ISBLANK('Totaux nationaux bruts'!F223),"",IF(ISBLANK('Totaux nationaux bruts'!F222),"",'Totaux nationaux bruts'!F223-'Totaux nationaux bruts'!F222))</f>
        <v>19</v>
      </c>
      <c r="L223" s="20">
        <f>IF(ISBLANK('Totaux nationaux bruts'!G223),"",IF(ISBLANK('Totaux nationaux bruts'!G222),"",'Totaux nationaux bruts'!G223-'Totaux nationaux bruts'!G222))</f>
        <v>217</v>
      </c>
      <c r="M223" s="20">
        <f>IF(ISBLANK('Totaux nationaux bruts'!H223),"",IF(ISBLANK('Totaux nationaux bruts'!H222),"",'Totaux nationaux bruts'!H223-'Totaux nationaux bruts'!H222))</f>
        <v>7</v>
      </c>
      <c r="N223" s="10" t="str">
        <f t="shared" si="5"/>
        <v>01/09/2020,4982,22,300,243,15,54,19,217,7</v>
      </c>
    </row>
    <row r="224" spans="1:14" x14ac:dyDescent="0.3">
      <c r="A224" s="12">
        <v>44076</v>
      </c>
      <c r="B224" s="26">
        <v>323062</v>
      </c>
      <c r="C224" s="26">
        <v>18146</v>
      </c>
      <c r="D224" s="30">
        <f t="shared" si="4"/>
        <v>5.6168784939113856E-2</v>
      </c>
      <c r="E224" s="20">
        <f>IF(ISBLANK('Totaux nationaux bruts'!B224),"",IF(ISBLANK('Totaux nationaux bruts'!B223),"",'Totaux nationaux bruts'!B224-'Totaux nationaux bruts'!B223))</f>
        <v>7017</v>
      </c>
      <c r="F224" s="20">
        <f>IF(ISBLANK('Totaux nationaux bruts'!C224),"",IF(ISBLANK('Totaux nationaux bruts'!C223),"",'Totaux nationaux bruts'!C224-'Totaux nationaux bruts'!C223))</f>
        <v>28</v>
      </c>
      <c r="G224" s="33">
        <v>317</v>
      </c>
      <c r="H224" s="20">
        <f>IF(ISBLANK('Totaux nationaux bruts'!D224),"",IF(ISBLANK('Totaux nationaux bruts'!D223),"",'Totaux nationaux bruts'!D224-'Totaux nationaux bruts'!D223))</f>
        <v>251</v>
      </c>
      <c r="I224" s="20">
        <f>IF(ISBLANK('Totaux nationaux bruts'!E224),"",IF(ISBLANK('Totaux nationaux bruts'!E223),"",'Totaux nationaux bruts'!E224-'Totaux nationaux bruts'!E223))</f>
        <v>22</v>
      </c>
      <c r="J224" s="33">
        <v>57</v>
      </c>
      <c r="K224" s="20">
        <f>IF(ISBLANK('Totaux nationaux bruts'!F224),"",IF(ISBLANK('Totaux nationaux bruts'!F223),"",'Totaux nationaux bruts'!F224-'Totaux nationaux bruts'!F223))</f>
        <v>25</v>
      </c>
      <c r="L224" s="20">
        <f>IF(ISBLANK('Totaux nationaux bruts'!G224),"",IF(ISBLANK('Totaux nationaux bruts'!G223),"",'Totaux nationaux bruts'!G224-'Totaux nationaux bruts'!G223))</f>
        <v>0</v>
      </c>
      <c r="M224" s="20">
        <f>IF(ISBLANK('Totaux nationaux bruts'!H224),"",IF(ISBLANK('Totaux nationaux bruts'!H223),"",'Totaux nationaux bruts'!H224-'Totaux nationaux bruts'!H223))</f>
        <v>0</v>
      </c>
      <c r="N224" s="10" t="str">
        <f t="shared" si="5"/>
        <v>02/09/2020,7017,28,317,251,22,57,25,0,0</v>
      </c>
    </row>
    <row r="225" spans="1:14" x14ac:dyDescent="0.3">
      <c r="A225" s="12">
        <v>44077</v>
      </c>
      <c r="B225" s="26">
        <v>336309</v>
      </c>
      <c r="C225" s="26">
        <v>19532</v>
      </c>
      <c r="D225" s="30">
        <f t="shared" si="4"/>
        <v>5.8077541784489858E-2</v>
      </c>
      <c r="E225" s="20">
        <f>IF(ISBLANK('Totaux nationaux bruts'!B225),"",IF(ISBLANK('Totaux nationaux bruts'!B224),"",'Totaux nationaux bruts'!B225-'Totaux nationaux bruts'!B224))</f>
        <v>7157</v>
      </c>
      <c r="F225" s="20">
        <f>IF(ISBLANK('Totaux nationaux bruts'!C225),"",IF(ISBLANK('Totaux nationaux bruts'!C224),"",'Totaux nationaux bruts'!C225-'Totaux nationaux bruts'!C224))</f>
        <v>11</v>
      </c>
      <c r="G225" s="33">
        <v>307</v>
      </c>
      <c r="H225" s="20">
        <f>IF(ISBLANK('Totaux nationaux bruts'!D225),"",IF(ISBLANK('Totaux nationaux bruts'!D224),"",'Totaux nationaux bruts'!D225-'Totaux nationaux bruts'!D224))</f>
        <v>243</v>
      </c>
      <c r="I225" s="20">
        <f>IF(ISBLANK('Totaux nationaux bruts'!E225),"",IF(ISBLANK('Totaux nationaux bruts'!E224),"",'Totaux nationaux bruts'!E225-'Totaux nationaux bruts'!E224))</f>
        <v>18</v>
      </c>
      <c r="J225" s="33">
        <v>55</v>
      </c>
      <c r="K225" s="20">
        <f>IF(ISBLANK('Totaux nationaux bruts'!F225),"",IF(ISBLANK('Totaux nationaux bruts'!F224),"",'Totaux nationaux bruts'!F225-'Totaux nationaux bruts'!F224))</f>
        <v>20</v>
      </c>
      <c r="L225" s="20">
        <f>IF(ISBLANK('Totaux nationaux bruts'!G225),"",IF(ISBLANK('Totaux nationaux bruts'!G224),"",'Totaux nationaux bruts'!G225-'Totaux nationaux bruts'!G224))</f>
        <v>0</v>
      </c>
      <c r="M225" s="20">
        <f>IF(ISBLANK('Totaux nationaux bruts'!H225),"",IF(ISBLANK('Totaux nationaux bruts'!H224),"",'Totaux nationaux bruts'!H225-'Totaux nationaux bruts'!H224))</f>
        <v>0</v>
      </c>
      <c r="N225" s="10" t="str">
        <f t="shared" si="5"/>
        <v>03/09/2020,7157,11,307,243,18,55,20,0,0</v>
      </c>
    </row>
    <row r="226" spans="1:14" x14ac:dyDescent="0.3">
      <c r="A226" s="12">
        <v>44078</v>
      </c>
      <c r="B226" s="26">
        <v>362715</v>
      </c>
      <c r="C226" s="26">
        <v>20176</v>
      </c>
      <c r="D226" s="30">
        <f t="shared" si="4"/>
        <v>5.5624939690941927E-2</v>
      </c>
      <c r="E226" s="20">
        <f>IF(ISBLANK('Totaux nationaux bruts'!B226),"",IF(ISBLANK('Totaux nationaux bruts'!B225),"",'Totaux nationaux bruts'!B226-'Totaux nationaux bruts'!B225))</f>
        <v>8975</v>
      </c>
      <c r="F226" s="20">
        <f>IF(ISBLANK('Totaux nationaux bruts'!C226),"",IF(ISBLANK('Totaux nationaux bruts'!C225),"",'Totaux nationaux bruts'!C226-'Totaux nationaux bruts'!C225))</f>
        <v>28</v>
      </c>
      <c r="G226" s="33">
        <v>292</v>
      </c>
      <c r="H226" s="20">
        <f>IF(ISBLANK('Totaux nationaux bruts'!D226),"",IF(ISBLANK('Totaux nationaux bruts'!D225),"",'Totaux nationaux bruts'!D226-'Totaux nationaux bruts'!D225))</f>
        <v>241</v>
      </c>
      <c r="I226" s="20">
        <f>IF(ISBLANK('Totaux nationaux bruts'!E226),"",IF(ISBLANK('Totaux nationaux bruts'!E225),"",'Totaux nationaux bruts'!E226-'Totaux nationaux bruts'!E225))</f>
        <v>9</v>
      </c>
      <c r="J226" s="33">
        <v>46</v>
      </c>
      <c r="K226" s="20">
        <f>IF(ISBLANK('Totaux nationaux bruts'!F226),"",IF(ISBLANK('Totaux nationaux bruts'!F225),"",'Totaux nationaux bruts'!F226-'Totaux nationaux bruts'!F225))</f>
        <v>18</v>
      </c>
      <c r="L226" s="20">
        <f>IF(ISBLANK('Totaux nationaux bruts'!G226),"",IF(ISBLANK('Totaux nationaux bruts'!G225),"",'Totaux nationaux bruts'!G226-'Totaux nationaux bruts'!G225))</f>
        <v>0</v>
      </c>
      <c r="M226" s="20">
        <f>IF(ISBLANK('Totaux nationaux bruts'!H226),"",IF(ISBLANK('Totaux nationaux bruts'!H225),"",'Totaux nationaux bruts'!H226-'Totaux nationaux bruts'!H225))</f>
        <v>-38</v>
      </c>
      <c r="N226" s="10" t="str">
        <f t="shared" si="5"/>
        <v>04/09/2020,8975,28,292,241,9,46,18,0,-38</v>
      </c>
    </row>
    <row r="227" spans="1:14" x14ac:dyDescent="0.3">
      <c r="A227" s="12">
        <v>44079</v>
      </c>
      <c r="B227" s="26">
        <v>157340</v>
      </c>
      <c r="C227" s="26">
        <v>8104</v>
      </c>
      <c r="D227" s="30">
        <f t="shared" si="4"/>
        <v>5.1506292106266685E-2</v>
      </c>
      <c r="E227" s="20">
        <f>IF(ISBLANK('Totaux nationaux bruts'!B227),"",IF(ISBLANK('Totaux nationaux bruts'!B226),"",'Totaux nationaux bruts'!B227-'Totaux nationaux bruts'!B226))</f>
        <v>8550</v>
      </c>
      <c r="F227" s="20">
        <f>IF(ISBLANK('Totaux nationaux bruts'!C227),"",IF(ISBLANK('Totaux nationaux bruts'!C226),"",'Totaux nationaux bruts'!C227-'Totaux nationaux bruts'!C226))</f>
        <v>14</v>
      </c>
      <c r="G227" s="33">
        <v>168</v>
      </c>
      <c r="H227" s="20">
        <f>IF(ISBLANK('Totaux nationaux bruts'!D227),"",IF(ISBLANK('Totaux nationaux bruts'!D226),"",'Totaux nationaux bruts'!D227-'Totaux nationaux bruts'!D226))</f>
        <v>132</v>
      </c>
      <c r="I227" s="20">
        <f>IF(ISBLANK('Totaux nationaux bruts'!E227),"",IF(ISBLANK('Totaux nationaux bruts'!E226),"",'Totaux nationaux bruts'!E227-'Totaux nationaux bruts'!E226))</f>
        <v>9</v>
      </c>
      <c r="J227" s="33">
        <v>23</v>
      </c>
      <c r="K227" s="20">
        <f>IF(ISBLANK('Totaux nationaux bruts'!F227),"",IF(ISBLANK('Totaux nationaux bruts'!F226),"",'Totaux nationaux bruts'!F227-'Totaux nationaux bruts'!F226))</f>
        <v>12</v>
      </c>
      <c r="L227" s="20">
        <f>IF(ISBLANK('Totaux nationaux bruts'!G227),"",IF(ISBLANK('Totaux nationaux bruts'!G226),"",'Totaux nationaux bruts'!G227-'Totaux nationaux bruts'!G226))</f>
        <v>0</v>
      </c>
      <c r="M227" s="20">
        <f>IF(ISBLANK('Totaux nationaux bruts'!H227),"",IF(ISBLANK('Totaux nationaux bruts'!H226),"",'Totaux nationaux bruts'!H227-'Totaux nationaux bruts'!H226))</f>
        <v>0</v>
      </c>
      <c r="N227" s="10" t="str">
        <f t="shared" si="5"/>
        <v>05/09/2020,8550,14,168,132,9,23,12,0,0</v>
      </c>
    </row>
    <row r="228" spans="1:14" x14ac:dyDescent="0.3">
      <c r="A228" s="12">
        <v>44080</v>
      </c>
      <c r="B228" s="26">
        <v>46279</v>
      </c>
      <c r="C228" s="26">
        <v>2942</v>
      </c>
      <c r="D228" s="30">
        <f t="shared" si="4"/>
        <v>6.3570950106959956E-2</v>
      </c>
      <c r="E228" s="20">
        <f>IF(ISBLANK('Totaux nationaux bruts'!B228),"",IF(ISBLANK('Totaux nationaux bruts'!B227),"",'Totaux nationaux bruts'!B228-'Totaux nationaux bruts'!B227))</f>
        <v>7071</v>
      </c>
      <c r="F228" s="20">
        <f>IF(ISBLANK('Totaux nationaux bruts'!C228),"",IF(ISBLANK('Totaux nationaux bruts'!C227),"",'Totaux nationaux bruts'!C228-'Totaux nationaux bruts'!C227))</f>
        <v>30</v>
      </c>
      <c r="G228" s="33">
        <v>66</v>
      </c>
      <c r="H228" s="20">
        <f>IF(ISBLANK('Totaux nationaux bruts'!D228),"",IF(ISBLANK('Totaux nationaux bruts'!D227),"",'Totaux nationaux bruts'!D228-'Totaux nationaux bruts'!D227))</f>
        <v>29</v>
      </c>
      <c r="I228" s="20">
        <f>IF(ISBLANK('Totaux nationaux bruts'!E228),"",IF(ISBLANK('Totaux nationaux bruts'!E227),"",'Totaux nationaux bruts'!E228-'Totaux nationaux bruts'!E227))</f>
        <v>4</v>
      </c>
      <c r="J228" s="33">
        <v>8</v>
      </c>
      <c r="K228" s="20">
        <f>IF(ISBLANK('Totaux nationaux bruts'!F228),"",IF(ISBLANK('Totaux nationaux bruts'!F227),"",'Totaux nationaux bruts'!F228-'Totaux nationaux bruts'!F227))</f>
        <v>3</v>
      </c>
      <c r="L228" s="20">
        <f>IF(ISBLANK('Totaux nationaux bruts'!G228),"",IF(ISBLANK('Totaux nationaux bruts'!G227),"",'Totaux nationaux bruts'!G228-'Totaux nationaux bruts'!G227))</f>
        <v>0</v>
      </c>
      <c r="M228" s="20">
        <f>IF(ISBLANK('Totaux nationaux bruts'!H228),"",IF(ISBLANK('Totaux nationaux bruts'!H227),"",'Totaux nationaux bruts'!H228-'Totaux nationaux bruts'!H227))</f>
        <v>0</v>
      </c>
      <c r="N228" s="10" t="str">
        <f t="shared" si="5"/>
        <v>06/09/2020,7071,30,66,29,4,8,3,0,0</v>
      </c>
    </row>
    <row r="229" spans="1:14" x14ac:dyDescent="0.3">
      <c r="A229" s="12">
        <v>44081</v>
      </c>
      <c r="B229" s="26">
        <v>401360</v>
      </c>
      <c r="C229" s="26">
        <v>24530</v>
      </c>
      <c r="D229" s="30">
        <f t="shared" si="4"/>
        <v>6.1117201514849513E-2</v>
      </c>
      <c r="E229" s="20">
        <f>IF(ISBLANK('Totaux nationaux bruts'!B229),"",IF(ISBLANK('Totaux nationaux bruts'!B228),"",'Totaux nationaux bruts'!B229-'Totaux nationaux bruts'!B228))</f>
        <v>4203</v>
      </c>
      <c r="F229" s="20">
        <f>IF(ISBLANK('Totaux nationaux bruts'!C229),"",IF(ISBLANK('Totaux nationaux bruts'!C228),"",'Totaux nationaux bruts'!C229-'Totaux nationaux bruts'!C228))</f>
        <v>192</v>
      </c>
      <c r="G229" s="33">
        <v>448</v>
      </c>
      <c r="H229" s="20">
        <f>IF(ISBLANK('Totaux nationaux bruts'!D229),"",IF(ISBLANK('Totaux nationaux bruts'!D228),"",'Totaux nationaux bruts'!D229-'Totaux nationaux bruts'!D228))</f>
        <v>228</v>
      </c>
      <c r="I229" s="20">
        <f>IF(ISBLANK('Totaux nationaux bruts'!E229),"",IF(ISBLANK('Totaux nationaux bruts'!E228),"",'Totaux nationaux bruts'!E229-'Totaux nationaux bruts'!E228))</f>
        <v>51</v>
      </c>
      <c r="J229" s="33">
        <v>83</v>
      </c>
      <c r="K229" s="20">
        <f>IF(ISBLANK('Totaux nationaux bruts'!F229),"",IF(ISBLANK('Totaux nationaux bruts'!F228),"",'Totaux nationaux bruts'!F229-'Totaux nationaux bruts'!F228))</f>
        <v>25</v>
      </c>
      <c r="L229" s="20">
        <f>IF(ISBLANK('Totaux nationaux bruts'!G229),"",IF(ISBLANK('Totaux nationaux bruts'!G228),"",'Totaux nationaux bruts'!G229-'Totaux nationaux bruts'!G228))</f>
        <v>0</v>
      </c>
      <c r="M229" s="20">
        <f>IF(ISBLANK('Totaux nationaux bruts'!H229),"",IF(ISBLANK('Totaux nationaux bruts'!H228),"",'Totaux nationaux bruts'!H229-'Totaux nationaux bruts'!H228))</f>
        <v>0</v>
      </c>
      <c r="N229" s="10" t="str">
        <f t="shared" si="5"/>
        <v>07/09/2020,4203,192,448,228,51,83,25,0,0</v>
      </c>
    </row>
    <row r="230" spans="1:14" x14ac:dyDescent="0.3">
      <c r="A230" s="12">
        <v>44082</v>
      </c>
      <c r="B230" s="26">
        <v>402217</v>
      </c>
      <c r="C230" s="26">
        <v>23323</v>
      </c>
      <c r="D230" s="30">
        <f t="shared" si="4"/>
        <v>5.7986111974381985E-2</v>
      </c>
      <c r="E230" s="20">
        <f>IF(ISBLANK('Totaux nationaux bruts'!B230),"",IF(ISBLANK('Totaux nationaux bruts'!B229),"",'Totaux nationaux bruts'!B230-'Totaux nationaux bruts'!B229))</f>
        <v>6544</v>
      </c>
      <c r="F230" s="20">
        <f>IF(ISBLANK('Totaux nationaux bruts'!C230),"",IF(ISBLANK('Totaux nationaux bruts'!C229),"",'Totaux nationaux bruts'!C230-'Totaux nationaux bruts'!C229))</f>
        <v>53</v>
      </c>
      <c r="G230" s="33">
        <v>490</v>
      </c>
      <c r="H230" s="20">
        <f>IF(ISBLANK('Totaux nationaux bruts'!D230),"",IF(ISBLANK('Totaux nationaux bruts'!D229),"",'Totaux nationaux bruts'!D230-'Totaux nationaux bruts'!D229))</f>
        <v>390</v>
      </c>
      <c r="I230" s="20">
        <f>IF(ISBLANK('Totaux nationaux bruts'!E230),"",IF(ISBLANK('Totaux nationaux bruts'!E229),"",'Totaux nationaux bruts'!E230-'Totaux nationaux bruts'!E229))</f>
        <v>37</v>
      </c>
      <c r="J230" s="33">
        <v>86</v>
      </c>
      <c r="K230" s="20">
        <f>IF(ISBLANK('Totaux nationaux bruts'!F230),"",IF(ISBLANK('Totaux nationaux bruts'!F229),"",'Totaux nationaux bruts'!F230-'Totaux nationaux bruts'!F229))</f>
        <v>39</v>
      </c>
      <c r="L230" s="20">
        <f>IF(ISBLANK('Totaux nationaux bruts'!G230),"",IF(ISBLANK('Totaux nationaux bruts'!G229),"",'Totaux nationaux bruts'!G230-'Totaux nationaux bruts'!G229))</f>
        <v>576</v>
      </c>
      <c r="M230" s="20">
        <f>IF(ISBLANK('Totaux nationaux bruts'!H230),"",IF(ISBLANK('Totaux nationaux bruts'!H229),"",'Totaux nationaux bruts'!H230-'Totaux nationaux bruts'!H229))</f>
        <v>-1</v>
      </c>
      <c r="N230" s="10" t="str">
        <f t="shared" si="5"/>
        <v>08/09/2020,6544,53,490,390,37,86,39,576,-1</v>
      </c>
    </row>
    <row r="231" spans="1:14" x14ac:dyDescent="0.3">
      <c r="A231" s="12">
        <v>44083</v>
      </c>
      <c r="B231" s="26">
        <v>393540</v>
      </c>
      <c r="C231" s="26">
        <v>22673</v>
      </c>
      <c r="D231" s="30">
        <f t="shared" si="4"/>
        <v>5.7612949128424046E-2</v>
      </c>
      <c r="E231" s="20">
        <f>IF(ISBLANK('Totaux nationaux bruts'!B231),"",IF(ISBLANK('Totaux nationaux bruts'!B230),"",'Totaux nationaux bruts'!B231-'Totaux nationaux bruts'!B230))</f>
        <v>8577</v>
      </c>
      <c r="F231" s="20">
        <f>IF(ISBLANK('Totaux nationaux bruts'!C231),"",IF(ISBLANK('Totaux nationaux bruts'!C230),"",'Totaux nationaux bruts'!C231-'Totaux nationaux bruts'!C230))</f>
        <v>43</v>
      </c>
      <c r="G231" s="33">
        <v>386</v>
      </c>
      <c r="H231" s="20">
        <f>IF(ISBLANK('Totaux nationaux bruts'!D231),"",IF(ISBLANK('Totaux nationaux bruts'!D230),"",'Totaux nationaux bruts'!D231-'Totaux nationaux bruts'!D230))</f>
        <v>298</v>
      </c>
      <c r="I231" s="20">
        <f>IF(ISBLANK('Totaux nationaux bruts'!E231),"",IF(ISBLANK('Totaux nationaux bruts'!E230),"",'Totaux nationaux bruts'!E231-'Totaux nationaux bruts'!E230))</f>
        <v>25</v>
      </c>
      <c r="J231" s="33">
        <v>71</v>
      </c>
      <c r="K231" s="20">
        <f>IF(ISBLANK('Totaux nationaux bruts'!F231),"",IF(ISBLANK('Totaux nationaux bruts'!F230),"",'Totaux nationaux bruts'!F231-'Totaux nationaux bruts'!F230))</f>
        <v>30</v>
      </c>
      <c r="L231" s="20">
        <f>IF(ISBLANK('Totaux nationaux bruts'!G231),"",IF(ISBLANK('Totaux nationaux bruts'!G230),"",'Totaux nationaux bruts'!G231-'Totaux nationaux bruts'!G230))</f>
        <v>0</v>
      </c>
      <c r="M231" s="20">
        <f>IF(ISBLANK('Totaux nationaux bruts'!H231),"",IF(ISBLANK('Totaux nationaux bruts'!H230),"",'Totaux nationaux bruts'!H231-'Totaux nationaux bruts'!H230))</f>
        <v>0</v>
      </c>
      <c r="N231" s="10" t="str">
        <f t="shared" si="5"/>
        <v>09/09/2020,8577,43,386,298,25,71,30,0,0</v>
      </c>
    </row>
    <row r="232" spans="1:14" x14ac:dyDescent="0.3">
      <c r="A232" s="12">
        <v>44084</v>
      </c>
      <c r="B232" s="26">
        <v>418595</v>
      </c>
      <c r="C232" s="26">
        <v>24106</v>
      </c>
      <c r="D232" s="30">
        <f t="shared" si="4"/>
        <v>5.7587883276197759E-2</v>
      </c>
      <c r="E232" s="20">
        <f>IF(ISBLANK('Totaux nationaux bruts'!B232),"",IF(ISBLANK('Totaux nationaux bruts'!B231),"",'Totaux nationaux bruts'!B232-'Totaux nationaux bruts'!B231))</f>
        <v>9843</v>
      </c>
      <c r="F232" s="20">
        <f>IF(ISBLANK('Totaux nationaux bruts'!C232),"",IF(ISBLANK('Totaux nationaux bruts'!C231),"",'Totaux nationaux bruts'!C232-'Totaux nationaux bruts'!C231))</f>
        <v>92</v>
      </c>
      <c r="G232" s="33">
        <v>352</v>
      </c>
      <c r="H232" s="20">
        <f>IF(ISBLANK('Totaux nationaux bruts'!D232),"",IF(ISBLANK('Totaux nationaux bruts'!D231),"",'Totaux nationaux bruts'!D232-'Totaux nationaux bruts'!D231))</f>
        <v>218</v>
      </c>
      <c r="I232" s="20">
        <f>IF(ISBLANK('Totaux nationaux bruts'!E232),"",IF(ISBLANK('Totaux nationaux bruts'!E231),"",'Totaux nationaux bruts'!E232-'Totaux nationaux bruts'!E231))</f>
        <v>15</v>
      </c>
      <c r="J232" s="33">
        <v>54</v>
      </c>
      <c r="K232" s="20">
        <f>IF(ISBLANK('Totaux nationaux bruts'!F232),"",IF(ISBLANK('Totaux nationaux bruts'!F231),"",'Totaux nationaux bruts'!F232-'Totaux nationaux bruts'!F231))</f>
        <v>19</v>
      </c>
      <c r="L232" s="20">
        <f>IF(ISBLANK('Totaux nationaux bruts'!G232),"",IF(ISBLANK('Totaux nationaux bruts'!G231),"",'Totaux nationaux bruts'!G232-'Totaux nationaux bruts'!G231))</f>
        <v>0</v>
      </c>
      <c r="M232" s="20">
        <f>IF(ISBLANK('Totaux nationaux bruts'!H232),"",IF(ISBLANK('Totaux nationaux bruts'!H231),"",'Totaux nationaux bruts'!H232-'Totaux nationaux bruts'!H231))</f>
        <v>0</v>
      </c>
      <c r="N232" s="10" t="str">
        <f t="shared" si="5"/>
        <v>10/09/2020,9843,92,352,218,15,54,19,0,0</v>
      </c>
    </row>
    <row r="233" spans="1:14" x14ac:dyDescent="0.3">
      <c r="A233" s="12">
        <v>44085</v>
      </c>
      <c r="B233" s="26">
        <v>436161</v>
      </c>
      <c r="C233" s="26">
        <v>22562</v>
      </c>
      <c r="D233" s="30">
        <f t="shared" si="4"/>
        <v>5.1728604804189282E-2</v>
      </c>
      <c r="E233" s="20">
        <f>IF(ISBLANK('Totaux nationaux bruts'!B233),"",IF(ISBLANK('Totaux nationaux bruts'!B232),"",'Totaux nationaux bruts'!B233-'Totaux nationaux bruts'!B232))</f>
        <v>9406</v>
      </c>
      <c r="F233" s="20">
        <f>IF(ISBLANK('Totaux nationaux bruts'!C233),"",IF(ISBLANK('Totaux nationaux bruts'!C232),"",'Totaux nationaux bruts'!C233-'Totaux nationaux bruts'!C232))</f>
        <v>59</v>
      </c>
      <c r="G233" s="33">
        <v>447</v>
      </c>
      <c r="H233" s="20">
        <f>IF(ISBLANK('Totaux nationaux bruts'!D233),"",IF(ISBLANK('Totaux nationaux bruts'!D232),"",'Totaux nationaux bruts'!D233-'Totaux nationaux bruts'!D232))</f>
        <v>317</v>
      </c>
      <c r="I233" s="20">
        <f>IF(ISBLANK('Totaux nationaux bruts'!E233),"",IF(ISBLANK('Totaux nationaux bruts'!E232),"",'Totaux nationaux bruts'!E233-'Totaux nationaux bruts'!E232))</f>
        <v>20</v>
      </c>
      <c r="J233" s="33">
        <v>64</v>
      </c>
      <c r="K233" s="20">
        <f>IF(ISBLANK('Totaux nationaux bruts'!F233),"",IF(ISBLANK('Totaux nationaux bruts'!F232),"",'Totaux nationaux bruts'!F233-'Totaux nationaux bruts'!F232))</f>
        <v>40</v>
      </c>
      <c r="L233" s="20">
        <f>IF(ISBLANK('Totaux nationaux bruts'!G233),"",IF(ISBLANK('Totaux nationaux bruts'!G232),"",'Totaux nationaux bruts'!G233-'Totaux nationaux bruts'!G232))</f>
        <v>513</v>
      </c>
      <c r="M233" s="20">
        <f>IF(ISBLANK('Totaux nationaux bruts'!H233),"",IF(ISBLANK('Totaux nationaux bruts'!H232),"",'Totaux nationaux bruts'!H233-'Totaux nationaux bruts'!H232))</f>
        <v>40</v>
      </c>
      <c r="N233" s="10" t="str">
        <f t="shared" si="5"/>
        <v>11/09/2020,9406,59,447,317,20,64,40,513,40</v>
      </c>
    </row>
    <row r="234" spans="1:14" x14ac:dyDescent="0.3">
      <c r="A234" s="12">
        <v>44086</v>
      </c>
      <c r="B234" s="26">
        <v>171216</v>
      </c>
      <c r="C234" s="26">
        <v>8982</v>
      </c>
      <c r="D234" s="30">
        <f t="shared" si="4"/>
        <v>5.2460050462573592E-2</v>
      </c>
      <c r="E234" s="20">
        <f>IF(ISBLANK('Totaux nationaux bruts'!B234),"",IF(ISBLANK('Totaux nationaux bruts'!B233),"",'Totaux nationaux bruts'!B234-'Totaux nationaux bruts'!B233))</f>
        <v>10561</v>
      </c>
      <c r="F234" s="20">
        <f>IF(ISBLANK('Totaux nationaux bruts'!C234),"",IF(ISBLANK('Totaux nationaux bruts'!C233),"",'Totaux nationaux bruts'!C234-'Totaux nationaux bruts'!C233))</f>
        <v>40</v>
      </c>
      <c r="G234" s="33">
        <v>243</v>
      </c>
      <c r="H234" s="20">
        <f>IF(ISBLANK('Totaux nationaux bruts'!D234),"",IF(ISBLANK('Totaux nationaux bruts'!D233),"",'Totaux nationaux bruts'!D234-'Totaux nationaux bruts'!D233))</f>
        <v>172</v>
      </c>
      <c r="I234" s="20">
        <f>IF(ISBLANK('Totaux nationaux bruts'!E234),"",IF(ISBLANK('Totaux nationaux bruts'!E233),"",'Totaux nationaux bruts'!E234-'Totaux nationaux bruts'!E233))</f>
        <v>27</v>
      </c>
      <c r="J234" s="33">
        <v>51</v>
      </c>
      <c r="K234" s="20">
        <f>IF(ISBLANK('Totaux nationaux bruts'!F234),"",IF(ISBLANK('Totaux nationaux bruts'!F233),"",'Totaux nationaux bruts'!F234-'Totaux nationaux bruts'!F233))</f>
        <v>17</v>
      </c>
      <c r="L234" s="20">
        <f>IF(ISBLANK('Totaux nationaux bruts'!G234),"",IF(ISBLANK('Totaux nationaux bruts'!G233),"",'Totaux nationaux bruts'!G234-'Totaux nationaux bruts'!G233))</f>
        <v>0</v>
      </c>
      <c r="M234" s="20">
        <f>IF(ISBLANK('Totaux nationaux bruts'!H234),"",IF(ISBLANK('Totaux nationaux bruts'!H233),"",'Totaux nationaux bruts'!H234-'Totaux nationaux bruts'!H233))</f>
        <v>0</v>
      </c>
      <c r="N234" s="10" t="str">
        <f t="shared" si="5"/>
        <v>12/09/2020,10561,40,243,172,27,51,17,0,0</v>
      </c>
    </row>
    <row r="235" spans="1:14" x14ac:dyDescent="0.3">
      <c r="A235" s="12">
        <v>44087</v>
      </c>
      <c r="B235" s="26">
        <v>46949</v>
      </c>
      <c r="C235" s="26">
        <v>3127</v>
      </c>
      <c r="D235" s="30">
        <f t="shared" si="4"/>
        <v>6.6604187522630934E-2</v>
      </c>
      <c r="E235" s="20">
        <f>IF(ISBLANK('Totaux nationaux bruts'!B235),"",IF(ISBLANK('Totaux nationaux bruts'!B234),"",'Totaux nationaux bruts'!B235-'Totaux nationaux bruts'!B234))</f>
        <v>7183</v>
      </c>
      <c r="F235" s="20">
        <f>IF(ISBLANK('Totaux nationaux bruts'!C235),"",IF(ISBLANK('Totaux nationaux bruts'!C234),"",'Totaux nationaux bruts'!C235-'Totaux nationaux bruts'!C234))</f>
        <v>52</v>
      </c>
      <c r="G235" s="33">
        <v>98</v>
      </c>
      <c r="H235" s="20">
        <f>IF(ISBLANK('Totaux nationaux bruts'!D235),"",IF(ISBLANK('Totaux nationaux bruts'!D234),"",'Totaux nationaux bruts'!D235-'Totaux nationaux bruts'!D234))</f>
        <v>39</v>
      </c>
      <c r="I235" s="20">
        <f>IF(ISBLANK('Totaux nationaux bruts'!E235),"",IF(ISBLANK('Totaux nationaux bruts'!E234),"",'Totaux nationaux bruts'!E235-'Totaux nationaux bruts'!E234))</f>
        <v>7</v>
      </c>
      <c r="J235" s="33">
        <v>18</v>
      </c>
      <c r="K235" s="20">
        <f>IF(ISBLANK('Totaux nationaux bruts'!F235),"",IF(ISBLANK('Totaux nationaux bruts'!F234),"",'Totaux nationaux bruts'!F235-'Totaux nationaux bruts'!F234))</f>
        <v>6</v>
      </c>
      <c r="L235" s="20">
        <f>IF(ISBLANK('Totaux nationaux bruts'!G235),"",IF(ISBLANK('Totaux nationaux bruts'!G234),"",'Totaux nationaux bruts'!G235-'Totaux nationaux bruts'!G234))</f>
        <v>0</v>
      </c>
      <c r="M235" s="20">
        <f>IF(ISBLANK('Totaux nationaux bruts'!H235),"",IF(ISBLANK('Totaux nationaux bruts'!H234),"",'Totaux nationaux bruts'!H235-'Totaux nationaux bruts'!H234))</f>
        <v>0</v>
      </c>
      <c r="N235" s="10" t="str">
        <f t="shared" si="5"/>
        <v>13/09/2020,7183,52,98,39,7,18,6,0,0</v>
      </c>
    </row>
    <row r="236" spans="1:14" x14ac:dyDescent="0.3">
      <c r="A236" s="12">
        <v>44088</v>
      </c>
      <c r="B236" s="26">
        <v>450666</v>
      </c>
      <c r="C236" s="26">
        <v>29463</v>
      </c>
      <c r="D236" s="30">
        <f t="shared" si="4"/>
        <v>6.5376576000852074E-2</v>
      </c>
      <c r="E236" s="20">
        <f>IF(ISBLANK('Totaux nationaux bruts'!B236),"",IF(ISBLANK('Totaux nationaux bruts'!B235),"",'Totaux nationaux bruts'!B236-'Totaux nationaux bruts'!B235))</f>
        <v>6158</v>
      </c>
      <c r="F236" s="20">
        <f>IF(ISBLANK('Totaux nationaux bruts'!C236),"",IF(ISBLANK('Totaux nationaux bruts'!C235),"",'Totaux nationaux bruts'!C236-'Totaux nationaux bruts'!C235))</f>
        <v>251</v>
      </c>
      <c r="G236" s="33">
        <v>545</v>
      </c>
      <c r="H236" s="20">
        <f>IF(ISBLANK('Totaux nationaux bruts'!D236),"",IF(ISBLANK('Totaux nationaux bruts'!D235),"",'Totaux nationaux bruts'!D236-'Totaux nationaux bruts'!D235))</f>
        <v>237</v>
      </c>
      <c r="I236" s="20">
        <f>IF(ISBLANK('Totaux nationaux bruts'!E236),"",IF(ISBLANK('Totaux nationaux bruts'!E235),"",'Totaux nationaux bruts'!E236-'Totaux nationaux bruts'!E235))</f>
        <v>43</v>
      </c>
      <c r="J236" s="33">
        <v>104</v>
      </c>
      <c r="K236" s="20">
        <f>IF(ISBLANK('Totaux nationaux bruts'!F236),"",IF(ISBLANK('Totaux nationaux bruts'!F235),"",'Totaux nationaux bruts'!F236-'Totaux nationaux bruts'!F235))</f>
        <v>34</v>
      </c>
      <c r="L236" s="20">
        <f>IF(ISBLANK('Totaux nationaux bruts'!G236),"",IF(ISBLANK('Totaux nationaux bruts'!G235),"",'Totaux nationaux bruts'!G236-'Totaux nationaux bruts'!G235))</f>
        <v>0</v>
      </c>
      <c r="M236" s="20">
        <f>IF(ISBLANK('Totaux nationaux bruts'!H236),"",IF(ISBLANK('Totaux nationaux bruts'!H235),"",'Totaux nationaux bruts'!H236-'Totaux nationaux bruts'!H235))</f>
        <v>0</v>
      </c>
      <c r="N236" s="10" t="str">
        <f t="shared" si="5"/>
        <v>14/09/2020,6158,251,545,237,43,104,34,0,0</v>
      </c>
    </row>
    <row r="237" spans="1:14" x14ac:dyDescent="0.3">
      <c r="A237" s="12">
        <v>44089</v>
      </c>
      <c r="B237" s="26">
        <v>440517</v>
      </c>
      <c r="C237" s="26">
        <v>27061</v>
      </c>
      <c r="D237" s="30">
        <f t="shared" si="4"/>
        <v>6.1430092368739461E-2</v>
      </c>
      <c r="E237" s="20">
        <f>IF(ISBLANK('Totaux nationaux bruts'!B237),"",IF(ISBLANK('Totaux nationaux bruts'!B236),"",'Totaux nationaux bruts'!B237-'Totaux nationaux bruts'!B236))</f>
        <v>7852</v>
      </c>
      <c r="F237" s="20">
        <f>IF(ISBLANK('Totaux nationaux bruts'!C237),"",IF(ISBLANK('Totaux nationaux bruts'!C236),"",'Totaux nationaux bruts'!C237-'Totaux nationaux bruts'!C236))</f>
        <v>181</v>
      </c>
      <c r="G237" s="33">
        <v>642</v>
      </c>
      <c r="H237" s="20">
        <f>IF(ISBLANK('Totaux nationaux bruts'!D237),"",IF(ISBLANK('Totaux nationaux bruts'!D236),"",'Totaux nationaux bruts'!D237-'Totaux nationaux bruts'!D236))</f>
        <v>384</v>
      </c>
      <c r="I237" s="20">
        <f>IF(ISBLANK('Totaux nationaux bruts'!E237),"",IF(ISBLANK('Totaux nationaux bruts'!E236),"",'Totaux nationaux bruts'!E237-'Totaux nationaux bruts'!E236))</f>
        <v>47</v>
      </c>
      <c r="J237" s="33">
        <v>117</v>
      </c>
      <c r="K237" s="20">
        <f>IF(ISBLANK('Totaux nationaux bruts'!F237),"",IF(ISBLANK('Totaux nationaux bruts'!F236),"",'Totaux nationaux bruts'!F237-'Totaux nationaux bruts'!F236))</f>
        <v>36</v>
      </c>
      <c r="L237" s="20">
        <f>IF(ISBLANK('Totaux nationaux bruts'!G237),"",IF(ISBLANK('Totaux nationaux bruts'!G236),"",'Totaux nationaux bruts'!G237-'Totaux nationaux bruts'!G236))</f>
        <v>658</v>
      </c>
      <c r="M237" s="20">
        <f>IF(ISBLANK('Totaux nationaux bruts'!H237),"",IF(ISBLANK('Totaux nationaux bruts'!H236),"",'Totaux nationaux bruts'!H237-'Totaux nationaux bruts'!H236))</f>
        <v>13</v>
      </c>
      <c r="N237" s="10" t="str">
        <f t="shared" si="5"/>
        <v>15/09/2020,7852,181,642,384,47,117,36,658,13</v>
      </c>
    </row>
    <row r="238" spans="1:14" x14ac:dyDescent="0.3">
      <c r="A238" s="12">
        <v>44090</v>
      </c>
      <c r="B238" s="26">
        <v>407970</v>
      </c>
      <c r="C238" s="26">
        <v>26912</v>
      </c>
      <c r="D238" s="30">
        <f t="shared" si="4"/>
        <v>6.5965634728043732E-2</v>
      </c>
      <c r="E238" s="20">
        <f>IF(ISBLANK('Totaux nationaux bruts'!B238),"",IF(ISBLANK('Totaux nationaux bruts'!B237),"",'Totaux nationaux bruts'!B238-'Totaux nationaux bruts'!B237))</f>
        <v>9784</v>
      </c>
      <c r="F238" s="20">
        <f>IF(ISBLANK('Totaux nationaux bruts'!C238),"",IF(ISBLANK('Totaux nationaux bruts'!C237),"",'Totaux nationaux bruts'!C238-'Totaux nationaux bruts'!C237))</f>
        <v>140</v>
      </c>
      <c r="G238" s="33">
        <v>649</v>
      </c>
      <c r="H238" s="20">
        <f>IF(ISBLANK('Totaux nationaux bruts'!D238),"",IF(ISBLANK('Totaux nationaux bruts'!D237),"",'Totaux nationaux bruts'!D238-'Totaux nationaux bruts'!D237))</f>
        <v>444</v>
      </c>
      <c r="I238" s="20">
        <f>IF(ISBLANK('Totaux nationaux bruts'!E238),"",IF(ISBLANK('Totaux nationaux bruts'!E237),"",'Totaux nationaux bruts'!E238-'Totaux nationaux bruts'!E237))</f>
        <v>44</v>
      </c>
      <c r="J238" s="33">
        <v>100</v>
      </c>
      <c r="K238" s="20">
        <f>IF(ISBLANK('Totaux nationaux bruts'!F238),"",IF(ISBLANK('Totaux nationaux bruts'!F237),"",'Totaux nationaux bruts'!F238-'Totaux nationaux bruts'!F237))</f>
        <v>46</v>
      </c>
      <c r="L238" s="20">
        <f>IF(ISBLANK('Totaux nationaux bruts'!G238),"",IF(ISBLANK('Totaux nationaux bruts'!G237),"",'Totaux nationaux bruts'!G238-'Totaux nationaux bruts'!G237))</f>
        <v>0</v>
      </c>
      <c r="M238" s="20">
        <f>IF(ISBLANK('Totaux nationaux bruts'!H238),"",IF(ISBLANK('Totaux nationaux bruts'!H237),"",'Totaux nationaux bruts'!H238-'Totaux nationaux bruts'!H237))</f>
        <v>0</v>
      </c>
      <c r="N238" s="10" t="str">
        <f t="shared" si="5"/>
        <v>16/09/2020,9784,140,649,444,44,100,46,0,0</v>
      </c>
    </row>
    <row r="239" spans="1:14" x14ac:dyDescent="0.3">
      <c r="A239" s="12">
        <v>44091</v>
      </c>
      <c r="B239" s="26">
        <v>399770</v>
      </c>
      <c r="C239" s="26">
        <v>27470</v>
      </c>
      <c r="D239" s="30">
        <f t="shared" si="4"/>
        <v>6.8714510843735144E-2</v>
      </c>
      <c r="E239" s="20">
        <f>IF(ISBLANK('Totaux nationaux bruts'!B239),"",IF(ISBLANK('Totaux nationaux bruts'!B238),"",'Totaux nationaux bruts'!B239-'Totaux nationaux bruts'!B238))</f>
        <v>10593</v>
      </c>
      <c r="F239" s="20">
        <f>IF(ISBLANK('Totaux nationaux bruts'!C239),"",IF(ISBLANK('Totaux nationaux bruts'!C238),"",'Totaux nationaux bruts'!C239-'Totaux nationaux bruts'!C238))</f>
        <v>25</v>
      </c>
      <c r="G239" s="33">
        <v>599</v>
      </c>
      <c r="H239" s="20">
        <f>IF(ISBLANK('Totaux nationaux bruts'!D239),"",IF(ISBLANK('Totaux nationaux bruts'!D238),"",'Totaux nationaux bruts'!D239-'Totaux nationaux bruts'!D238))</f>
        <v>505</v>
      </c>
      <c r="I239" s="20">
        <f>IF(ISBLANK('Totaux nationaux bruts'!E239),"",IF(ISBLANK('Totaux nationaux bruts'!E238),"",'Totaux nationaux bruts'!E239-'Totaux nationaux bruts'!E238))</f>
        <v>-3</v>
      </c>
      <c r="J239" s="33">
        <v>81</v>
      </c>
      <c r="K239" s="20">
        <f>IF(ISBLANK('Totaux nationaux bruts'!F239),"",IF(ISBLANK('Totaux nationaux bruts'!F238),"",'Totaux nationaux bruts'!F239-'Totaux nationaux bruts'!F238))</f>
        <v>50</v>
      </c>
      <c r="L239" s="20">
        <f>IF(ISBLANK('Totaux nationaux bruts'!G239),"",IF(ISBLANK('Totaux nationaux bruts'!G238),"",'Totaux nationaux bruts'!G239-'Totaux nationaux bruts'!G238))</f>
        <v>0</v>
      </c>
      <c r="M239" s="20">
        <f>IF(ISBLANK('Totaux nationaux bruts'!H239),"",IF(ISBLANK('Totaux nationaux bruts'!H238),"",'Totaux nationaux bruts'!H239-'Totaux nationaux bruts'!H238))</f>
        <v>0</v>
      </c>
      <c r="N239" s="10" t="str">
        <f t="shared" si="5"/>
        <v>17/09/2020,10593,25,599,505,-3,81,50,0,0</v>
      </c>
    </row>
    <row r="240" spans="1:14" x14ac:dyDescent="0.3">
      <c r="A240" s="12">
        <v>44092</v>
      </c>
      <c r="B240" s="26">
        <v>399615</v>
      </c>
      <c r="C240" s="26">
        <v>26566</v>
      </c>
      <c r="D240" s="30">
        <f t="shared" si="4"/>
        <v>6.6478986024048142E-2</v>
      </c>
      <c r="E240" s="20">
        <f>IF(ISBLANK('Totaux nationaux bruts'!B240),"",IF(ISBLANK('Totaux nationaux bruts'!B239),"",'Totaux nationaux bruts'!B240-'Totaux nationaux bruts'!B239))</f>
        <v>13215</v>
      </c>
      <c r="F240" s="20">
        <f>IF(ISBLANK('Totaux nationaux bruts'!C240),"",IF(ISBLANK('Totaux nationaux bruts'!C239),"",'Totaux nationaux bruts'!C240-'Totaux nationaux bruts'!C239))</f>
        <v>-25</v>
      </c>
      <c r="G240" s="33">
        <v>850</v>
      </c>
      <c r="H240" s="20">
        <f>IF(ISBLANK('Totaux nationaux bruts'!D240),"",IF(ISBLANK('Totaux nationaux bruts'!D239),"",'Totaux nationaux bruts'!D240-'Totaux nationaux bruts'!D239))</f>
        <v>734</v>
      </c>
      <c r="I240" s="20">
        <f>IF(ISBLANK('Totaux nationaux bruts'!E240),"",IF(ISBLANK('Totaux nationaux bruts'!E239),"",'Totaux nationaux bruts'!E240-'Totaux nationaux bruts'!E239))</f>
        <v>27</v>
      </c>
      <c r="J240" s="33">
        <v>100</v>
      </c>
      <c r="K240" s="20">
        <f>IF(ISBLANK('Totaux nationaux bruts'!F240),"",IF(ISBLANK('Totaux nationaux bruts'!F239),"",'Totaux nationaux bruts'!F240-'Totaux nationaux bruts'!F239))</f>
        <v>122</v>
      </c>
      <c r="L240" s="20">
        <f>IF(ISBLANK('Totaux nationaux bruts'!G240),"",IF(ISBLANK('Totaux nationaux bruts'!G239),"",'Totaux nationaux bruts'!G240-'Totaux nationaux bruts'!G239))</f>
        <v>652</v>
      </c>
      <c r="M240" s="20">
        <f>IF(ISBLANK('Totaux nationaux bruts'!H240),"",IF(ISBLANK('Totaux nationaux bruts'!H239),"",'Totaux nationaux bruts'!H240-'Totaux nationaux bruts'!H239))</f>
        <v>32</v>
      </c>
      <c r="N240" s="10" t="str">
        <f t="shared" si="5"/>
        <v>18/09/2020,13215,-25,850,734,27,100,122,652,32</v>
      </c>
    </row>
    <row r="241" spans="1:14" x14ac:dyDescent="0.3">
      <c r="A241" s="12">
        <v>44093</v>
      </c>
      <c r="B241" s="26">
        <v>154377</v>
      </c>
      <c r="C241" s="26">
        <v>10419</v>
      </c>
      <c r="D241" s="30">
        <f t="shared" ref="D241:D286" si="6">C241/B241</f>
        <v>6.7490623603256958E-2</v>
      </c>
      <c r="E241" s="20">
        <f>IF(ISBLANK('Totaux nationaux bruts'!B241),"",IF(ISBLANK('Totaux nationaux bruts'!B240),"",'Totaux nationaux bruts'!B241-'Totaux nationaux bruts'!B240))</f>
        <v>13498</v>
      </c>
      <c r="F241" s="20">
        <f>IF(ISBLANK('Totaux nationaux bruts'!C241),"",IF(ISBLANK('Totaux nationaux bruts'!C240),"",'Totaux nationaux bruts'!C241-'Totaux nationaux bruts'!C240))</f>
        <v>-307</v>
      </c>
      <c r="G241" s="33">
        <v>470</v>
      </c>
      <c r="H241" s="20">
        <f>IF(ISBLANK('Totaux nationaux bruts'!D241),"",IF(ISBLANK('Totaux nationaux bruts'!D240),"",'Totaux nationaux bruts'!D241-'Totaux nationaux bruts'!D240))</f>
        <v>745</v>
      </c>
      <c r="I241" s="20">
        <f>IF(ISBLANK('Totaux nationaux bruts'!E241),"",IF(ISBLANK('Totaux nationaux bruts'!E240),"",'Totaux nationaux bruts'!E241-'Totaux nationaux bruts'!E240))</f>
        <v>7</v>
      </c>
      <c r="J241" s="33">
        <v>73</v>
      </c>
      <c r="K241" s="20">
        <f>IF(ISBLANK('Totaux nationaux bruts'!F241),"",IF(ISBLANK('Totaux nationaux bruts'!F240),"",'Totaux nationaux bruts'!F241-'Totaux nationaux bruts'!F240))</f>
        <v>25</v>
      </c>
      <c r="L241" s="20">
        <f>IF(ISBLANK('Totaux nationaux bruts'!G241),"",IF(ISBLANK('Totaux nationaux bruts'!G240),"",'Totaux nationaux bruts'!G241-'Totaux nationaux bruts'!G240))</f>
        <v>0</v>
      </c>
      <c r="M241" s="20">
        <f>IF(ISBLANK('Totaux nationaux bruts'!H241),"",IF(ISBLANK('Totaux nationaux bruts'!H240),"",'Totaux nationaux bruts'!H241-'Totaux nationaux bruts'!H240))</f>
        <v>0</v>
      </c>
      <c r="N241" s="10" t="str">
        <f t="shared" si="5"/>
        <v>19/09/2020,13498,-307,470,745,7,73,25,0,0</v>
      </c>
    </row>
    <row r="242" spans="1:14" x14ac:dyDescent="0.3">
      <c r="A242" s="12">
        <v>44094</v>
      </c>
      <c r="B242" s="26">
        <v>46838</v>
      </c>
      <c r="C242" s="26">
        <v>3601</v>
      </c>
      <c r="D242" s="30">
        <f t="shared" si="6"/>
        <v>7.6882018873564203E-2</v>
      </c>
      <c r="E242" s="20">
        <f>IF(ISBLANK('Totaux nationaux bruts'!B242),"",IF(ISBLANK('Totaux nationaux bruts'!B241),"",'Totaux nationaux bruts'!B242-'Totaux nationaux bruts'!B241))</f>
        <v>10569</v>
      </c>
      <c r="F242" s="20">
        <f>IF(ISBLANK('Totaux nationaux bruts'!C242),"",IF(ISBLANK('Totaux nationaux bruts'!C241),"",'Totaux nationaux bruts'!C242-'Totaux nationaux bruts'!C241))</f>
        <v>-137</v>
      </c>
      <c r="G242" s="33">
        <v>139</v>
      </c>
      <c r="H242" s="20">
        <f>IF(ISBLANK('Totaux nationaux bruts'!D242),"",IF(ISBLANK('Totaux nationaux bruts'!D241),"",'Totaux nationaux bruts'!D242-'Totaux nationaux bruts'!D241))</f>
        <v>263</v>
      </c>
      <c r="I242" s="20">
        <f>IF(ISBLANK('Totaux nationaux bruts'!E242),"",IF(ISBLANK('Totaux nationaux bruts'!E241),"",'Totaux nationaux bruts'!E242-'Totaux nationaux bruts'!E241))</f>
        <v>7</v>
      </c>
      <c r="J242" s="33">
        <v>24</v>
      </c>
      <c r="K242" s="20">
        <f>IF(ISBLANK('Totaux nationaux bruts'!F242),"",IF(ISBLANK('Totaux nationaux bruts'!F241),"",'Totaux nationaux bruts'!F242-'Totaux nationaux bruts'!F241))</f>
        <v>11</v>
      </c>
      <c r="L242" s="20">
        <f>IF(ISBLANK('Totaux nationaux bruts'!G242),"",IF(ISBLANK('Totaux nationaux bruts'!G241),"",'Totaux nationaux bruts'!G242-'Totaux nationaux bruts'!G241))</f>
        <v>0</v>
      </c>
      <c r="M242" s="20">
        <f>IF(ISBLANK('Totaux nationaux bruts'!H242),"",IF(ISBLANK('Totaux nationaux bruts'!H241),"",'Totaux nationaux bruts'!H242-'Totaux nationaux bruts'!H241))</f>
        <v>0</v>
      </c>
      <c r="N242" s="10" t="str">
        <f t="shared" si="5"/>
        <v>20/09/2020,10569,-137,139,263,7,24,11,0,0</v>
      </c>
    </row>
    <row r="243" spans="1:14" x14ac:dyDescent="0.3">
      <c r="A243" s="12">
        <v>44095</v>
      </c>
      <c r="B243" s="26">
        <v>385242</v>
      </c>
      <c r="C243" s="26">
        <v>31295</v>
      </c>
      <c r="D243" s="30">
        <f t="shared" si="6"/>
        <v>8.1234652504140248E-2</v>
      </c>
      <c r="E243" s="20">
        <f>IF(ISBLANK('Totaux nationaux bruts'!B243),"",IF(ISBLANK('Totaux nationaux bruts'!B242),"",'Totaux nationaux bruts'!B243-'Totaux nationaux bruts'!B242))</f>
        <v>5298</v>
      </c>
      <c r="F243" s="20">
        <f>IF(ISBLANK('Totaux nationaux bruts'!C243),"",IF(ISBLANK('Totaux nationaux bruts'!C242),"",'Totaux nationaux bruts'!C243-'Totaux nationaux bruts'!C242))</f>
        <v>241</v>
      </c>
      <c r="G243" s="33">
        <v>754</v>
      </c>
      <c r="H243" s="20">
        <f>IF(ISBLANK('Totaux nationaux bruts'!D243),"",IF(ISBLANK('Totaux nationaux bruts'!D242),"",'Totaux nationaux bruts'!D243-'Totaux nationaux bruts'!D242))</f>
        <v>426</v>
      </c>
      <c r="I243" s="20">
        <f>IF(ISBLANK('Totaux nationaux bruts'!E243),"",IF(ISBLANK('Totaux nationaux bruts'!E242),"",'Totaux nationaux bruts'!E243-'Totaux nationaux bruts'!E242))</f>
        <v>78</v>
      </c>
      <c r="J243" s="33">
        <v>143</v>
      </c>
      <c r="K243" s="20">
        <f>IF(ISBLANK('Totaux nationaux bruts'!F243),"",IF(ISBLANK('Totaux nationaux bruts'!F242),"",'Totaux nationaux bruts'!F243-'Totaux nationaux bruts'!F242))</f>
        <v>53</v>
      </c>
      <c r="L243" s="20">
        <f>IF(ISBLANK('Totaux nationaux bruts'!G243),"",IF(ISBLANK('Totaux nationaux bruts'!G242),"",'Totaux nationaux bruts'!G243-'Totaux nationaux bruts'!G242))</f>
        <v>0</v>
      </c>
      <c r="M243" s="20">
        <f>IF(ISBLANK('Totaux nationaux bruts'!H243),"",IF(ISBLANK('Totaux nationaux bruts'!H242),"",'Totaux nationaux bruts'!H243-'Totaux nationaux bruts'!H242))</f>
        <v>0</v>
      </c>
      <c r="N243" s="10" t="str">
        <f t="shared" si="5"/>
        <v>21/09/2020,5298,241,754,426,78,143,53,0,0</v>
      </c>
    </row>
    <row r="244" spans="1:14" x14ac:dyDescent="0.3">
      <c r="A244" s="12">
        <v>44096</v>
      </c>
      <c r="B244" s="26">
        <v>350334</v>
      </c>
      <c r="C244" s="26">
        <v>28421</v>
      </c>
      <c r="D244" s="30">
        <f t="shared" si="6"/>
        <v>8.1125440294119319E-2</v>
      </c>
      <c r="E244" s="20">
        <f>IF(ISBLANK('Totaux nationaux bruts'!B244),"",IF(ISBLANK('Totaux nationaux bruts'!B243),"",'Totaux nationaux bruts'!B244-'Totaux nationaux bruts'!B243))</f>
        <v>10008</v>
      </c>
      <c r="F244" s="20">
        <f>IF(ISBLANK('Totaux nationaux bruts'!C244),"",IF(ISBLANK('Totaux nationaux bruts'!C243),"",'Totaux nationaux bruts'!C244-'Totaux nationaux bruts'!C243))</f>
        <v>180</v>
      </c>
      <c r="G244" s="33">
        <v>783</v>
      </c>
      <c r="H244" s="20">
        <f>IF(ISBLANK('Totaux nationaux bruts'!D244),"",IF(ISBLANK('Totaux nationaux bruts'!D243),"",'Totaux nationaux bruts'!D244-'Totaux nationaux bruts'!D243))</f>
        <v>530</v>
      </c>
      <c r="I244" s="20">
        <f>IF(ISBLANK('Totaux nationaux bruts'!E244),"",IF(ISBLANK('Totaux nationaux bruts'!E243),"",'Totaux nationaux bruts'!E244-'Totaux nationaux bruts'!E243))</f>
        <v>32</v>
      </c>
      <c r="J244" s="33">
        <v>130</v>
      </c>
      <c r="K244" s="20">
        <f>IF(ISBLANK('Totaux nationaux bruts'!F244),"",IF(ISBLANK('Totaux nationaux bruts'!F243),"",'Totaux nationaux bruts'!F244-'Totaux nationaux bruts'!F243))</f>
        <v>67</v>
      </c>
      <c r="L244" s="20">
        <f>IF(ISBLANK('Totaux nationaux bruts'!G244),"",IF(ISBLANK('Totaux nationaux bruts'!G243),"",'Totaux nationaux bruts'!G244-'Totaux nationaux bruts'!G243))</f>
        <v>856</v>
      </c>
      <c r="M244" s="20">
        <f>IF(ISBLANK('Totaux nationaux bruts'!H244),"",IF(ISBLANK('Totaux nationaux bruts'!H243),"",'Totaux nationaux bruts'!H244-'Totaux nationaux bruts'!H243))</f>
        <v>11</v>
      </c>
      <c r="N244" s="10" t="str">
        <f t="shared" si="5"/>
        <v>22/09/2020,10008,180,783,530,32,130,67,856,11</v>
      </c>
    </row>
    <row r="245" spans="1:14" x14ac:dyDescent="0.3">
      <c r="A245" s="12">
        <v>44097</v>
      </c>
      <c r="B245" s="26">
        <v>319720</v>
      </c>
      <c r="C245" s="26">
        <v>26010</v>
      </c>
      <c r="D245" s="30">
        <f t="shared" si="6"/>
        <v>8.1352433379206807E-2</v>
      </c>
      <c r="E245" s="20">
        <f>IF(ISBLANK('Totaux nationaux bruts'!B245),"",IF(ISBLANK('Totaux nationaux bruts'!B244),"",'Totaux nationaux bruts'!B245-'Totaux nationaux bruts'!B244))</f>
        <v>13072</v>
      </c>
      <c r="F245" s="20">
        <f>IF(ISBLANK('Totaux nationaux bruts'!C245),"",IF(ISBLANK('Totaux nationaux bruts'!C244),"",'Totaux nationaux bruts'!C245-'Totaux nationaux bruts'!C244))</f>
        <v>136</v>
      </c>
      <c r="G245" s="33">
        <v>649</v>
      </c>
      <c r="H245" s="20">
        <f>IF(ISBLANK('Totaux nationaux bruts'!D245),"",IF(ISBLANK('Totaux nationaux bruts'!D244),"",'Totaux nationaux bruts'!D245-'Totaux nationaux bruts'!D244))</f>
        <v>444</v>
      </c>
      <c r="I245" s="20">
        <f>IF(ISBLANK('Totaux nationaux bruts'!E245),"",IF(ISBLANK('Totaux nationaux bruts'!E244),"",'Totaux nationaux bruts'!E245-'Totaux nationaux bruts'!E244))</f>
        <v>51</v>
      </c>
      <c r="J245" s="33">
        <v>124</v>
      </c>
      <c r="K245" s="20">
        <f>IF(ISBLANK('Totaux nationaux bruts'!F245),"",IF(ISBLANK('Totaux nationaux bruts'!F244),"",'Totaux nationaux bruts'!F245-'Totaux nationaux bruts'!F244))</f>
        <v>43</v>
      </c>
      <c r="L245" s="20">
        <f>IF(ISBLANK('Totaux nationaux bruts'!G245),"",IF(ISBLANK('Totaux nationaux bruts'!G244),"",'Totaux nationaux bruts'!G245-'Totaux nationaux bruts'!G244))</f>
        <v>0</v>
      </c>
      <c r="M245" s="20">
        <f>IF(ISBLANK('Totaux nationaux bruts'!H245),"",IF(ISBLANK('Totaux nationaux bruts'!H244),"",'Totaux nationaux bruts'!H245-'Totaux nationaux bruts'!H244))</f>
        <v>0</v>
      </c>
      <c r="N245" s="10" t="str">
        <f t="shared" si="5"/>
        <v>23/09/2020,13072,136,649,444,51,124,43,0,0</v>
      </c>
    </row>
    <row r="246" spans="1:14" x14ac:dyDescent="0.3">
      <c r="A246" s="12">
        <v>44098</v>
      </c>
      <c r="B246" s="26">
        <v>317592</v>
      </c>
      <c r="C246" s="26">
        <v>25447</v>
      </c>
      <c r="D246" s="30">
        <f t="shared" si="6"/>
        <v>8.0124814227058611E-2</v>
      </c>
      <c r="E246" s="20">
        <f>IF(ISBLANK('Totaux nationaux bruts'!B246),"",IF(ISBLANK('Totaux nationaux bruts'!B245),"",'Totaux nationaux bruts'!B246-'Totaux nationaux bruts'!B245))</f>
        <v>16096</v>
      </c>
      <c r="F246" s="20">
        <f>IF(ISBLANK('Totaux nationaux bruts'!C246),"",IF(ISBLANK('Totaux nationaux bruts'!C245),"",'Totaux nationaux bruts'!C246-'Totaux nationaux bruts'!C245))</f>
        <v>99</v>
      </c>
      <c r="G246" s="33">
        <v>613</v>
      </c>
      <c r="H246" s="20">
        <f>IF(ISBLANK('Totaux nationaux bruts'!D246),"",IF(ISBLANK('Totaux nationaux bruts'!D245),"",'Totaux nationaux bruts'!D246-'Totaux nationaux bruts'!D245))</f>
        <v>431</v>
      </c>
      <c r="I246" s="20">
        <f>IF(ISBLANK('Totaux nationaux bruts'!E246),"",IF(ISBLANK('Totaux nationaux bruts'!E245),"",'Totaux nationaux bruts'!E246-'Totaux nationaux bruts'!E245))</f>
        <v>46</v>
      </c>
      <c r="J246" s="33">
        <v>124</v>
      </c>
      <c r="K246" s="20">
        <f>IF(ISBLANK('Totaux nationaux bruts'!F246),"",IF(ISBLANK('Totaux nationaux bruts'!F245),"",'Totaux nationaux bruts'!F246-'Totaux nationaux bruts'!F245))</f>
        <v>52</v>
      </c>
      <c r="L246" s="20">
        <f>IF(ISBLANK('Totaux nationaux bruts'!G246),"",IF(ISBLANK('Totaux nationaux bruts'!G245),"",'Totaux nationaux bruts'!G246-'Totaux nationaux bruts'!G245))</f>
        <v>0</v>
      </c>
      <c r="M246" s="20">
        <f>IF(ISBLANK('Totaux nationaux bruts'!H246),"",IF(ISBLANK('Totaux nationaux bruts'!H245),"",'Totaux nationaux bruts'!H246-'Totaux nationaux bruts'!H245))</f>
        <v>0</v>
      </c>
      <c r="N246" s="10" t="str">
        <f t="shared" si="5"/>
        <v>24/09/2020,16096,99,613,431,46,124,52,0,0</v>
      </c>
    </row>
    <row r="247" spans="1:14" x14ac:dyDescent="0.3">
      <c r="A247" s="12">
        <v>44099</v>
      </c>
      <c r="B247" s="26">
        <v>327924</v>
      </c>
      <c r="C247" s="26">
        <v>24554</v>
      </c>
      <c r="D247" s="30">
        <f t="shared" si="6"/>
        <v>7.4877105670826172E-2</v>
      </c>
      <c r="E247" s="20">
        <f>IF(ISBLANK('Totaux nationaux bruts'!B247),"",IF(ISBLANK('Totaux nationaux bruts'!B246),"",'Totaux nationaux bruts'!B247-'Totaux nationaux bruts'!B246))</f>
        <v>15797</v>
      </c>
      <c r="F247" s="20">
        <f>IF(ISBLANK('Totaux nationaux bruts'!C247),"",IF(ISBLANK('Totaux nationaux bruts'!C246),"",'Totaux nationaux bruts'!C247-'Totaux nationaux bruts'!C246))</f>
        <v>98</v>
      </c>
      <c r="G247" s="33">
        <v>661</v>
      </c>
      <c r="H247" s="20">
        <f>IF(ISBLANK('Totaux nationaux bruts'!D247),"",IF(ISBLANK('Totaux nationaux bruts'!D246),"",'Totaux nationaux bruts'!D247-'Totaux nationaux bruts'!D246))</f>
        <v>477</v>
      </c>
      <c r="I247" s="20">
        <f>IF(ISBLANK('Totaux nationaux bruts'!E247),"",IF(ISBLANK('Totaux nationaux bruts'!E246),"",'Totaux nationaux bruts'!E247-'Totaux nationaux bruts'!E246))</f>
        <v>51</v>
      </c>
      <c r="J247" s="33">
        <v>129</v>
      </c>
      <c r="K247" s="20">
        <f>IF(ISBLANK('Totaux nationaux bruts'!F247),"",IF(ISBLANK('Totaux nationaux bruts'!F246),"",'Totaux nationaux bruts'!F247-'Totaux nationaux bruts'!F246))</f>
        <v>55</v>
      </c>
      <c r="L247" s="20">
        <f>IF(ISBLANK('Totaux nationaux bruts'!G247),"",IF(ISBLANK('Totaux nationaux bruts'!G246),"",'Totaux nationaux bruts'!G247-'Totaux nationaux bruts'!G246))</f>
        <v>916</v>
      </c>
      <c r="M247" s="20">
        <f>IF(ISBLANK('Totaux nationaux bruts'!H247),"",IF(ISBLANK('Totaux nationaux bruts'!H246),"",'Totaux nationaux bruts'!H247-'Totaux nationaux bruts'!H246))</f>
        <v>95</v>
      </c>
      <c r="N247" s="10" t="str">
        <f t="shared" si="5"/>
        <v>25/09/2020,15797,98,661,477,51,129,55,916,95</v>
      </c>
    </row>
    <row r="248" spans="1:14" x14ac:dyDescent="0.3">
      <c r="A248" s="12">
        <v>44100</v>
      </c>
      <c r="B248" s="26">
        <v>133675</v>
      </c>
      <c r="C248" s="26">
        <v>9602</v>
      </c>
      <c r="D248" s="30">
        <f t="shared" si="6"/>
        <v>7.1830933233588926E-2</v>
      </c>
      <c r="E248" s="20">
        <f>IF(ISBLANK('Totaux nationaux bruts'!B248),"",IF(ISBLANK('Totaux nationaux bruts'!B247),"",'Totaux nationaux bruts'!B248-'Totaux nationaux bruts'!B247))</f>
        <v>14412</v>
      </c>
      <c r="F248" s="20">
        <f>IF(ISBLANK('Totaux nationaux bruts'!C248),"",IF(ISBLANK('Totaux nationaux bruts'!C247),"",'Totaux nationaux bruts'!C248-'Totaux nationaux bruts'!C247))</f>
        <v>44</v>
      </c>
      <c r="G248" s="33">
        <v>503</v>
      </c>
      <c r="H248" s="20">
        <f>IF(ISBLANK('Totaux nationaux bruts'!D248),"",IF(ISBLANK('Totaux nationaux bruts'!D247),"",'Totaux nationaux bruts'!D248-'Totaux nationaux bruts'!D247))</f>
        <v>412</v>
      </c>
      <c r="I248" s="20">
        <f>IF(ISBLANK('Totaux nationaux bruts'!E248),"",IF(ISBLANK('Totaux nationaux bruts'!E247),"",'Totaux nationaux bruts'!E248-'Totaux nationaux bruts'!E247))</f>
        <v>13</v>
      </c>
      <c r="J248" s="33">
        <v>89</v>
      </c>
      <c r="K248" s="20">
        <f>IF(ISBLANK('Totaux nationaux bruts'!F248),"",IF(ISBLANK('Totaux nationaux bruts'!F247),"",'Totaux nationaux bruts'!F248-'Totaux nationaux bruts'!F247))</f>
        <v>39</v>
      </c>
      <c r="L248" s="20">
        <f>IF(ISBLANK('Totaux nationaux bruts'!G248),"",IF(ISBLANK('Totaux nationaux bruts'!G247),"",'Totaux nationaux bruts'!G248-'Totaux nationaux bruts'!G247))</f>
        <v>0</v>
      </c>
      <c r="M248" s="20">
        <f>IF(ISBLANK('Totaux nationaux bruts'!H248),"",IF(ISBLANK('Totaux nationaux bruts'!H247),"",'Totaux nationaux bruts'!H248-'Totaux nationaux bruts'!H247))</f>
        <v>0</v>
      </c>
      <c r="N248" s="10" t="str">
        <f t="shared" si="5"/>
        <v>26/09/2020,14412,44,503,412,13,89,39,0,0</v>
      </c>
    </row>
    <row r="249" spans="1:14" x14ac:dyDescent="0.3">
      <c r="A249" s="12">
        <v>44101</v>
      </c>
      <c r="B249" s="26">
        <v>35306</v>
      </c>
      <c r="C249" s="26">
        <v>2767</v>
      </c>
      <c r="D249" s="30">
        <f t="shared" si="6"/>
        <v>7.8371948110802697E-2</v>
      </c>
      <c r="E249" s="20">
        <f>IF(ISBLANK('Totaux nationaux bruts'!B249),"",IF(ISBLANK('Totaux nationaux bruts'!B248),"",'Totaux nationaux bruts'!B249-'Totaux nationaux bruts'!B248))</f>
        <v>11123</v>
      </c>
      <c r="F249" s="20">
        <f>IF(ISBLANK('Totaux nationaux bruts'!C249),"",IF(ISBLANK('Totaux nationaux bruts'!C248),"",'Totaux nationaux bruts'!C249-'Totaux nationaux bruts'!C248))</f>
        <v>81</v>
      </c>
      <c r="G249" s="33">
        <v>241</v>
      </c>
      <c r="H249" s="20">
        <f>IF(ISBLANK('Totaux nationaux bruts'!D249),"",IF(ISBLANK('Totaux nationaux bruts'!D248),"",'Totaux nationaux bruts'!D249-'Totaux nationaux bruts'!D248))</f>
        <v>123</v>
      </c>
      <c r="I249" s="20">
        <f>IF(ISBLANK('Totaux nationaux bruts'!E249),"",IF(ISBLANK('Totaux nationaux bruts'!E248),"",'Totaux nationaux bruts'!E249-'Totaux nationaux bruts'!E248))</f>
        <v>7</v>
      </c>
      <c r="J249" s="33">
        <v>47</v>
      </c>
      <c r="K249" s="20">
        <f>IF(ISBLANK('Totaux nationaux bruts'!F249),"",IF(ISBLANK('Totaux nationaux bruts'!F248),"",'Totaux nationaux bruts'!F249-'Totaux nationaux bruts'!F248))</f>
        <v>27</v>
      </c>
      <c r="L249" s="20">
        <f>IF(ISBLANK('Totaux nationaux bruts'!G249),"",IF(ISBLANK('Totaux nationaux bruts'!G248),"",'Totaux nationaux bruts'!G249-'Totaux nationaux bruts'!G248))</f>
        <v>0</v>
      </c>
      <c r="M249" s="20">
        <f>IF(ISBLANK('Totaux nationaux bruts'!H249),"",IF(ISBLANK('Totaux nationaux bruts'!H248),"",'Totaux nationaux bruts'!H249-'Totaux nationaux bruts'!H248))</f>
        <v>0</v>
      </c>
      <c r="N249" s="10" t="str">
        <f t="shared" si="5"/>
        <v>27/09/2020,11123,81,241,123,7,47,27,0,0</v>
      </c>
    </row>
    <row r="250" spans="1:14" x14ac:dyDescent="0.3">
      <c r="A250" s="12">
        <v>44102</v>
      </c>
      <c r="B250" s="26">
        <v>334554</v>
      </c>
      <c r="C250" s="26">
        <v>27453</v>
      </c>
      <c r="D250" s="30">
        <f t="shared" si="6"/>
        <v>8.205850176653097E-2</v>
      </c>
      <c r="E250" s="20">
        <f>IF(ISBLANK('Totaux nationaux bruts'!B250),"",IF(ISBLANK('Totaux nationaux bruts'!B249),"",'Totaux nationaux bruts'!B250-'Totaux nationaux bruts'!B249))</f>
        <v>4070</v>
      </c>
      <c r="F250" s="20">
        <f>IF(ISBLANK('Totaux nationaux bruts'!C250),"",IF(ISBLANK('Totaux nationaux bruts'!C249),"",'Totaux nationaux bruts'!C250-'Totaux nationaux bruts'!C249))</f>
        <v>162</v>
      </c>
      <c r="G250" s="33">
        <v>619</v>
      </c>
      <c r="H250" s="20">
        <f>IF(ISBLANK('Totaux nationaux bruts'!D250),"",IF(ISBLANK('Totaux nationaux bruts'!D249),"",'Totaux nationaux bruts'!D250-'Totaux nationaux bruts'!D249))</f>
        <v>348</v>
      </c>
      <c r="I250" s="20">
        <f>IF(ISBLANK('Totaux nationaux bruts'!E250),"",IF(ISBLANK('Totaux nationaux bruts'!E249),"",'Totaux nationaux bruts'!E250-'Totaux nationaux bruts'!E249))</f>
        <v>46</v>
      </c>
      <c r="J250" s="33">
        <v>137</v>
      </c>
      <c r="K250" s="20">
        <f>IF(ISBLANK('Totaux nationaux bruts'!F250),"",IF(ISBLANK('Totaux nationaux bruts'!F249),"",'Totaux nationaux bruts'!F250-'Totaux nationaux bruts'!F249))</f>
        <v>81</v>
      </c>
      <c r="L250" s="20">
        <f>IF(ISBLANK('Totaux nationaux bruts'!G250),"",IF(ISBLANK('Totaux nationaux bruts'!G249),"",'Totaux nationaux bruts'!G250-'Totaux nationaux bruts'!G249))</f>
        <v>0</v>
      </c>
      <c r="M250" s="20">
        <f>IF(ISBLANK('Totaux nationaux bruts'!H250),"",IF(ISBLANK('Totaux nationaux bruts'!H249),"",'Totaux nationaux bruts'!H250-'Totaux nationaux bruts'!H249))</f>
        <v>0</v>
      </c>
      <c r="N250" s="10" t="str">
        <f t="shared" si="5"/>
        <v>28/09/2020,4070,162,619,348,46,137,81,0,0</v>
      </c>
    </row>
    <row r="251" spans="1:14" x14ac:dyDescent="0.3">
      <c r="A251" s="12">
        <v>44103</v>
      </c>
      <c r="B251" s="26">
        <v>300855</v>
      </c>
      <c r="C251" s="26">
        <v>25570</v>
      </c>
      <c r="D251" s="30">
        <f t="shared" si="6"/>
        <v>8.4991108673613536E-2</v>
      </c>
      <c r="E251" s="20">
        <f>IF(ISBLANK('Totaux nationaux bruts'!B251),"",IF(ISBLANK('Totaux nationaux bruts'!B250),"",'Totaux nationaux bruts'!B251-'Totaux nationaux bruts'!B250))</f>
        <v>8051</v>
      </c>
      <c r="F251" s="20">
        <f>IF(ISBLANK('Totaux nationaux bruts'!C251),"",IF(ISBLANK('Totaux nationaux bruts'!C250),"",'Totaux nationaux bruts'!C251-'Totaux nationaux bruts'!C250))</f>
        <v>85</v>
      </c>
      <c r="G251" s="33">
        <v>698</v>
      </c>
      <c r="H251" s="20">
        <f>IF(ISBLANK('Totaux nationaux bruts'!D251),"",IF(ISBLANK('Totaux nationaux bruts'!D250),"",'Totaux nationaux bruts'!D251-'Totaux nationaux bruts'!D250))</f>
        <v>553</v>
      </c>
      <c r="I251" s="20">
        <f>IF(ISBLANK('Totaux nationaux bruts'!E251),"",IF(ISBLANK('Totaux nationaux bruts'!E250),"",'Totaux nationaux bruts'!E251-'Totaux nationaux bruts'!E250))</f>
        <v>40</v>
      </c>
      <c r="J251" s="33">
        <v>165</v>
      </c>
      <c r="K251" s="20">
        <f>IF(ISBLANK('Totaux nationaux bruts'!F251),"",IF(ISBLANK('Totaux nationaux bruts'!F250),"",'Totaux nationaux bruts'!F251-'Totaux nationaux bruts'!F250))</f>
        <v>59</v>
      </c>
      <c r="L251" s="20">
        <f>IF(ISBLANK('Totaux nationaux bruts'!G251),"",IF(ISBLANK('Totaux nationaux bruts'!G250),"",'Totaux nationaux bruts'!G251-'Totaux nationaux bruts'!G250))</f>
        <v>619</v>
      </c>
      <c r="M251" s="20">
        <f>IF(ISBLANK('Totaux nationaux bruts'!H251),"",IF(ISBLANK('Totaux nationaux bruts'!H250),"",'Totaux nationaux bruts'!H251-'Totaux nationaux bruts'!H250))</f>
        <v>26</v>
      </c>
      <c r="N251" s="10" t="str">
        <f t="shared" si="5"/>
        <v>29/09/2020,8051,85,698,553,40,165,59,619,26</v>
      </c>
    </row>
    <row r="252" spans="1:14" x14ac:dyDescent="0.3">
      <c r="A252" s="12">
        <v>44104</v>
      </c>
      <c r="B252" s="26">
        <v>285814</v>
      </c>
      <c r="C252" s="26">
        <v>26660</v>
      </c>
      <c r="D252" s="30">
        <f t="shared" si="6"/>
        <v>9.3277446171286221E-2</v>
      </c>
      <c r="E252" s="20">
        <f>IF(ISBLANK('Totaux nationaux bruts'!B252),"",IF(ISBLANK('Totaux nationaux bruts'!B251),"",'Totaux nationaux bruts'!B252-'Totaux nationaux bruts'!B251))</f>
        <v>12845</v>
      </c>
      <c r="F252" s="20">
        <f>IF(ISBLANK('Totaux nationaux bruts'!C252),"",IF(ISBLANK('Totaux nationaux bruts'!C251),"",'Totaux nationaux bruts'!C252-'Totaux nationaux bruts'!C251))</f>
        <v>90</v>
      </c>
      <c r="G252" s="33">
        <v>650</v>
      </c>
      <c r="H252" s="20">
        <f>IF(ISBLANK('Totaux nationaux bruts'!D252),"",IF(ISBLANK('Totaux nationaux bruts'!D251),"",'Totaux nationaux bruts'!D252-'Totaux nationaux bruts'!D251))</f>
        <v>470</v>
      </c>
      <c r="I252" s="20">
        <f>IF(ISBLANK('Totaux nationaux bruts'!E252),"",IF(ISBLANK('Totaux nationaux bruts'!E251),"",'Totaux nationaux bruts'!E252-'Totaux nationaux bruts'!E251))</f>
        <v>34</v>
      </c>
      <c r="J252" s="33">
        <v>135</v>
      </c>
      <c r="K252" s="20">
        <f>IF(ISBLANK('Totaux nationaux bruts'!F252),"",IF(ISBLANK('Totaux nationaux bruts'!F251),"",'Totaux nationaux bruts'!F252-'Totaux nationaux bruts'!F251))</f>
        <v>63</v>
      </c>
      <c r="L252" s="20">
        <f>IF(ISBLANK('Totaux nationaux bruts'!G252),"",IF(ISBLANK('Totaux nationaux bruts'!G251),"",'Totaux nationaux bruts'!G252-'Totaux nationaux bruts'!G251))</f>
        <v>0</v>
      </c>
      <c r="M252" s="20">
        <f>IF(ISBLANK('Totaux nationaux bruts'!H252),"",IF(ISBLANK('Totaux nationaux bruts'!H251),"",'Totaux nationaux bruts'!H252-'Totaux nationaux bruts'!H251))</f>
        <v>0</v>
      </c>
      <c r="N252" s="10" t="str">
        <f t="shared" si="5"/>
        <v>30/09/2020,12845,90,650,470,34,135,63,0,0</v>
      </c>
    </row>
    <row r="253" spans="1:14" x14ac:dyDescent="0.3">
      <c r="A253" s="12">
        <v>44105</v>
      </c>
      <c r="B253" s="26">
        <v>290229</v>
      </c>
      <c r="C253" s="26">
        <v>29251</v>
      </c>
      <c r="D253" s="30">
        <f t="shared" si="6"/>
        <v>0.1007859311095721</v>
      </c>
      <c r="E253" s="20">
        <f>IF(ISBLANK('Totaux nationaux bruts'!B253),"",IF(ISBLANK('Totaux nationaux bruts'!B252),"",'Totaux nationaux bruts'!B253-'Totaux nationaux bruts'!B252))</f>
        <v>13970</v>
      </c>
      <c r="F253" s="20">
        <f>IF(ISBLANK('Totaux nationaux bruts'!C253),"",IF(ISBLANK('Totaux nationaux bruts'!C252),"",'Totaux nationaux bruts'!C253-'Totaux nationaux bruts'!C252))</f>
        <v>62</v>
      </c>
      <c r="G253" s="33">
        <v>626</v>
      </c>
      <c r="H253" s="20">
        <f>IF(ISBLANK('Totaux nationaux bruts'!D253),"",IF(ISBLANK('Totaux nationaux bruts'!D252),"",'Totaux nationaux bruts'!D253-'Totaux nationaux bruts'!D252))</f>
        <v>474</v>
      </c>
      <c r="I253" s="20">
        <f>IF(ISBLANK('Totaux nationaux bruts'!E253),"",IF(ISBLANK('Totaux nationaux bruts'!E252),"",'Totaux nationaux bruts'!E253-'Totaux nationaux bruts'!E252))</f>
        <v>27</v>
      </c>
      <c r="J253" s="33">
        <v>142</v>
      </c>
      <c r="K253" s="20">
        <f>IF(ISBLANK('Totaux nationaux bruts'!F253),"",IF(ISBLANK('Totaux nationaux bruts'!F252),"",'Totaux nationaux bruts'!F253-'Totaux nationaux bruts'!F252))</f>
        <v>63</v>
      </c>
      <c r="L253" s="20">
        <f>IF(ISBLANK('Totaux nationaux bruts'!G253),"",IF(ISBLANK('Totaux nationaux bruts'!G252),"",'Totaux nationaux bruts'!G253-'Totaux nationaux bruts'!G252))</f>
        <v>0</v>
      </c>
      <c r="M253" s="20">
        <f>IF(ISBLANK('Totaux nationaux bruts'!H253),"",IF(ISBLANK('Totaux nationaux bruts'!H252),"",'Totaux nationaux bruts'!H253-'Totaux nationaux bruts'!H252))</f>
        <v>0</v>
      </c>
      <c r="N253" s="10" t="str">
        <f t="shared" si="5"/>
        <v>01/10/2020,13970,62,626,474,27,142,63,0,0</v>
      </c>
    </row>
    <row r="254" spans="1:14" x14ac:dyDescent="0.3">
      <c r="A254" s="12">
        <v>44106</v>
      </c>
      <c r="B254" s="26">
        <v>317017</v>
      </c>
      <c r="C254" s="26">
        <v>32381</v>
      </c>
      <c r="D254" s="30">
        <f t="shared" si="6"/>
        <v>0.10214278729531855</v>
      </c>
      <c r="E254" s="20">
        <f>IF(ISBLANK('Totaux nationaux bruts'!B254),"",IF(ISBLANK('Totaux nationaux bruts'!B253),"",'Totaux nationaux bruts'!B254-'Totaux nationaux bruts'!B253))</f>
        <v>12148</v>
      </c>
      <c r="F254" s="20">
        <f>IF(ISBLANK('Totaux nationaux bruts'!C254),"",IF(ISBLANK('Totaux nationaux bruts'!C253),"",'Totaux nationaux bruts'!C254-'Totaux nationaux bruts'!C253))</f>
        <v>106</v>
      </c>
      <c r="G254" s="33">
        <v>721</v>
      </c>
      <c r="H254" s="20">
        <f>IF(ISBLANK('Totaux nationaux bruts'!D254),"",IF(ISBLANK('Totaux nationaux bruts'!D253),"",'Totaux nationaux bruts'!D254-'Totaux nationaux bruts'!D253))</f>
        <v>507</v>
      </c>
      <c r="I254" s="20">
        <f>IF(ISBLANK('Totaux nationaux bruts'!E254),"",IF(ISBLANK('Totaux nationaux bruts'!E253),"",'Totaux nationaux bruts'!E254-'Totaux nationaux bruts'!E253))</f>
        <v>11</v>
      </c>
      <c r="J254" s="33">
        <v>120</v>
      </c>
      <c r="K254" s="20">
        <f>IF(ISBLANK('Totaux nationaux bruts'!F254),"",IF(ISBLANK('Totaux nationaux bruts'!F253),"",'Totaux nationaux bruts'!F254-'Totaux nationaux bruts'!F253))</f>
        <v>47</v>
      </c>
      <c r="L254" s="20">
        <f>IF(ISBLANK('Totaux nationaux bruts'!G254),"",IF(ISBLANK('Totaux nationaux bruts'!G253),"",'Totaux nationaux bruts'!G254-'Totaux nationaux bruts'!G253))</f>
        <v>611</v>
      </c>
      <c r="M254" s="20">
        <f>IF(ISBLANK('Totaux nationaux bruts'!H254),"",IF(ISBLANK('Totaux nationaux bruts'!H253),"",'Totaux nationaux bruts'!H254-'Totaux nationaux bruts'!H253))</f>
        <v>89</v>
      </c>
      <c r="N254" s="10" t="str">
        <f t="shared" si="5"/>
        <v>02/10/2020,12148,106,721,507,11,120,47,611,89</v>
      </c>
    </row>
    <row r="255" spans="1:14" x14ac:dyDescent="0.3">
      <c r="A255" s="12">
        <v>44107</v>
      </c>
      <c r="B255" s="26">
        <v>139180</v>
      </c>
      <c r="C255" s="26">
        <v>14436</v>
      </c>
      <c r="D255" s="30">
        <f t="shared" si="6"/>
        <v>0.1037217991090674</v>
      </c>
      <c r="E255" s="20">
        <f>IF(ISBLANK('Totaux nationaux bruts'!B255),"",IF(ISBLANK('Totaux nationaux bruts'!B254),"",'Totaux nationaux bruts'!B255-'Totaux nationaux bruts'!B254))</f>
        <v>16972</v>
      </c>
      <c r="F255" s="20">
        <f>IF(ISBLANK('Totaux nationaux bruts'!C255),"",IF(ISBLANK('Totaux nationaux bruts'!C254),"",'Totaux nationaux bruts'!C255-'Totaux nationaux bruts'!C254))</f>
        <v>0</v>
      </c>
      <c r="G255" s="33">
        <v>532</v>
      </c>
      <c r="H255" s="20">
        <f>IF(ISBLANK('Totaux nationaux bruts'!D255),"",IF(ISBLANK('Totaux nationaux bruts'!D254),"",'Totaux nationaux bruts'!D255-'Totaux nationaux bruts'!D254))</f>
        <v>452</v>
      </c>
      <c r="I255" s="20">
        <f>IF(ISBLANK('Totaux nationaux bruts'!E255),"",IF(ISBLANK('Totaux nationaux bruts'!E254),"",'Totaux nationaux bruts'!E255-'Totaux nationaux bruts'!E254))</f>
        <v>19</v>
      </c>
      <c r="J255" s="33">
        <v>103</v>
      </c>
      <c r="K255" s="20">
        <f>IF(ISBLANK('Totaux nationaux bruts'!F255),"",IF(ISBLANK('Totaux nationaux bruts'!F254),"",'Totaux nationaux bruts'!F255-'Totaux nationaux bruts'!F254))</f>
        <v>43</v>
      </c>
      <c r="L255" s="20">
        <f>IF(ISBLANK('Totaux nationaux bruts'!G255),"",IF(ISBLANK('Totaux nationaux bruts'!G254),"",'Totaux nationaux bruts'!G255-'Totaux nationaux bruts'!G254))</f>
        <v>0</v>
      </c>
      <c r="M255" s="20">
        <f>IF(ISBLANK('Totaux nationaux bruts'!H255),"",IF(ISBLANK('Totaux nationaux bruts'!H254),"",'Totaux nationaux bruts'!H255-'Totaux nationaux bruts'!H254))</f>
        <v>0</v>
      </c>
      <c r="N255" s="10" t="str">
        <f t="shared" si="5"/>
        <v>03/10/2020,16972,0,532,452,19,103,43,0,0</v>
      </c>
    </row>
    <row r="256" spans="1:14" x14ac:dyDescent="0.3">
      <c r="A256" s="12">
        <v>44108</v>
      </c>
      <c r="B256" s="26">
        <v>37281</v>
      </c>
      <c r="C256" s="26">
        <v>3956</v>
      </c>
      <c r="D256" s="30">
        <f t="shared" si="6"/>
        <v>0.10611303344867359</v>
      </c>
      <c r="E256" s="20">
        <f>IF(ISBLANK('Totaux nationaux bruts'!B256),"",IF(ISBLANK('Totaux nationaux bruts'!B255),"",'Totaux nationaux bruts'!B256-'Totaux nationaux bruts'!B255))</f>
        <v>12565</v>
      </c>
      <c r="F256" s="20">
        <f>IF(ISBLANK('Totaux nationaux bruts'!C256),"",IF(ISBLANK('Totaux nationaux bruts'!C255),"",'Totaux nationaux bruts'!C256-'Totaux nationaux bruts'!C255))</f>
        <v>224</v>
      </c>
      <c r="G256" s="33">
        <v>418</v>
      </c>
      <c r="H256" s="20">
        <f>IF(ISBLANK('Totaux nationaux bruts'!D256),"",IF(ISBLANK('Totaux nationaux bruts'!D255),"",'Totaux nationaux bruts'!D256-'Totaux nationaux bruts'!D255))</f>
        <v>144</v>
      </c>
      <c r="I256" s="20">
        <f>IF(ISBLANK('Totaux nationaux bruts'!E256),"",IF(ISBLANK('Totaux nationaux bruts'!E255),"",'Totaux nationaux bruts'!E256-'Totaux nationaux bruts'!E255))</f>
        <v>46</v>
      </c>
      <c r="J256" s="33">
        <v>91</v>
      </c>
      <c r="K256" s="20">
        <f>IF(ISBLANK('Totaux nationaux bruts'!F256),"",IF(ISBLANK('Totaux nationaux bruts'!F255),"",'Totaux nationaux bruts'!F256-'Totaux nationaux bruts'!F255))</f>
        <v>32</v>
      </c>
      <c r="L256" s="20">
        <f>IF(ISBLANK('Totaux nationaux bruts'!G256),"",IF(ISBLANK('Totaux nationaux bruts'!G255),"",'Totaux nationaux bruts'!G256-'Totaux nationaux bruts'!G255))</f>
        <v>0</v>
      </c>
      <c r="M256" s="20">
        <f>IF(ISBLANK('Totaux nationaux bruts'!H256),"",IF(ISBLANK('Totaux nationaux bruts'!H255),"",'Totaux nationaux bruts'!H256-'Totaux nationaux bruts'!H255))</f>
        <v>0</v>
      </c>
      <c r="N256" s="10" t="str">
        <f t="shared" si="5"/>
        <v>04/10/2020,12565,224,418,144,46,91,32,0,0</v>
      </c>
    </row>
    <row r="257" spans="1:14" x14ac:dyDescent="0.3">
      <c r="A257" s="12">
        <v>44109</v>
      </c>
      <c r="B257" s="26">
        <v>358039</v>
      </c>
      <c r="C257" s="26">
        <v>42863</v>
      </c>
      <c r="D257" s="30">
        <f t="shared" si="6"/>
        <v>0.11971600859124286</v>
      </c>
      <c r="E257" s="20">
        <f>IF(ISBLANK('Totaux nationaux bruts'!B257),"",IF(ISBLANK('Totaux nationaux bruts'!B256),"",'Totaux nationaux bruts'!B257-'Totaux nationaux bruts'!B256))</f>
        <v>5084</v>
      </c>
      <c r="F257" s="20">
        <f>IF(ISBLANK('Totaux nationaux bruts'!C257),"",IF(ISBLANK('Totaux nationaux bruts'!C256),"",'Totaux nationaux bruts'!C257-'Totaux nationaux bruts'!C256))</f>
        <v>312</v>
      </c>
      <c r="G257" s="33">
        <v>710</v>
      </c>
      <c r="H257" s="20">
        <f>IF(ISBLANK('Totaux nationaux bruts'!D257),"",IF(ISBLANK('Totaux nationaux bruts'!D256),"",'Totaux nationaux bruts'!D257-'Totaux nationaux bruts'!D256))</f>
        <v>306</v>
      </c>
      <c r="I257" s="20">
        <f>IF(ISBLANK('Totaux nationaux bruts'!E257),"",IF(ISBLANK('Totaux nationaux bruts'!E256),"",'Totaux nationaux bruts'!E257-'Totaux nationaux bruts'!E256))</f>
        <v>74</v>
      </c>
      <c r="J257" s="33">
        <v>152</v>
      </c>
      <c r="K257" s="20">
        <f>IF(ISBLANK('Totaux nationaux bruts'!F257),"",IF(ISBLANK('Totaux nationaux bruts'!F256),"",'Totaux nationaux bruts'!F257-'Totaux nationaux bruts'!F256))</f>
        <v>69</v>
      </c>
      <c r="L257" s="20">
        <f>IF(ISBLANK('Totaux nationaux bruts'!G257),"",IF(ISBLANK('Totaux nationaux bruts'!G256),"",'Totaux nationaux bruts'!G257-'Totaux nationaux bruts'!G256))</f>
        <v>0</v>
      </c>
      <c r="M257" s="20">
        <f>IF(ISBLANK('Totaux nationaux bruts'!H257),"",IF(ISBLANK('Totaux nationaux bruts'!H256),"",'Totaux nationaux bruts'!H257-'Totaux nationaux bruts'!H256))</f>
        <v>0</v>
      </c>
      <c r="N257" s="10" t="str">
        <f t="shared" ref="N257:N280" si="7">TEXT(A257,"jj/mm/aaaa")&amp;","&amp;E257&amp;","&amp;F257&amp;","&amp;G257&amp;","&amp;H257&amp;","&amp;I257&amp;","&amp;J257&amp;","&amp;K257&amp;","&amp;L257&amp;","&amp;M257</f>
        <v>05/10/2020,5084,312,710,306,74,152,69,0,0</v>
      </c>
    </row>
    <row r="258" spans="1:14" x14ac:dyDescent="0.3">
      <c r="A258" s="12">
        <v>44110</v>
      </c>
      <c r="B258" s="26">
        <v>327835</v>
      </c>
      <c r="C258" s="26">
        <v>39294</v>
      </c>
      <c r="D258" s="30">
        <f t="shared" si="6"/>
        <v>0.11985907544954016</v>
      </c>
      <c r="E258" s="20">
        <f>IF(ISBLANK('Totaux nationaux bruts'!B258),"",IF(ISBLANK('Totaux nationaux bruts'!B257),"",'Totaux nationaux bruts'!B258-'Totaux nationaux bruts'!B257))</f>
        <v>10489</v>
      </c>
      <c r="F258" s="20">
        <f>IF(ISBLANK('Totaux nationaux bruts'!C258),"",IF(ISBLANK('Totaux nationaux bruts'!C257),"",'Totaux nationaux bruts'!C258-'Totaux nationaux bruts'!C257))</f>
        <v>101</v>
      </c>
      <c r="G258" s="33">
        <v>829</v>
      </c>
      <c r="H258" s="20">
        <f>IF(ISBLANK('Totaux nationaux bruts'!D258),"",IF(ISBLANK('Totaux nationaux bruts'!D257),"",'Totaux nationaux bruts'!D258-'Totaux nationaux bruts'!D257))</f>
        <v>615</v>
      </c>
      <c r="I258" s="20">
        <f>IF(ISBLANK('Totaux nationaux bruts'!E258),"",IF(ISBLANK('Totaux nationaux bruts'!E257),"",'Totaux nationaux bruts'!E258-'Totaux nationaux bruts'!E257))</f>
        <v>8</v>
      </c>
      <c r="J258" s="33">
        <v>168</v>
      </c>
      <c r="K258" s="20">
        <f>IF(ISBLANK('Totaux nationaux bruts'!F258),"",IF(ISBLANK('Totaux nationaux bruts'!F257),"",'Totaux nationaux bruts'!F258-'Totaux nationaux bruts'!F257))</f>
        <v>62</v>
      </c>
      <c r="L258" s="20">
        <f>IF(ISBLANK('Totaux nationaux bruts'!G258),"",IF(ISBLANK('Totaux nationaux bruts'!G257),"",'Totaux nationaux bruts'!G258-'Totaux nationaux bruts'!G257))</f>
        <v>0</v>
      </c>
      <c r="M258" s="20">
        <f>IF(ISBLANK('Totaux nationaux bruts'!H258),"",IF(ISBLANK('Totaux nationaux bruts'!H257),"",'Totaux nationaux bruts'!H258-'Totaux nationaux bruts'!H257))</f>
        <v>4</v>
      </c>
      <c r="N258" s="10" t="str">
        <f t="shared" si="7"/>
        <v>06/10/2020,10489,101,829,615,8,168,62,0,4</v>
      </c>
    </row>
    <row r="259" spans="1:14" x14ac:dyDescent="0.3">
      <c r="A259" s="12">
        <v>44111</v>
      </c>
      <c r="B259" s="26">
        <v>321236</v>
      </c>
      <c r="C259" s="26">
        <v>41415</v>
      </c>
      <c r="D259" s="30">
        <f t="shared" si="6"/>
        <v>0.12892390641148563</v>
      </c>
      <c r="E259" s="20">
        <f>IF(ISBLANK('Totaux nationaux bruts'!B259),"",IF(ISBLANK('Totaux nationaux bruts'!B258),"",'Totaux nationaux bruts'!B259-'Totaux nationaux bruts'!B258))</f>
        <v>18746</v>
      </c>
      <c r="F259" s="20">
        <f>IF(ISBLANK('Totaux nationaux bruts'!C259),"",IF(ISBLANK('Totaux nationaux bruts'!C258),"",'Totaux nationaux bruts'!C259-'Totaux nationaux bruts'!C258))</f>
        <v>137</v>
      </c>
      <c r="G259" s="33">
        <v>789</v>
      </c>
      <c r="H259" s="20">
        <f>IF(ISBLANK('Totaux nationaux bruts'!D259),"",IF(ISBLANK('Totaux nationaux bruts'!D258),"",'Totaux nationaux bruts'!D259-'Totaux nationaux bruts'!D258))</f>
        <v>498</v>
      </c>
      <c r="I259" s="20">
        <f>IF(ISBLANK('Totaux nationaux bruts'!E259),"",IF(ISBLANK('Totaux nationaux bruts'!E258),"",'Totaux nationaux bruts'!E259-'Totaux nationaux bruts'!E258))</f>
        <v>-11</v>
      </c>
      <c r="J259" s="33">
        <v>143</v>
      </c>
      <c r="K259" s="20">
        <f>IF(ISBLANK('Totaux nationaux bruts'!F259),"",IF(ISBLANK('Totaux nationaux bruts'!F258),"",'Totaux nationaux bruts'!F259-'Totaux nationaux bruts'!F258))</f>
        <v>80</v>
      </c>
      <c r="L259" s="20">
        <f>IF(ISBLANK('Totaux nationaux bruts'!G259),"",IF(ISBLANK('Totaux nationaux bruts'!G258),"",'Totaux nationaux bruts'!G259-'Totaux nationaux bruts'!G258))</f>
        <v>0</v>
      </c>
      <c r="M259" s="20">
        <f>IF(ISBLANK('Totaux nationaux bruts'!H259),"",IF(ISBLANK('Totaux nationaux bruts'!H258),"",'Totaux nationaux bruts'!H259-'Totaux nationaux bruts'!H258))</f>
        <v>0</v>
      </c>
      <c r="N259" s="10" t="str">
        <f t="shared" si="7"/>
        <v>07/10/2020,18746,137,789,498,-11,143,80,0,0</v>
      </c>
    </row>
    <row r="260" spans="1:14" x14ac:dyDescent="0.3">
      <c r="A260" s="12">
        <v>44112</v>
      </c>
      <c r="B260" s="26">
        <v>345241</v>
      </c>
      <c r="C260" s="26">
        <v>45032</v>
      </c>
      <c r="D260" s="30">
        <f t="shared" si="6"/>
        <v>0.13043641977633016</v>
      </c>
      <c r="E260" s="20">
        <f>IF(ISBLANK('Totaux nationaux bruts'!B260),"",IF(ISBLANK('Totaux nationaux bruts'!B259),"",'Totaux nationaux bruts'!B260-'Totaux nationaux bruts'!B259))</f>
        <v>18129</v>
      </c>
      <c r="F260" s="20">
        <f>IF(ISBLANK('Totaux nationaux bruts'!C260),"",IF(ISBLANK('Totaux nationaux bruts'!C259),"",'Totaux nationaux bruts'!C260-'Totaux nationaux bruts'!C259))</f>
        <v>89</v>
      </c>
      <c r="G260" s="33">
        <v>711</v>
      </c>
      <c r="H260" s="20">
        <f>IF(ISBLANK('Totaux nationaux bruts'!D260),"",IF(ISBLANK('Totaux nationaux bruts'!D259),"",'Totaux nationaux bruts'!D260-'Totaux nationaux bruts'!D259))</f>
        <v>513</v>
      </c>
      <c r="I260" s="20">
        <f>IF(ISBLANK('Totaux nationaux bruts'!E260),"",IF(ISBLANK('Totaux nationaux bruts'!E259),"",'Totaux nationaux bruts'!E260-'Totaux nationaux bruts'!E259))</f>
        <v>12</v>
      </c>
      <c r="J260" s="33">
        <v>114</v>
      </c>
      <c r="K260" s="20">
        <f>IF(ISBLANK('Totaux nationaux bruts'!F260),"",IF(ISBLANK('Totaux nationaux bruts'!F259),"",'Totaux nationaux bruts'!F260-'Totaux nationaux bruts'!F259))</f>
        <v>76</v>
      </c>
      <c r="L260" s="20">
        <f>IF(ISBLANK('Totaux nationaux bruts'!G260),"",IF(ISBLANK('Totaux nationaux bruts'!G259),"",'Totaux nationaux bruts'!G260-'Totaux nationaux bruts'!G259))</f>
        <v>0</v>
      </c>
      <c r="M260" s="20">
        <f>IF(ISBLANK('Totaux nationaux bruts'!H260),"",IF(ISBLANK('Totaux nationaux bruts'!H259),"",'Totaux nationaux bruts'!H260-'Totaux nationaux bruts'!H259))</f>
        <v>0</v>
      </c>
      <c r="N260" s="10" t="str">
        <f t="shared" si="7"/>
        <v>08/10/2020,18129,89,711,513,12,114,76,0,0</v>
      </c>
    </row>
    <row r="261" spans="1:14" x14ac:dyDescent="0.3">
      <c r="A261" s="12">
        <v>44113</v>
      </c>
      <c r="B261" s="26">
        <v>388827</v>
      </c>
      <c r="C261" s="26">
        <v>48114</v>
      </c>
      <c r="D261" s="30">
        <f t="shared" si="6"/>
        <v>0.12374140684674675</v>
      </c>
      <c r="E261" s="20">
        <f>IF(ISBLANK('Totaux nationaux bruts'!B261),"",IF(ISBLANK('Totaux nationaux bruts'!B260),"",'Totaux nationaux bruts'!B261-'Totaux nationaux bruts'!B260))</f>
        <v>20339</v>
      </c>
      <c r="F261" s="20">
        <f>IF(ISBLANK('Totaux nationaux bruts'!C261),"",IF(ISBLANK('Totaux nationaux bruts'!C260),"",'Totaux nationaux bruts'!C261-'Totaux nationaux bruts'!C260))</f>
        <v>240</v>
      </c>
      <c r="G261" s="33">
        <v>848</v>
      </c>
      <c r="H261" s="20">
        <f>IF(ISBLANK('Totaux nationaux bruts'!D261),"",IF(ISBLANK('Totaux nationaux bruts'!D260),"",'Totaux nationaux bruts'!D261-'Totaux nationaux bruts'!D260))</f>
        <v>522</v>
      </c>
      <c r="I261" s="20">
        <f>IF(ISBLANK('Totaux nationaux bruts'!E261),"",IF(ISBLANK('Totaux nationaux bruts'!E260),"",'Totaux nationaux bruts'!E261-'Totaux nationaux bruts'!E260))</f>
        <v>21</v>
      </c>
      <c r="J261" s="33">
        <v>150</v>
      </c>
      <c r="K261" s="20">
        <f>IF(ISBLANK('Totaux nationaux bruts'!F261),"",IF(ISBLANK('Totaux nationaux bruts'!F260),"",'Totaux nationaux bruts'!F261-'Totaux nationaux bruts'!F260))</f>
        <v>62</v>
      </c>
      <c r="L261" s="20">
        <f>IF(ISBLANK('Totaux nationaux bruts'!G261),"",IF(ISBLANK('Totaux nationaux bruts'!G260),"",'Totaux nationaux bruts'!G261-'Totaux nationaux bruts'!G260))</f>
        <v>0</v>
      </c>
      <c r="M261" s="20">
        <f>IF(ISBLANK('Totaux nationaux bruts'!H261),"",IF(ISBLANK('Totaux nationaux bruts'!H260),"",'Totaux nationaux bruts'!H261-'Totaux nationaux bruts'!H260))</f>
        <v>0</v>
      </c>
      <c r="N261" s="10" t="str">
        <f t="shared" si="7"/>
        <v>09/10/2020,20339,240,848,522,21,150,62,0,0</v>
      </c>
    </row>
    <row r="262" spans="1:14" x14ac:dyDescent="0.3">
      <c r="A262" s="12">
        <v>44114</v>
      </c>
      <c r="B262" s="26">
        <v>175413</v>
      </c>
      <c r="C262" s="26">
        <v>22615</v>
      </c>
      <c r="D262" s="30">
        <f t="shared" si="6"/>
        <v>0.1289243100568373</v>
      </c>
      <c r="E262" s="20">
        <f>IF(ISBLANK('Totaux nationaux bruts'!B262),"",IF(ISBLANK('Totaux nationaux bruts'!B261),"",'Totaux nationaux bruts'!B262-'Totaux nationaux bruts'!B261))</f>
        <v>26896</v>
      </c>
      <c r="F262" s="20">
        <f>IF(ISBLANK('Totaux nationaux bruts'!C262),"",IF(ISBLANK('Totaux nationaux bruts'!C261),"",'Totaux nationaux bruts'!C262-'Totaux nationaux bruts'!C261))</f>
        <v>133</v>
      </c>
      <c r="G262" s="33">
        <v>694</v>
      </c>
      <c r="H262" s="20">
        <f>IF(ISBLANK('Totaux nationaux bruts'!D262),"",IF(ISBLANK('Totaux nationaux bruts'!D261),"",'Totaux nationaux bruts'!D262-'Totaux nationaux bruts'!D261))</f>
        <v>483</v>
      </c>
      <c r="I262" s="20">
        <f>IF(ISBLANK('Totaux nationaux bruts'!E262),"",IF(ISBLANK('Totaux nationaux bruts'!E261),"",'Totaux nationaux bruts'!E262-'Totaux nationaux bruts'!E261))</f>
        <v>17</v>
      </c>
      <c r="J262" s="33">
        <v>110</v>
      </c>
      <c r="K262" s="20">
        <f>IF(ISBLANK('Totaux nationaux bruts'!F262),"",IF(ISBLANK('Totaux nationaux bruts'!F261),"",'Totaux nationaux bruts'!F262-'Totaux nationaux bruts'!F261))</f>
        <v>54</v>
      </c>
      <c r="L262" s="20">
        <f>IF(ISBLANK('Totaux nationaux bruts'!G262),"",IF(ISBLANK('Totaux nationaux bruts'!G261),"",'Totaux nationaux bruts'!G262-'Totaux nationaux bruts'!G261))</f>
        <v>1848</v>
      </c>
      <c r="M262" s="20">
        <f>IF(ISBLANK('Totaux nationaux bruts'!H262),"",IF(ISBLANK('Totaux nationaux bruts'!H261),"",'Totaux nationaux bruts'!H262-'Totaux nationaux bruts'!H261))</f>
        <v>47</v>
      </c>
      <c r="N262" s="10" t="str">
        <f t="shared" si="7"/>
        <v>10/10/2020,26896,133,694,483,17,110,54,1848,47</v>
      </c>
    </row>
    <row r="263" spans="1:14" x14ac:dyDescent="0.3">
      <c r="A263" s="12">
        <v>44115</v>
      </c>
      <c r="B263" s="26">
        <v>47378</v>
      </c>
      <c r="C263" s="26">
        <v>6432</v>
      </c>
      <c r="D263" s="30">
        <f t="shared" si="6"/>
        <v>0.13575921313689898</v>
      </c>
      <c r="E263" s="20">
        <f>IF(ISBLANK('Totaux nationaux bruts'!B263),"",IF(ISBLANK('Totaux nationaux bruts'!B262),"",'Totaux nationaux bruts'!B263-'Totaux nationaux bruts'!B262))</f>
        <v>15228</v>
      </c>
      <c r="F263" s="20">
        <f>IF(ISBLANK('Totaux nationaux bruts'!C263),"",IF(ISBLANK('Totaux nationaux bruts'!C262),"",'Totaux nationaux bruts'!C263-'Totaux nationaux bruts'!C262))</f>
        <v>255</v>
      </c>
      <c r="G263" s="33">
        <v>503</v>
      </c>
      <c r="H263" s="20">
        <f>IF(ISBLANK('Totaux nationaux bruts'!D263),"",IF(ISBLANK('Totaux nationaux bruts'!D262),"",'Totaux nationaux bruts'!D263-'Totaux nationaux bruts'!D262))</f>
        <v>180</v>
      </c>
      <c r="I263" s="20">
        <f>IF(ISBLANK('Totaux nationaux bruts'!E263),"",IF(ISBLANK('Totaux nationaux bruts'!E262),"",'Totaux nationaux bruts'!E263-'Totaux nationaux bruts'!E262))</f>
        <v>27</v>
      </c>
      <c r="J263" s="33">
        <v>73</v>
      </c>
      <c r="K263" s="20">
        <f>IF(ISBLANK('Totaux nationaux bruts'!F263),"",IF(ISBLANK('Totaux nationaux bruts'!F262),"",'Totaux nationaux bruts'!F263-'Totaux nationaux bruts'!F262))</f>
        <v>46</v>
      </c>
      <c r="L263" s="20">
        <f>IF(ISBLANK('Totaux nationaux bruts'!G263),"",IF(ISBLANK('Totaux nationaux bruts'!G262),"",'Totaux nationaux bruts'!G263-'Totaux nationaux bruts'!G262))</f>
        <v>0</v>
      </c>
      <c r="M263" s="20">
        <f>IF(ISBLANK('Totaux nationaux bruts'!H263),"",IF(ISBLANK('Totaux nationaux bruts'!H262),"",'Totaux nationaux bruts'!H263-'Totaux nationaux bruts'!H262))</f>
        <v>0</v>
      </c>
      <c r="N263" s="10" t="str">
        <f t="shared" si="7"/>
        <v>11/10/2020,15228,255,503,180,27,73,46,0,0</v>
      </c>
    </row>
    <row r="264" spans="1:14" x14ac:dyDescent="0.3">
      <c r="A264" s="12">
        <v>44116</v>
      </c>
      <c r="B264" s="26">
        <v>441922</v>
      </c>
      <c r="C264" s="26">
        <v>63388</v>
      </c>
      <c r="D264" s="30">
        <f t="shared" si="6"/>
        <v>0.14343707713125844</v>
      </c>
      <c r="E264" s="20">
        <f>IF(ISBLANK('Totaux nationaux bruts'!B264),"",IF(ISBLANK('Totaux nationaux bruts'!B263),"",'Totaux nationaux bruts'!B264-'Totaux nationaux bruts'!B263))</f>
        <v>9378</v>
      </c>
      <c r="F264" s="20">
        <f>IF(ISBLANK('Totaux nationaux bruts'!C264),"",IF(ISBLANK('Totaux nationaux bruts'!C263),"",'Totaux nationaux bruts'!C264-'Totaux nationaux bruts'!C263))</f>
        <v>440</v>
      </c>
      <c r="G264" s="33">
        <v>916</v>
      </c>
      <c r="H264" s="20">
        <f>IF(ISBLANK('Totaux nationaux bruts'!D264),"",IF(ISBLANK('Totaux nationaux bruts'!D263),"",'Totaux nationaux bruts'!D264-'Totaux nationaux bruts'!D263))</f>
        <v>408</v>
      </c>
      <c r="I264" s="20">
        <f>IF(ISBLANK('Totaux nationaux bruts'!E264),"",IF(ISBLANK('Totaux nationaux bruts'!E263),"",'Totaux nationaux bruts'!E264-'Totaux nationaux bruts'!E263))</f>
        <v>56</v>
      </c>
      <c r="J264" s="33">
        <v>171</v>
      </c>
      <c r="K264" s="20">
        <f>IF(ISBLANK('Totaux nationaux bruts'!F264),"",IF(ISBLANK('Totaux nationaux bruts'!F263),"",'Totaux nationaux bruts'!F264-'Totaux nationaux bruts'!F263))</f>
        <v>95</v>
      </c>
      <c r="L264" s="20">
        <f>IF(ISBLANK('Totaux nationaux bruts'!G264),"",IF(ISBLANK('Totaux nationaux bruts'!G263),"",'Totaux nationaux bruts'!G264-'Totaux nationaux bruts'!G263))</f>
        <v>0</v>
      </c>
      <c r="M264" s="20">
        <f>IF(ISBLANK('Totaux nationaux bruts'!H264),"",IF(ISBLANK('Totaux nationaux bruts'!H263),"",'Totaux nationaux bruts'!H264-'Totaux nationaux bruts'!H263))</f>
        <v>0</v>
      </c>
      <c r="N264" s="10" t="str">
        <f t="shared" si="7"/>
        <v>12/10/2020,9378,440,916,408,56,171,95,0,0</v>
      </c>
    </row>
    <row r="265" spans="1:14" x14ac:dyDescent="0.3">
      <c r="A265" s="12">
        <v>44117</v>
      </c>
      <c r="B265" s="26">
        <v>407901</v>
      </c>
      <c r="C265" s="26">
        <v>57119</v>
      </c>
      <c r="D265" s="30">
        <f t="shared" si="6"/>
        <v>0.14003152725783952</v>
      </c>
      <c r="E265" s="20">
        <f>IF(ISBLANK('Totaux nationaux bruts'!B265),"",IF(ISBLANK('Totaux nationaux bruts'!B264),"",'Totaux nationaux bruts'!B265-'Totaux nationaux bruts'!B264))</f>
        <v>12993</v>
      </c>
      <c r="F265" s="20">
        <f>IF(ISBLANK('Totaux nationaux bruts'!C265),"",IF(ISBLANK('Totaux nationaux bruts'!C264),"",'Totaux nationaux bruts'!C265-'Totaux nationaux bruts'!C264))</f>
        <v>257</v>
      </c>
      <c r="G265" s="33">
        <v>1168</v>
      </c>
      <c r="H265" s="20">
        <f>IF(ISBLANK('Totaux nationaux bruts'!D265),"",IF(ISBLANK('Totaux nationaux bruts'!D264),"",'Totaux nationaux bruts'!D265-'Totaux nationaux bruts'!D264))</f>
        <v>781</v>
      </c>
      <c r="I265" s="20">
        <f>IF(ISBLANK('Totaux nationaux bruts'!E265),"",IF(ISBLANK('Totaux nationaux bruts'!E264),"",'Totaux nationaux bruts'!E265-'Totaux nationaux bruts'!E264))</f>
        <v>94</v>
      </c>
      <c r="J265" s="33">
        <v>226</v>
      </c>
      <c r="K265" s="20">
        <f>IF(ISBLANK('Totaux nationaux bruts'!F265),"",IF(ISBLANK('Totaux nationaux bruts'!F264),"",'Totaux nationaux bruts'!F265-'Totaux nationaux bruts'!F264))</f>
        <v>84</v>
      </c>
      <c r="L265" s="20">
        <f>IF(ISBLANK('Totaux nationaux bruts'!G265),"",IF(ISBLANK('Totaux nationaux bruts'!G264),"",'Totaux nationaux bruts'!G265-'Totaux nationaux bruts'!G264))</f>
        <v>1296</v>
      </c>
      <c r="M265" s="20">
        <f>IF(ISBLANK('Totaux nationaux bruts'!H265),"",IF(ISBLANK('Totaux nationaux bruts'!H264),"",'Totaux nationaux bruts'!H265-'Totaux nationaux bruts'!H264))</f>
        <v>24</v>
      </c>
      <c r="N265" s="10" t="str">
        <f t="shared" si="7"/>
        <v>13/10/2020,12993,257,1168,781,94,226,84,1296,24</v>
      </c>
    </row>
    <row r="266" spans="1:14" x14ac:dyDescent="0.3">
      <c r="A266" s="12">
        <v>44118</v>
      </c>
      <c r="B266" s="26">
        <v>413209</v>
      </c>
      <c r="C266" s="26">
        <v>57556</v>
      </c>
      <c r="D266" s="30">
        <f t="shared" si="6"/>
        <v>0.13929028651360451</v>
      </c>
      <c r="E266" s="20">
        <f>IF(ISBLANK('Totaux nationaux bruts'!B266),"",IF(ISBLANK('Totaux nationaux bruts'!B265),"",'Totaux nationaux bruts'!B266-'Totaux nationaux bruts'!B265))</f>
        <v>22591</v>
      </c>
      <c r="F266" s="20">
        <f>IF(ISBLANK('Totaux nationaux bruts'!C266),"",IF(ISBLANK('Totaux nationaux bruts'!C265),"",'Totaux nationaux bruts'!C266-'Totaux nationaux bruts'!C265))</f>
        <v>245</v>
      </c>
      <c r="G266" s="33">
        <v>1133</v>
      </c>
      <c r="H266" s="20">
        <f>IF(ISBLANK('Totaux nationaux bruts'!D266),"",IF(ISBLANK('Totaux nationaux bruts'!D265),"",'Totaux nationaux bruts'!D266-'Totaux nationaux bruts'!D265))</f>
        <v>733</v>
      </c>
      <c r="I266" s="20">
        <f>IF(ISBLANK('Totaux nationaux bruts'!E266),"",IF(ISBLANK('Totaux nationaux bruts'!E265),"",'Totaux nationaux bruts'!E266-'Totaux nationaux bruts'!E265))</f>
        <v>31</v>
      </c>
      <c r="J266" s="33">
        <v>193</v>
      </c>
      <c r="K266" s="20">
        <f>IF(ISBLANK('Totaux nationaux bruts'!F266),"",IF(ISBLANK('Totaux nationaux bruts'!F265),"",'Totaux nationaux bruts'!F266-'Totaux nationaux bruts'!F265))</f>
        <v>104</v>
      </c>
      <c r="L266" s="20">
        <f>IF(ISBLANK('Totaux nationaux bruts'!G266),"",IF(ISBLANK('Totaux nationaux bruts'!G265),"",'Totaux nationaux bruts'!G266-'Totaux nationaux bruts'!G265))</f>
        <v>0</v>
      </c>
      <c r="M266" s="20">
        <f>IF(ISBLANK('Totaux nationaux bruts'!H266),"",IF(ISBLANK('Totaux nationaux bruts'!H265),"",'Totaux nationaux bruts'!H266-'Totaux nationaux bruts'!H265))</f>
        <v>0</v>
      </c>
      <c r="N266" s="10" t="str">
        <f t="shared" si="7"/>
        <v>14/10/2020,22591,245,1133,733,31,193,104,0,0</v>
      </c>
    </row>
    <row r="267" spans="1:14" x14ac:dyDescent="0.3">
      <c r="A267" s="12">
        <v>44119</v>
      </c>
      <c r="B267" s="26">
        <v>442166</v>
      </c>
      <c r="C267" s="26">
        <v>64006</v>
      </c>
      <c r="D267" s="30">
        <f t="shared" si="6"/>
        <v>0.14475558952972414</v>
      </c>
      <c r="E267" s="20">
        <f>IF(ISBLANK('Totaux nationaux bruts'!B267),"",IF(ISBLANK('Totaux nationaux bruts'!B266),"",'Totaux nationaux bruts'!B267-'Totaux nationaux bruts'!B266))</f>
        <v>30621</v>
      </c>
      <c r="F267" s="20">
        <f>IF(ISBLANK('Totaux nationaux bruts'!C267),"",IF(ISBLANK('Totaux nationaux bruts'!C266),"",'Totaux nationaux bruts'!C267-'Totaux nationaux bruts'!C266))</f>
        <v>411</v>
      </c>
      <c r="G267" s="33">
        <v>1207</v>
      </c>
      <c r="H267" s="20">
        <f>IF(ISBLANK('Totaux nationaux bruts'!D267),"",IF(ISBLANK('Totaux nationaux bruts'!D266),"",'Totaux nationaux bruts'!D267-'Totaux nationaux bruts'!D266))</f>
        <v>669</v>
      </c>
      <c r="I267" s="20">
        <f>IF(ISBLANK('Totaux nationaux bruts'!E267),"",IF(ISBLANK('Totaux nationaux bruts'!E266),"",'Totaux nationaux bruts'!E267-'Totaux nationaux bruts'!E266))</f>
        <v>77</v>
      </c>
      <c r="J267" s="33">
        <v>219</v>
      </c>
      <c r="K267" s="20">
        <f>IF(ISBLANK('Totaux nationaux bruts'!F267),"",IF(ISBLANK('Totaux nationaux bruts'!F266),"",'Totaux nationaux bruts'!F267-'Totaux nationaux bruts'!F266))</f>
        <v>88</v>
      </c>
      <c r="L267" s="20">
        <f>IF(ISBLANK('Totaux nationaux bruts'!G267),"",IF(ISBLANK('Totaux nationaux bruts'!G266),"",'Totaux nationaux bruts'!G267-'Totaux nationaux bruts'!G266))</f>
        <v>0</v>
      </c>
      <c r="M267" s="20">
        <f>IF(ISBLANK('Totaux nationaux bruts'!H267),"",IF(ISBLANK('Totaux nationaux bruts'!H266),"",'Totaux nationaux bruts'!H267-'Totaux nationaux bruts'!H266))</f>
        <v>0</v>
      </c>
      <c r="N267" s="10" t="str">
        <f t="shared" si="7"/>
        <v>15/10/2020,30621,411,1207,669,77,219,88,0,0</v>
      </c>
    </row>
    <row r="268" spans="1:14" x14ac:dyDescent="0.3">
      <c r="A268" s="12">
        <v>44120</v>
      </c>
      <c r="B268" s="26">
        <v>477343</v>
      </c>
      <c r="C268" s="26">
        <v>67172</v>
      </c>
      <c r="D268" s="30">
        <f t="shared" si="6"/>
        <v>0.14072061389818222</v>
      </c>
      <c r="E268" s="20">
        <f>IF(ISBLANK('Totaux nationaux bruts'!B268),"",IF(ISBLANK('Totaux nationaux bruts'!B267),"",'Totaux nationaux bruts'!B268-'Totaux nationaux bruts'!B267))</f>
        <v>25086</v>
      </c>
      <c r="F268" s="20">
        <f>IF(ISBLANK('Totaux nationaux bruts'!C268),"",IF(ISBLANK('Totaux nationaux bruts'!C267),"",'Totaux nationaux bruts'!C268-'Totaux nationaux bruts'!C267))</f>
        <v>437</v>
      </c>
      <c r="G268" s="33">
        <v>1225</v>
      </c>
      <c r="H268" s="20">
        <f>IF(ISBLANK('Totaux nationaux bruts'!D268),"",IF(ISBLANK('Totaux nationaux bruts'!D267),"",'Totaux nationaux bruts'!D268-'Totaux nationaux bruts'!D267))</f>
        <v>614</v>
      </c>
      <c r="I268" s="20">
        <f>IF(ISBLANK('Totaux nationaux bruts'!E268),"",IF(ISBLANK('Totaux nationaux bruts'!E267),"",'Totaux nationaux bruts'!E268-'Totaux nationaux bruts'!E267))</f>
        <v>50</v>
      </c>
      <c r="J268" s="33">
        <v>212</v>
      </c>
      <c r="K268" s="20">
        <f>IF(ISBLANK('Totaux nationaux bruts'!F268),"",IF(ISBLANK('Totaux nationaux bruts'!F267),"",'Totaux nationaux bruts'!F268-'Totaux nationaux bruts'!F267))</f>
        <v>122</v>
      </c>
      <c r="L268" s="20">
        <f>IF(ISBLANK('Totaux nationaux bruts'!G268),"",IF(ISBLANK('Totaux nationaux bruts'!G267),"",'Totaux nationaux bruts'!G268-'Totaux nationaux bruts'!G267))</f>
        <v>0</v>
      </c>
      <c r="M268" s="20">
        <f>IF(ISBLANK('Totaux nationaux bruts'!H268),"",IF(ISBLANK('Totaux nationaux bruts'!H267),"",'Totaux nationaux bruts'!H268-'Totaux nationaux bruts'!H267))</f>
        <v>56</v>
      </c>
      <c r="N268" s="10" t="str">
        <f t="shared" si="7"/>
        <v>16/10/2020,25086,437,1225,614,50,212,122,0,56</v>
      </c>
    </row>
    <row r="269" spans="1:14" x14ac:dyDescent="0.3">
      <c r="A269" s="12">
        <v>44121</v>
      </c>
      <c r="B269" s="26">
        <v>212264</v>
      </c>
      <c r="C269" s="26">
        <v>30544</v>
      </c>
      <c r="D269" s="30">
        <f t="shared" si="6"/>
        <v>0.14389628010402142</v>
      </c>
      <c r="E269" s="20">
        <f>IF(ISBLANK('Totaux nationaux bruts'!B269),"",IF(ISBLANK('Totaux nationaux bruts'!B268),"",'Totaux nationaux bruts'!B269-'Totaux nationaux bruts'!B268))</f>
        <v>32427</v>
      </c>
      <c r="F269" s="20">
        <f>IF(ISBLANK('Totaux nationaux bruts'!C269),"",IF(ISBLANK('Totaux nationaux bruts'!C268),"",'Totaux nationaux bruts'!C269-'Totaux nationaux bruts'!C268))</f>
        <v>378</v>
      </c>
      <c r="G269" s="33">
        <v>1269</v>
      </c>
      <c r="H269" s="20">
        <f>IF(ISBLANK('Totaux nationaux bruts'!D269),"",IF(ISBLANK('Totaux nationaux bruts'!D268),"",'Totaux nationaux bruts'!D269-'Totaux nationaux bruts'!D268))</f>
        <v>498</v>
      </c>
      <c r="I269" s="20">
        <f>IF(ISBLANK('Totaux nationaux bruts'!E269),"",IF(ISBLANK('Totaux nationaux bruts'!E268),"",'Totaux nationaux bruts'!E269-'Totaux nationaux bruts'!E268))</f>
        <v>77</v>
      </c>
      <c r="J269" s="33">
        <v>175</v>
      </c>
      <c r="K269" s="20">
        <f>IF(ISBLANK('Totaux nationaux bruts'!F269),"",IF(ISBLANK('Totaux nationaux bruts'!F268),"",'Totaux nationaux bruts'!F269-'Totaux nationaux bruts'!F268))</f>
        <v>89</v>
      </c>
      <c r="L269" s="20">
        <f>IF(ISBLANK('Totaux nationaux bruts'!G269),"",IF(ISBLANK('Totaux nationaux bruts'!G268),"",'Totaux nationaux bruts'!G269-'Totaux nationaux bruts'!G268))</f>
        <v>0</v>
      </c>
      <c r="M269" s="20">
        <f>IF(ISBLANK('Totaux nationaux bruts'!H269),"",IF(ISBLANK('Totaux nationaux bruts'!H268),"",'Totaux nationaux bruts'!H269-'Totaux nationaux bruts'!H268))</f>
        <v>0</v>
      </c>
      <c r="N269" s="10" t="str">
        <f t="shared" si="7"/>
        <v>17/10/2020,32427,378,1269,498,77,175,89,0,0</v>
      </c>
    </row>
    <row r="270" spans="1:14" x14ac:dyDescent="0.3">
      <c r="A270" s="12">
        <v>44122</v>
      </c>
      <c r="B270" s="26">
        <v>59205</v>
      </c>
      <c r="C270" s="26">
        <v>9397</v>
      </c>
      <c r="D270" s="30">
        <f t="shared" si="6"/>
        <v>0.15871970272781016</v>
      </c>
      <c r="E270" s="20">
        <f>IF(ISBLANK('Totaux nationaux bruts'!B270),"",IF(ISBLANK('Totaux nationaux bruts'!B269),"",'Totaux nationaux bruts'!B270-'Totaux nationaux bruts'!B269))</f>
        <v>29837</v>
      </c>
      <c r="F270" s="20">
        <f>IF(ISBLANK('Totaux nationaux bruts'!C270),"",IF(ISBLANK('Totaux nationaux bruts'!C269),"",'Totaux nationaux bruts'!C270-'Totaux nationaux bruts'!C269))</f>
        <v>498</v>
      </c>
      <c r="G270" s="33">
        <v>1343</v>
      </c>
      <c r="H270" s="20">
        <f>IF(ISBLANK('Totaux nationaux bruts'!D270),"",IF(ISBLANK('Totaux nationaux bruts'!D269),"",'Totaux nationaux bruts'!D270-'Totaux nationaux bruts'!D269))</f>
        <v>237</v>
      </c>
      <c r="I270" s="20">
        <f>IF(ISBLANK('Totaux nationaux bruts'!E270),"",IF(ISBLANK('Totaux nationaux bruts'!E269),"",'Totaux nationaux bruts'!E270-'Totaux nationaux bruts'!E269))</f>
        <v>71</v>
      </c>
      <c r="J270" s="33">
        <v>147</v>
      </c>
      <c r="K270" s="20">
        <f>IF(ISBLANK('Totaux nationaux bruts'!F270),"",IF(ISBLANK('Totaux nationaux bruts'!F269),"",'Totaux nationaux bruts'!F270-'Totaux nationaux bruts'!F269))</f>
        <v>85</v>
      </c>
      <c r="L270" s="20">
        <f>IF(ISBLANK('Totaux nationaux bruts'!G270),"",IF(ISBLANK('Totaux nationaux bruts'!G269),"",'Totaux nationaux bruts'!G270-'Totaux nationaux bruts'!G269))</f>
        <v>0</v>
      </c>
      <c r="M270" s="20">
        <f>IF(ISBLANK('Totaux nationaux bruts'!H270),"",IF(ISBLANK('Totaux nationaux bruts'!H269),"",'Totaux nationaux bruts'!H270-'Totaux nationaux bruts'!H269))</f>
        <v>0</v>
      </c>
      <c r="N270" s="10" t="str">
        <f t="shared" si="7"/>
        <v>18/10/2020,29837,498,1343,237,71,147,85,0,0</v>
      </c>
    </row>
    <row r="271" spans="1:14" x14ac:dyDescent="0.3">
      <c r="A271" s="12">
        <v>44123</v>
      </c>
      <c r="B271" s="26">
        <v>516893</v>
      </c>
      <c r="C271" s="26">
        <v>90447</v>
      </c>
      <c r="D271" s="30">
        <f t="shared" si="6"/>
        <v>0.17498205624761798</v>
      </c>
      <c r="E271" s="20">
        <f>IF(ISBLANK('Totaux nationaux bruts'!B271),"",IF(ISBLANK('Totaux nationaux bruts'!B270),"",'Totaux nationaux bruts'!B271-'Totaux nationaux bruts'!B270))</f>
        <v>13243</v>
      </c>
      <c r="F271" s="20">
        <f>IF(ISBLANK('Totaux nationaux bruts'!C271),"",IF(ISBLANK('Totaux nationaux bruts'!C270),"",'Totaux nationaux bruts'!C271-'Totaux nationaux bruts'!C270))</f>
        <v>743</v>
      </c>
      <c r="G271" s="33">
        <v>1424</v>
      </c>
      <c r="H271" s="20">
        <f>IF(ISBLANK('Totaux nationaux bruts'!D271),"",IF(ISBLANK('Totaux nationaux bruts'!D270),"",'Totaux nationaux bruts'!D271-'Totaux nationaux bruts'!D270))</f>
        <v>504</v>
      </c>
      <c r="I271" s="20">
        <f>IF(ISBLANK('Totaux nationaux bruts'!E271),"",IF(ISBLANK('Totaux nationaux bruts'!E270),"",'Totaux nationaux bruts'!E271-'Totaux nationaux bruts'!E270))</f>
        <v>151</v>
      </c>
      <c r="J271" s="33">
        <v>269</v>
      </c>
      <c r="K271" s="20">
        <f>IF(ISBLANK('Totaux nationaux bruts'!F271),"",IF(ISBLANK('Totaux nationaux bruts'!F270),"",'Totaux nationaux bruts'!F271-'Totaux nationaux bruts'!F270))</f>
        <v>146</v>
      </c>
      <c r="L271" s="20">
        <f>IF(ISBLANK('Totaux nationaux bruts'!G271),"",IF(ISBLANK('Totaux nationaux bruts'!G270),"",'Totaux nationaux bruts'!G271-'Totaux nationaux bruts'!G270))</f>
        <v>0</v>
      </c>
      <c r="M271" s="20">
        <f>IF(ISBLANK('Totaux nationaux bruts'!H271),"",IF(ISBLANK('Totaux nationaux bruts'!H270),"",'Totaux nationaux bruts'!H271-'Totaux nationaux bruts'!H270))</f>
        <v>0</v>
      </c>
      <c r="N271" s="10" t="str">
        <f t="shared" si="7"/>
        <v>19/10/2020,13243,743,1424,504,151,269,146,0,0</v>
      </c>
    </row>
    <row r="272" spans="1:14" x14ac:dyDescent="0.3">
      <c r="A272" s="12">
        <v>44124</v>
      </c>
      <c r="B272" s="26">
        <v>467691</v>
      </c>
      <c r="C272" s="26">
        <v>88469</v>
      </c>
      <c r="D272" s="30">
        <f t="shared" si="6"/>
        <v>0.1891612196941998</v>
      </c>
      <c r="E272" s="20">
        <f>IF(ISBLANK('Totaux nationaux bruts'!B272),"",IF(ISBLANK('Totaux nationaux bruts'!B271),"",'Totaux nationaux bruts'!B272-'Totaux nationaux bruts'!B271))</f>
        <v>20468</v>
      </c>
      <c r="F272" s="20">
        <f>IF(ISBLANK('Totaux nationaux bruts'!C272),"",IF(ISBLANK('Totaux nationaux bruts'!C271),"",'Totaux nationaux bruts'!C272-'Totaux nationaux bruts'!C271))</f>
        <v>795</v>
      </c>
      <c r="G272" s="33">
        <v>1944</v>
      </c>
      <c r="H272" s="20">
        <f>IF(ISBLANK('Totaux nationaux bruts'!D272),"",IF(ISBLANK('Totaux nationaux bruts'!D271),"",'Totaux nationaux bruts'!D272-'Totaux nationaux bruts'!D271))</f>
        <v>904</v>
      </c>
      <c r="I272" s="20">
        <f>IF(ISBLANK('Totaux nationaux bruts'!E272),"",IF(ISBLANK('Totaux nationaux bruts'!E271),"",'Totaux nationaux bruts'!E272-'Totaux nationaux bruts'!E271))</f>
        <v>78</v>
      </c>
      <c r="J272" s="33">
        <v>278</v>
      </c>
      <c r="K272" s="20">
        <f>IF(ISBLANK('Totaux nationaux bruts'!F272),"",IF(ISBLANK('Totaux nationaux bruts'!F271),"",'Totaux nationaux bruts'!F272-'Totaux nationaux bruts'!F271))</f>
        <v>162</v>
      </c>
      <c r="L272" s="20">
        <f>IF(ISBLANK('Totaux nationaux bruts'!G272),"",IF(ISBLANK('Totaux nationaux bruts'!G271),"",'Totaux nationaux bruts'!G272-'Totaux nationaux bruts'!G271))</f>
        <v>4540</v>
      </c>
      <c r="M272" s="20">
        <f>IF(ISBLANK('Totaux nationaux bruts'!H272),"",IF(ISBLANK('Totaux nationaux bruts'!H271),"",'Totaux nationaux bruts'!H272-'Totaux nationaux bruts'!H271))</f>
        <v>100</v>
      </c>
      <c r="N272" s="10" t="str">
        <f t="shared" si="7"/>
        <v>20/10/2020,20468,795,1944,904,78,278,162,4540,100</v>
      </c>
    </row>
    <row r="273" spans="1:14" x14ac:dyDescent="0.3">
      <c r="A273" s="12">
        <v>44125</v>
      </c>
      <c r="B273" s="26">
        <v>477636</v>
      </c>
      <c r="C273" s="26">
        <v>93312</v>
      </c>
      <c r="D273" s="30">
        <f t="shared" si="6"/>
        <v>0.19536215863125894</v>
      </c>
      <c r="E273" s="20">
        <f>IF(ISBLANK('Totaux nationaux bruts'!B273),"",IF(ISBLANK('Totaux nationaux bruts'!B272),"",'Totaux nationaux bruts'!B273-'Totaux nationaux bruts'!B272))</f>
        <v>26676</v>
      </c>
      <c r="F273" s="20">
        <f>IF(ISBLANK('Totaux nationaux bruts'!C273),"",IF(ISBLANK('Totaux nationaux bruts'!C272),"",'Totaux nationaux bruts'!C273-'Totaux nationaux bruts'!C272))</f>
        <v>727</v>
      </c>
      <c r="G273" s="33">
        <v>1754</v>
      </c>
      <c r="H273" s="20">
        <f>IF(ISBLANK('Totaux nationaux bruts'!D273),"",IF(ISBLANK('Totaux nationaux bruts'!D272),"",'Totaux nationaux bruts'!D273-'Totaux nationaux bruts'!D272))</f>
        <v>813</v>
      </c>
      <c r="I273" s="20">
        <f>IF(ISBLANK('Totaux nationaux bruts'!E273),"",IF(ISBLANK('Totaux nationaux bruts'!E272),"",'Totaux nationaux bruts'!E273-'Totaux nationaux bruts'!E272))</f>
        <v>71</v>
      </c>
      <c r="J273" s="33">
        <v>284</v>
      </c>
      <c r="K273" s="20">
        <f>IF(ISBLANK('Totaux nationaux bruts'!F273),"",IF(ISBLANK('Totaux nationaux bruts'!F272),"",'Totaux nationaux bruts'!F273-'Totaux nationaux bruts'!F272))</f>
        <v>163</v>
      </c>
      <c r="L273" s="20">
        <f>IF(ISBLANK('Totaux nationaux bruts'!G273),"",IF(ISBLANK('Totaux nationaux bruts'!G272),"",'Totaux nationaux bruts'!G273-'Totaux nationaux bruts'!G272))</f>
        <v>0</v>
      </c>
      <c r="M273" s="20">
        <f>IF(ISBLANK('Totaux nationaux bruts'!H273),"",IF(ISBLANK('Totaux nationaux bruts'!H272),"",'Totaux nationaux bruts'!H273-'Totaux nationaux bruts'!H272))</f>
        <v>0</v>
      </c>
      <c r="N273" s="10" t="str">
        <f t="shared" si="7"/>
        <v>21/10/2020,26676,727,1754,813,71,284,163,0,0</v>
      </c>
    </row>
    <row r="274" spans="1:14" x14ac:dyDescent="0.3">
      <c r="A274" s="12">
        <v>44126</v>
      </c>
      <c r="B274" s="26">
        <v>511371</v>
      </c>
      <c r="C274" s="26">
        <v>102035</v>
      </c>
      <c r="D274" s="30">
        <f t="shared" si="6"/>
        <v>0.19953223784688612</v>
      </c>
      <c r="E274" s="20">
        <f>IF(ISBLANK('Totaux nationaux bruts'!B274),"",IF(ISBLANK('Totaux nationaux bruts'!B273),"",'Totaux nationaux bruts'!B274-'Totaux nationaux bruts'!B273))</f>
        <v>41622</v>
      </c>
      <c r="F274" s="20">
        <f>IF(ISBLANK('Totaux nationaux bruts'!C274),"",IF(ISBLANK('Totaux nationaux bruts'!C273),"",'Totaux nationaux bruts'!C274-'Totaux nationaux bruts'!C273))</f>
        <v>847</v>
      </c>
      <c r="G274" s="33">
        <v>1998</v>
      </c>
      <c r="H274" s="20">
        <f>IF(ISBLANK('Totaux nationaux bruts'!D274),"",IF(ISBLANK('Totaux nationaux bruts'!D273),"",'Totaux nationaux bruts'!D274-'Totaux nationaux bruts'!D273))</f>
        <v>947</v>
      </c>
      <c r="I274" s="20">
        <f>IF(ISBLANK('Totaux nationaux bruts'!E274),"",IF(ISBLANK('Totaux nationaux bruts'!E273),"",'Totaux nationaux bruts'!E274-'Totaux nationaux bruts'!E273))</f>
        <v>71</v>
      </c>
      <c r="J274" s="33">
        <v>262</v>
      </c>
      <c r="K274" s="20">
        <f>IF(ISBLANK('Totaux nationaux bruts'!F274),"",IF(ISBLANK('Totaux nationaux bruts'!F273),"",'Totaux nationaux bruts'!F274-'Totaux nationaux bruts'!F273))</f>
        <v>162</v>
      </c>
      <c r="L274" s="20">
        <f>IF(ISBLANK('Totaux nationaux bruts'!G274),"",IF(ISBLANK('Totaux nationaux bruts'!G273),"",'Totaux nationaux bruts'!G274-'Totaux nationaux bruts'!G273))</f>
        <v>0</v>
      </c>
      <c r="M274" s="20">
        <f>IF(ISBLANK('Totaux nationaux bruts'!H274),"",IF(ISBLANK('Totaux nationaux bruts'!H273),"",'Totaux nationaux bruts'!H274-'Totaux nationaux bruts'!H273))</f>
        <v>0</v>
      </c>
      <c r="N274" s="10" t="str">
        <f t="shared" si="7"/>
        <v>22/10/2020,41622,847,1998,947,71,262,162,0,0</v>
      </c>
    </row>
    <row r="275" spans="1:14" x14ac:dyDescent="0.3">
      <c r="A275" s="12">
        <v>44127</v>
      </c>
      <c r="B275" s="26">
        <v>563067</v>
      </c>
      <c r="C275" s="26">
        <v>110568</v>
      </c>
      <c r="D275" s="30">
        <f t="shared" si="6"/>
        <v>0.19636739499917416</v>
      </c>
      <c r="E275" s="20">
        <f>IF(ISBLANK('Totaux nationaux bruts'!B275),"",IF(ISBLANK('Totaux nationaux bruts'!B274),"",'Totaux nationaux bruts'!B275-'Totaux nationaux bruts'!B274))</f>
        <v>42032</v>
      </c>
      <c r="F275" s="20">
        <f>IF(ISBLANK('Totaux nationaux bruts'!C275),"",IF(ISBLANK('Totaux nationaux bruts'!C274),"",'Totaux nationaux bruts'!C275-'Totaux nationaux bruts'!C274))</f>
        <v>976</v>
      </c>
      <c r="G275" s="33">
        <v>2091</v>
      </c>
      <c r="H275" s="20">
        <f>IF(ISBLANK('Totaux nationaux bruts'!D275),"",IF(ISBLANK('Totaux nationaux bruts'!D274),"",'Totaux nationaux bruts'!D275-'Totaux nationaux bruts'!D274))</f>
        <v>887</v>
      </c>
      <c r="I275" s="20">
        <f>IF(ISBLANK('Totaux nationaux bruts'!E275),"",IF(ISBLANK('Totaux nationaux bruts'!E274),"",'Totaux nationaux bruts'!E275-'Totaux nationaux bruts'!E274))</f>
        <v>122</v>
      </c>
      <c r="J275" s="33">
        <v>299</v>
      </c>
      <c r="K275" s="20">
        <f>IF(ISBLANK('Totaux nationaux bruts'!F275),"",IF(ISBLANK('Totaux nationaux bruts'!F274),"",'Totaux nationaux bruts'!F275-'Totaux nationaux bruts'!F274))</f>
        <v>184</v>
      </c>
      <c r="L275" s="20">
        <f>IF(ISBLANK('Totaux nationaux bruts'!G275),"",IF(ISBLANK('Totaux nationaux bruts'!G274),"",'Totaux nationaux bruts'!G275-'Totaux nationaux bruts'!G274))</f>
        <v>3876</v>
      </c>
      <c r="M275" s="20">
        <f>IF(ISBLANK('Totaux nationaux bruts'!H275),"",IF(ISBLANK('Totaux nationaux bruts'!H274),"",'Totaux nationaux bruts'!H275-'Totaux nationaux bruts'!H274))</f>
        <v>114</v>
      </c>
      <c r="N275" s="10" t="str">
        <f t="shared" si="7"/>
        <v>23/10/2020,42032,976,2091,887,122,299,184,3876,114</v>
      </c>
    </row>
    <row r="276" spans="1:14" x14ac:dyDescent="0.3">
      <c r="A276" s="12">
        <v>44128</v>
      </c>
      <c r="B276" s="26">
        <v>247389</v>
      </c>
      <c r="C276" s="26">
        <v>50229</v>
      </c>
      <c r="D276" s="30">
        <f t="shared" si="6"/>
        <v>0.20303651334537914</v>
      </c>
      <c r="E276" s="20">
        <f>IF(ISBLANK('Totaux nationaux bruts'!B276),"",IF(ISBLANK('Totaux nationaux bruts'!B275),"",'Totaux nationaux bruts'!B276-'Totaux nationaux bruts'!B275))</f>
        <v>45422</v>
      </c>
      <c r="F276" s="20">
        <f>IF(ISBLANK('Totaux nationaux bruts'!C276),"",IF(ISBLANK('Totaux nationaux bruts'!C275),"",'Totaux nationaux bruts'!C276-'Totaux nationaux bruts'!C275))</f>
        <v>652</v>
      </c>
      <c r="G276" s="33">
        <v>2500</v>
      </c>
      <c r="H276" s="20">
        <f>IF(ISBLANK('Totaux nationaux bruts'!D276),"",IF(ISBLANK('Totaux nationaux bruts'!D275),"",'Totaux nationaux bruts'!D276-'Totaux nationaux bruts'!D275))</f>
        <v>836</v>
      </c>
      <c r="I276" s="20">
        <f>IF(ISBLANK('Totaux nationaux bruts'!E276),"",IF(ISBLANK('Totaux nationaux bruts'!E275),"",'Totaux nationaux bruts'!E276-'Totaux nationaux bruts'!E275))</f>
        <v>59</v>
      </c>
      <c r="J276" s="33">
        <v>233</v>
      </c>
      <c r="K276" s="20">
        <f>IF(ISBLANK('Totaux nationaux bruts'!F276),"",IF(ISBLANK('Totaux nationaux bruts'!F275),"",'Totaux nationaux bruts'!F276-'Totaux nationaux bruts'!F275))</f>
        <v>137</v>
      </c>
      <c r="L276" s="20">
        <f>IF(ISBLANK('Totaux nationaux bruts'!G276),"",IF(ISBLANK('Totaux nationaux bruts'!G275),"",'Totaux nationaux bruts'!G276-'Totaux nationaux bruts'!G275))</f>
        <v>0</v>
      </c>
      <c r="M276" s="20">
        <f>IF(ISBLANK('Totaux nationaux bruts'!H276),"",IF(ISBLANK('Totaux nationaux bruts'!H275),"",'Totaux nationaux bruts'!H276-'Totaux nationaux bruts'!H275))</f>
        <v>0</v>
      </c>
      <c r="N276" s="10" t="str">
        <f t="shared" si="7"/>
        <v>24/10/2020,45422,652,2500,836,59,233,137,0,0</v>
      </c>
    </row>
    <row r="277" spans="1:14" x14ac:dyDescent="0.3">
      <c r="A277" s="12">
        <v>44129</v>
      </c>
      <c r="B277" s="26">
        <v>67917</v>
      </c>
      <c r="C277" s="26">
        <v>14594</v>
      </c>
      <c r="D277" s="30">
        <f t="shared" si="6"/>
        <v>0.21487992696968358</v>
      </c>
      <c r="E277" s="20">
        <f>IF(ISBLANK('Totaux nationaux bruts'!B277),"",IF(ISBLANK('Totaux nationaux bruts'!B276),"",'Totaux nationaux bruts'!B277-'Totaux nationaux bruts'!B276))</f>
        <v>52010</v>
      </c>
      <c r="F277" s="20">
        <f>IF(ISBLANK('Totaux nationaux bruts'!C277),"",IF(ISBLANK('Totaux nationaux bruts'!C276),"",'Totaux nationaux bruts'!C277-'Totaux nationaux bruts'!C276))</f>
        <v>817</v>
      </c>
      <c r="G277" s="33">
        <v>1298</v>
      </c>
      <c r="H277" s="20">
        <f>IF(ISBLANK('Totaux nationaux bruts'!D277),"",IF(ISBLANK('Totaux nationaux bruts'!D276),"",'Totaux nationaux bruts'!D277-'Totaux nationaux bruts'!D276))</f>
        <v>338</v>
      </c>
      <c r="I277" s="20">
        <f>IF(ISBLANK('Totaux nationaux bruts'!E277),"",IF(ISBLANK('Totaux nationaux bruts'!E276),"",'Totaux nationaux bruts'!E277-'Totaux nationaux bruts'!E276))</f>
        <v>84</v>
      </c>
      <c r="J277" s="33">
        <v>191</v>
      </c>
      <c r="K277" s="20">
        <f>IF(ISBLANK('Totaux nationaux bruts'!F277),"",IF(ISBLANK('Totaux nationaux bruts'!F276),"",'Totaux nationaux bruts'!F277-'Totaux nationaux bruts'!F276))</f>
        <v>116</v>
      </c>
      <c r="L277" s="20">
        <f>IF(ISBLANK('Totaux nationaux bruts'!G277),"",IF(ISBLANK('Totaux nationaux bruts'!G276),"",'Totaux nationaux bruts'!G277-'Totaux nationaux bruts'!G276))</f>
        <v>0</v>
      </c>
      <c r="M277" s="20">
        <f>IF(ISBLANK('Totaux nationaux bruts'!H277),"",IF(ISBLANK('Totaux nationaux bruts'!H276),"",'Totaux nationaux bruts'!H277-'Totaux nationaux bruts'!H276))</f>
        <v>0</v>
      </c>
      <c r="N277" s="10" t="str">
        <f t="shared" si="7"/>
        <v>25/10/2020,52010,817,1298,338,84,191,116,0,0</v>
      </c>
    </row>
    <row r="278" spans="1:14" x14ac:dyDescent="0.3">
      <c r="A278" s="12">
        <v>44130</v>
      </c>
      <c r="B278" s="26">
        <v>620581</v>
      </c>
      <c r="C278" s="26">
        <v>137255</v>
      </c>
      <c r="D278" s="30">
        <f t="shared" si="6"/>
        <v>0.22117177290313433</v>
      </c>
      <c r="E278" s="20">
        <f>IF(ISBLANK('Totaux nationaux bruts'!B278),"",IF(ISBLANK('Totaux nationaux bruts'!B277),"",'Totaux nationaux bruts'!B278-'Totaux nationaux bruts'!B277))</f>
        <v>26771</v>
      </c>
      <c r="F278" s="20">
        <f>IF(ISBLANK('Totaux nationaux bruts'!C278),"",IF(ISBLANK('Totaux nationaux bruts'!C277),"",'Totaux nationaux bruts'!C278-'Totaux nationaux bruts'!C277))</f>
        <v>1307</v>
      </c>
      <c r="G278" s="33">
        <v>2314</v>
      </c>
      <c r="H278" s="20">
        <f>IF(ISBLANK('Totaux nationaux bruts'!D278),"",IF(ISBLANK('Totaux nationaux bruts'!D277),"",'Totaux nationaux bruts'!D278-'Totaux nationaux bruts'!D277))</f>
        <v>687</v>
      </c>
      <c r="I278" s="20">
        <f>IF(ISBLANK('Totaux nationaux bruts'!E278),"",IF(ISBLANK('Totaux nationaux bruts'!E277),"",'Totaux nationaux bruts'!E278-'Totaux nationaux bruts'!E277))</f>
        <v>186</v>
      </c>
      <c r="J278" s="33">
        <v>357</v>
      </c>
      <c r="K278" s="20">
        <f>IF(ISBLANK('Totaux nationaux bruts'!F278),"",IF(ISBLANK('Totaux nationaux bruts'!F277),"",'Totaux nationaux bruts'!F278-'Totaux nationaux bruts'!F277))</f>
        <v>257</v>
      </c>
      <c r="L278" s="20">
        <f>IF(ISBLANK('Totaux nationaux bruts'!G278),"",IF(ISBLANK('Totaux nationaux bruts'!G277),"",'Totaux nationaux bruts'!G278-'Totaux nationaux bruts'!G277))</f>
        <v>0</v>
      </c>
      <c r="M278" s="20">
        <f>IF(ISBLANK('Totaux nationaux bruts'!H278),"",IF(ISBLANK('Totaux nationaux bruts'!H277),"",'Totaux nationaux bruts'!H278-'Totaux nationaux bruts'!H277))</f>
        <v>0</v>
      </c>
      <c r="N278" s="10" t="str">
        <f t="shared" si="7"/>
        <v>26/10/2020,26771,1307,2314,687,186,357,257,0,0</v>
      </c>
    </row>
    <row r="279" spans="1:14" x14ac:dyDescent="0.3">
      <c r="A279" s="12">
        <v>44131</v>
      </c>
      <c r="B279" s="26">
        <v>556373</v>
      </c>
      <c r="C279" s="26">
        <v>122737</v>
      </c>
      <c r="D279" s="30">
        <f t="shared" si="6"/>
        <v>0.22060200620806544</v>
      </c>
      <c r="E279" s="20">
        <f>IF(ISBLANK('Totaux nationaux bruts'!B279),"",IF(ISBLANK('Totaux nationaux bruts'!B278),"",'Totaux nationaux bruts'!B279-'Totaux nationaux bruts'!B278))</f>
        <v>33417</v>
      </c>
      <c r="F279" s="20">
        <f>IF(ISBLANK('Totaux nationaux bruts'!C279),"",IF(ISBLANK('Totaux nationaux bruts'!C278),"",'Totaux nationaux bruts'!C279-'Totaux nationaux bruts'!C278))</f>
        <v>1194</v>
      </c>
      <c r="G279" s="33">
        <v>2988</v>
      </c>
      <c r="H279" s="20">
        <f>IF(ISBLANK('Totaux nationaux bruts'!D279),"",IF(ISBLANK('Totaux nationaux bruts'!D278),"",'Totaux nationaux bruts'!D279-'Totaux nationaux bruts'!D278))</f>
        <v>1369</v>
      </c>
      <c r="I279" s="20">
        <f>IF(ISBLANK('Totaux nationaux bruts'!E279),"",IF(ISBLANK('Totaux nationaux bruts'!E278),"",'Totaux nationaux bruts'!E279-'Totaux nationaux bruts'!E278))</f>
        <v>148</v>
      </c>
      <c r="J279" s="33">
        <v>431</v>
      </c>
      <c r="K279" s="20">
        <f>IF(ISBLANK('Totaux nationaux bruts'!F279),"",IF(ISBLANK('Totaux nationaux bruts'!F278),"",'Totaux nationaux bruts'!F279-'Totaux nationaux bruts'!F278))</f>
        <v>288</v>
      </c>
      <c r="L279" s="20">
        <f>IF(ISBLANK('Totaux nationaux bruts'!G279),"",IF(ISBLANK('Totaux nationaux bruts'!G278),"",'Totaux nationaux bruts'!G279-'Totaux nationaux bruts'!G278))</f>
        <v>5036</v>
      </c>
      <c r="M279" s="20">
        <f>IF(ISBLANK('Totaux nationaux bruts'!H279),"",IF(ISBLANK('Totaux nationaux bruts'!H278),"",'Totaux nationaux bruts'!H279-'Totaux nationaux bruts'!H278))</f>
        <v>235</v>
      </c>
      <c r="N279" s="10" t="str">
        <f t="shared" si="7"/>
        <v>27/10/2020,33417,1194,2988,1369,148,431,288,5036,235</v>
      </c>
    </row>
    <row r="280" spans="1:14" x14ac:dyDescent="0.3">
      <c r="A280" s="12">
        <v>44132</v>
      </c>
      <c r="B280" s="26">
        <v>534151</v>
      </c>
      <c r="C280" s="26">
        <v>113671</v>
      </c>
      <c r="D280" s="30">
        <f t="shared" si="6"/>
        <v>0.21280686547436961</v>
      </c>
      <c r="E280" s="20">
        <f>IF(ISBLANK('Totaux nationaux bruts'!B280),"",IF(ISBLANK('Totaux nationaux bruts'!B279),"",'Totaux nationaux bruts'!B280-'Totaux nationaux bruts'!B279))</f>
        <v>36437</v>
      </c>
      <c r="F280" s="20">
        <f>IF(ISBLANK('Totaux nationaux bruts'!C280),"",IF(ISBLANK('Totaux nationaux bruts'!C279),"",'Totaux nationaux bruts'!C280-'Totaux nationaux bruts'!C279))</f>
        <v>1229</v>
      </c>
      <c r="G280" s="33">
        <v>2821</v>
      </c>
      <c r="H280" s="20">
        <f>IF(ISBLANK('Totaux nationaux bruts'!D280),"",IF(ISBLANK('Totaux nationaux bruts'!D279),"",'Totaux nationaux bruts'!D280-'Totaux nationaux bruts'!D279))</f>
        <v>1261</v>
      </c>
      <c r="I280" s="20">
        <f>IF(ISBLANK('Totaux nationaux bruts'!E280),"",IF(ISBLANK('Totaux nationaux bruts'!E279),"",'Totaux nationaux bruts'!E280-'Totaux nationaux bruts'!E279))</f>
        <v>127</v>
      </c>
      <c r="J280" s="33">
        <v>372</v>
      </c>
      <c r="K280" s="20">
        <f>IF(ISBLANK('Totaux nationaux bruts'!F280),"",IF(ISBLANK('Totaux nationaux bruts'!F279),"",'Totaux nationaux bruts'!F280-'Totaux nationaux bruts'!F279))</f>
        <v>244</v>
      </c>
      <c r="L280" s="20">
        <f>IF(ISBLANK('Totaux nationaux bruts'!G280),"",IF(ISBLANK('Totaux nationaux bruts'!G279),"",'Totaux nationaux bruts'!G280-'Totaux nationaux bruts'!G279))</f>
        <v>0</v>
      </c>
      <c r="M280" s="20">
        <f>IF(ISBLANK('Totaux nationaux bruts'!H280),"",IF(ISBLANK('Totaux nationaux bruts'!H279),"",'Totaux nationaux bruts'!H280-'Totaux nationaux bruts'!H279))</f>
        <v>0</v>
      </c>
      <c r="N280" s="10" t="str">
        <f t="shared" si="7"/>
        <v>28/10/2020,36437,1229,2821,1261,127,372,244,0,0</v>
      </c>
    </row>
    <row r="281" spans="1:14" x14ac:dyDescent="0.3">
      <c r="A281" s="12">
        <v>44133</v>
      </c>
      <c r="B281" s="26">
        <v>538427</v>
      </c>
      <c r="C281" s="26">
        <v>112117</v>
      </c>
      <c r="D281" s="30">
        <f t="shared" si="6"/>
        <v>0.20823064222262255</v>
      </c>
      <c r="E281" s="20">
        <f>IF(ISBLANK('Totaux nationaux bruts'!B281),"",IF(ISBLANK('Totaux nationaux bruts'!B280),"",'Totaux nationaux bruts'!B281-'Totaux nationaux bruts'!B280))</f>
        <v>47637</v>
      </c>
      <c r="F281" s="20">
        <f>IF(ISBLANK('Totaux nationaux bruts'!C281),"",IF(ISBLANK('Totaux nationaux bruts'!C280),"",'Totaux nationaux bruts'!C281-'Totaux nationaux bruts'!C280))</f>
        <v>976</v>
      </c>
      <c r="G281" s="33">
        <v>2607</v>
      </c>
      <c r="H281" s="20">
        <f>IF(ISBLANK('Totaux nationaux bruts'!D281),"",IF(ISBLANK('Totaux nationaux bruts'!D280),"",'Totaux nationaux bruts'!D281-'Totaux nationaux bruts'!D280))</f>
        <v>1310</v>
      </c>
      <c r="I281" s="20">
        <f>IF(ISBLANK('Totaux nationaux bruts'!E281),"",IF(ISBLANK('Totaux nationaux bruts'!E280),"",'Totaux nationaux bruts'!E281-'Totaux nationaux bruts'!E280))</f>
        <v>111</v>
      </c>
      <c r="J281" s="33">
        <v>395</v>
      </c>
      <c r="K281" s="20">
        <f>IF(ISBLANK('Totaux nationaux bruts'!F281),"",IF(ISBLANK('Totaux nationaux bruts'!F280),"",'Totaux nationaux bruts'!F281-'Totaux nationaux bruts'!F280))</f>
        <v>235</v>
      </c>
      <c r="L281" s="20">
        <f>IF(ISBLANK('Totaux nationaux bruts'!G281),"",IF(ISBLANK('Totaux nationaux bruts'!G280),"",'Totaux nationaux bruts'!G281-'Totaux nationaux bruts'!G280))</f>
        <v>0</v>
      </c>
      <c r="M281" s="20">
        <f>IF(ISBLANK('Totaux nationaux bruts'!H281),"",IF(ISBLANK('Totaux nationaux bruts'!H280),"",'Totaux nationaux bruts'!H281-'Totaux nationaux bruts'!H280))</f>
        <v>0</v>
      </c>
      <c r="N281" s="10" t="str">
        <f>TEXT(A281,"jj/mm/aaaa")&amp;","&amp;E281&amp;","&amp;F281&amp;","&amp;G281&amp;","&amp;H281&amp;","&amp;I281&amp;","&amp;J281&amp;","&amp;K281&amp;","&amp;L281&amp;","&amp;M281</f>
        <v>29/10/2020,47637,976,2607,1310,111,395,235,0,0</v>
      </c>
    </row>
    <row r="282" spans="1:14" x14ac:dyDescent="0.3">
      <c r="A282" s="12">
        <v>44134</v>
      </c>
      <c r="B282" s="26">
        <v>581567</v>
      </c>
      <c r="C282" s="26">
        <v>116812</v>
      </c>
      <c r="D282" s="30">
        <f t="shared" si="6"/>
        <v>0.20085733887926929</v>
      </c>
      <c r="E282" s="20">
        <f>IF(ISBLANK('Totaux nationaux bruts'!B282),"",IF(ISBLANK('Totaux nationaux bruts'!B281),"",'Totaux nationaux bruts'!B282-'Totaux nationaux bruts'!B281))</f>
        <v>49215</v>
      </c>
      <c r="F282" s="20">
        <f>IF(ISBLANK('Totaux nationaux bruts'!C282),"",IF(ISBLANK('Totaux nationaux bruts'!C281),"",'Totaux nationaux bruts'!C282-'Totaux nationaux bruts'!C281))</f>
        <v>993</v>
      </c>
      <c r="G282" s="33">
        <v>2563</v>
      </c>
      <c r="H282" s="20">
        <f>IF(ISBLANK('Totaux nationaux bruts'!D282),"",IF(ISBLANK('Totaux nationaux bruts'!D281),"",'Totaux nationaux bruts'!D282-'Totaux nationaux bruts'!D281))</f>
        <v>1246</v>
      </c>
      <c r="I282" s="20">
        <f>IF(ISBLANK('Totaux nationaux bruts'!E282),"",IF(ISBLANK('Totaux nationaux bruts'!E281),"",'Totaux nationaux bruts'!E282-'Totaux nationaux bruts'!E281))</f>
        <v>221</v>
      </c>
      <c r="J282" s="33">
        <v>422</v>
      </c>
      <c r="K282" s="20">
        <f>IF(ISBLANK('Totaux nationaux bruts'!F282),"",IF(ISBLANK('Totaux nationaux bruts'!F281),"",'Totaux nationaux bruts'!F282-'Totaux nationaux bruts'!F281))</f>
        <v>255</v>
      </c>
      <c r="L282" s="20">
        <f>IF(ISBLANK('Totaux nationaux bruts'!G282),"",IF(ISBLANK('Totaux nationaux bruts'!G281),"",'Totaux nationaux bruts'!G282-'Totaux nationaux bruts'!G281))</f>
        <v>0</v>
      </c>
      <c r="M282" s="20">
        <f>IF(ISBLANK('Totaux nationaux bruts'!H282),"",IF(ISBLANK('Totaux nationaux bruts'!H281),"",'Totaux nationaux bruts'!H282-'Totaux nationaux bruts'!H281))</f>
        <v>290</v>
      </c>
      <c r="N282" s="10" t="str">
        <f>TEXT(A282,"jj/mm/aaaa")&amp;","&amp;'Totaux nationaux bruts'!B282&amp;","&amp;'Totaux nationaux bruts'!C282&amp;","&amp;G282&amp;","&amp;H282&amp;","&amp;I282&amp;","&amp;J282&amp;","&amp;K282&amp;","&amp;L282&amp;","&amp;M282</f>
        <v>30/10/2020,1331984,22153,2563,1246,221,422,255,0,290</v>
      </c>
    </row>
    <row r="283" spans="1:14" x14ac:dyDescent="0.3">
      <c r="A283" s="12">
        <v>44135</v>
      </c>
      <c r="B283" s="26">
        <v>258490</v>
      </c>
      <c r="C283" s="26">
        <v>52400</v>
      </c>
      <c r="D283" s="30">
        <f t="shared" si="6"/>
        <v>0.20271577237030447</v>
      </c>
      <c r="E283" s="20">
        <f>IF(ISBLANK('Totaux nationaux bruts'!B283),"",IF(ISBLANK('Totaux nationaux bruts'!B282),"",'Totaux nationaux bruts'!B283-'Totaux nationaux bruts'!B282))</f>
        <v>35641</v>
      </c>
      <c r="F283" s="20">
        <f>IF(ISBLANK('Totaux nationaux bruts'!C283),"",IF(ISBLANK('Totaux nationaux bruts'!C282),"",'Totaux nationaux bruts'!C283-'Totaux nationaux bruts'!C282))</f>
        <v>860</v>
      </c>
      <c r="G283" s="33">
        <v>2274</v>
      </c>
      <c r="H283" s="20">
        <f>IF(ISBLANK('Totaux nationaux bruts'!D283),"",IF(ISBLANK('Totaux nationaux bruts'!D282),"",'Totaux nationaux bruts'!D283-'Totaux nationaux bruts'!D282))</f>
        <v>1061</v>
      </c>
      <c r="I283" s="20">
        <f>IF(ISBLANK('Totaux nationaux bruts'!E283),"",IF(ISBLANK('Totaux nationaux bruts'!E282),"",'Totaux nationaux bruts'!E283-'Totaux nationaux bruts'!E282))</f>
        <v>75</v>
      </c>
      <c r="J283" s="33">
        <v>339</v>
      </c>
      <c r="K283" s="20">
        <f>IF(ISBLANK('Totaux nationaux bruts'!F283),"",IF(ISBLANK('Totaux nationaux bruts'!F282),"",'Totaux nationaux bruts'!F283-'Totaux nationaux bruts'!F282))</f>
        <v>223</v>
      </c>
      <c r="L283" s="20">
        <f>IF(ISBLANK('Totaux nationaux bruts'!G283),"",IF(ISBLANK('Totaux nationaux bruts'!G282),"",'Totaux nationaux bruts'!G283-'Totaux nationaux bruts'!G282))</f>
        <v>6052</v>
      </c>
      <c r="M283" s="20">
        <f>IF(ISBLANK('Totaux nationaux bruts'!H283),"",IF(ISBLANK('Totaux nationaux bruts'!H282),"",'Totaux nationaux bruts'!H283-'Totaux nationaux bruts'!H282))</f>
        <v>0</v>
      </c>
      <c r="N283" s="10" t="str">
        <f t="shared" ref="N283:N327" si="8">TEXT(A283,"jj/mm/aaaa")&amp;","&amp;E283&amp;","&amp;F283&amp;","&amp;G283&amp;","&amp;H283&amp;","&amp;I283&amp;","&amp;J283&amp;","&amp;K283&amp;","&amp;L283&amp;","&amp;M283</f>
        <v>31/10/2020,35641,860,2274,1061,75,339,223,6052,0</v>
      </c>
    </row>
    <row r="284" spans="1:14" x14ac:dyDescent="0.3">
      <c r="A284" s="12">
        <v>44136</v>
      </c>
      <c r="B284" s="26">
        <v>65820</v>
      </c>
      <c r="C284" s="26">
        <v>13833</v>
      </c>
      <c r="D284" s="30">
        <f t="shared" si="6"/>
        <v>0.21016408386508659</v>
      </c>
      <c r="E284" s="20">
        <f>IF(ISBLANK('Totaux nationaux bruts'!B284),"",IF(ISBLANK('Totaux nationaux bruts'!B283),"",'Totaux nationaux bruts'!B284-'Totaux nationaux bruts'!B283))</f>
        <v>46290</v>
      </c>
      <c r="F284" s="20">
        <f>IF(ISBLANK('Totaux nationaux bruts'!C284),"",IF(ISBLANK('Totaux nationaux bruts'!C283),"",'Totaux nationaux bruts'!C284-'Totaux nationaux bruts'!C283))</f>
        <v>995</v>
      </c>
      <c r="G284" s="33">
        <v>1883</v>
      </c>
      <c r="H284" s="20">
        <f>IF(ISBLANK('Totaux nationaux bruts'!D284),"",IF(ISBLANK('Totaux nationaux bruts'!D283),"",'Totaux nationaux bruts'!D284-'Totaux nationaux bruts'!D283))</f>
        <v>633</v>
      </c>
      <c r="I284" s="20">
        <f>IF(ISBLANK('Totaux nationaux bruts'!E284),"",IF(ISBLANK('Totaux nationaux bruts'!E283),"",'Totaux nationaux bruts'!E284-'Totaux nationaux bruts'!E283))</f>
        <v>126</v>
      </c>
      <c r="J284" s="33">
        <v>289</v>
      </c>
      <c r="K284" s="20">
        <f>IF(ISBLANK('Totaux nationaux bruts'!F284),"",IF(ISBLANK('Totaux nationaux bruts'!F283),"",'Totaux nationaux bruts'!F284-'Totaux nationaux bruts'!F283))</f>
        <v>231</v>
      </c>
      <c r="L284" s="20">
        <f>IF(ISBLANK('Totaux nationaux bruts'!G284),"",IF(ISBLANK('Totaux nationaux bruts'!G283),"",'Totaux nationaux bruts'!G284-'Totaux nationaux bruts'!G283))</f>
        <v>0</v>
      </c>
      <c r="M284" s="20">
        <f>IF(ISBLANK('Totaux nationaux bruts'!H284),"",IF(ISBLANK('Totaux nationaux bruts'!H283),"",'Totaux nationaux bruts'!H284-'Totaux nationaux bruts'!H283))</f>
        <v>0</v>
      </c>
      <c r="N284" s="10" t="str">
        <f t="shared" si="8"/>
        <v>01/11/2020,46290,995,1883,633,126,289,231,0,0</v>
      </c>
    </row>
    <row r="285" spans="1:14" x14ac:dyDescent="0.3">
      <c r="A285" s="12">
        <v>44137</v>
      </c>
      <c r="B285" s="26">
        <v>627061</v>
      </c>
      <c r="C285" s="26">
        <v>139660</v>
      </c>
      <c r="D285" s="30">
        <f t="shared" si="6"/>
        <v>0.22272155340549005</v>
      </c>
      <c r="E285" s="20">
        <f>IF(ISBLANK('Totaux nationaux bruts'!B285),"",IF(ISBLANK('Totaux nationaux bruts'!B284),"",'Totaux nationaux bruts'!B285-'Totaux nationaux bruts'!B284))</f>
        <v>52518</v>
      </c>
      <c r="F285" s="20">
        <f>IF(ISBLANK('Totaux nationaux bruts'!C285),"",IF(ISBLANK('Totaux nationaux bruts'!C284),"",'Totaux nationaux bruts'!C285-'Totaux nationaux bruts'!C284))</f>
        <v>1112</v>
      </c>
      <c r="G285" s="33">
        <v>2547</v>
      </c>
      <c r="H285" s="20">
        <f>IF(ISBLANK('Totaux nationaux bruts'!D285),"",IF(ISBLANK('Totaux nationaux bruts'!D284),"",'Totaux nationaux bruts'!D285-'Totaux nationaux bruts'!D284))</f>
        <v>877</v>
      </c>
      <c r="I285" s="20">
        <f>IF(ISBLANK('Totaux nationaux bruts'!E285),"",IF(ISBLANK('Totaux nationaux bruts'!E284),"",'Totaux nationaux bruts'!E285-'Totaux nationaux bruts'!E284))</f>
        <v>152</v>
      </c>
      <c r="J285" s="33">
        <v>430</v>
      </c>
      <c r="K285" s="20">
        <f>IF(ISBLANK('Totaux nationaux bruts'!F285),"",IF(ISBLANK('Totaux nationaux bruts'!F284),"",'Totaux nationaux bruts'!F285-'Totaux nationaux bruts'!F284))</f>
        <v>416</v>
      </c>
      <c r="L285" s="20">
        <f>IF(ISBLANK('Totaux nationaux bruts'!G285),"",IF(ISBLANK('Totaux nationaux bruts'!G284),"",'Totaux nationaux bruts'!G285-'Totaux nationaux bruts'!G284))</f>
        <v>0</v>
      </c>
      <c r="M285" s="20">
        <f>IF(ISBLANK('Totaux nationaux bruts'!H285),"",IF(ISBLANK('Totaux nationaux bruts'!H284),"",'Totaux nationaux bruts'!H285-'Totaux nationaux bruts'!H284))</f>
        <v>0</v>
      </c>
      <c r="N285" s="10" t="str">
        <f t="shared" si="8"/>
        <v>02/11/2020,52518,1112,2547,877,152,430,416,0,0</v>
      </c>
    </row>
    <row r="286" spans="1:14" x14ac:dyDescent="0.3">
      <c r="A286" s="12">
        <v>44138</v>
      </c>
      <c r="B286" s="26">
        <v>545834</v>
      </c>
      <c r="C286" s="26">
        <v>117842</v>
      </c>
      <c r="D286" s="30">
        <f t="shared" si="6"/>
        <v>0.21589347677132609</v>
      </c>
      <c r="E286" s="20">
        <f>IF(ISBLANK('Totaux nationaux bruts'!B286),"",IF(ISBLANK('Totaux nationaux bruts'!B285),"",'Totaux nationaux bruts'!B286-'Totaux nationaux bruts'!B285))</f>
        <v>36330</v>
      </c>
      <c r="F286" s="20">
        <f>IF(ISBLANK('Totaux nationaux bruts'!C286),"",IF(ISBLANK('Totaux nationaux bruts'!C285),"",'Totaux nationaux bruts'!C286-'Totaux nationaux bruts'!C285))</f>
        <v>1122</v>
      </c>
      <c r="G286" s="33">
        <v>3311</v>
      </c>
      <c r="H286" s="20">
        <f>IF(ISBLANK('Totaux nationaux bruts'!D286),"",IF(ISBLANK('Totaux nationaux bruts'!D285),"",'Totaux nationaux bruts'!D286-'Totaux nationaux bruts'!D285))</f>
        <v>1610</v>
      </c>
      <c r="I286" s="20">
        <f>IF(ISBLANK('Totaux nationaux bruts'!E286),"",IF(ISBLANK('Totaux nationaux bruts'!E285),"",'Totaux nationaux bruts'!E286-'Totaux nationaux bruts'!E285))</f>
        <v>148</v>
      </c>
      <c r="J286" s="33">
        <v>469</v>
      </c>
      <c r="K286" s="20">
        <f>IF(ISBLANK('Totaux nationaux bruts'!F286),"",IF(ISBLANK('Totaux nationaux bruts'!F285),"",'Totaux nationaux bruts'!F286-'Totaux nationaux bruts'!F285))</f>
        <v>426</v>
      </c>
      <c r="L286" s="20">
        <f>IF(ISBLANK('Totaux nationaux bruts'!G286),"",IF(ISBLANK('Totaux nationaux bruts'!G285),"",'Totaux nationaux bruts'!G286-'Totaux nationaux bruts'!G285))</f>
        <v>5609</v>
      </c>
      <c r="M286" s="20">
        <f>IF(ISBLANK('Totaux nationaux bruts'!H286),"",IF(ISBLANK('Totaux nationaux bruts'!H285),"",'Totaux nationaux bruts'!H286-'Totaux nationaux bruts'!H285))</f>
        <v>428</v>
      </c>
      <c r="N286" s="10" t="str">
        <f t="shared" si="8"/>
        <v>03/11/2020,36330,1122,3311,1610,148,469,426,5609,428</v>
      </c>
    </row>
    <row r="287" spans="1:14" x14ac:dyDescent="0.3">
      <c r="A287" s="12">
        <v>44139</v>
      </c>
      <c r="B287" s="26">
        <v>496541</v>
      </c>
      <c r="C287" s="26">
        <v>99921</v>
      </c>
      <c r="D287" s="30"/>
      <c r="E287" s="20">
        <f>IF(ISBLANK('Totaux nationaux bruts'!B287),"",IF(ISBLANK('Totaux nationaux bruts'!B286),"",'Totaux nationaux bruts'!B287-'Totaux nationaux bruts'!B286))</f>
        <v>40558</v>
      </c>
      <c r="F287" s="20">
        <f>IF(ISBLANK('Totaux nationaux bruts'!C287),"",IF(ISBLANK('Totaux nationaux bruts'!C286),"",'Totaux nationaux bruts'!C287-'Totaux nationaux bruts'!C286))</f>
        <v>1269</v>
      </c>
      <c r="G287" s="33">
        <v>3681</v>
      </c>
      <c r="H287" s="20">
        <f>IF(ISBLANK('Totaux nationaux bruts'!D287),"",IF(ISBLANK('Totaux nationaux bruts'!D286),"",'Totaux nationaux bruts'!D287-'Totaux nationaux bruts'!D286))</f>
        <v>1948</v>
      </c>
      <c r="I287" s="20">
        <f>IF(ISBLANK('Totaux nationaux bruts'!E287),"",IF(ISBLANK('Totaux nationaux bruts'!E286),"",'Totaux nationaux bruts'!E287-'Totaux nationaux bruts'!E286))</f>
        <v>211</v>
      </c>
      <c r="J287" s="33">
        <v>540</v>
      </c>
      <c r="K287" s="20">
        <f>IF(ISBLANK('Totaux nationaux bruts'!F287),"",IF(ISBLANK('Totaux nationaux bruts'!F286),"",'Totaux nationaux bruts'!F287-'Totaux nationaux bruts'!F286))</f>
        <v>385</v>
      </c>
      <c r="L287" s="20">
        <f>IF(ISBLANK('Totaux nationaux bruts'!G287),"",IF(ISBLANK('Totaux nationaux bruts'!G286),"",'Totaux nationaux bruts'!G287-'Totaux nationaux bruts'!G286))</f>
        <v>0</v>
      </c>
      <c r="M287" s="20">
        <f>IF(ISBLANK('Totaux nationaux bruts'!H287),"",IF(ISBLANK('Totaux nationaux bruts'!H286),"",'Totaux nationaux bruts'!H287-'Totaux nationaux bruts'!H286))</f>
        <v>0</v>
      </c>
      <c r="N287" s="10" t="str">
        <f t="shared" si="8"/>
        <v>04/11/2020,40558,1269,3681,1948,211,540,385,0,0</v>
      </c>
    </row>
    <row r="288" spans="1:14" x14ac:dyDescent="0.3">
      <c r="A288" s="12">
        <v>44140</v>
      </c>
      <c r="B288" s="26">
        <v>505650</v>
      </c>
      <c r="C288" s="26">
        <v>93426</v>
      </c>
      <c r="D288" s="30"/>
      <c r="E288" s="20">
        <f>IF(ISBLANK('Totaux nationaux bruts'!B288),"",IF(ISBLANK('Totaux nationaux bruts'!B287),"",'Totaux nationaux bruts'!B288-'Totaux nationaux bruts'!B287))</f>
        <v>58046</v>
      </c>
      <c r="F288" s="20">
        <f>IF(ISBLANK('Totaux nationaux bruts'!C288),"",IF(ISBLANK('Totaux nationaux bruts'!C287),"",'Totaux nationaux bruts'!C288-'Totaux nationaux bruts'!C287))</f>
        <v>892</v>
      </c>
      <c r="G288" s="33">
        <v>2989</v>
      </c>
      <c r="H288" s="20">
        <f>IF(ISBLANK('Totaux nationaux bruts'!D288),"",IF(ISBLANK('Totaux nationaux bruts'!D287),"",'Totaux nationaux bruts'!D288-'Totaux nationaux bruts'!D287))</f>
        <v>1616</v>
      </c>
      <c r="I288" s="20">
        <f>IF(ISBLANK('Totaux nationaux bruts'!E288),"",IF(ISBLANK('Totaux nationaux bruts'!E287),"",'Totaux nationaux bruts'!E288-'Totaux nationaux bruts'!E287))</f>
        <v>141</v>
      </c>
      <c r="J288" s="33">
        <v>447</v>
      </c>
      <c r="K288" s="20">
        <f>IF(ISBLANK('Totaux nationaux bruts'!F288),"",IF(ISBLANK('Totaux nationaux bruts'!F287),"",'Totaux nationaux bruts'!F288-'Totaux nationaux bruts'!F287))</f>
        <v>363</v>
      </c>
      <c r="L288" s="20">
        <f>IF(ISBLANK('Totaux nationaux bruts'!G288),"",IF(ISBLANK('Totaux nationaux bruts'!G287),"",'Totaux nationaux bruts'!G288-'Totaux nationaux bruts'!G287))</f>
        <v>0</v>
      </c>
      <c r="M288" s="20">
        <f>IF(ISBLANK('Totaux nationaux bruts'!H288),"",IF(ISBLANK('Totaux nationaux bruts'!H287),"",'Totaux nationaux bruts'!H288-'Totaux nationaux bruts'!H287))</f>
        <v>0</v>
      </c>
      <c r="N288" s="10" t="str">
        <f t="shared" si="8"/>
        <v>05/11/2020,58046,892,2989,1616,141,447,363,0,0</v>
      </c>
    </row>
    <row r="289" spans="1:14" x14ac:dyDescent="0.3">
      <c r="A289" s="12">
        <v>44141</v>
      </c>
      <c r="B289" s="26">
        <v>519946</v>
      </c>
      <c r="C289" s="26">
        <v>89476</v>
      </c>
      <c r="D289" s="30"/>
      <c r="E289" s="20">
        <f>IF(ISBLANK('Totaux nationaux bruts'!B289),"",IF(ISBLANK('Totaux nationaux bruts'!B288),"",'Totaux nationaux bruts'!B289-'Totaux nationaux bruts'!B288))</f>
        <v>60486</v>
      </c>
      <c r="F289" s="20">
        <f>IF(ISBLANK('Totaux nationaux bruts'!C289),"",IF(ISBLANK('Totaux nationaux bruts'!C288),"",'Totaux nationaux bruts'!C289-'Totaux nationaux bruts'!C288))</f>
        <v>552</v>
      </c>
      <c r="G289" s="33">
        <v>3140</v>
      </c>
      <c r="H289" s="20">
        <f>IF(ISBLANK('Totaux nationaux bruts'!D289),"",IF(ISBLANK('Totaux nationaux bruts'!D288),"",'Totaux nationaux bruts'!D289-'Totaux nationaux bruts'!D288))</f>
        <v>2051</v>
      </c>
      <c r="I289" s="20">
        <f>IF(ISBLANK('Totaux nationaux bruts'!E289),"",IF(ISBLANK('Totaux nationaux bruts'!E288),"",'Totaux nationaux bruts'!E289-'Totaux nationaux bruts'!E288))</f>
        <v>100</v>
      </c>
      <c r="J289" s="33">
        <v>434</v>
      </c>
      <c r="K289" s="20">
        <f>IF(ISBLANK('Totaux nationaux bruts'!F289),"",IF(ISBLANK('Totaux nationaux bruts'!F288),"",'Totaux nationaux bruts'!F289-'Totaux nationaux bruts'!F288))</f>
        <v>398</v>
      </c>
      <c r="L289" s="20">
        <f>IF(ISBLANK('Totaux nationaux bruts'!G289),"",IF(ISBLANK('Totaux nationaux bruts'!G288),"",'Totaux nationaux bruts'!G289-'Totaux nationaux bruts'!G288))</f>
        <v>6411</v>
      </c>
      <c r="M289" s="20">
        <f>IF(ISBLANK('Totaux nationaux bruts'!H289),"",IF(ISBLANK('Totaux nationaux bruts'!H288),"",'Totaux nationaux bruts'!H289-'Totaux nationaux bruts'!H288))</f>
        <v>430</v>
      </c>
      <c r="N289" s="10" t="str">
        <f t="shared" si="8"/>
        <v>06/11/2020,60486,552,3140,2051,100,434,398,6411,430</v>
      </c>
    </row>
    <row r="290" spans="1:14" x14ac:dyDescent="0.3">
      <c r="A290" s="12">
        <v>44142</v>
      </c>
      <c r="B290" s="26">
        <v>211614</v>
      </c>
      <c r="C290" s="26">
        <v>35529</v>
      </c>
      <c r="D290" s="30"/>
      <c r="E290" s="20">
        <f>IF(ISBLANK('Totaux nationaux bruts'!B290),"",IF(ISBLANK('Totaux nationaux bruts'!B289),"",'Totaux nationaux bruts'!B290-'Totaux nationaux bruts'!B289))</f>
        <v>86852</v>
      </c>
      <c r="F290" s="20">
        <f>IF(ISBLANK('Totaux nationaux bruts'!C290),"",IF(ISBLANK('Totaux nationaux bruts'!C289),"",'Totaux nationaux bruts'!C290-'Totaux nationaux bruts'!C289))</f>
        <v>466</v>
      </c>
      <c r="G290" s="33">
        <v>2458</v>
      </c>
      <c r="H290" s="20">
        <f>IF(ISBLANK('Totaux nationaux bruts'!D290),"",IF(ISBLANK('Totaux nationaux bruts'!D289),"",'Totaux nationaux bruts'!D290-'Totaux nationaux bruts'!D289))</f>
        <v>1640</v>
      </c>
      <c r="I290" s="20">
        <f>IF(ISBLANK('Totaux nationaux bruts'!E290),"",IF(ISBLANK('Totaux nationaux bruts'!E289),"",'Totaux nationaux bruts'!E290-'Totaux nationaux bruts'!E289))</f>
        <v>100</v>
      </c>
      <c r="J290" s="33">
        <v>394</v>
      </c>
      <c r="K290" s="20">
        <f>IF(ISBLANK('Totaux nationaux bruts'!F290),"",IF(ISBLANK('Totaux nationaux bruts'!F289),"",'Totaux nationaux bruts'!F290-'Totaux nationaux bruts'!F289))</f>
        <v>328</v>
      </c>
      <c r="L290" s="20">
        <f>IF(ISBLANK('Totaux nationaux bruts'!G290),"",IF(ISBLANK('Totaux nationaux bruts'!G289),"",'Totaux nationaux bruts'!G290-'Totaux nationaux bruts'!G289))</f>
        <v>0</v>
      </c>
      <c r="M290" s="20">
        <f>IF(ISBLANK('Totaux nationaux bruts'!H290),"",IF(ISBLANK('Totaux nationaux bruts'!H289),"",'Totaux nationaux bruts'!H290-'Totaux nationaux bruts'!H289))</f>
        <v>0</v>
      </c>
      <c r="N290" s="10" t="str">
        <f t="shared" si="8"/>
        <v>07/11/2020,86852,466,2458,1640,100,394,328,0,0</v>
      </c>
    </row>
    <row r="291" spans="1:14" x14ac:dyDescent="0.3">
      <c r="A291" s="12">
        <v>44143</v>
      </c>
      <c r="B291" s="26">
        <v>46908</v>
      </c>
      <c r="C291" s="26">
        <v>8646</v>
      </c>
      <c r="D291" s="30"/>
      <c r="E291" s="20">
        <f>IF(ISBLANK('Totaux nationaux bruts'!B291),"",IF(ISBLANK('Totaux nationaux bruts'!B290),"",'Totaux nationaux bruts'!B291-'Totaux nationaux bruts'!B290))</f>
        <v>38619</v>
      </c>
      <c r="F291" s="20">
        <f>IF(ISBLANK('Totaux nationaux bruts'!C291),"",IF(ISBLANK('Totaux nationaux bruts'!C290),"",'Totaux nationaux bruts'!C291-'Totaux nationaux bruts'!C290))</f>
        <v>822</v>
      </c>
      <c r="G291" s="33">
        <v>1814</v>
      </c>
      <c r="H291" s="20">
        <f>IF(ISBLANK('Totaux nationaux bruts'!D291),"",IF(ISBLANK('Totaux nationaux bruts'!D290),"",'Totaux nationaux bruts'!D291-'Totaux nationaux bruts'!D290))</f>
        <v>676</v>
      </c>
      <c r="I291" s="20">
        <f>IF(ISBLANK('Totaux nationaux bruts'!E291),"",IF(ISBLANK('Totaux nationaux bruts'!E290),"",'Totaux nationaux bruts'!E291-'Totaux nationaux bruts'!E290))</f>
        <v>118</v>
      </c>
      <c r="J291" s="33">
        <v>323</v>
      </c>
      <c r="K291" s="20">
        <f>IF(ISBLANK('Totaux nationaux bruts'!F291),"",IF(ISBLANK('Totaux nationaux bruts'!F290),"",'Totaux nationaux bruts'!F291-'Totaux nationaux bruts'!F290))</f>
        <v>270</v>
      </c>
      <c r="L291" s="20">
        <f>IF(ISBLANK('Totaux nationaux bruts'!G291),"",IF(ISBLANK('Totaux nationaux bruts'!G290),"",'Totaux nationaux bruts'!G291-'Totaux nationaux bruts'!G290))</f>
        <v>0</v>
      </c>
      <c r="M291" s="20">
        <f>IF(ISBLANK('Totaux nationaux bruts'!H291),"",IF(ISBLANK('Totaux nationaux bruts'!H290),"",'Totaux nationaux bruts'!H291-'Totaux nationaux bruts'!H290))</f>
        <v>0</v>
      </c>
      <c r="N291" s="10" t="str">
        <f t="shared" si="8"/>
        <v>08/11/2020,38619,822,1814,676,118,323,270,0,0</v>
      </c>
    </row>
    <row r="292" spans="1:14" x14ac:dyDescent="0.3">
      <c r="A292" s="12">
        <v>44144</v>
      </c>
      <c r="B292" s="26">
        <v>518334</v>
      </c>
      <c r="C292" s="26">
        <v>94496</v>
      </c>
      <c r="D292" s="30"/>
      <c r="E292" s="20">
        <f>IF(ISBLANK('Totaux nationaux bruts'!B292),"",IF(ISBLANK('Totaux nationaux bruts'!B291),"",'Totaux nationaux bruts'!B292-'Totaux nationaux bruts'!B291))</f>
        <v>20155</v>
      </c>
      <c r="F292" s="20">
        <f>IF(ISBLANK('Totaux nationaux bruts'!C292),"",IF(ISBLANK('Totaux nationaux bruts'!C291),"",'Totaux nationaux bruts'!C292-'Totaux nationaux bruts'!C291))</f>
        <v>882</v>
      </c>
      <c r="G292" s="33">
        <v>2670</v>
      </c>
      <c r="H292" s="20">
        <f>IF(ISBLANK('Totaux nationaux bruts'!D292),"",IF(ISBLANK('Totaux nationaux bruts'!D291),"",'Totaux nationaux bruts'!D292-'Totaux nationaux bruts'!D291))</f>
        <v>1121</v>
      </c>
      <c r="I292" s="20">
        <f>IF(ISBLANK('Totaux nationaux bruts'!E292),"",IF(ISBLANK('Totaux nationaux bruts'!E291),"",'Totaux nationaux bruts'!E292-'Totaux nationaux bruts'!E291))</f>
        <v>151</v>
      </c>
      <c r="J292" s="33">
        <v>484</v>
      </c>
      <c r="K292" s="20">
        <f>IF(ISBLANK('Totaux nationaux bruts'!F292),"",IF(ISBLANK('Totaux nationaux bruts'!F291),"",'Totaux nationaux bruts'!F292-'Totaux nationaux bruts'!F291))</f>
        <v>548</v>
      </c>
      <c r="L292" s="20">
        <f>IF(ISBLANK('Totaux nationaux bruts'!G292),"",IF(ISBLANK('Totaux nationaux bruts'!G291),"",'Totaux nationaux bruts'!G292-'Totaux nationaux bruts'!G291))</f>
        <v>0</v>
      </c>
      <c r="M292" s="20">
        <f>IF(ISBLANK('Totaux nationaux bruts'!H292),"",IF(ISBLANK('Totaux nationaux bruts'!H291),"",'Totaux nationaux bruts'!H292-'Totaux nationaux bruts'!H291))</f>
        <v>0</v>
      </c>
      <c r="N292" s="10" t="str">
        <f t="shared" si="8"/>
        <v>09/11/2020,20155,882,2670,1121,151,484,548,0,0</v>
      </c>
    </row>
    <row r="293" spans="1:14" x14ac:dyDescent="0.3">
      <c r="A293" s="12">
        <v>44145</v>
      </c>
      <c r="B293" s="26">
        <v>449061</v>
      </c>
      <c r="C293" s="26">
        <v>74091</v>
      </c>
      <c r="D293" s="30"/>
      <c r="E293" s="20">
        <f>IF(ISBLANK('Totaux nationaux bruts'!B293),"",IF(ISBLANK('Totaux nationaux bruts'!B292),"",'Totaux nationaux bruts'!B293-'Totaux nationaux bruts'!B292))</f>
        <v>22180</v>
      </c>
      <c r="F293" s="20">
        <f>IF(ISBLANK('Totaux nationaux bruts'!C293),"",IF(ISBLANK('Totaux nationaux bruts'!C292),"",'Totaux nationaux bruts'!C293-'Totaux nationaux bruts'!C292))</f>
        <v>380</v>
      </c>
      <c r="G293" s="33">
        <v>3169</v>
      </c>
      <c r="H293" s="20">
        <f>IF(ISBLANK('Totaux nationaux bruts'!D293),"",IF(ISBLANK('Totaux nationaux bruts'!D292),"",'Totaux nationaux bruts'!D293-'Totaux nationaux bruts'!D292))</f>
        <v>2185</v>
      </c>
      <c r="I293" s="20">
        <f>IF(ISBLANK('Totaux nationaux bruts'!E293),"",IF(ISBLANK('Totaux nationaux bruts'!E292),"",'Totaux nationaux bruts'!E293-'Totaux nationaux bruts'!E292))</f>
        <v>60</v>
      </c>
      <c r="J293" s="33">
        <v>473</v>
      </c>
      <c r="K293" s="20">
        <f>IF(ISBLANK('Totaux nationaux bruts'!F293),"",IF(ISBLANK('Totaux nationaux bruts'!F292),"",'Totaux nationaux bruts'!F293-'Totaux nationaux bruts'!F292))</f>
        <v>466</v>
      </c>
      <c r="L293" s="20">
        <f>IF(ISBLANK('Totaux nationaux bruts'!G293),"",IF(ISBLANK('Totaux nationaux bruts'!G292),"",'Totaux nationaux bruts'!G293-'Totaux nationaux bruts'!G292))</f>
        <v>7563</v>
      </c>
      <c r="M293" s="20">
        <f>IF(ISBLANK('Totaux nationaux bruts'!H293),"",IF(ISBLANK('Totaux nationaux bruts'!H292),"",'Totaux nationaux bruts'!H293-'Totaux nationaux bruts'!H292))</f>
        <v>754</v>
      </c>
      <c r="N293" s="10" t="str">
        <f t="shared" si="8"/>
        <v>10/11/2020,22180,380,3169,2185,60,473,466,7563,754</v>
      </c>
    </row>
    <row r="294" spans="1:14" x14ac:dyDescent="0.3">
      <c r="A294" s="12">
        <v>44146</v>
      </c>
      <c r="B294" s="26">
        <v>65518</v>
      </c>
      <c r="C294" s="26">
        <v>10579</v>
      </c>
      <c r="D294" s="30"/>
      <c r="E294" s="20">
        <f>IF(ISBLANK('Totaux nationaux bruts'!B294),"",IF(ISBLANK('Totaux nationaux bruts'!B293),"",'Totaux nationaux bruts'!B294-'Totaux nationaux bruts'!B293))</f>
        <v>35879</v>
      </c>
      <c r="F294" s="20">
        <f>IF(ISBLANK('Totaux nationaux bruts'!C294),"",IF(ISBLANK('Totaux nationaux bruts'!C293),"",'Totaux nationaux bruts'!C294-'Totaux nationaux bruts'!C293))</f>
        <v>441</v>
      </c>
      <c r="G294" s="33">
        <v>2588</v>
      </c>
      <c r="H294" s="20">
        <f>IF(ISBLANK('Totaux nationaux bruts'!D294),"",IF(ISBLANK('Totaux nationaux bruts'!D293),"",'Totaux nationaux bruts'!D294-'Totaux nationaux bruts'!D293))</f>
        <v>1776</v>
      </c>
      <c r="I294" s="20">
        <f>IF(ISBLANK('Totaux nationaux bruts'!E294),"",IF(ISBLANK('Totaux nationaux bruts'!E293),"",'Totaux nationaux bruts'!E294-'Totaux nationaux bruts'!E293))</f>
        <v>53</v>
      </c>
      <c r="J294" s="33">
        <v>351</v>
      </c>
      <c r="K294" s="20">
        <f>IF(ISBLANK('Totaux nationaux bruts'!F294),"",IF(ISBLANK('Totaux nationaux bruts'!F293),"",'Totaux nationaux bruts'!F294-'Totaux nationaux bruts'!F293))</f>
        <v>328</v>
      </c>
      <c r="L294" s="20">
        <f>IF(ISBLANK('Totaux nationaux bruts'!G294),"",IF(ISBLANK('Totaux nationaux bruts'!G293),"",'Totaux nationaux bruts'!G294-'Totaux nationaux bruts'!G293))</f>
        <v>0</v>
      </c>
      <c r="M294" s="20">
        <f>IF(ISBLANK('Totaux nationaux bruts'!H294),"",IF(ISBLANK('Totaux nationaux bruts'!H293),"",'Totaux nationaux bruts'!H294-'Totaux nationaux bruts'!H293))</f>
        <v>0</v>
      </c>
      <c r="N294" s="10" t="str">
        <f t="shared" si="8"/>
        <v>11/11/2020,35879,441,2588,1776,53,351,328,0,0</v>
      </c>
    </row>
    <row r="295" spans="1:14" x14ac:dyDescent="0.3">
      <c r="A295" s="12">
        <v>44147</v>
      </c>
      <c r="B295" s="26">
        <v>441288</v>
      </c>
      <c r="C295" s="26">
        <v>72327</v>
      </c>
      <c r="D295" s="30"/>
      <c r="E295" s="20">
        <f>IF(ISBLANK('Totaux nationaux bruts'!B295),"",IF(ISBLANK('Totaux nationaux bruts'!B294),"",'Totaux nationaux bruts'!B295-'Totaux nationaux bruts'!B294))</f>
        <v>33172</v>
      </c>
      <c r="F295" s="20">
        <f>IF(ISBLANK('Totaux nationaux bruts'!C295),"",IF(ISBLANK('Totaux nationaux bruts'!C294),"",'Totaux nationaux bruts'!C295-'Totaux nationaux bruts'!C294))</f>
        <v>737</v>
      </c>
      <c r="G295" s="33">
        <v>2366</v>
      </c>
      <c r="H295" s="20">
        <f>IF(ISBLANK('Totaux nationaux bruts'!D295),"",IF(ISBLANK('Totaux nationaux bruts'!D294),"",'Totaux nationaux bruts'!D295-'Totaux nationaux bruts'!D294))</f>
        <v>1258</v>
      </c>
      <c r="I295" s="20">
        <f>IF(ISBLANK('Totaux nationaux bruts'!E295),"",IF(ISBLANK('Totaux nationaux bruts'!E294),"",'Totaux nationaux bruts'!E295-'Totaux nationaux bruts'!E294))</f>
        <v>96</v>
      </c>
      <c r="J295" s="33">
        <v>386</v>
      </c>
      <c r="K295" s="20">
        <f>IF(ISBLANK('Totaux nationaux bruts'!F295),"",IF(ISBLANK('Totaux nationaux bruts'!F294),"",'Totaux nationaux bruts'!F295-'Totaux nationaux bruts'!F294))</f>
        <v>425</v>
      </c>
      <c r="L295" s="20">
        <f>IF(ISBLANK('Totaux nationaux bruts'!G295),"",IF(ISBLANK('Totaux nationaux bruts'!G294),"",'Totaux nationaux bruts'!G295-'Totaux nationaux bruts'!G294))</f>
        <v>0</v>
      </c>
      <c r="M295" s="20">
        <f>IF(ISBLANK('Totaux nationaux bruts'!H295),"",IF(ISBLANK('Totaux nationaux bruts'!H294),"",'Totaux nationaux bruts'!H295-'Totaux nationaux bruts'!H294))</f>
        <v>0</v>
      </c>
      <c r="N295" s="10" t="str">
        <f t="shared" si="8"/>
        <v>12/11/2020,33172,737,2366,1258,96,386,425,0,0</v>
      </c>
    </row>
    <row r="296" spans="1:14" x14ac:dyDescent="0.3">
      <c r="A296" s="12">
        <v>44148</v>
      </c>
      <c r="B296" s="26">
        <v>394540</v>
      </c>
      <c r="C296" s="26">
        <v>57171</v>
      </c>
      <c r="D296" s="30"/>
      <c r="E296" s="20">
        <f>IF(ISBLANK('Totaux nationaux bruts'!B296),"",IF(ISBLANK('Totaux nationaux bruts'!B295),"",'Totaux nationaux bruts'!B296-'Totaux nationaux bruts'!B295))</f>
        <v>23794</v>
      </c>
      <c r="F296" s="20">
        <f>IF(ISBLANK('Totaux nationaux bruts'!C296),"",IF(ISBLANK('Totaux nationaux bruts'!C295),"",'Totaux nationaux bruts'!C296-'Totaux nationaux bruts'!C295))</f>
        <v>24</v>
      </c>
      <c r="G296" s="33">
        <v>2830</v>
      </c>
      <c r="H296" s="20">
        <f>IF(ISBLANK('Totaux nationaux bruts'!D296),"",IF(ISBLANK('Totaux nationaux bruts'!D295),"",'Totaux nationaux bruts'!D296-'Totaux nationaux bruts'!D295))</f>
        <v>2201</v>
      </c>
      <c r="I296" s="20">
        <f>IF(ISBLANK('Totaux nationaux bruts'!E296),"",IF(ISBLANK('Totaux nationaux bruts'!E295),"",'Totaux nationaux bruts'!E296-'Totaux nationaux bruts'!E295))</f>
        <v>4</v>
      </c>
      <c r="J296" s="33">
        <v>471</v>
      </c>
      <c r="K296" s="20">
        <f>IF(ISBLANK('Totaux nationaux bruts'!F296),"",IF(ISBLANK('Totaux nationaux bruts'!F295),"",'Totaux nationaux bruts'!F296-'Totaux nationaux bruts'!F295))</f>
        <v>456</v>
      </c>
      <c r="L296" s="20">
        <f>IF(ISBLANK('Totaux nationaux bruts'!G296),"",IF(ISBLANK('Totaux nationaux bruts'!G295),"",'Totaux nationaux bruts'!G296-'Totaux nationaux bruts'!G295))</f>
        <v>6308</v>
      </c>
      <c r="M296" s="20">
        <f>IF(ISBLANK('Totaux nationaux bruts'!H296),"",IF(ISBLANK('Totaux nationaux bruts'!H295),"",'Totaux nationaux bruts'!H296-'Totaux nationaux bruts'!H295))</f>
        <v>476</v>
      </c>
      <c r="N296" s="10" t="str">
        <f t="shared" si="8"/>
        <v>13/11/2020,23794,24,2830,2201,4,471,456,6308,476</v>
      </c>
    </row>
    <row r="297" spans="1:14" x14ac:dyDescent="0.3">
      <c r="A297" s="12">
        <v>44149</v>
      </c>
      <c r="B297" s="26">
        <v>153476</v>
      </c>
      <c r="C297" s="26">
        <v>21446</v>
      </c>
      <c r="D297" s="30"/>
      <c r="E297" s="20">
        <f>IF(ISBLANK('Totaux nationaux bruts'!B297),"",IF(ISBLANK('Totaux nationaux bruts'!B296),"",'Totaux nationaux bruts'!B297-'Totaux nationaux bruts'!B296))</f>
        <v>32095</v>
      </c>
      <c r="F297" s="20">
        <f>IF(ISBLANK('Totaux nationaux bruts'!C297),"",IF(ISBLANK('Totaux nationaux bruts'!C296),"",'Totaux nationaux bruts'!C297-'Totaux nationaux bruts'!C296))</f>
        <v>-208</v>
      </c>
      <c r="G297" s="33">
        <v>2194</v>
      </c>
      <c r="H297" s="20">
        <f>IF(ISBLANK('Totaux nationaux bruts'!D297),"",IF(ISBLANK('Totaux nationaux bruts'!D296),"",'Totaux nationaux bruts'!D297-'Totaux nationaux bruts'!D296))</f>
        <v>1985</v>
      </c>
      <c r="I297" s="20">
        <f>IF(ISBLANK('Totaux nationaux bruts'!E297),"",IF(ISBLANK('Totaux nationaux bruts'!E296),"",'Totaux nationaux bruts'!E297-'Totaux nationaux bruts'!E296))</f>
        <v>-32</v>
      </c>
      <c r="J297" s="33">
        <v>326</v>
      </c>
      <c r="K297" s="20">
        <f>IF(ISBLANK('Totaux nationaux bruts'!F297),"",IF(ISBLANK('Totaux nationaux bruts'!F296),"",'Totaux nationaux bruts'!F297-'Totaux nationaux bruts'!F296))</f>
        <v>354</v>
      </c>
      <c r="L297" s="20">
        <f>IF(ISBLANK('Totaux nationaux bruts'!G297),"",IF(ISBLANK('Totaux nationaux bruts'!G296),"",'Totaux nationaux bruts'!G297-'Totaux nationaux bruts'!G296))</f>
        <v>0</v>
      </c>
      <c r="M297" s="20">
        <f>IF(ISBLANK('Totaux nationaux bruts'!H297),"",IF(ISBLANK('Totaux nationaux bruts'!H296),"",'Totaux nationaux bruts'!H297-'Totaux nationaux bruts'!H296))</f>
        <v>0</v>
      </c>
      <c r="N297" s="10" t="str">
        <f t="shared" si="8"/>
        <v>14/11/2020,32095,-208,2194,1985,-32,326,354,0,0</v>
      </c>
    </row>
    <row r="298" spans="1:14" x14ac:dyDescent="0.3">
      <c r="A298" s="12">
        <v>44150</v>
      </c>
      <c r="B298" s="26">
        <v>33230</v>
      </c>
      <c r="C298" s="26">
        <v>5231</v>
      </c>
      <c r="D298" s="30"/>
      <c r="E298" s="20">
        <f>IF(ISBLANK('Totaux nationaux bruts'!B298),"",IF(ISBLANK('Totaux nationaux bruts'!B297),"",'Totaux nationaux bruts'!B298-'Totaux nationaux bruts'!B297))</f>
        <v>27228</v>
      </c>
      <c r="F298" s="20">
        <f>IF(ISBLANK('Totaux nationaux bruts'!C298),"",IF(ISBLANK('Totaux nationaux bruts'!C297),"",'Totaux nationaux bruts'!C298-'Totaux nationaux bruts'!C297))</f>
        <v>582</v>
      </c>
      <c r="G298" s="33">
        <v>2194</v>
      </c>
      <c r="H298" s="20">
        <f>IF(ISBLANK('Totaux nationaux bruts'!D298),"",IF(ISBLANK('Totaux nationaux bruts'!D297),"",'Totaux nationaux bruts'!D298-'Totaux nationaux bruts'!D297))</f>
        <v>670</v>
      </c>
      <c r="I298" s="20">
        <f>IF(ISBLANK('Totaux nationaux bruts'!E298),"",IF(ISBLANK('Totaux nationaux bruts'!E297),"",'Totaux nationaux bruts'!E298-'Totaux nationaux bruts'!E297))</f>
        <v>25</v>
      </c>
      <c r="J298" s="33">
        <v>270</v>
      </c>
      <c r="K298" s="20">
        <f>IF(ISBLANK('Totaux nationaux bruts'!F298),"",IF(ISBLANK('Totaux nationaux bruts'!F297),"",'Totaux nationaux bruts'!F298-'Totaux nationaux bruts'!F297))</f>
        <v>302</v>
      </c>
      <c r="L298" s="20">
        <f>IF(ISBLANK('Totaux nationaux bruts'!G298),"",IF(ISBLANK('Totaux nationaux bruts'!G297),"",'Totaux nationaux bruts'!G298-'Totaux nationaux bruts'!G297))</f>
        <v>0</v>
      </c>
      <c r="M298" s="20">
        <f>IF(ISBLANK('Totaux nationaux bruts'!H298),"",IF(ISBLANK('Totaux nationaux bruts'!H297),"",'Totaux nationaux bruts'!H298-'Totaux nationaux bruts'!H297))</f>
        <v>0</v>
      </c>
      <c r="N298" s="10" t="str">
        <f t="shared" si="8"/>
        <v>15/11/2020,27228,582,2194,670,25,270,302,0,0</v>
      </c>
    </row>
    <row r="299" spans="1:14" x14ac:dyDescent="0.3">
      <c r="A299" s="12">
        <v>44151</v>
      </c>
      <c r="B299" s="26">
        <v>363727</v>
      </c>
      <c r="C299" s="26">
        <v>57037</v>
      </c>
      <c r="D299" s="30"/>
      <c r="E299" s="20">
        <f>IF(ISBLANK('Totaux nationaux bruts'!B299),"",IF(ISBLANK('Totaux nationaux bruts'!B298),"",'Totaux nationaux bruts'!B299-'Totaux nationaux bruts'!B298))</f>
        <v>9406</v>
      </c>
      <c r="F299" s="20">
        <f>IF(ISBLANK('Totaux nationaux bruts'!C299),"",IF(ISBLANK('Totaux nationaux bruts'!C298),"",'Totaux nationaux bruts'!C299-'Totaux nationaux bruts'!C298))</f>
        <v>416</v>
      </c>
      <c r="G299" s="33">
        <v>2064</v>
      </c>
      <c r="H299" s="20">
        <f>IF(ISBLANK('Totaux nationaux bruts'!D299),"",IF(ISBLANK('Totaux nationaux bruts'!D298),"",'Totaux nationaux bruts'!D299-'Totaux nationaux bruts'!D298))</f>
        <v>1070</v>
      </c>
      <c r="I299" s="20">
        <f>IF(ISBLANK('Totaux nationaux bruts'!E299),"",IF(ISBLANK('Totaux nationaux bruts'!E298),"",'Totaux nationaux bruts'!E299-'Totaux nationaux bruts'!E298))</f>
        <v>23</v>
      </c>
      <c r="J299" s="33">
        <v>366</v>
      </c>
      <c r="K299" s="20">
        <f>IF(ISBLANK('Totaux nationaux bruts'!F299),"",IF(ISBLANK('Totaux nationaux bruts'!F298),"",'Totaux nationaux bruts'!F299-'Totaux nationaux bruts'!F298))</f>
        <v>506</v>
      </c>
      <c r="L299" s="20">
        <f>IF(ISBLANK('Totaux nationaux bruts'!G299),"",IF(ISBLANK('Totaux nationaux bruts'!G298),"",'Totaux nationaux bruts'!G299-'Totaux nationaux bruts'!G298))</f>
        <v>0</v>
      </c>
      <c r="M299" s="20">
        <f>IF(ISBLANK('Totaux nationaux bruts'!H299),"",IF(ISBLANK('Totaux nationaux bruts'!H298),"",'Totaux nationaux bruts'!H299-'Totaux nationaux bruts'!H298))</f>
        <v>0</v>
      </c>
      <c r="N299" s="10" t="str">
        <f t="shared" si="8"/>
        <v>16/11/2020,9406,416,2064,1070,23,366,506,0,0</v>
      </c>
    </row>
    <row r="300" spans="1:14" x14ac:dyDescent="0.3">
      <c r="A300" s="12">
        <v>44152</v>
      </c>
      <c r="B300" s="26">
        <v>290915</v>
      </c>
      <c r="C300" s="26">
        <v>40400</v>
      </c>
      <c r="D300" s="30"/>
      <c r="E300" s="20">
        <f>IF(ISBLANK('Totaux nationaux bruts'!B300),"",IF(ISBLANK('Totaux nationaux bruts'!B299),"",'Totaux nationaux bruts'!B300-'Totaux nationaux bruts'!B299))</f>
        <v>45522</v>
      </c>
      <c r="F300" s="20">
        <f>IF(ISBLANK('Totaux nationaux bruts'!C300),"",IF(ISBLANK('Totaux nationaux bruts'!C299),"",'Totaux nationaux bruts'!C300-'Totaux nationaux bruts'!C299))</f>
        <v>-327</v>
      </c>
      <c r="G300" s="33">
        <v>2505</v>
      </c>
      <c r="H300" s="20">
        <f>IF(ISBLANK('Totaux nationaux bruts'!D300),"",IF(ISBLANK('Totaux nationaux bruts'!D299),"",'Totaux nationaux bruts'!D300-'Totaux nationaux bruts'!D299))</f>
        <v>2272</v>
      </c>
      <c r="I300" s="20">
        <f>IF(ISBLANK('Totaux nationaux bruts'!E300),"",IF(ISBLANK('Totaux nationaux bruts'!E299),"",'Totaux nationaux bruts'!E300-'Totaux nationaux bruts'!E299))</f>
        <v>-65</v>
      </c>
      <c r="J300" s="33">
        <v>382</v>
      </c>
      <c r="K300" s="20">
        <f>IF(ISBLANK('Totaux nationaux bruts'!F300),"",IF(ISBLANK('Totaux nationaux bruts'!F299),"",'Totaux nationaux bruts'!F300-'Totaux nationaux bruts'!F299))</f>
        <v>428</v>
      </c>
      <c r="L300" s="20">
        <f>IF(ISBLANK('Totaux nationaux bruts'!G300),"",IF(ISBLANK('Totaux nationaux bruts'!G299),"",'Totaux nationaux bruts'!G300-'Totaux nationaux bruts'!G299))</f>
        <v>7242</v>
      </c>
      <c r="M300" s="20">
        <f>IF(ISBLANK('Totaux nationaux bruts'!H300),"",IF(ISBLANK('Totaux nationaux bruts'!H299),"",'Totaux nationaux bruts'!H300-'Totaux nationaux bruts'!H299))</f>
        <v>791</v>
      </c>
      <c r="N300" s="10" t="str">
        <f t="shared" si="8"/>
        <v>17/11/2020,45522,-327,2505,2272,-65,382,428,7242,791</v>
      </c>
    </row>
    <row r="301" spans="1:14" x14ac:dyDescent="0.3">
      <c r="A301" s="12">
        <v>44153</v>
      </c>
      <c r="B301" s="26">
        <v>245324</v>
      </c>
      <c r="C301" s="26">
        <v>32053</v>
      </c>
      <c r="D301" s="30"/>
      <c r="E301" s="20">
        <f>IF(ISBLANK('Totaux nationaux bruts'!B301),"",IF(ISBLANK('Totaux nationaux bruts'!B300),"",'Totaux nationaux bruts'!B301-'Totaux nationaux bruts'!B300))</f>
        <v>28383</v>
      </c>
      <c r="F301" s="20">
        <f>IF(ISBLANK('Totaux nationaux bruts'!C301),"",IF(ISBLANK('Totaux nationaux bruts'!C300),"",'Totaux nationaux bruts'!C301-'Totaux nationaux bruts'!C300))</f>
        <v>-328</v>
      </c>
      <c r="G301" s="33">
        <v>2428</v>
      </c>
      <c r="H301" s="20">
        <f>IF(ISBLANK('Totaux nationaux bruts'!D301),"",IF(ISBLANK('Totaux nationaux bruts'!D300),"",'Totaux nationaux bruts'!D301-'Totaux nationaux bruts'!D300))</f>
        <v>2239</v>
      </c>
      <c r="I301" s="20">
        <f>IF(ISBLANK('Totaux nationaux bruts'!E301),"",IF(ISBLANK('Totaux nationaux bruts'!E300),"",'Totaux nationaux bruts'!E301-'Totaux nationaux bruts'!E300))</f>
        <v>-79</v>
      </c>
      <c r="J301" s="33">
        <v>357</v>
      </c>
      <c r="K301" s="20">
        <f>IF(ISBLANK('Totaux nationaux bruts'!F301),"",IF(ISBLANK('Totaux nationaux bruts'!F300),"",'Totaux nationaux bruts'!F301-'Totaux nationaux bruts'!F300))</f>
        <v>425</v>
      </c>
      <c r="L301" s="20">
        <f>IF(ISBLANK('Totaux nationaux bruts'!G301),"",IF(ISBLANK('Totaux nationaux bruts'!G300),"",'Totaux nationaux bruts'!G301-'Totaux nationaux bruts'!G300))</f>
        <v>0</v>
      </c>
      <c r="M301" s="20">
        <f>IF(ISBLANK('Totaux nationaux bruts'!H301),"",IF(ISBLANK('Totaux nationaux bruts'!H300),"",'Totaux nationaux bruts'!H301-'Totaux nationaux bruts'!H300))</f>
        <v>0</v>
      </c>
      <c r="N301" s="10" t="str">
        <f t="shared" si="8"/>
        <v>18/11/2020,28383,-328,2428,2239,-79,357,425,0,0</v>
      </c>
    </row>
    <row r="302" spans="1:14" x14ac:dyDescent="0.3">
      <c r="A302" s="12">
        <v>44154</v>
      </c>
      <c r="B302" s="26">
        <v>247327</v>
      </c>
      <c r="C302" s="26">
        <v>30762</v>
      </c>
      <c r="D302" s="30"/>
      <c r="E302" s="20">
        <f>IF(ISBLANK('Totaux nationaux bruts'!B302),"",IF(ISBLANK('Totaux nationaux bruts'!B301),"",'Totaux nationaux bruts'!B302-'Totaux nationaux bruts'!B301))</f>
        <v>21150</v>
      </c>
      <c r="F302" s="20">
        <f>IF(ISBLANK('Totaux nationaux bruts'!C302),"",IF(ISBLANK('Totaux nationaux bruts'!C301),"",'Totaux nationaux bruts'!C302-'Totaux nationaux bruts'!C301))</f>
        <v>-497</v>
      </c>
      <c r="G302" s="33">
        <v>2213</v>
      </c>
      <c r="H302" s="20">
        <f>IF(ISBLANK('Totaux nationaux bruts'!D302),"",IF(ISBLANK('Totaux nationaux bruts'!D301),"",'Totaux nationaux bruts'!D302-'Totaux nationaux bruts'!D301))</f>
        <v>2178</v>
      </c>
      <c r="I302" s="20">
        <f>IF(ISBLANK('Totaux nationaux bruts'!E302),"",IF(ISBLANK('Totaux nationaux bruts'!E301),"",'Totaux nationaux bruts'!E302-'Totaux nationaux bruts'!E301))</f>
        <v>-122</v>
      </c>
      <c r="J302" s="33">
        <v>311</v>
      </c>
      <c r="K302" s="20">
        <f>IF(ISBLANK('Totaux nationaux bruts'!F302),"",IF(ISBLANK('Totaux nationaux bruts'!F301),"",'Totaux nationaux bruts'!F302-'Totaux nationaux bruts'!F301))</f>
        <v>429</v>
      </c>
      <c r="L302" s="20">
        <f>IF(ISBLANK('Totaux nationaux bruts'!G302),"",IF(ISBLANK('Totaux nationaux bruts'!G301),"",'Totaux nationaux bruts'!G302-'Totaux nationaux bruts'!G301))</f>
        <v>0</v>
      </c>
      <c r="M302" s="20">
        <f>IF(ISBLANK('Totaux nationaux bruts'!H302),"",IF(ISBLANK('Totaux nationaux bruts'!H301),"",'Totaux nationaux bruts'!H302-'Totaux nationaux bruts'!H301))</f>
        <v>0</v>
      </c>
      <c r="N302" s="10" t="str">
        <f t="shared" si="8"/>
        <v>19/11/2020,21150,-497,2213,2178,-122,311,429,0,0</v>
      </c>
    </row>
    <row r="303" spans="1:14" x14ac:dyDescent="0.3">
      <c r="A303" s="12">
        <v>44155</v>
      </c>
      <c r="B303" s="26">
        <v>268014</v>
      </c>
      <c r="C303" s="26">
        <v>28738</v>
      </c>
      <c r="D303" s="30"/>
      <c r="E303" s="20">
        <f>IF(ISBLANK('Totaux nationaux bruts'!B303),"",IF(ISBLANK('Totaux nationaux bruts'!B302),"",'Totaux nationaux bruts'!B303-'Totaux nationaux bruts'!B302))</f>
        <v>22882</v>
      </c>
      <c r="F303" s="20">
        <f>IF(ISBLANK('Totaux nationaux bruts'!C303),"",IF(ISBLANK('Totaux nationaux bruts'!C302),"",'Totaux nationaux bruts'!C303-'Totaux nationaux bruts'!C302))</f>
        <v>-439</v>
      </c>
      <c r="G303" s="33">
        <v>1962</v>
      </c>
      <c r="H303" s="20">
        <f>IF(ISBLANK('Totaux nationaux bruts'!D303),"",IF(ISBLANK('Totaux nationaux bruts'!D302),"",'Totaux nationaux bruts'!D303-'Totaux nationaux bruts'!D302))</f>
        <v>1952</v>
      </c>
      <c r="I303" s="20">
        <f>IF(ISBLANK('Totaux nationaux bruts'!E303),"",IF(ISBLANK('Totaux nationaux bruts'!E302),"",'Totaux nationaux bruts'!E303-'Totaux nationaux bruts'!E302))</f>
        <v>-71</v>
      </c>
      <c r="J303" s="33">
        <v>263</v>
      </c>
      <c r="K303" s="20">
        <f>IF(ISBLANK('Totaux nationaux bruts'!F303),"",IF(ISBLANK('Totaux nationaux bruts'!F302),"",'Totaux nationaux bruts'!F303-'Totaux nationaux bruts'!F302))</f>
        <v>381</v>
      </c>
      <c r="L303" s="20">
        <f>IF(ISBLANK('Totaux nationaux bruts'!G303),"",IF(ISBLANK('Totaux nationaux bruts'!G302),"",'Totaux nationaux bruts'!G303-'Totaux nationaux bruts'!G302))</f>
        <v>5978</v>
      </c>
      <c r="M303" s="20">
        <f>IF(ISBLANK('Totaux nationaux bruts'!H303),"",IF(ISBLANK('Totaux nationaux bruts'!H302),"",'Totaux nationaux bruts'!H303-'Totaux nationaux bruts'!H302))</f>
        <v>757</v>
      </c>
      <c r="N303" s="10" t="str">
        <f t="shared" si="8"/>
        <v>20/11/2020,22882,-439,1962,1952,-71,263,381,5978,757</v>
      </c>
    </row>
    <row r="304" spans="1:14" x14ac:dyDescent="0.3">
      <c r="A304" s="12">
        <v>44156</v>
      </c>
      <c r="B304" s="26">
        <v>112825</v>
      </c>
      <c r="C304" s="26">
        <v>11504</v>
      </c>
      <c r="D304" s="30"/>
      <c r="E304" s="20">
        <f>IF(ISBLANK('Totaux nationaux bruts'!B304),"",IF(ISBLANK('Totaux nationaux bruts'!B303),"",'Totaux nationaux bruts'!B304-'Totaux nationaux bruts'!B303))</f>
        <v>17881</v>
      </c>
      <c r="F304" s="20">
        <f>IF(ISBLANK('Totaux nationaux bruts'!C304),"",IF(ISBLANK('Totaux nationaux bruts'!C303),"",'Totaux nationaux bruts'!C304-'Totaux nationaux bruts'!C303))</f>
        <v>-709</v>
      </c>
      <c r="G304" s="33">
        <v>1509</v>
      </c>
      <c r="H304" s="20">
        <f>IF(ISBLANK('Totaux nationaux bruts'!D304),"",IF(ISBLANK('Totaux nationaux bruts'!D303),"",'Totaux nationaux bruts'!D304-'Totaux nationaux bruts'!D303))</f>
        <v>1656</v>
      </c>
      <c r="I304" s="20">
        <f>IF(ISBLANK('Totaux nationaux bruts'!E304),"",IF(ISBLANK('Totaux nationaux bruts'!E303),"",'Totaux nationaux bruts'!E304-'Totaux nationaux bruts'!E303))</f>
        <v>-73</v>
      </c>
      <c r="J304" s="33">
        <v>219</v>
      </c>
      <c r="K304" s="20">
        <f>IF(ISBLANK('Totaux nationaux bruts'!F304),"",IF(ISBLANK('Totaux nationaux bruts'!F303),"",'Totaux nationaux bruts'!F304-'Totaux nationaux bruts'!F303))</f>
        <v>253</v>
      </c>
      <c r="L304" s="20">
        <f>IF(ISBLANK('Totaux nationaux bruts'!G304),"",IF(ISBLANK('Totaux nationaux bruts'!G303),"",'Totaux nationaux bruts'!G304-'Totaux nationaux bruts'!G303))</f>
        <v>0</v>
      </c>
      <c r="M304" s="20">
        <f>IF(ISBLANK('Totaux nationaux bruts'!H304),"",IF(ISBLANK('Totaux nationaux bruts'!H303),"",'Totaux nationaux bruts'!H304-'Totaux nationaux bruts'!H303))</f>
        <v>0</v>
      </c>
      <c r="N304" s="10" t="str">
        <f t="shared" si="8"/>
        <v>21/11/2020,17881,-709,1509,1656,-73,219,253,0,0</v>
      </c>
    </row>
    <row r="305" spans="1:14" x14ac:dyDescent="0.3">
      <c r="A305" s="12">
        <v>44157</v>
      </c>
      <c r="B305" s="26">
        <v>26163</v>
      </c>
      <c r="C305" s="26">
        <v>3088</v>
      </c>
      <c r="D305" s="30"/>
      <c r="E305" s="20">
        <f>IF(ISBLANK('Totaux nationaux bruts'!B305),"",IF(ISBLANK('Totaux nationaux bruts'!B304),"",'Totaux nationaux bruts'!B305-'Totaux nationaux bruts'!B304))</f>
        <v>13157</v>
      </c>
      <c r="F305" s="20">
        <f>IF(ISBLANK('Totaux nationaux bruts'!C305),"",IF(ISBLANK('Totaux nationaux bruts'!C304),"",'Totaux nationaux bruts'!C305-'Totaux nationaux bruts'!C304))</f>
        <v>357</v>
      </c>
      <c r="G305" s="33">
        <v>904</v>
      </c>
      <c r="H305" s="20">
        <f>IF(ISBLANK('Totaux nationaux bruts'!D305),"",IF(ISBLANK('Totaux nationaux bruts'!D304),"",'Totaux nationaux bruts'!D305-'Totaux nationaux bruts'!D304))</f>
        <v>504</v>
      </c>
      <c r="I305" s="20">
        <f>IF(ISBLANK('Totaux nationaux bruts'!E305),"",IF(ISBLANK('Totaux nationaux bruts'!E304),"",'Totaux nationaux bruts'!E305-'Totaux nationaux bruts'!E304))</f>
        <v>0</v>
      </c>
      <c r="J305" s="33">
        <v>171</v>
      </c>
      <c r="K305" s="20">
        <f>IF(ISBLANK('Totaux nationaux bruts'!F305),"",IF(ISBLANK('Totaux nationaux bruts'!F304),"",'Totaux nationaux bruts'!F305-'Totaux nationaux bruts'!F304))</f>
        <v>214</v>
      </c>
      <c r="L305" s="20">
        <f>IF(ISBLANK('Totaux nationaux bruts'!G305),"",IF(ISBLANK('Totaux nationaux bruts'!G304),"",'Totaux nationaux bruts'!G305-'Totaux nationaux bruts'!G304))</f>
        <v>0</v>
      </c>
      <c r="M305" s="20">
        <f>IF(ISBLANK('Totaux nationaux bruts'!H305),"",IF(ISBLANK('Totaux nationaux bruts'!H304),"",'Totaux nationaux bruts'!H305-'Totaux nationaux bruts'!H304))</f>
        <v>0</v>
      </c>
      <c r="N305" t="str">
        <f t="shared" si="8"/>
        <v>22/11/2020,13157,357,904,504,0,171,214,0,0</v>
      </c>
    </row>
    <row r="306" spans="1:14" x14ac:dyDescent="0.3">
      <c r="A306" s="12">
        <v>44158</v>
      </c>
      <c r="B306" s="26">
        <v>259772</v>
      </c>
      <c r="C306" s="26">
        <v>31074</v>
      </c>
      <c r="D306" s="30"/>
      <c r="E306" s="20">
        <f>IF(ISBLANK('Totaux nationaux bruts'!B306),"",IF(ISBLANK('Totaux nationaux bruts'!B305),"",'Totaux nationaux bruts'!B306-'Totaux nationaux bruts'!B305))</f>
        <v>4452</v>
      </c>
      <c r="F306" s="20">
        <f>IF(ISBLANK('Totaux nationaux bruts'!C306),"",IF(ISBLANK('Totaux nationaux bruts'!C305),"",'Totaux nationaux bruts'!C306-'Totaux nationaux bruts'!C305))</f>
        <v>-73</v>
      </c>
      <c r="G306" s="33">
        <v>1377</v>
      </c>
      <c r="H306" s="20">
        <f>IF(ISBLANK('Totaux nationaux bruts'!D306),"",IF(ISBLANK('Totaux nationaux bruts'!D305),"",'Totaux nationaux bruts'!D306-'Totaux nationaux bruts'!D305))</f>
        <v>911</v>
      </c>
      <c r="I306" s="20">
        <f>IF(ISBLANK('Totaux nationaux bruts'!E306),"",IF(ISBLANK('Totaux nationaux bruts'!E305),"",'Totaux nationaux bruts'!E306-'Totaux nationaux bruts'!E305))</f>
        <v>-55</v>
      </c>
      <c r="J306" s="33">
        <v>243</v>
      </c>
      <c r="K306" s="20">
        <f>IF(ISBLANK('Totaux nationaux bruts'!F306),"",IF(ISBLANK('Totaux nationaux bruts'!F305),"",'Totaux nationaux bruts'!F306-'Totaux nationaux bruts'!F305))</f>
        <v>500</v>
      </c>
      <c r="L306" s="20">
        <f>IF(ISBLANK('Totaux nationaux bruts'!G306),"",IF(ISBLANK('Totaux nationaux bruts'!G305),"",'Totaux nationaux bruts'!G306-'Totaux nationaux bruts'!G305))</f>
        <v>0</v>
      </c>
      <c r="M306" s="20">
        <f>IF(ISBLANK('Totaux nationaux bruts'!H306),"",IF(ISBLANK('Totaux nationaux bruts'!H305),"",'Totaux nationaux bruts'!H306-'Totaux nationaux bruts'!H305))</f>
        <v>0</v>
      </c>
      <c r="N306" t="str">
        <f t="shared" si="8"/>
        <v>23/11/2020,4452,-73,1377,911,-55,243,500,0,0</v>
      </c>
    </row>
    <row r="307" spans="1:14" x14ac:dyDescent="0.3">
      <c r="A307" s="12">
        <v>44159</v>
      </c>
      <c r="B307" s="26">
        <v>207882</v>
      </c>
      <c r="C307" s="26">
        <v>23569</v>
      </c>
      <c r="D307" s="30"/>
      <c r="E307" s="20">
        <f>IF(ISBLANK('Totaux nationaux bruts'!B307),"",IF(ISBLANK('Totaux nationaux bruts'!B306),"",'Totaux nationaux bruts'!B307-'Totaux nationaux bruts'!B306))</f>
        <v>9155</v>
      </c>
      <c r="F307" s="20">
        <f>IF(ISBLANK('Totaux nationaux bruts'!C307),"",IF(ISBLANK('Totaux nationaux bruts'!C306),"",'Totaux nationaux bruts'!C307-'Totaux nationaux bruts'!C306))</f>
        <v>-859</v>
      </c>
      <c r="G307" s="33">
        <v>1781</v>
      </c>
      <c r="H307" s="20">
        <f>IF(ISBLANK('Totaux nationaux bruts'!D307),"",IF(ISBLANK('Totaux nationaux bruts'!D306),"",'Totaux nationaux bruts'!D307-'Totaux nationaux bruts'!D306))</f>
        <v>2087</v>
      </c>
      <c r="I307" s="20">
        <f>IF(ISBLANK('Totaux nationaux bruts'!E307),"",IF(ISBLANK('Totaux nationaux bruts'!E306),"",'Totaux nationaux bruts'!E307-'Totaux nationaux bruts'!E306))</f>
        <v>-165</v>
      </c>
      <c r="J307" s="33">
        <v>269</v>
      </c>
      <c r="K307" s="20">
        <f>IF(ISBLANK('Totaux nationaux bruts'!F307),"",IF(ISBLANK('Totaux nationaux bruts'!F306),"",'Totaux nationaux bruts'!F307-'Totaux nationaux bruts'!F306))</f>
        <v>454</v>
      </c>
      <c r="L307" s="20">
        <f>IF(ISBLANK('Totaux nationaux bruts'!G307),"",IF(ISBLANK('Totaux nationaux bruts'!G306),"",'Totaux nationaux bruts'!G307-'Totaux nationaux bruts'!G306))</f>
        <v>4620</v>
      </c>
      <c r="M307" s="20">
        <f>IF(ISBLANK('Totaux nationaux bruts'!H307),"",IF(ISBLANK('Totaux nationaux bruts'!H306),"",'Totaux nationaux bruts'!H307-'Totaux nationaux bruts'!H306))</f>
        <v>551</v>
      </c>
      <c r="N307" t="str">
        <f t="shared" si="8"/>
        <v>24/11/2020,9155,-859,1781,2087,-165,269,454,4620,551</v>
      </c>
    </row>
    <row r="308" spans="1:14" x14ac:dyDescent="0.3">
      <c r="A308" s="12">
        <v>44160</v>
      </c>
      <c r="B308" s="26">
        <v>188765</v>
      </c>
      <c r="C308" s="26">
        <v>21352</v>
      </c>
      <c r="D308" s="30"/>
      <c r="E308" s="20">
        <f>IF(ISBLANK('Totaux nationaux bruts'!B308),"",IF(ISBLANK('Totaux nationaux bruts'!B307),"",'Totaux nationaux bruts'!B308-'Totaux nationaux bruts'!B307))</f>
        <v>16282</v>
      </c>
      <c r="F308" s="20">
        <f>IF(ISBLANK('Totaux nationaux bruts'!C308),"",IF(ISBLANK('Totaux nationaux bruts'!C307),"",'Totaux nationaux bruts'!C308-'Totaux nationaux bruts'!C307))</f>
        <v>-650</v>
      </c>
      <c r="G308" s="33">
        <v>1674</v>
      </c>
      <c r="H308" s="20">
        <f>IF(ISBLANK('Totaux nationaux bruts'!D308),"",IF(ISBLANK('Totaux nationaux bruts'!D307),"",'Totaux nationaux bruts'!D308-'Totaux nationaux bruts'!D307))</f>
        <v>1873</v>
      </c>
      <c r="I308" s="20">
        <f>IF(ISBLANK('Totaux nationaux bruts'!E308),"",IF(ISBLANK('Totaux nationaux bruts'!E307),"",'Totaux nationaux bruts'!E308-'Totaux nationaux bruts'!E307))</f>
        <v>-141</v>
      </c>
      <c r="J308" s="33">
        <v>257</v>
      </c>
      <c r="K308" s="20">
        <f>IF(ISBLANK('Totaux nationaux bruts'!F308),"",IF(ISBLANK('Totaux nationaux bruts'!F307),"",'Totaux nationaux bruts'!F308-'Totaux nationaux bruts'!F307))</f>
        <v>381</v>
      </c>
      <c r="L308" s="20">
        <f>IF(ISBLANK('Totaux nationaux bruts'!G308),"",IF(ISBLANK('Totaux nationaux bruts'!G307),"",'Totaux nationaux bruts'!G308-'Totaux nationaux bruts'!G307))</f>
        <v>0</v>
      </c>
      <c r="M308" s="20">
        <f>IF(ISBLANK('Totaux nationaux bruts'!H308),"",IF(ISBLANK('Totaux nationaux bruts'!H307),"",'Totaux nationaux bruts'!H308-'Totaux nationaux bruts'!H307))</f>
        <v>0</v>
      </c>
      <c r="N308" t="str">
        <f t="shared" si="8"/>
        <v>25/11/2020,16282,-650,1674,1873,-141,257,381,0,0</v>
      </c>
    </row>
    <row r="309" spans="1:14" x14ac:dyDescent="0.3">
      <c r="A309" s="12">
        <v>44161</v>
      </c>
      <c r="B309" s="26">
        <v>193487</v>
      </c>
      <c r="C309" s="26">
        <v>21079</v>
      </c>
      <c r="D309" s="30"/>
      <c r="E309" s="20">
        <f>IF(ISBLANK('Totaux nationaux bruts'!B309),"",IF(ISBLANK('Totaux nationaux bruts'!B308),"",'Totaux nationaux bruts'!B309-'Totaux nationaux bruts'!B308))</f>
        <v>13563</v>
      </c>
      <c r="F309" s="20">
        <f>IF(ISBLANK('Totaux nationaux bruts'!C309),"",IF(ISBLANK('Totaux nationaux bruts'!C308),"",'Totaux nationaux bruts'!C309-'Totaux nationaux bruts'!C308))</f>
        <v>-662</v>
      </c>
      <c r="G309" s="33">
        <v>1459</v>
      </c>
      <c r="H309" s="20">
        <f>IF(ISBLANK('Totaux nationaux bruts'!D309),"",IF(ISBLANK('Totaux nationaux bruts'!D308),"",'Totaux nationaux bruts'!D309-'Totaux nationaux bruts'!D308))</f>
        <v>1684</v>
      </c>
      <c r="I309" s="20">
        <f>IF(ISBLANK('Totaux nationaux bruts'!E309),"",IF(ISBLANK('Totaux nationaux bruts'!E308),"",'Totaux nationaux bruts'!E309-'Totaux nationaux bruts'!E308))</f>
        <v>-130</v>
      </c>
      <c r="J309" s="33">
        <v>192</v>
      </c>
      <c r="K309" s="20">
        <f>IF(ISBLANK('Totaux nationaux bruts'!F309),"",IF(ISBLANK('Totaux nationaux bruts'!F308),"",'Totaux nationaux bruts'!F309-'Totaux nationaux bruts'!F308))</f>
        <v>339</v>
      </c>
      <c r="L309" s="20">
        <f>IF(ISBLANK('Totaux nationaux bruts'!G309),"",IF(ISBLANK('Totaux nationaux bruts'!G308),"",'Totaux nationaux bruts'!G309-'Totaux nationaux bruts'!G308))</f>
        <v>0</v>
      </c>
      <c r="M309" s="20">
        <f>IF(ISBLANK('Totaux nationaux bruts'!H309),"",IF(ISBLANK('Totaux nationaux bruts'!H308),"",'Totaux nationaux bruts'!H309-'Totaux nationaux bruts'!H308))</f>
        <v>0</v>
      </c>
      <c r="N309" s="10" t="str">
        <f t="shared" si="8"/>
        <v>26/11/2020,13563,-662,1459,1684,-130,192,339,0,0</v>
      </c>
    </row>
    <row r="310" spans="1:14" x14ac:dyDescent="0.3">
      <c r="A310" s="12">
        <v>44162</v>
      </c>
      <c r="B310" s="26">
        <v>221375</v>
      </c>
      <c r="C310" s="26">
        <v>20869</v>
      </c>
      <c r="D310" s="30"/>
      <c r="E310" s="20">
        <f>IF(ISBLANK('Totaux nationaux bruts'!B310),"",IF(ISBLANK('Totaux nationaux bruts'!B309),"",'Totaux nationaux bruts'!B310-'Totaux nationaux bruts'!B309))</f>
        <v>12459</v>
      </c>
      <c r="F310" s="20">
        <f>IF(ISBLANK('Totaux nationaux bruts'!C310),"",IF(ISBLANK('Totaux nationaux bruts'!C309),"",'Totaux nationaux bruts'!C310-'Totaux nationaux bruts'!C309))</f>
        <v>-662</v>
      </c>
      <c r="G310" s="33">
        <v>1468</v>
      </c>
      <c r="H310" s="20">
        <f>IF(ISBLANK('Totaux nationaux bruts'!D310),"",IF(ISBLANK('Totaux nationaux bruts'!D309),"",'Totaux nationaux bruts'!D310-'Totaux nationaux bruts'!D309))</f>
        <v>1679</v>
      </c>
      <c r="I310" s="20">
        <f>IF(ISBLANK('Totaux nationaux bruts'!E310),"",IF(ISBLANK('Totaux nationaux bruts'!E309),"",'Totaux nationaux bruts'!E310-'Totaux nationaux bruts'!E309))</f>
        <v>-135</v>
      </c>
      <c r="J310" s="33">
        <v>206</v>
      </c>
      <c r="K310" s="20">
        <f>IF(ISBLANK('Totaux nationaux bruts'!F310),"",IF(ISBLANK('Totaux nationaux bruts'!F309),"",'Totaux nationaux bruts'!F310-'Totaux nationaux bruts'!F309))</f>
        <v>393</v>
      </c>
      <c r="L310" s="20">
        <f>IF(ISBLANK('Totaux nationaux bruts'!G310),"",IF(ISBLANK('Totaux nationaux bruts'!G309),"",'Totaux nationaux bruts'!G310-'Totaux nationaux bruts'!G309))</f>
        <v>4160</v>
      </c>
      <c r="M310" s="20">
        <f>IF(ISBLANK('Totaux nationaux bruts'!H310),"",IF(ISBLANK('Totaux nationaux bruts'!H309),"",'Totaux nationaux bruts'!H310-'Totaux nationaux bruts'!H309))</f>
        <v>564</v>
      </c>
      <c r="N310" s="10" t="str">
        <f t="shared" si="8"/>
        <v>27/11/2020,12459,-662,1468,1679,-135,206,393,4160,564</v>
      </c>
    </row>
    <row r="311" spans="1:14" x14ac:dyDescent="0.3">
      <c r="A311" s="12">
        <v>44163</v>
      </c>
      <c r="B311" s="26">
        <v>99919</v>
      </c>
      <c r="C311" s="26">
        <v>9278</v>
      </c>
      <c r="D311" s="30"/>
      <c r="E311" s="20">
        <f>IF(ISBLANK('Totaux nationaux bruts'!B311),"",IF(ISBLANK('Totaux nationaux bruts'!B310),"",'Totaux nationaux bruts'!B311-'Totaux nationaux bruts'!B310))</f>
        <v>12580</v>
      </c>
      <c r="F311" s="20">
        <f>IF(ISBLANK('Totaux nationaux bruts'!C311),"",IF(ISBLANK('Totaux nationaux bruts'!C310),"",'Totaux nationaux bruts'!C311-'Totaux nationaux bruts'!C310))</f>
        <v>-480</v>
      </c>
      <c r="G311" s="33">
        <v>973</v>
      </c>
      <c r="H311" s="20">
        <f>IF(ISBLANK('Totaux nationaux bruts'!D311),"",IF(ISBLANK('Totaux nationaux bruts'!D310),"",'Totaux nationaux bruts'!D311-'Totaux nationaux bruts'!D310))</f>
        <v>1222</v>
      </c>
      <c r="I311" s="20">
        <f>IF(ISBLANK('Totaux nationaux bruts'!E311),"",IF(ISBLANK('Totaux nationaux bruts'!E310),"",'Totaux nationaux bruts'!E311-'Totaux nationaux bruts'!E310))</f>
        <v>-106</v>
      </c>
      <c r="J311" s="33">
        <v>122</v>
      </c>
      <c r="K311" s="20">
        <f>IF(ISBLANK('Totaux nationaux bruts'!F311),"",IF(ISBLANK('Totaux nationaux bruts'!F310),"",'Totaux nationaux bruts'!F311-'Totaux nationaux bruts'!F310))</f>
        <v>213</v>
      </c>
      <c r="L311" s="20">
        <f>IF(ISBLANK('Totaux nationaux bruts'!G311),"",IF(ISBLANK('Totaux nationaux bruts'!G310),"",'Totaux nationaux bruts'!G311-'Totaux nationaux bruts'!G310))</f>
        <v>0</v>
      </c>
      <c r="M311" s="20">
        <f>IF(ISBLANK('Totaux nationaux bruts'!H311),"",IF(ISBLANK('Totaux nationaux bruts'!H310),"",'Totaux nationaux bruts'!H311-'Totaux nationaux bruts'!H310))</f>
        <v>0</v>
      </c>
      <c r="N311" s="10" t="str">
        <f t="shared" si="8"/>
        <v>28/11/2020,12580,-480,973,1222,-106,122,213,0,0</v>
      </c>
    </row>
    <row r="312" spans="1:14" x14ac:dyDescent="0.3">
      <c r="A312" s="12">
        <v>44164</v>
      </c>
      <c r="B312" s="26">
        <v>23325</v>
      </c>
      <c r="C312" s="26">
        <v>2481</v>
      </c>
      <c r="D312" s="30"/>
      <c r="E312" s="20">
        <f>IF(ISBLANK('Totaux nationaux bruts'!B312),"",IF(ISBLANK('Totaux nationaux bruts'!B311),"",'Totaux nationaux bruts'!B312-'Totaux nationaux bruts'!B311))</f>
        <v>9784</v>
      </c>
      <c r="F312" s="20">
        <f>IF(ISBLANK('Totaux nationaux bruts'!C312),"",IF(ISBLANK('Totaux nationaux bruts'!C311),"",'Totaux nationaux bruts'!C312-'Totaux nationaux bruts'!C311))</f>
        <v>145</v>
      </c>
      <c r="G312" s="33">
        <v>650</v>
      </c>
      <c r="H312" s="20">
        <f>IF(ISBLANK('Totaux nationaux bruts'!D312),"",IF(ISBLANK('Totaux nationaux bruts'!D311),"",'Totaux nationaux bruts'!D312-'Totaux nationaux bruts'!D311))</f>
        <v>290</v>
      </c>
      <c r="I312" s="20">
        <f>IF(ISBLANK('Totaux nationaux bruts'!E312),"",IF(ISBLANK('Totaux nationaux bruts'!E311),"",'Totaux nationaux bruts'!E312-'Totaux nationaux bruts'!E311))</f>
        <v>-21</v>
      </c>
      <c r="J312" s="33">
        <v>102</v>
      </c>
      <c r="K312" s="20">
        <f>IF(ISBLANK('Totaux nationaux bruts'!F312),"",IF(ISBLANK('Totaux nationaux bruts'!F311),"",'Totaux nationaux bruts'!F312-'Totaux nationaux bruts'!F311))</f>
        <v>198</v>
      </c>
      <c r="L312" s="20">
        <f>IF(ISBLANK('Totaux nationaux bruts'!G312),"",IF(ISBLANK('Totaux nationaux bruts'!G311),"",'Totaux nationaux bruts'!G312-'Totaux nationaux bruts'!G311))</f>
        <v>0</v>
      </c>
      <c r="M312" s="20">
        <f>IF(ISBLANK('Totaux nationaux bruts'!H312),"",IF(ISBLANK('Totaux nationaux bruts'!H311),"",'Totaux nationaux bruts'!H312-'Totaux nationaux bruts'!H311))</f>
        <v>0</v>
      </c>
      <c r="N312" s="10" t="str">
        <f t="shared" si="8"/>
        <v>29/11/2020,9784,145,650,290,-21,102,198,0,0</v>
      </c>
    </row>
    <row r="313" spans="1:14" x14ac:dyDescent="0.3">
      <c r="A313" s="12">
        <v>44165</v>
      </c>
      <c r="B313" s="26">
        <v>223546</v>
      </c>
      <c r="C313" s="26">
        <v>26205</v>
      </c>
      <c r="D313" s="30"/>
      <c r="E313" s="20">
        <f>IF(ISBLANK('Totaux nationaux bruts'!B313),"",IF(ISBLANK('Totaux nationaux bruts'!B312),"",'Totaux nationaux bruts'!B313-'Totaux nationaux bruts'!B312))</f>
        <v>4005</v>
      </c>
      <c r="F313" s="20">
        <f>IF(ISBLANK('Totaux nationaux bruts'!C313),"",IF(ISBLANK('Totaux nationaux bruts'!C312),"",'Totaux nationaux bruts'!C313-'Totaux nationaux bruts'!C312))</f>
        <v>-55</v>
      </c>
      <c r="G313" s="33">
        <v>1251</v>
      </c>
      <c r="H313" s="20">
        <f>IF(ISBLANK('Totaux nationaux bruts'!D313),"",IF(ISBLANK('Totaux nationaux bruts'!D312),"",'Totaux nationaux bruts'!D313-'Totaux nationaux bruts'!D312))</f>
        <v>854</v>
      </c>
      <c r="I313" s="20">
        <f>IF(ISBLANK('Totaux nationaux bruts'!E313),"",IF(ISBLANK('Totaux nationaux bruts'!E312),"",'Totaux nationaux bruts'!E313-'Totaux nationaux bruts'!E312))</f>
        <v>-5</v>
      </c>
      <c r="J313" s="33">
        <v>196</v>
      </c>
      <c r="K313" s="20">
        <f>IF(ISBLANK('Totaux nationaux bruts'!F313),"",IF(ISBLANK('Totaux nationaux bruts'!F312),"",'Totaux nationaux bruts'!F313-'Totaux nationaux bruts'!F312))</f>
        <v>406</v>
      </c>
      <c r="L313" s="20">
        <f>IF(ISBLANK('Totaux nationaux bruts'!G313),"",IF(ISBLANK('Totaux nationaux bruts'!G312),"",'Totaux nationaux bruts'!G313-'Totaux nationaux bruts'!G312))</f>
        <v>0</v>
      </c>
      <c r="M313" s="20">
        <f>IF(ISBLANK('Totaux nationaux bruts'!H313),"",IF(ISBLANK('Totaux nationaux bruts'!H312),"",'Totaux nationaux bruts'!H313-'Totaux nationaux bruts'!H312))</f>
        <v>0</v>
      </c>
      <c r="N313" s="10" t="str">
        <f t="shared" si="8"/>
        <v>30/11/2020,4005,-55,1251,854,-5,196,406,0,0</v>
      </c>
    </row>
    <row r="314" spans="1:14" x14ac:dyDescent="0.3">
      <c r="A314" s="12">
        <v>44166</v>
      </c>
      <c r="B314" s="26">
        <v>183999</v>
      </c>
      <c r="C314" s="26">
        <v>20400</v>
      </c>
      <c r="D314" s="30"/>
      <c r="E314" s="20">
        <f>IF(ISBLANK('Totaux nationaux bruts'!B314),"",IF(ISBLANK('Totaux nationaux bruts'!B313),"",'Totaux nationaux bruts'!B314-'Totaux nationaux bruts'!B313))</f>
        <v>8083</v>
      </c>
      <c r="F314" s="20">
        <f>IF(ISBLANK('Totaux nationaux bruts'!C314),"",IF(ISBLANK('Totaux nationaux bruts'!C313),"",'Totaux nationaux bruts'!C314-'Totaux nationaux bruts'!C313))</f>
        <v>-619</v>
      </c>
      <c r="G314" s="33">
        <v>1672</v>
      </c>
      <c r="H314" s="20">
        <f>IF(ISBLANK('Totaux nationaux bruts'!D314),"",IF(ISBLANK('Totaux nationaux bruts'!D313),"",'Totaux nationaux bruts'!D314-'Totaux nationaux bruts'!D313))</f>
        <v>1748</v>
      </c>
      <c r="I314" s="20">
        <f>IF(ISBLANK('Totaux nationaux bruts'!E314),"",IF(ISBLANK('Totaux nationaux bruts'!E313),"",'Totaux nationaux bruts'!E314-'Totaux nationaux bruts'!E313))</f>
        <v>-146</v>
      </c>
      <c r="J314" s="33">
        <v>234</v>
      </c>
      <c r="K314" s="20">
        <f>IF(ISBLANK('Totaux nationaux bruts'!F314),"",IF(ISBLANK('Totaux nationaux bruts'!F313),"",'Totaux nationaux bruts'!F314-'Totaux nationaux bruts'!F313))</f>
        <v>363</v>
      </c>
      <c r="L314" s="20">
        <f>IF(ISBLANK('Totaux nationaux bruts'!G314),"",IF(ISBLANK('Totaux nationaux bruts'!G313),"",'Totaux nationaux bruts'!G314-'Totaux nationaux bruts'!G313))</f>
        <v>3476</v>
      </c>
      <c r="M314" s="20">
        <f>IF(ISBLANK('Totaux nationaux bruts'!H314),"",IF(ISBLANK('Totaux nationaux bruts'!H313),"",'Totaux nationaux bruts'!H314-'Totaux nationaux bruts'!H313))</f>
        <v>412</v>
      </c>
      <c r="N314" s="10" t="str">
        <f t="shared" si="8"/>
        <v>01/12/2020,8083,-619,1672,1748,-146,234,363,3476,412</v>
      </c>
    </row>
    <row r="315" spans="1:14" x14ac:dyDescent="0.3">
      <c r="A315" s="12">
        <v>44167</v>
      </c>
      <c r="B315" s="26">
        <v>163977</v>
      </c>
      <c r="C315" s="26">
        <v>18808</v>
      </c>
      <c r="D315" s="30"/>
      <c r="E315" s="20">
        <f>IF(ISBLANK('Totaux nationaux bruts'!B315),"",IF(ISBLANK('Totaux nationaux bruts'!B314),"",'Totaux nationaux bruts'!B315-'Totaux nationaux bruts'!B314))</f>
        <v>14064</v>
      </c>
      <c r="F315" s="20">
        <f>IF(ISBLANK('Totaux nationaux bruts'!C315),"",IF(ISBLANK('Totaux nationaux bruts'!C314),"",'Totaux nationaux bruts'!C315-'Totaux nationaux bruts'!C314))</f>
        <v>-626</v>
      </c>
      <c r="G315" s="33">
        <v>1252</v>
      </c>
      <c r="H315" s="20">
        <f>IF(ISBLANK('Totaux nationaux bruts'!D315),"",IF(ISBLANK('Totaux nationaux bruts'!D314),"",'Totaux nationaux bruts'!D315-'Totaux nationaux bruts'!D314))</f>
        <v>1534</v>
      </c>
      <c r="I315" s="20">
        <f>IF(ISBLANK('Totaux nationaux bruts'!E315),"",IF(ISBLANK('Totaux nationaux bruts'!E314),"",'Totaux nationaux bruts'!E315-'Totaux nationaux bruts'!E314))</f>
        <v>-117</v>
      </c>
      <c r="J315" s="33">
        <v>160</v>
      </c>
      <c r="K315" s="20">
        <f>IF(ISBLANK('Totaux nationaux bruts'!F315),"",IF(ISBLANK('Totaux nationaux bruts'!F314),"",'Totaux nationaux bruts'!F315-'Totaux nationaux bruts'!F314))</f>
        <v>310</v>
      </c>
      <c r="L315" s="20">
        <f>IF(ISBLANK('Totaux nationaux bruts'!G315),"",IF(ISBLANK('Totaux nationaux bruts'!G314),"",'Totaux nationaux bruts'!G315-'Totaux nationaux bruts'!G314))</f>
        <v>0</v>
      </c>
      <c r="M315" s="20">
        <f>IF(ISBLANK('Totaux nationaux bruts'!H315),"",IF(ISBLANK('Totaux nationaux bruts'!H314),"",'Totaux nationaux bruts'!H315-'Totaux nationaux bruts'!H314))</f>
        <v>0</v>
      </c>
      <c r="N315" s="10" t="str">
        <f t="shared" si="8"/>
        <v>02/12/2020,14064,-626,1252,1534,-117,160,310,0,0</v>
      </c>
    </row>
    <row r="316" spans="1:14" x14ac:dyDescent="0.3">
      <c r="A316" s="12">
        <v>44168</v>
      </c>
      <c r="B316" s="26">
        <v>173939</v>
      </c>
      <c r="C316" s="26">
        <v>19128</v>
      </c>
      <c r="D316" s="30"/>
      <c r="E316" s="20">
        <f>IF(ISBLANK('Totaux nationaux bruts'!B316),"",IF(ISBLANK('Totaux nationaux bruts'!B315),"",'Totaux nationaux bruts'!B316-'Totaux nationaux bruts'!B315))</f>
        <v>12696</v>
      </c>
      <c r="F316" s="20">
        <f>IF(ISBLANK('Totaux nationaux bruts'!C316),"",IF(ISBLANK('Totaux nationaux bruts'!C315),"",'Totaux nationaux bruts'!C316-'Totaux nationaux bruts'!C315))</f>
        <v>-310</v>
      </c>
      <c r="G316" s="33">
        <v>1448</v>
      </c>
      <c r="H316" s="20">
        <f>IF(ISBLANK('Totaux nationaux bruts'!D316),"",IF(ISBLANK('Totaux nationaux bruts'!D315),"",'Totaux nationaux bruts'!D316-'Totaux nationaux bruts'!D315))</f>
        <v>1377</v>
      </c>
      <c r="I316" s="20">
        <f>IF(ISBLANK('Totaux nationaux bruts'!E316),"",IF(ISBLANK('Totaux nationaux bruts'!E315),"",'Totaux nationaux bruts'!E316-'Totaux nationaux bruts'!E315))</f>
        <v>-63</v>
      </c>
      <c r="J316" s="33">
        <v>184</v>
      </c>
      <c r="K316" s="20">
        <f>IF(ISBLANK('Totaux nationaux bruts'!F316),"",IF(ISBLANK('Totaux nationaux bruts'!F315),"",'Totaux nationaux bruts'!F316-'Totaux nationaux bruts'!F315))</f>
        <v>324</v>
      </c>
      <c r="L316" s="20">
        <f>IF(ISBLANK('Totaux nationaux bruts'!G316),"",IF(ISBLANK('Totaux nationaux bruts'!G315),"",'Totaux nationaux bruts'!G316-'Totaux nationaux bruts'!G315))</f>
        <v>0</v>
      </c>
      <c r="M316" s="20">
        <f>IF(ISBLANK('Totaux nationaux bruts'!H316),"",IF(ISBLANK('Totaux nationaux bruts'!H315),"",'Totaux nationaux bruts'!H316-'Totaux nationaux bruts'!H315))</f>
        <v>0</v>
      </c>
      <c r="N316" s="10" t="str">
        <f t="shared" si="8"/>
        <v>03/12/2020,12696,-310,1448,1377,-63,184,324,0,0</v>
      </c>
    </row>
    <row r="317" spans="1:14" x14ac:dyDescent="0.3">
      <c r="A317" s="12">
        <v>44169</v>
      </c>
      <c r="B317" s="26"/>
      <c r="C317" s="26"/>
      <c r="D317" s="30"/>
      <c r="E317" s="20">
        <f>IF(ISBLANK('Totaux nationaux bruts'!B317),"",IF(ISBLANK('Totaux nationaux bruts'!B316),"",'Totaux nationaux bruts'!B317-'Totaux nationaux bruts'!B316))</f>
        <v>11221</v>
      </c>
      <c r="F317" s="20">
        <f>IF(ISBLANK('Totaux nationaux bruts'!C317),"",IF(ISBLANK('Totaux nationaux bruts'!C316),"",'Totaux nationaux bruts'!C317-'Totaux nationaux bruts'!C316))</f>
        <v>-392</v>
      </c>
      <c r="G317" s="33">
        <v>1399</v>
      </c>
      <c r="H317" s="20">
        <f>IF(ISBLANK('Totaux nationaux bruts'!D317),"",IF(ISBLANK('Totaux nationaux bruts'!D316),"",'Totaux nationaux bruts'!D317-'Totaux nationaux bruts'!D316))</f>
        <v>1412</v>
      </c>
      <c r="I317" s="20">
        <f>IF(ISBLANK('Totaux nationaux bruts'!E317),"",IF(ISBLANK('Totaux nationaux bruts'!E316),"",'Totaux nationaux bruts'!E317-'Totaux nationaux bruts'!E316))</f>
        <v>-132</v>
      </c>
      <c r="J317" s="33">
        <v>163</v>
      </c>
      <c r="K317" s="20">
        <f>IF(ISBLANK('Totaux nationaux bruts'!F317),"",IF(ISBLANK('Totaux nationaux bruts'!F316),"",'Totaux nationaux bruts'!F317-'Totaux nationaux bruts'!F316))</f>
        <v>282</v>
      </c>
      <c r="L317" s="20">
        <f>IF(ISBLANK('Totaux nationaux bruts'!G317),"",IF(ISBLANK('Totaux nationaux bruts'!G316),"",'Totaux nationaux bruts'!G317-'Totaux nationaux bruts'!G316))</f>
        <v>0</v>
      </c>
      <c r="M317" s="20">
        <f>IF(ISBLANK('Totaux nationaux bruts'!H317),"",IF(ISBLANK('Totaux nationaux bruts'!H316),"",'Totaux nationaux bruts'!H317-'Totaux nationaux bruts'!H316))</f>
        <v>345</v>
      </c>
      <c r="N317" s="10" t="str">
        <f t="shared" si="8"/>
        <v>04/12/2020,11221,-392,1399,1412,-132,163,282,0,345</v>
      </c>
    </row>
    <row r="318" spans="1:14" x14ac:dyDescent="0.3">
      <c r="A318" s="12">
        <v>44170</v>
      </c>
      <c r="B318" s="26"/>
      <c r="C318" s="26"/>
      <c r="D318" s="30"/>
      <c r="E318" s="20">
        <f>IF(ISBLANK('Totaux nationaux bruts'!B318),"",IF(ISBLANK('Totaux nationaux bruts'!B317),"",'Totaux nationaux bruts'!B318-'Totaux nationaux bruts'!B317))</f>
        <v>12923</v>
      </c>
      <c r="F318" s="20">
        <f>IF(ISBLANK('Totaux nationaux bruts'!C318),"",IF(ISBLANK('Totaux nationaux bruts'!C317),"",'Totaux nationaux bruts'!C318-'Totaux nationaux bruts'!C317))</f>
        <v>-241</v>
      </c>
      <c r="G318" s="33">
        <v>1017</v>
      </c>
      <c r="H318" s="20">
        <f>IF(ISBLANK('Totaux nationaux bruts'!D318),"",IF(ISBLANK('Totaux nationaux bruts'!D317),"",'Totaux nationaux bruts'!D318-'Totaux nationaux bruts'!D317))</f>
        <v>1006</v>
      </c>
      <c r="I318" s="20">
        <f>IF(ISBLANK('Totaux nationaux bruts'!E318),"",IF(ISBLANK('Totaux nationaux bruts'!E317),"",'Totaux nationaux bruts'!E318-'Totaux nationaux bruts'!E317))</f>
        <v>-63</v>
      </c>
      <c r="J318" s="33">
        <v>125</v>
      </c>
      <c r="K318" s="20">
        <f>IF(ISBLANK('Totaux nationaux bruts'!F318),"",IF(ISBLANK('Totaux nationaux bruts'!F317),"",'Totaux nationaux bruts'!F318-'Totaux nationaux bruts'!F317))</f>
        <v>214</v>
      </c>
      <c r="L318" s="20">
        <f>IF(ISBLANK('Totaux nationaux bruts'!G318),"",IF(ISBLANK('Totaux nationaux bruts'!G317),"",'Totaux nationaux bruts'!G318-'Totaux nationaux bruts'!G317))</f>
        <v>0</v>
      </c>
      <c r="M318" s="20">
        <f>IF(ISBLANK('Totaux nationaux bruts'!H318),"",IF(ISBLANK('Totaux nationaux bruts'!H317),"",'Totaux nationaux bruts'!H318-'Totaux nationaux bruts'!H317))</f>
        <v>0</v>
      </c>
      <c r="N318" s="10" t="str">
        <f t="shared" si="8"/>
        <v>05/12/2020,12923,-241,1017,1006,-63,125,214,0,0</v>
      </c>
    </row>
    <row r="319" spans="1:14" x14ac:dyDescent="0.3">
      <c r="A319" s="12">
        <v>44171</v>
      </c>
      <c r="B319" s="26"/>
      <c r="C319" s="26"/>
      <c r="D319" s="30"/>
      <c r="E319" s="20">
        <f>IF(ISBLANK('Totaux nationaux bruts'!B319),"",IF(ISBLANK('Totaux nationaux bruts'!B318),"",'Totaux nationaux bruts'!B319-'Totaux nationaux bruts'!B318))</f>
        <v>11022</v>
      </c>
      <c r="F319" s="20">
        <f>IF(ISBLANK('Totaux nationaux bruts'!C319),"",IF(ISBLANK('Totaux nationaux bruts'!C318),"",'Totaux nationaux bruts'!C319-'Totaux nationaux bruts'!C318))</f>
        <v>223</v>
      </c>
      <c r="G319" s="33">
        <v>625</v>
      </c>
      <c r="H319" s="20">
        <f>IF(ISBLANK('Totaux nationaux bruts'!D319),"",IF(ISBLANK('Totaux nationaux bruts'!D318),"",'Totaux nationaux bruts'!D319-'Totaux nationaux bruts'!D318))</f>
        <v>228</v>
      </c>
      <c r="I319" s="20">
        <f>IF(ISBLANK('Totaux nationaux bruts'!E319),"",IF(ISBLANK('Totaux nationaux bruts'!E318),"",'Totaux nationaux bruts'!E319-'Totaux nationaux bruts'!E318))</f>
        <v>-10</v>
      </c>
      <c r="J319" s="33">
        <v>101</v>
      </c>
      <c r="K319" s="20">
        <f>IF(ISBLANK('Totaux nationaux bruts'!F319),"",IF(ISBLANK('Totaux nationaux bruts'!F318),"",'Totaux nationaux bruts'!F319-'Totaux nationaux bruts'!F318))</f>
        <v>174</v>
      </c>
      <c r="L319" s="20">
        <f>IF(ISBLANK('Totaux nationaux bruts'!G319),"",IF(ISBLANK('Totaux nationaux bruts'!G318),"",'Totaux nationaux bruts'!G319-'Totaux nationaux bruts'!G318))</f>
        <v>0</v>
      </c>
      <c r="M319" s="20">
        <f>IF(ISBLANK('Totaux nationaux bruts'!H319),"",IF(ISBLANK('Totaux nationaux bruts'!H318),"",'Totaux nationaux bruts'!H319-'Totaux nationaux bruts'!H318))</f>
        <v>0</v>
      </c>
      <c r="N319" s="10" t="str">
        <f t="shared" si="8"/>
        <v>06/12/2020,11022,223,625,228,-10,101,174,0,0</v>
      </c>
    </row>
    <row r="320" spans="1:14" x14ac:dyDescent="0.3">
      <c r="A320" s="12">
        <v>44172</v>
      </c>
      <c r="B320" s="26"/>
      <c r="C320" s="26"/>
      <c r="D320" s="30"/>
      <c r="E320" s="20">
        <f>IF(ISBLANK('Totaux nationaux bruts'!B320),"",IF(ISBLANK('Totaux nationaux bruts'!B319),"",'Totaux nationaux bruts'!B320-'Totaux nationaux bruts'!B319))</f>
        <v>3411</v>
      </c>
      <c r="F320" s="20">
        <f>IF(ISBLANK('Totaux nationaux bruts'!C320),"",IF(ISBLANK('Totaux nationaux bruts'!C319),"",'Totaux nationaux bruts'!C320-'Totaux nationaux bruts'!C319))</f>
        <v>72</v>
      </c>
      <c r="G320" s="33">
        <v>1200</v>
      </c>
      <c r="H320" s="20">
        <f>IF(ISBLANK('Totaux nationaux bruts'!D320),"",IF(ISBLANK('Totaux nationaux bruts'!D319),"",'Totaux nationaux bruts'!D320-'Totaux nationaux bruts'!D319))</f>
        <v>699</v>
      </c>
      <c r="I320" s="20">
        <f>IF(ISBLANK('Totaux nationaux bruts'!E320),"",IF(ISBLANK('Totaux nationaux bruts'!E319),"",'Totaux nationaux bruts'!E320-'Totaux nationaux bruts'!E319))</f>
        <v>-22</v>
      </c>
      <c r="J320" s="33">
        <v>202</v>
      </c>
      <c r="K320" s="20">
        <f>IF(ISBLANK('Totaux nationaux bruts'!F320),"",IF(ISBLANK('Totaux nationaux bruts'!F319),"",'Totaux nationaux bruts'!F320-'Totaux nationaux bruts'!F319))</f>
        <v>366</v>
      </c>
      <c r="L320" s="20">
        <f>IF(ISBLANK('Totaux nationaux bruts'!G320),"",IF(ISBLANK('Totaux nationaux bruts'!G319),"",'Totaux nationaux bruts'!G320-'Totaux nationaux bruts'!G319))</f>
        <v>3582</v>
      </c>
      <c r="M320" s="20">
        <f>IF(ISBLANK('Totaux nationaux bruts'!H320),"",IF(ISBLANK('Totaux nationaux bruts'!H319),"",'Totaux nationaux bruts'!H320-'Totaux nationaux bruts'!H319))</f>
        <v>0</v>
      </c>
      <c r="N320" s="10" t="str">
        <f t="shared" si="8"/>
        <v>07/12/2020,3411,72,1200,699,-22,202,366,3582,0</v>
      </c>
    </row>
    <row r="321" spans="1:14" x14ac:dyDescent="0.3">
      <c r="A321" s="12">
        <v>44173</v>
      </c>
      <c r="B321" s="26"/>
      <c r="C321" s="26"/>
      <c r="D321" s="30"/>
      <c r="E321" s="20">
        <f>IF(ISBLANK('Totaux nationaux bruts'!B321),"",IF(ISBLANK('Totaux nationaux bruts'!B320),"",'Totaux nationaux bruts'!B321-'Totaux nationaux bruts'!B320))</f>
        <v>13713</v>
      </c>
      <c r="F321" s="20">
        <f>IF(ISBLANK('Totaux nationaux bruts'!C321),"",IF(ISBLANK('Totaux nationaux bruts'!C320),"",'Totaux nationaux bruts'!C321-'Totaux nationaux bruts'!C320))</f>
        <v>-451</v>
      </c>
      <c r="G321" s="33">
        <v>1587</v>
      </c>
      <c r="H321" s="20">
        <f>IF(ISBLANK('Totaux nationaux bruts'!D321),"",IF(ISBLANK('Totaux nationaux bruts'!D320),"",'Totaux nationaux bruts'!D321-'Totaux nationaux bruts'!D320))</f>
        <v>1583</v>
      </c>
      <c r="I321" s="20">
        <f>IF(ISBLANK('Totaux nationaux bruts'!E321),"",IF(ISBLANK('Totaux nationaux bruts'!E320),"",'Totaux nationaux bruts'!E321-'Totaux nationaux bruts'!E320))</f>
        <v>-110</v>
      </c>
      <c r="J321" s="33">
        <v>214</v>
      </c>
      <c r="K321" s="20">
        <f>IF(ISBLANK('Totaux nationaux bruts'!F321),"",IF(ISBLANK('Totaux nationaux bruts'!F320),"",'Totaux nationaux bruts'!F321-'Totaux nationaux bruts'!F320))</f>
        <v>377</v>
      </c>
      <c r="L321" s="20">
        <f>IF(ISBLANK('Totaux nationaux bruts'!G321),"",IF(ISBLANK('Totaux nationaux bruts'!G320),"",'Totaux nationaux bruts'!G321-'Totaux nationaux bruts'!G320))</f>
        <v>3530</v>
      </c>
      <c r="M321" s="20">
        <f>IF(ISBLANK('Totaux nationaux bruts'!H321),"",IF(ISBLANK('Totaux nationaux bruts'!H320),"",'Totaux nationaux bruts'!H321-'Totaux nationaux bruts'!H320))</f>
        <v>454</v>
      </c>
      <c r="N321" s="10" t="str">
        <f t="shared" si="8"/>
        <v>08/12/2020,13713,-451,1587,1583,-110,214,377,3530,454</v>
      </c>
    </row>
    <row r="322" spans="1:14" x14ac:dyDescent="0.3">
      <c r="A322" s="12">
        <v>44174</v>
      </c>
      <c r="B322" s="26"/>
      <c r="C322" s="26"/>
      <c r="D322" s="30"/>
      <c r="E322" s="20">
        <f>IF(ISBLANK('Totaux nationaux bruts'!B322),"",IF(ISBLANK('Totaux nationaux bruts'!B321),"",'Totaux nationaux bruts'!B322-'Totaux nationaux bruts'!B321))</f>
        <v>14595</v>
      </c>
      <c r="F322" s="20">
        <f>IF(ISBLANK('Totaux nationaux bruts'!C322),"",IF(ISBLANK('Totaux nationaux bruts'!C321),"",'Totaux nationaux bruts'!C322-'Totaux nationaux bruts'!C321))</f>
        <v>-356</v>
      </c>
      <c r="G322" s="33">
        <v>1372</v>
      </c>
      <c r="H322" s="20">
        <f>IF(ISBLANK('Totaux nationaux bruts'!D322),"",IF(ISBLANK('Totaux nationaux bruts'!D321),"",'Totaux nationaux bruts'!D322-'Totaux nationaux bruts'!D321))</f>
        <v>1379</v>
      </c>
      <c r="I322" s="20">
        <f>IF(ISBLANK('Totaux nationaux bruts'!E322),"",IF(ISBLANK('Totaux nationaux bruts'!E321),"",'Totaux nationaux bruts'!E322-'Totaux nationaux bruts'!E321))</f>
        <v>-47</v>
      </c>
      <c r="J322" s="33">
        <v>170</v>
      </c>
      <c r="K322" s="20">
        <f>IF(ISBLANK('Totaux nationaux bruts'!F322),"",IF(ISBLANK('Totaux nationaux bruts'!F321),"",'Totaux nationaux bruts'!F322-'Totaux nationaux bruts'!F321))</f>
        <v>296</v>
      </c>
      <c r="L322" s="20">
        <f>IF(ISBLANK('Totaux nationaux bruts'!G322),"",IF(ISBLANK('Totaux nationaux bruts'!G321),"",'Totaux nationaux bruts'!G322-'Totaux nationaux bruts'!G321))</f>
        <v>0</v>
      </c>
      <c r="M322" s="20">
        <f>IF(ISBLANK('Totaux nationaux bruts'!H322),"",IF(ISBLANK('Totaux nationaux bruts'!H321),"",'Totaux nationaux bruts'!H322-'Totaux nationaux bruts'!H321))</f>
        <v>0</v>
      </c>
      <c r="N322" s="10" t="str">
        <f t="shared" si="8"/>
        <v>09/12/2020,14595,-356,1372,1379,-47,170,296,0,0</v>
      </c>
    </row>
    <row r="323" spans="1:14" x14ac:dyDescent="0.3">
      <c r="A323" s="12">
        <v>44175</v>
      </c>
      <c r="B323" s="26"/>
      <c r="C323" s="26"/>
      <c r="D323" s="30"/>
      <c r="E323" s="20">
        <f>IF(ISBLANK('Totaux nationaux bruts'!B323),"",IF(ISBLANK('Totaux nationaux bruts'!B322),"",'Totaux nationaux bruts'!B323-'Totaux nationaux bruts'!B322))</f>
        <v>13750</v>
      </c>
      <c r="F323" s="20">
        <f>IF(ISBLANK('Totaux nationaux bruts'!C323),"",IF(ISBLANK('Totaux nationaux bruts'!C322),"",'Totaux nationaux bruts'!C323-'Totaux nationaux bruts'!C322))</f>
        <v>-327</v>
      </c>
      <c r="G323" s="33">
        <v>1440</v>
      </c>
      <c r="H323" s="20">
        <f>IF(ISBLANK('Totaux nationaux bruts'!D323),"",IF(ISBLANK('Totaux nationaux bruts'!D322),"",'Totaux nationaux bruts'!D323-'Totaux nationaux bruts'!D322))</f>
        <v>1411</v>
      </c>
      <c r="I323" s="20">
        <f>IF(ISBLANK('Totaux nationaux bruts'!E323),"",IF(ISBLANK('Totaux nationaux bruts'!E322),"",'Totaux nationaux bruts'!E323-'Totaux nationaux bruts'!E322))</f>
        <v>-82</v>
      </c>
      <c r="J323" s="33">
        <v>191</v>
      </c>
      <c r="K323" s="20">
        <f>IF(ISBLANK('Totaux nationaux bruts'!F323),"",IF(ISBLANK('Totaux nationaux bruts'!F322),"",'Totaux nationaux bruts'!F323-'Totaux nationaux bruts'!F322))</f>
        <v>292</v>
      </c>
      <c r="L323" s="20">
        <f>IF(ISBLANK('Totaux nationaux bruts'!G323),"",IF(ISBLANK('Totaux nationaux bruts'!G322),"",'Totaux nationaux bruts'!G323-'Totaux nationaux bruts'!G322))</f>
        <v>0</v>
      </c>
      <c r="M323" s="20">
        <f>IF(ISBLANK('Totaux nationaux bruts'!H323),"",IF(ISBLANK('Totaux nationaux bruts'!H322),"",'Totaux nationaux bruts'!H323-'Totaux nationaux bruts'!H322))</f>
        <v>0</v>
      </c>
      <c r="N323" s="10" t="str">
        <f t="shared" si="8"/>
        <v>10/12/2020,13750,-327,1440,1411,-82,191,292,0,0</v>
      </c>
    </row>
    <row r="324" spans="1:14" x14ac:dyDescent="0.3">
      <c r="A324" s="12">
        <v>44176</v>
      </c>
      <c r="B324" s="26"/>
      <c r="C324" s="26"/>
      <c r="D324" s="30"/>
      <c r="E324" s="20">
        <f>IF(ISBLANK('Totaux nationaux bruts'!B324),"",IF(ISBLANK('Totaux nationaux bruts'!B323),"",'Totaux nationaux bruts'!B324-'Totaux nationaux bruts'!B323))</f>
        <v>13406</v>
      </c>
      <c r="F324" s="20">
        <f>IF(ISBLANK('Totaux nationaux bruts'!C324),"",IF(ISBLANK('Totaux nationaux bruts'!C323),"",'Totaux nationaux bruts'!C324-'Totaux nationaux bruts'!C323))</f>
        <v>-256</v>
      </c>
      <c r="G324" s="33">
        <v>1334</v>
      </c>
      <c r="H324" s="20">
        <f>IF(ISBLANK('Totaux nationaux bruts'!D324),"",IF(ISBLANK('Totaux nationaux bruts'!D323),"",'Totaux nationaux bruts'!D324-'Totaux nationaux bruts'!D323))</f>
        <v>1233</v>
      </c>
      <c r="I324" s="20">
        <f>IF(ISBLANK('Totaux nationaux bruts'!E324),"",IF(ISBLANK('Totaux nationaux bruts'!E323),"",'Totaux nationaux bruts'!E324-'Totaux nationaux bruts'!E323))</f>
        <v>-75</v>
      </c>
      <c r="J324" s="33">
        <v>180</v>
      </c>
      <c r="K324" s="20">
        <f>IF(ISBLANK('Totaux nationaux bruts'!F324),"",IF(ISBLANK('Totaux nationaux bruts'!F323),"",'Totaux nationaux bruts'!F324-'Totaux nationaux bruts'!F323))</f>
        <v>304</v>
      </c>
      <c r="L324" s="20">
        <f>IF(ISBLANK('Totaux nationaux bruts'!G324),"",IF(ISBLANK('Totaux nationaux bruts'!G323),"",'Totaux nationaux bruts'!G324-'Totaux nationaux bruts'!G323))</f>
        <v>2673</v>
      </c>
      <c r="M324" s="20">
        <f>IF(ISBLANK('Totaux nationaux bruts'!H324),"",IF(ISBLANK('Totaux nationaux bruts'!H323),"",'Totaux nationaux bruts'!H324-'Totaux nationaux bruts'!H323))</f>
        <v>323</v>
      </c>
      <c r="N324" s="10" t="str">
        <f t="shared" si="8"/>
        <v>11/12/2020,13406,-256,1334,1233,-75,180,304,2673,323</v>
      </c>
    </row>
    <row r="325" spans="1:14" x14ac:dyDescent="0.3">
      <c r="A325" s="12">
        <v>44177</v>
      </c>
      <c r="B325" s="26"/>
      <c r="C325" s="26"/>
      <c r="D325" s="30"/>
      <c r="E325" s="20">
        <f>IF(ISBLANK('Totaux nationaux bruts'!B325),"",IF(ISBLANK('Totaux nationaux bruts'!B324),"",'Totaux nationaux bruts'!B325-'Totaux nationaux bruts'!B324))</f>
        <v>13947</v>
      </c>
      <c r="F325" s="20">
        <f>IF(ISBLANK('Totaux nationaux bruts'!C325),"",IF(ISBLANK('Totaux nationaux bruts'!C324),"",'Totaux nationaux bruts'!C325-'Totaux nationaux bruts'!C324))</f>
        <v>5</v>
      </c>
      <c r="G325" s="33">
        <v>1096</v>
      </c>
      <c r="H325" s="20">
        <f>IF(ISBLANK('Totaux nationaux bruts'!D325),"",IF(ISBLANK('Totaux nationaux bruts'!D324),"",'Totaux nationaux bruts'!D325-'Totaux nationaux bruts'!D324))</f>
        <v>852</v>
      </c>
      <c r="I325" s="20">
        <f>IF(ISBLANK('Totaux nationaux bruts'!E325),"",IF(ISBLANK('Totaux nationaux bruts'!E324),"",'Totaux nationaux bruts'!E325-'Totaux nationaux bruts'!E324))</f>
        <v>-23</v>
      </c>
      <c r="J325" s="33">
        <v>127</v>
      </c>
      <c r="K325" s="20">
        <f>IF(ISBLANK('Totaux nationaux bruts'!F325),"",IF(ISBLANK('Totaux nationaux bruts'!F324),"",'Totaux nationaux bruts'!F325-'Totaux nationaux bruts'!F324))</f>
        <v>194</v>
      </c>
      <c r="L325" s="20">
        <f>IF(ISBLANK('Totaux nationaux bruts'!G325),"",IF(ISBLANK('Totaux nationaux bruts'!G324),"",'Totaux nationaux bruts'!G325-'Totaux nationaux bruts'!G324))</f>
        <v>0</v>
      </c>
      <c r="M325" s="20">
        <f>IF(ISBLANK('Totaux nationaux bruts'!H325),"",IF(ISBLANK('Totaux nationaux bruts'!H324),"",'Totaux nationaux bruts'!H325-'Totaux nationaux bruts'!H324))</f>
        <v>0</v>
      </c>
      <c r="N325" s="10" t="str">
        <f t="shared" si="8"/>
        <v>12/12/2020,13947,5,1096,852,-23,127,194,0,0</v>
      </c>
    </row>
    <row r="326" spans="1:14" x14ac:dyDescent="0.3">
      <c r="A326" s="12">
        <v>44178</v>
      </c>
      <c r="B326" s="26"/>
      <c r="C326" s="26"/>
      <c r="D326" s="30"/>
      <c r="E326" s="20">
        <f>IF(ISBLANK('Totaux nationaux bruts'!B326),"",IF(ISBLANK('Totaux nationaux bruts'!B325),"",'Totaux nationaux bruts'!B326-'Totaux nationaux bruts'!B325))</f>
        <v>11533</v>
      </c>
      <c r="F326" s="20">
        <f>IF(ISBLANK('Totaux nationaux bruts'!C326),"",IF(ISBLANK('Totaux nationaux bruts'!C325),"",'Totaux nationaux bruts'!C326-'Totaux nationaux bruts'!C325))</f>
        <v>259</v>
      </c>
      <c r="G326" s="33">
        <v>668</v>
      </c>
      <c r="H326" s="20">
        <f>IF(ISBLANK('Totaux nationaux bruts'!D326),"",IF(ISBLANK('Totaux nationaux bruts'!D325),"",'Totaux nationaux bruts'!D326-'Totaux nationaux bruts'!D325))</f>
        <v>252</v>
      </c>
      <c r="I326" s="20">
        <f>IF(ISBLANK('Totaux nationaux bruts'!E326),"",IF(ISBLANK('Totaux nationaux bruts'!E325),"",'Totaux nationaux bruts'!E326-'Totaux nationaux bruts'!E325))</f>
        <v>10</v>
      </c>
      <c r="J326" s="33">
        <v>89</v>
      </c>
      <c r="K326" s="20">
        <f>IF(ISBLANK('Totaux nationaux bruts'!F326),"",IF(ISBLANK('Totaux nationaux bruts'!F325),"",'Totaux nationaux bruts'!F326-'Totaux nationaux bruts'!F325))</f>
        <v>150</v>
      </c>
      <c r="L326" s="20">
        <f>IF(ISBLANK('Totaux nationaux bruts'!G326),"",IF(ISBLANK('Totaux nationaux bruts'!G325),"",'Totaux nationaux bruts'!G326-'Totaux nationaux bruts'!G325))</f>
        <v>0</v>
      </c>
      <c r="M326" s="20">
        <f>IF(ISBLANK('Totaux nationaux bruts'!H326),"",IF(ISBLANK('Totaux nationaux bruts'!H325),"",'Totaux nationaux bruts'!H326-'Totaux nationaux bruts'!H325))</f>
        <v>0</v>
      </c>
      <c r="N326" s="10" t="str">
        <f t="shared" si="8"/>
        <v>13/12/2020,11533,259,668,252,10,89,150,0,0</v>
      </c>
    </row>
    <row r="327" spans="1:14" x14ac:dyDescent="0.3">
      <c r="A327" s="12">
        <v>44179</v>
      </c>
      <c r="B327" s="26"/>
      <c r="C327" s="26"/>
      <c r="D327" s="30"/>
      <c r="E327" s="20">
        <f>IF(ISBLANK('Totaux nationaux bruts'!B327),"",IF(ISBLANK('Totaux nationaux bruts'!B326),"",'Totaux nationaux bruts'!B327-'Totaux nationaux bruts'!B326))</f>
        <v>3063</v>
      </c>
      <c r="F327" s="20">
        <f>IF(ISBLANK('Totaux nationaux bruts'!C327),"",IF(ISBLANK('Totaux nationaux bruts'!C326),"",'Totaux nationaux bruts'!C327-'Totaux nationaux bruts'!C326))</f>
        <v>242</v>
      </c>
      <c r="G327" s="33">
        <v>1316</v>
      </c>
      <c r="H327" s="20">
        <f>IF(ISBLANK('Totaux nationaux bruts'!D327),"",IF(ISBLANK('Totaux nationaux bruts'!D326),"",'Totaux nationaux bruts'!D327-'Totaux nationaux bruts'!D326))</f>
        <v>652</v>
      </c>
      <c r="I327" s="20">
        <f>IF(ISBLANK('Totaux nationaux bruts'!E327),"",IF(ISBLANK('Totaux nationaux bruts'!E326),"",'Totaux nationaux bruts'!E327-'Totaux nationaux bruts'!E326))</f>
        <v>35</v>
      </c>
      <c r="J327" s="33">
        <v>209</v>
      </c>
      <c r="K327" s="20">
        <f>IF(ISBLANK('Totaux nationaux bruts'!F327),"",IF(ISBLANK('Totaux nationaux bruts'!F326),"",'Totaux nationaux bruts'!F327-'Totaux nationaux bruts'!F326))</f>
        <v>371</v>
      </c>
      <c r="L327" s="20">
        <f>IF(ISBLANK('Totaux nationaux bruts'!G327),"",IF(ISBLANK('Totaux nationaux bruts'!G326),"",'Totaux nationaux bruts'!G327-'Totaux nationaux bruts'!G326))</f>
        <v>0</v>
      </c>
      <c r="M327" s="20">
        <f>IF(ISBLANK('Totaux nationaux bruts'!H327),"",IF(ISBLANK('Totaux nationaux bruts'!H326),"",'Totaux nationaux bruts'!H327-'Totaux nationaux bruts'!H326))</f>
        <v>0</v>
      </c>
      <c r="N327" s="10" t="str">
        <f t="shared" si="8"/>
        <v>14/12/2020,3063,242,1316,652,35,209,371,0,0</v>
      </c>
    </row>
    <row r="328" spans="1:14" x14ac:dyDescent="0.3">
      <c r="A328" s="12">
        <v>44180</v>
      </c>
      <c r="B328" s="26"/>
      <c r="C328" s="26"/>
      <c r="D328" s="30"/>
      <c r="E328" s="20">
        <f>IF(ISBLANK('Totaux nationaux bruts'!B328),"",IF(ISBLANK('Totaux nationaux bruts'!B327),"",'Totaux nationaux bruts'!B328-'Totaux nationaux bruts'!B327))</f>
        <v>11532</v>
      </c>
      <c r="F328" s="20">
        <f>IF(ISBLANK('Totaux nationaux bruts'!C328),"",IF(ISBLANK('Totaux nationaux bruts'!C327),"",'Totaux nationaux bruts'!C328-'Totaux nationaux bruts'!C327))</f>
        <v>-241</v>
      </c>
      <c r="G328" s="33">
        <v>1560</v>
      </c>
      <c r="H328" s="20">
        <f>IF(ISBLANK('Totaux nationaux bruts'!D328),"",IF(ISBLANK('Totaux nationaux bruts'!D327),"",'Totaux nationaux bruts'!D328-'Totaux nationaux bruts'!D327))</f>
        <v>1440</v>
      </c>
      <c r="I328" s="20">
        <f>IF(ISBLANK('Totaux nationaux bruts'!E328),"",IF(ISBLANK('Totaux nationaux bruts'!E327),"",'Totaux nationaux bruts'!E328-'Totaux nationaux bruts'!E327))</f>
        <v>-25</v>
      </c>
      <c r="J328" s="33">
        <v>211</v>
      </c>
      <c r="K328" s="20">
        <f>IF(ISBLANK('Totaux nationaux bruts'!F328),"",IF(ISBLANK('Totaux nationaux bruts'!F327),"",'Totaux nationaux bruts'!F328-'Totaux nationaux bruts'!F327))</f>
        <v>307</v>
      </c>
      <c r="L328" s="20">
        <f>IF(ISBLANK('Totaux nationaux bruts'!G328),"",IF(ISBLANK('Totaux nationaux bruts'!G327),"",'Totaux nationaux bruts'!G328-'Totaux nationaux bruts'!G327))</f>
        <v>4044</v>
      </c>
      <c r="M328" s="20">
        <f>IF(ISBLANK('Totaux nationaux bruts'!H328),"",IF(ISBLANK('Totaux nationaux bruts'!H327),"",'Totaux nationaux bruts'!H328-'Totaux nationaux bruts'!H327))</f>
        <v>483</v>
      </c>
      <c r="N328" s="10" t="str">
        <f t="shared" ref="N328:N391" si="9">TEXT(A328,"jj/mm/aaaa")&amp;","&amp;E328&amp;","&amp;F328&amp;","&amp;G328&amp;","&amp;H328&amp;","&amp;I328&amp;","&amp;J328&amp;","&amp;K328&amp;","&amp;L328&amp;","&amp;M328</f>
        <v>15/12/2020,11532,-241,1560,1440,-25,211,307,4044,483</v>
      </c>
    </row>
    <row r="329" spans="1:14" x14ac:dyDescent="0.3">
      <c r="A329" s="12">
        <v>44181</v>
      </c>
      <c r="B329" s="26"/>
      <c r="C329" s="26"/>
      <c r="D329" s="30"/>
      <c r="E329" s="20">
        <f>IF(ISBLANK('Totaux nationaux bruts'!B329),"",IF(ISBLANK('Totaux nationaux bruts'!B328),"",'Totaux nationaux bruts'!B329-'Totaux nationaux bruts'!B328))</f>
        <v>17615</v>
      </c>
      <c r="F329" s="20">
        <f>IF(ISBLANK('Totaux nationaux bruts'!C329),"",IF(ISBLANK('Totaux nationaux bruts'!C328),"",'Totaux nationaux bruts'!C329-'Totaux nationaux bruts'!C328))</f>
        <v>75</v>
      </c>
      <c r="G329" s="33">
        <v>1659</v>
      </c>
      <c r="H329" s="20">
        <f>IF(ISBLANK('Totaux nationaux bruts'!D329),"",IF(ISBLANK('Totaux nationaux bruts'!D328),"",'Totaux nationaux bruts'!D329-'Totaux nationaux bruts'!D328))</f>
        <v>1224</v>
      </c>
      <c r="I329" s="20">
        <f>IF(ISBLANK('Totaux nationaux bruts'!E329),"",IF(ISBLANK('Totaux nationaux bruts'!E328),"",'Totaux nationaux bruts'!E329-'Totaux nationaux bruts'!E328))</f>
        <v>-31</v>
      </c>
      <c r="J329" s="33">
        <v>219</v>
      </c>
      <c r="K329" s="20">
        <f>IF(ISBLANK('Totaux nationaux bruts'!F329),"",IF(ISBLANK('Totaux nationaux bruts'!F328),"",'Totaux nationaux bruts'!F329-'Totaux nationaux bruts'!F328))</f>
        <v>289</v>
      </c>
      <c r="L329" s="20">
        <f>IF(ISBLANK('Totaux nationaux bruts'!G329),"",IF(ISBLANK('Totaux nationaux bruts'!G328),"",'Totaux nationaux bruts'!G329-'Totaux nationaux bruts'!G328))</f>
        <v>0</v>
      </c>
      <c r="M329" s="20">
        <f>IF(ISBLANK('Totaux nationaux bruts'!H329),"",IF(ISBLANK('Totaux nationaux bruts'!H328),"",'Totaux nationaux bruts'!H329-'Totaux nationaux bruts'!H328))</f>
        <v>0</v>
      </c>
      <c r="N329" s="10" t="str">
        <f t="shared" si="9"/>
        <v>16/12/2020,17615,75,1659,1224,-31,219,289,0,0</v>
      </c>
    </row>
    <row r="330" spans="1:14" x14ac:dyDescent="0.3">
      <c r="A330" s="12">
        <v>44182</v>
      </c>
      <c r="B330" s="26"/>
      <c r="C330" s="26"/>
      <c r="D330" s="30"/>
      <c r="E330" s="20">
        <f>IF(ISBLANK('Totaux nationaux bruts'!B330),"",IF(ISBLANK('Totaux nationaux bruts'!B329),"",'Totaux nationaux bruts'!B330-'Totaux nationaux bruts'!B329))</f>
        <v>18254</v>
      </c>
      <c r="F330" s="20">
        <f>IF(ISBLANK('Totaux nationaux bruts'!C330),"",IF(ISBLANK('Totaux nationaux bruts'!C329),"",'Totaux nationaux bruts'!C330-'Totaux nationaux bruts'!C329))</f>
        <v>-133</v>
      </c>
      <c r="G330" s="33">
        <v>1362</v>
      </c>
      <c r="H330" s="20">
        <f>IF(ISBLANK('Totaux nationaux bruts'!D330),"",IF(ISBLANK('Totaux nationaux bruts'!D329),"",'Totaux nationaux bruts'!D330-'Totaux nationaux bruts'!D329))</f>
        <v>1195</v>
      </c>
      <c r="I330" s="20">
        <f>IF(ISBLANK('Totaux nationaux bruts'!E330),"",IF(ISBLANK('Totaux nationaux bruts'!E329),"",'Totaux nationaux bruts'!E330-'Totaux nationaux bruts'!E329))</f>
        <v>-42</v>
      </c>
      <c r="J330" s="33">
        <v>151</v>
      </c>
      <c r="K330" s="20">
        <f>IF(ISBLANK('Totaux nationaux bruts'!F330),"",IF(ISBLANK('Totaux nationaux bruts'!F329),"",'Totaux nationaux bruts'!F330-'Totaux nationaux bruts'!F329))</f>
        <v>258</v>
      </c>
      <c r="L330" s="20">
        <f>IF(ISBLANK('Totaux nationaux bruts'!G330),"",IF(ISBLANK('Totaux nationaux bruts'!G329),"",'Totaux nationaux bruts'!G330-'Totaux nationaux bruts'!G329))</f>
        <v>0</v>
      </c>
      <c r="M330" s="20">
        <f>IF(ISBLANK('Totaux nationaux bruts'!H330),"",IF(ISBLANK('Totaux nationaux bruts'!H329),"",'Totaux nationaux bruts'!H330-'Totaux nationaux bruts'!H329))</f>
        <v>0</v>
      </c>
      <c r="N330" s="10" t="str">
        <f t="shared" si="9"/>
        <v>17/12/2020,18254,-133,1362,1195,-42,151,258,0,0</v>
      </c>
    </row>
    <row r="331" spans="1:14" x14ac:dyDescent="0.3">
      <c r="A331" s="12">
        <v>44183</v>
      </c>
      <c r="B331" s="26"/>
      <c r="C331" s="26"/>
      <c r="D331" s="30"/>
      <c r="E331" s="20">
        <f>IF(ISBLANK('Totaux nationaux bruts'!B331),"",IF(ISBLANK('Totaux nationaux bruts'!B330),"",'Totaux nationaux bruts'!B331-'Totaux nationaux bruts'!B330))</f>
        <v>15674</v>
      </c>
      <c r="F331" s="20">
        <f>IF(ISBLANK('Totaux nationaux bruts'!C331),"",IF(ISBLANK('Totaux nationaux bruts'!C330),"",'Totaux nationaux bruts'!C331-'Totaux nationaux bruts'!C330))</f>
        <v>-205</v>
      </c>
      <c r="G331" s="33">
        <v>1281</v>
      </c>
      <c r="H331" s="20">
        <f>IF(ISBLANK('Totaux nationaux bruts'!D331),"",IF(ISBLANK('Totaux nationaux bruts'!D330),"",'Totaux nationaux bruts'!D331-'Totaux nationaux bruts'!D330))</f>
        <v>1150</v>
      </c>
      <c r="I331" s="20">
        <f>IF(ISBLANK('Totaux nationaux bruts'!E331),"",IF(ISBLANK('Totaux nationaux bruts'!E330),"",'Totaux nationaux bruts'!E331-'Totaux nationaux bruts'!E330))</f>
        <v>-35</v>
      </c>
      <c r="J331" s="33">
        <v>176</v>
      </c>
      <c r="K331" s="20">
        <f>IF(ISBLANK('Totaux nationaux bruts'!F331),"",IF(ISBLANK('Totaux nationaux bruts'!F330),"",'Totaux nationaux bruts'!F331-'Totaux nationaux bruts'!F330))</f>
        <v>255</v>
      </c>
      <c r="L331" s="20">
        <f>IF(ISBLANK('Totaux nationaux bruts'!G331),"",IF(ISBLANK('Totaux nationaux bruts'!G330),"",'Totaux nationaux bruts'!G331-'Totaux nationaux bruts'!G330))</f>
        <v>3813</v>
      </c>
      <c r="M331" s="20">
        <f>IF(ISBLANK('Totaux nationaux bruts'!H331),"",IF(ISBLANK('Totaux nationaux bruts'!H330),"",'Totaux nationaux bruts'!H331-'Totaux nationaux bruts'!H330))</f>
        <v>355</v>
      </c>
      <c r="N331" s="10" t="str">
        <f t="shared" si="9"/>
        <v>18/12/2020,15674,-205,1281,1150,-35,176,255,3813,355</v>
      </c>
    </row>
    <row r="332" spans="1:14" x14ac:dyDescent="0.3">
      <c r="A332" s="12">
        <v>44184</v>
      </c>
      <c r="B332" s="26"/>
      <c r="C332" s="26"/>
      <c r="D332" s="30"/>
      <c r="E332" s="20">
        <f>IF(ISBLANK('Totaux nationaux bruts'!B332),"",IF(ISBLANK('Totaux nationaux bruts'!B331),"",'Totaux nationaux bruts'!B332-'Totaux nationaux bruts'!B331))</f>
        <v>17565</v>
      </c>
      <c r="F332" s="20">
        <f>IF(ISBLANK('Totaux nationaux bruts'!C332),"",IF(ISBLANK('Totaux nationaux bruts'!C331),"",'Totaux nationaux bruts'!C332-'Totaux nationaux bruts'!C331))</f>
        <v>-126</v>
      </c>
      <c r="G332" s="33">
        <v>1003</v>
      </c>
      <c r="H332" s="20">
        <f>IF(ISBLANK('Totaux nationaux bruts'!D332),"",IF(ISBLANK('Totaux nationaux bruts'!D331),"",'Totaux nationaux bruts'!D332-'Totaux nationaux bruts'!D331))</f>
        <v>915</v>
      </c>
      <c r="I332" s="20">
        <f>IF(ISBLANK('Totaux nationaux bruts'!E332),"",IF(ISBLANK('Totaux nationaux bruts'!E331),"",'Totaux nationaux bruts'!E332-'Totaux nationaux bruts'!E331))</f>
        <v>-46</v>
      </c>
      <c r="J332" s="33">
        <v>123</v>
      </c>
      <c r="K332" s="20">
        <f>IF(ISBLANK('Totaux nationaux bruts'!F332),"",IF(ISBLANK('Totaux nationaux bruts'!F331),"",'Totaux nationaux bruts'!F332-'Totaux nationaux bruts'!F331))</f>
        <v>189</v>
      </c>
      <c r="L332" s="20">
        <f>IF(ISBLANK('Totaux nationaux bruts'!G332),"",IF(ISBLANK('Totaux nationaux bruts'!G331),"",'Totaux nationaux bruts'!G332-'Totaux nationaux bruts'!G331))</f>
        <v>0</v>
      </c>
      <c r="M332" s="20">
        <f>IF(ISBLANK('Totaux nationaux bruts'!H332),"",IF(ISBLANK('Totaux nationaux bruts'!H331),"",'Totaux nationaux bruts'!H332-'Totaux nationaux bruts'!H331))</f>
        <v>0</v>
      </c>
      <c r="N332" s="10" t="str">
        <f t="shared" si="9"/>
        <v>19/12/2020,17565,-126,1003,915,-46,123,189,0,0</v>
      </c>
    </row>
    <row r="333" spans="1:14" x14ac:dyDescent="0.3">
      <c r="A333" s="12">
        <v>44185</v>
      </c>
      <c r="B333" s="26"/>
      <c r="C333" s="26"/>
      <c r="D333" s="30"/>
      <c r="E333" s="20">
        <f>IF(ISBLANK('Totaux nationaux bruts'!B333),"",IF(ISBLANK('Totaux nationaux bruts'!B332),"",'Totaux nationaux bruts'!B333-'Totaux nationaux bruts'!B332))</f>
        <v>12799</v>
      </c>
      <c r="F333" s="20">
        <f>IF(ISBLANK('Totaux nationaux bruts'!C333),"",IF(ISBLANK('Totaux nationaux bruts'!C332),"",'Totaux nationaux bruts'!C333-'Totaux nationaux bruts'!C332))</f>
        <v>142</v>
      </c>
      <c r="G333" s="33">
        <v>599</v>
      </c>
      <c r="H333" s="20">
        <f>IF(ISBLANK('Totaux nationaux bruts'!D333),"",IF(ISBLANK('Totaux nationaux bruts'!D332),"",'Totaux nationaux bruts'!D333-'Totaux nationaux bruts'!D332))</f>
        <v>235</v>
      </c>
      <c r="I333" s="20">
        <f>IF(ISBLANK('Totaux nationaux bruts'!E333),"",IF(ISBLANK('Totaux nationaux bruts'!E332),"",'Totaux nationaux bruts'!E333-'Totaux nationaux bruts'!E332))</f>
        <v>27</v>
      </c>
      <c r="J333" s="33">
        <v>91</v>
      </c>
      <c r="K333" s="20">
        <f>IF(ISBLANK('Totaux nationaux bruts'!F333),"",IF(ISBLANK('Totaux nationaux bruts'!F332),"",'Totaux nationaux bruts'!F333-'Totaux nationaux bruts'!F332))</f>
        <v>131</v>
      </c>
      <c r="L333" s="20">
        <f>IF(ISBLANK('Totaux nationaux bruts'!G333),"",IF(ISBLANK('Totaux nationaux bruts'!G332),"",'Totaux nationaux bruts'!G333-'Totaux nationaux bruts'!G332))</f>
        <v>0</v>
      </c>
      <c r="M333" s="20">
        <f>IF(ISBLANK('Totaux nationaux bruts'!H333),"",IF(ISBLANK('Totaux nationaux bruts'!H332),"",'Totaux nationaux bruts'!H333-'Totaux nationaux bruts'!H332))</f>
        <v>0</v>
      </c>
      <c r="N333" s="10" t="str">
        <f t="shared" si="9"/>
        <v>20/12/2020,12799,142,599,235,27,91,131,0,0</v>
      </c>
    </row>
    <row r="334" spans="1:14" x14ac:dyDescent="0.3">
      <c r="A334" s="12">
        <v>44186</v>
      </c>
      <c r="B334" s="26"/>
      <c r="C334" s="26"/>
      <c r="D334" s="30"/>
      <c r="E334" s="20">
        <f>IF(ISBLANK('Totaux nationaux bruts'!B334),"",IF(ISBLANK('Totaux nationaux bruts'!B333),"",'Totaux nationaux bruts'!B334-'Totaux nationaux bruts'!B333))</f>
        <v>5797</v>
      </c>
      <c r="F334" s="20">
        <f>IF(ISBLANK('Totaux nationaux bruts'!C334),"",IF(ISBLANK('Totaux nationaux bruts'!C333),"",'Totaux nationaux bruts'!C334-'Totaux nationaux bruts'!C333))</f>
        <v>240</v>
      </c>
      <c r="G334" s="33">
        <v>1284</v>
      </c>
      <c r="H334" s="20">
        <f>IF(ISBLANK('Totaux nationaux bruts'!D334),"",IF(ISBLANK('Totaux nationaux bruts'!D333),"",'Totaux nationaux bruts'!D334-'Totaux nationaux bruts'!D333))</f>
        <v>658</v>
      </c>
      <c r="I334" s="20">
        <f>IF(ISBLANK('Totaux nationaux bruts'!E334),"",IF(ISBLANK('Totaux nationaux bruts'!E333),"",'Totaux nationaux bruts'!E334-'Totaux nationaux bruts'!E333))</f>
        <v>-8</v>
      </c>
      <c r="J334" s="33">
        <v>179</v>
      </c>
      <c r="K334" s="20">
        <f>IF(ISBLANK('Totaux nationaux bruts'!F334),"",IF(ISBLANK('Totaux nationaux bruts'!F333),"",'Totaux nationaux bruts'!F334-'Totaux nationaux bruts'!F333))</f>
        <v>351</v>
      </c>
      <c r="L334" s="20">
        <f>IF(ISBLANK('Totaux nationaux bruts'!G334),"",IF(ISBLANK('Totaux nationaux bruts'!G333),"",'Totaux nationaux bruts'!G334-'Totaux nationaux bruts'!G333))</f>
        <v>0</v>
      </c>
      <c r="M334" s="20">
        <f>IF(ISBLANK('Totaux nationaux bruts'!H334),"",IF(ISBLANK('Totaux nationaux bruts'!H333),"",'Totaux nationaux bruts'!H334-'Totaux nationaux bruts'!H333))</f>
        <v>0</v>
      </c>
      <c r="N334" s="10" t="str">
        <f t="shared" si="9"/>
        <v>21/12/2020,5797,240,1284,658,-8,179,351,0,0</v>
      </c>
    </row>
    <row r="335" spans="1:14" x14ac:dyDescent="0.3">
      <c r="A335" s="12">
        <v>44187</v>
      </c>
      <c r="B335" s="26"/>
      <c r="C335" s="26"/>
      <c r="D335" s="30"/>
      <c r="E335" s="20">
        <f>IF(ISBLANK('Totaux nationaux bruts'!B335),"",IF(ISBLANK('Totaux nationaux bruts'!B334),"",'Totaux nationaux bruts'!B335-'Totaux nationaux bruts'!B334))</f>
        <v>10895</v>
      </c>
      <c r="F335" s="20">
        <f>IF(ISBLANK('Totaux nationaux bruts'!C335),"",IF(ISBLANK('Totaux nationaux bruts'!C334),"",'Totaux nationaux bruts'!C335-'Totaux nationaux bruts'!C334))</f>
        <v>-269</v>
      </c>
      <c r="G335" s="33">
        <v>1776</v>
      </c>
      <c r="H335" s="20">
        <f>IF(ISBLANK('Totaux nationaux bruts'!D335),"",IF(ISBLANK('Totaux nationaux bruts'!D334),"",'Totaux nationaux bruts'!D335-'Totaux nationaux bruts'!D334))</f>
        <v>1594</v>
      </c>
      <c r="I335" s="20">
        <f>IF(ISBLANK('Totaux nationaux bruts'!E335),"",IF(ISBLANK('Totaux nationaux bruts'!E334),"",'Totaux nationaux bruts'!E335-'Totaux nationaux bruts'!E334))</f>
        <v>-18</v>
      </c>
      <c r="J335" s="33">
        <v>256</v>
      </c>
      <c r="K335" s="20">
        <f>IF(ISBLANK('Totaux nationaux bruts'!F335),"",IF(ISBLANK('Totaux nationaux bruts'!F334),"",'Totaux nationaux bruts'!F335-'Totaux nationaux bruts'!F334))</f>
        <v>381</v>
      </c>
      <c r="L335" s="20">
        <f>IF(ISBLANK('Totaux nationaux bruts'!G335),"",IF(ISBLANK('Totaux nationaux bruts'!G334),"",'Totaux nationaux bruts'!G335-'Totaux nationaux bruts'!G334))</f>
        <v>3408</v>
      </c>
      <c r="M335" s="20">
        <f>IF(ISBLANK('Totaux nationaux bruts'!H335),"",IF(ISBLANK('Totaux nationaux bruts'!H334),"",'Totaux nationaux bruts'!H335-'Totaux nationaux bruts'!H334))</f>
        <v>421</v>
      </c>
      <c r="N335" s="10" t="str">
        <f t="shared" si="9"/>
        <v>22/12/2020,10895,-269,1776,1594,-18,256,381,3408,421</v>
      </c>
    </row>
    <row r="336" spans="1:14" x14ac:dyDescent="0.3">
      <c r="A336" s="12">
        <v>44188</v>
      </c>
      <c r="B336" s="26"/>
      <c r="C336" s="26"/>
      <c r="D336" s="30"/>
      <c r="E336" s="20">
        <f>IF(ISBLANK('Totaux nationaux bruts'!B336),"",IF(ISBLANK('Totaux nationaux bruts'!B335),"",'Totaux nationaux bruts'!B336-'Totaux nationaux bruts'!B335))</f>
        <v>15929</v>
      </c>
      <c r="F336" s="20">
        <f>IF(ISBLANK('Totaux nationaux bruts'!C336),"",IF(ISBLANK('Totaux nationaux bruts'!C335),"",'Totaux nationaux bruts'!C336-'Totaux nationaux bruts'!C335))</f>
        <v>-80</v>
      </c>
      <c r="G336" s="33">
        <v>1421</v>
      </c>
      <c r="H336" s="20">
        <f>IF(ISBLANK('Totaux nationaux bruts'!D336),"",IF(ISBLANK('Totaux nationaux bruts'!D335),"",'Totaux nationaux bruts'!D336-'Totaux nationaux bruts'!D335))</f>
        <v>1214</v>
      </c>
      <c r="I336" s="20">
        <f>IF(ISBLANK('Totaux nationaux bruts'!E336),"",IF(ISBLANK('Totaux nationaux bruts'!E335),"",'Totaux nationaux bruts'!E336-'Totaux nationaux bruts'!E335))</f>
        <v>-18</v>
      </c>
      <c r="J336" s="33">
        <v>200</v>
      </c>
      <c r="K336" s="20">
        <f>IF(ISBLANK('Totaux nationaux bruts'!F336),"",IF(ISBLANK('Totaux nationaux bruts'!F335),"",'Totaux nationaux bruts'!F336-'Totaux nationaux bruts'!F335))</f>
        <v>276</v>
      </c>
      <c r="L336" s="20">
        <f>IF(ISBLANK('Totaux nationaux bruts'!G336),"",IF(ISBLANK('Totaux nationaux bruts'!G335),"",'Totaux nationaux bruts'!G336-'Totaux nationaux bruts'!G335))</f>
        <v>0</v>
      </c>
      <c r="M336" s="20">
        <f>IF(ISBLANK('Totaux nationaux bruts'!H336),"",IF(ISBLANK('Totaux nationaux bruts'!H335),"",'Totaux nationaux bruts'!H336-'Totaux nationaux bruts'!H335))</f>
        <v>0</v>
      </c>
      <c r="N336" s="10" t="str">
        <f t="shared" si="9"/>
        <v>23/12/2020,15929,-80,1421,1214,-18,200,276,0,0</v>
      </c>
    </row>
    <row r="337" spans="1:14" x14ac:dyDescent="0.3">
      <c r="A337" s="12">
        <v>44189</v>
      </c>
      <c r="B337" s="26"/>
      <c r="C337" s="26"/>
      <c r="D337" s="30"/>
      <c r="E337" s="20">
        <f>IF(ISBLANK('Totaux nationaux bruts'!B337),"",IF(ISBLANK('Totaux nationaux bruts'!B336),"",'Totaux nationaux bruts'!B337-'Totaux nationaux bruts'!B336))</f>
        <v>21534</v>
      </c>
      <c r="F337" s="20">
        <f>IF(ISBLANK('Totaux nationaux bruts'!C337),"",IF(ISBLANK('Totaux nationaux bruts'!C336),"",'Totaux nationaux bruts'!C337-'Totaux nationaux bruts'!C336))</f>
        <v>-245</v>
      </c>
      <c r="G337" s="33">
        <v>1452</v>
      </c>
      <c r="H337" s="20">
        <f>IF(ISBLANK('Totaux nationaux bruts'!D337),"",IF(ISBLANK('Totaux nationaux bruts'!D336),"",'Totaux nationaux bruts'!D337-'Totaux nationaux bruts'!D336))</f>
        <v>1367</v>
      </c>
      <c r="I337" s="20">
        <f>IF(ISBLANK('Totaux nationaux bruts'!E337),"",IF(ISBLANK('Totaux nationaux bruts'!E336),"",'Totaux nationaux bruts'!E337-'Totaux nationaux bruts'!E336))</f>
        <v>-58</v>
      </c>
      <c r="J337" s="33">
        <v>186</v>
      </c>
      <c r="K337" s="20">
        <f>IF(ISBLANK('Totaux nationaux bruts'!F337),"",IF(ISBLANK('Totaux nationaux bruts'!F336),"",'Totaux nationaux bruts'!F337-'Totaux nationaux bruts'!F336))</f>
        <v>290</v>
      </c>
      <c r="L337" s="20">
        <f>IF(ISBLANK('Totaux nationaux bruts'!G337),"",IF(ISBLANK('Totaux nationaux bruts'!G336),"",'Totaux nationaux bruts'!G337-'Totaux nationaux bruts'!G336))</f>
        <v>0</v>
      </c>
      <c r="M337" s="20">
        <f>IF(ISBLANK('Totaux nationaux bruts'!H337),"",IF(ISBLANK('Totaux nationaux bruts'!H336),"",'Totaux nationaux bruts'!H337-'Totaux nationaux bruts'!H336))</f>
        <v>0</v>
      </c>
      <c r="N337" s="10" t="str">
        <f t="shared" si="9"/>
        <v>24/12/2020,21534,-245,1452,1367,-58,186,290,0,0</v>
      </c>
    </row>
    <row r="338" spans="1:14" x14ac:dyDescent="0.3">
      <c r="A338" s="12">
        <v>44190</v>
      </c>
      <c r="B338" s="26"/>
      <c r="C338" s="26"/>
      <c r="D338" s="30"/>
      <c r="E338" s="20">
        <f>IF(ISBLANK('Totaux nationaux bruts'!B338),"",IF(ISBLANK('Totaux nationaux bruts'!B337),"",'Totaux nationaux bruts'!B338-'Totaux nationaux bruts'!B337))</f>
        <v>20262</v>
      </c>
      <c r="F338" s="20">
        <f>IF(ISBLANK('Totaux nationaux bruts'!C338),"",IF(ISBLANK('Totaux nationaux bruts'!C337),"",'Totaux nationaux bruts'!C338-'Totaux nationaux bruts'!C337))</f>
        <v>-247</v>
      </c>
      <c r="G338" s="33">
        <v>743</v>
      </c>
      <c r="H338" s="20">
        <f>IF(ISBLANK('Totaux nationaux bruts'!D338),"",IF(ISBLANK('Totaux nationaux bruts'!D337),"",'Totaux nationaux bruts'!D338-'Totaux nationaux bruts'!D337))</f>
        <v>806</v>
      </c>
      <c r="I338" s="20">
        <f>IF(ISBLANK('Totaux nationaux bruts'!E338),"",IF(ISBLANK('Totaux nationaux bruts'!E337),"",'Totaux nationaux bruts'!E338-'Totaux nationaux bruts'!E337))</f>
        <v>-27</v>
      </c>
      <c r="J338" s="33">
        <v>112</v>
      </c>
      <c r="K338" s="20">
        <f>IF(ISBLANK('Totaux nationaux bruts'!F338),"",IF(ISBLANK('Totaux nationaux bruts'!F337),"",'Totaux nationaux bruts'!F338-'Totaux nationaux bruts'!F337))</f>
        <v>159</v>
      </c>
      <c r="L338" s="20">
        <f>IF(ISBLANK('Totaux nationaux bruts'!G338),"",IF(ISBLANK('Totaux nationaux bruts'!G337),"",'Totaux nationaux bruts'!G338-'Totaux nationaux bruts'!G337))</f>
        <v>0</v>
      </c>
      <c r="M338" s="20">
        <f>IF(ISBLANK('Totaux nationaux bruts'!H338),"",IF(ISBLANK('Totaux nationaux bruts'!H337),"",'Totaux nationaux bruts'!H338-'Totaux nationaux bruts'!H337))</f>
        <v>0</v>
      </c>
      <c r="N338" s="10" t="str">
        <f t="shared" si="9"/>
        <v>25/12/2020,20262,-247,743,806,-27,112,159,0,0</v>
      </c>
    </row>
    <row r="339" spans="1:14" x14ac:dyDescent="0.3">
      <c r="A339" s="12">
        <v>44191</v>
      </c>
      <c r="B339" s="26"/>
      <c r="C339" s="26"/>
      <c r="D339" s="30"/>
      <c r="E339" s="20">
        <f>IF(ISBLANK('Totaux nationaux bruts'!B339),"",IF(ISBLANK('Totaux nationaux bruts'!B338),"",'Totaux nationaux bruts'!B339-'Totaux nationaux bruts'!B338))</f>
        <v>3093</v>
      </c>
      <c r="F339" s="20">
        <f>IF(ISBLANK('Totaux nationaux bruts'!C339),"",IF(ISBLANK('Totaux nationaux bruts'!C338),"",'Totaux nationaux bruts'!C339-'Totaux nationaux bruts'!C338))</f>
        <v>85</v>
      </c>
      <c r="G339" s="33">
        <v>513</v>
      </c>
      <c r="H339" s="20">
        <f>IF(ISBLANK('Totaux nationaux bruts'!D339),"",IF(ISBLANK('Totaux nationaux bruts'!D338),"",'Totaux nationaux bruts'!D339-'Totaux nationaux bruts'!D338))</f>
        <v>273</v>
      </c>
      <c r="I339" s="20">
        <f>IF(ISBLANK('Totaux nationaux bruts'!E339),"",IF(ISBLANK('Totaux nationaux bruts'!E338),"",'Totaux nationaux bruts'!E339-'Totaux nationaux bruts'!E338))</f>
        <v>24</v>
      </c>
      <c r="J339" s="33">
        <v>101</v>
      </c>
      <c r="K339" s="20">
        <f>IF(ISBLANK('Totaux nationaux bruts'!F339),"",IF(ISBLANK('Totaux nationaux bruts'!F338),"",'Totaux nationaux bruts'!F339-'Totaux nationaux bruts'!F338))</f>
        <v>146</v>
      </c>
      <c r="L339" s="20">
        <f>IF(ISBLANK('Totaux nationaux bruts'!G339),"",IF(ISBLANK('Totaux nationaux bruts'!G338),"",'Totaux nationaux bruts'!G339-'Totaux nationaux bruts'!G338))</f>
        <v>0</v>
      </c>
      <c r="M339" s="20">
        <f>IF(ISBLANK('Totaux nationaux bruts'!H339),"",IF(ISBLANK('Totaux nationaux bruts'!H338),"",'Totaux nationaux bruts'!H339-'Totaux nationaux bruts'!H338))</f>
        <v>0</v>
      </c>
      <c r="N339" s="10" t="str">
        <f t="shared" si="9"/>
        <v>26/12/2020,3093,85,513,273,24,101,146,0,0</v>
      </c>
    </row>
    <row r="340" spans="1:14" x14ac:dyDescent="0.3">
      <c r="A340" s="12">
        <v>44192</v>
      </c>
      <c r="B340" s="26"/>
      <c r="C340" s="26"/>
      <c r="D340" s="30"/>
      <c r="E340" s="20">
        <f>IF(ISBLANK('Totaux nationaux bruts'!B340),"",IF(ISBLANK('Totaux nationaux bruts'!B339),"",'Totaux nationaux bruts'!B340-'Totaux nationaux bruts'!B339))</f>
        <v>8822</v>
      </c>
      <c r="F340" s="20">
        <f>IF(ISBLANK('Totaux nationaux bruts'!C340),"",IF(ISBLANK('Totaux nationaux bruts'!C339),"",'Totaux nationaux bruts'!C340-'Totaux nationaux bruts'!C339))</f>
        <v>176</v>
      </c>
      <c r="G340" s="33">
        <v>589</v>
      </c>
      <c r="H340" s="20">
        <f>IF(ISBLANK('Totaux nationaux bruts'!D340),"",IF(ISBLANK('Totaux nationaux bruts'!D339),"",'Totaux nationaux bruts'!D340-'Totaux nationaux bruts'!D339))</f>
        <v>223</v>
      </c>
      <c r="I340" s="20">
        <f>IF(ISBLANK('Totaux nationaux bruts'!E340),"",IF(ISBLANK('Totaux nationaux bruts'!E339),"",'Totaux nationaux bruts'!E340-'Totaux nationaux bruts'!E339))</f>
        <v>10</v>
      </c>
      <c r="J340" s="33">
        <v>107</v>
      </c>
      <c r="K340" s="20">
        <f>IF(ISBLANK('Totaux nationaux bruts'!F340),"",IF(ISBLANK('Totaux nationaux bruts'!F339),"",'Totaux nationaux bruts'!F340-'Totaux nationaux bruts'!F339))</f>
        <v>173</v>
      </c>
      <c r="L340" s="20">
        <f>IF(ISBLANK('Totaux nationaux bruts'!G340),"",IF(ISBLANK('Totaux nationaux bruts'!G339),"",'Totaux nationaux bruts'!G340-'Totaux nationaux bruts'!G339))</f>
        <v>0</v>
      </c>
      <c r="M340" s="20">
        <f>IF(ISBLANK('Totaux nationaux bruts'!H340),"",IF(ISBLANK('Totaux nationaux bruts'!H339),"",'Totaux nationaux bruts'!H340-'Totaux nationaux bruts'!H339))</f>
        <v>0</v>
      </c>
      <c r="N340" s="10" t="str">
        <f t="shared" si="9"/>
        <v>27/12/2020,8822,176,589,223,10,107,173,0,0</v>
      </c>
    </row>
    <row r="341" spans="1:14" x14ac:dyDescent="0.3">
      <c r="A341" s="12">
        <v>44193</v>
      </c>
      <c r="B341" s="26"/>
      <c r="C341" s="26"/>
      <c r="D341" s="30"/>
      <c r="E341" s="20">
        <f>IF(ISBLANK('Totaux nationaux bruts'!B341),"",IF(ISBLANK('Totaux nationaux bruts'!B340),"",'Totaux nationaux bruts'!B341-'Totaux nationaux bruts'!B340))</f>
        <v>2960</v>
      </c>
      <c r="F341" s="20">
        <f>IF(ISBLANK('Totaux nationaux bruts'!C341),"",IF(ISBLANK('Totaux nationaux bruts'!C340),"",'Totaux nationaux bruts'!C341-'Totaux nationaux bruts'!C340))</f>
        <v>25</v>
      </c>
      <c r="G341" s="33">
        <v>1212</v>
      </c>
      <c r="H341" s="20">
        <f>IF(ISBLANK('Totaux nationaux bruts'!D341),"",IF(ISBLANK('Totaux nationaux bruts'!D340),"",'Totaux nationaux bruts'!D341-'Totaux nationaux bruts'!D340))</f>
        <v>781</v>
      </c>
      <c r="I341" s="20">
        <f>IF(ISBLANK('Totaux nationaux bruts'!E341),"",IF(ISBLANK('Totaux nationaux bruts'!E340),"",'Totaux nationaux bruts'!E341-'Totaux nationaux bruts'!E340))</f>
        <v>44</v>
      </c>
      <c r="J341" s="33">
        <v>229</v>
      </c>
      <c r="K341" s="20">
        <f>IF(ISBLANK('Totaux nationaux bruts'!F341),"",IF(ISBLANK('Totaux nationaux bruts'!F340),"",'Totaux nationaux bruts'!F341-'Totaux nationaux bruts'!F340))</f>
        <v>363</v>
      </c>
      <c r="L341" s="20">
        <f>IF(ISBLANK('Totaux nationaux bruts'!G341),"",IF(ISBLANK('Totaux nationaux bruts'!G340),"",'Totaux nationaux bruts'!G341-'Totaux nationaux bruts'!G340))</f>
        <v>0</v>
      </c>
      <c r="M341" s="20">
        <f>IF(ISBLANK('Totaux nationaux bruts'!H341),"",IF(ISBLANK('Totaux nationaux bruts'!H340),"",'Totaux nationaux bruts'!H341-'Totaux nationaux bruts'!H340))</f>
        <v>0</v>
      </c>
      <c r="N341" s="10" t="str">
        <f t="shared" si="9"/>
        <v>28/12/2020,2960,25,1212,781,44,229,363,0,0</v>
      </c>
    </row>
    <row r="342" spans="1:14" x14ac:dyDescent="0.3">
      <c r="A342" s="12">
        <v>44194</v>
      </c>
      <c r="B342" s="26"/>
      <c r="C342" s="26"/>
      <c r="D342" s="30"/>
      <c r="E342" s="20">
        <f>IF(ISBLANK('Totaux nationaux bruts'!B342),"",IF(ISBLANK('Totaux nationaux bruts'!B341),"",'Totaux nationaux bruts'!B342-'Totaux nationaux bruts'!B341))</f>
        <v>11395</v>
      </c>
      <c r="F342" s="20">
        <f>IF(ISBLANK('Totaux nationaux bruts'!C342),"",IF(ISBLANK('Totaux nationaux bruts'!C341),"",'Totaux nationaux bruts'!C342-'Totaux nationaux bruts'!C341))</f>
        <v>98</v>
      </c>
      <c r="G342" s="33">
        <v>1625</v>
      </c>
      <c r="H342" s="20">
        <f>IF(ISBLANK('Totaux nationaux bruts'!D342),"",IF(ISBLANK('Totaux nationaux bruts'!D341),"",'Totaux nationaux bruts'!D342-'Totaux nationaux bruts'!D341))</f>
        <v>1084</v>
      </c>
      <c r="I342" s="20">
        <f>IF(ISBLANK('Totaux nationaux bruts'!E342),"",IF(ISBLANK('Totaux nationaux bruts'!E341),"",'Totaux nationaux bruts'!E342-'Totaux nationaux bruts'!E341))</f>
        <v>-28</v>
      </c>
      <c r="J342" s="33">
        <v>251</v>
      </c>
      <c r="K342" s="20">
        <f>IF(ISBLANK('Totaux nationaux bruts'!F342),"",IF(ISBLANK('Totaux nationaux bruts'!F341),"",'Totaux nationaux bruts'!F342-'Totaux nationaux bruts'!F341))</f>
        <v>384</v>
      </c>
      <c r="L342" s="20">
        <f>IF(ISBLANK('Totaux nationaux bruts'!G342),"",IF(ISBLANK('Totaux nationaux bruts'!G341),"",'Totaux nationaux bruts'!G342-'Totaux nationaux bruts'!G341))</f>
        <v>5148</v>
      </c>
      <c r="M342" s="20">
        <f>IF(ISBLANK('Totaux nationaux bruts'!H342),"",IF(ISBLANK('Totaux nationaux bruts'!H341),"",'Totaux nationaux bruts'!H342-'Totaux nationaux bruts'!H341))</f>
        <v>585</v>
      </c>
      <c r="N342" s="10" t="str">
        <f t="shared" si="9"/>
        <v>29/12/2020,11395,98,1625,1084,-28,251,384,5148,585</v>
      </c>
    </row>
    <row r="343" spans="1:14" x14ac:dyDescent="0.3">
      <c r="A343" s="12">
        <v>44195</v>
      </c>
      <c r="B343" s="26"/>
      <c r="C343" s="26"/>
      <c r="D343" s="30"/>
      <c r="E343" s="20">
        <f>IF(ISBLANK('Totaux nationaux bruts'!B343),"",IF(ISBLANK('Totaux nationaux bruts'!B342),"",'Totaux nationaux bruts'!B343-'Totaux nationaux bruts'!B342))</f>
        <v>26457</v>
      </c>
      <c r="F343" s="20">
        <f>IF(ISBLANK('Totaux nationaux bruts'!C343),"",IF(ISBLANK('Totaux nationaux bruts'!C342),"",'Totaux nationaux bruts'!C343-'Totaux nationaux bruts'!C342))</f>
        <v>-183</v>
      </c>
      <c r="G343" s="33">
        <v>1399</v>
      </c>
      <c r="H343" s="20">
        <f>IF(ISBLANK('Totaux nationaux bruts'!D343),"",IF(ISBLANK('Totaux nationaux bruts'!D342),"",'Totaux nationaux bruts'!D343-'Totaux nationaux bruts'!D342))</f>
        <v>1239</v>
      </c>
      <c r="I343" s="20">
        <f>IF(ISBLANK('Totaux nationaux bruts'!E343),"",IF(ISBLANK('Totaux nationaux bruts'!E342),"",'Totaux nationaux bruts'!E343-'Totaux nationaux bruts'!E342))</f>
        <v>-14</v>
      </c>
      <c r="J343" s="33">
        <v>209</v>
      </c>
      <c r="K343" s="20">
        <f>IF(ISBLANK('Totaux nationaux bruts'!F343),"",IF(ISBLANK('Totaux nationaux bruts'!F342),"",'Totaux nationaux bruts'!F343-'Totaux nationaux bruts'!F342))</f>
        <v>303</v>
      </c>
      <c r="L343" s="20">
        <f>IF(ISBLANK('Totaux nationaux bruts'!G343),"",IF(ISBLANK('Totaux nationaux bruts'!G342),"",'Totaux nationaux bruts'!G343-'Totaux nationaux bruts'!G342))</f>
        <v>0</v>
      </c>
      <c r="M343" s="20">
        <f>IF(ISBLANK('Totaux nationaux bruts'!H343),"",IF(ISBLANK('Totaux nationaux bruts'!H342),"",'Totaux nationaux bruts'!H343-'Totaux nationaux bruts'!H342))</f>
        <v>0</v>
      </c>
      <c r="N343" s="10" t="str">
        <f t="shared" si="9"/>
        <v>30/12/2020,26457,-183,1399,1239,-14,209,303,0,0</v>
      </c>
    </row>
    <row r="344" spans="1:14" x14ac:dyDescent="0.3">
      <c r="A344" s="12">
        <v>44196</v>
      </c>
      <c r="B344" s="26"/>
      <c r="C344" s="26"/>
      <c r="D344" s="42"/>
      <c r="E344" s="20">
        <f>IF(ISBLANK('Totaux nationaux bruts'!B344),"",IF(ISBLANK('Totaux nationaux bruts'!B343),"",'Totaux nationaux bruts'!B344-'Totaux nationaux bruts'!B343))</f>
        <v>19927</v>
      </c>
      <c r="F344" s="20">
        <f>IF(ISBLANK('Totaux nationaux bruts'!C344),"",IF(ISBLANK('Totaux nationaux bruts'!C343),"",'Totaux nationaux bruts'!C344-'Totaux nationaux bruts'!C343))</f>
        <v>-153</v>
      </c>
      <c r="G344" s="33">
        <v>1310</v>
      </c>
      <c r="H344" s="20">
        <f>IF(ISBLANK('Totaux nationaux bruts'!D344),"",IF(ISBLANK('Totaux nationaux bruts'!D343),"",'Totaux nationaux bruts'!D344-'Totaux nationaux bruts'!D343))</f>
        <v>1176</v>
      </c>
      <c r="I344" s="20">
        <f>IF(ISBLANK('Totaux nationaux bruts'!E344),"",IF(ISBLANK('Totaux nationaux bruts'!E343),"",'Totaux nationaux bruts'!E344-'Totaux nationaux bruts'!E343))</f>
        <v>-27</v>
      </c>
      <c r="J344" s="33">
        <v>176</v>
      </c>
      <c r="K344" s="20">
        <f>IF(ISBLANK('Totaux nationaux bruts'!F344),"",IF(ISBLANK('Totaux nationaux bruts'!F343),"",'Totaux nationaux bruts'!F344-'Totaux nationaux bruts'!F343))</f>
        <v>251</v>
      </c>
      <c r="L344" s="20">
        <f>IF(ISBLANK('Totaux nationaux bruts'!G344),"",IF(ISBLANK('Totaux nationaux bruts'!G343),"",'Totaux nationaux bruts'!G344-'Totaux nationaux bruts'!G343))</f>
        <v>0</v>
      </c>
      <c r="M344" s="20">
        <f>IF(ISBLANK('Totaux nationaux bruts'!H344),"",IF(ISBLANK('Totaux nationaux bruts'!H343),"",'Totaux nationaux bruts'!H344-'Totaux nationaux bruts'!H343))</f>
        <v>0</v>
      </c>
      <c r="N344" s="10" t="str">
        <f t="shared" si="9"/>
        <v>31/12/2020,19927,-153,1310,1176,-27,176,251,0,0</v>
      </c>
    </row>
    <row r="345" spans="1:14" x14ac:dyDescent="0.3">
      <c r="A345" s="12">
        <v>44197</v>
      </c>
      <c r="E345" s="20">
        <f>IF(ISBLANK('Totaux nationaux bruts'!B345),"",IF(ISBLANK('Totaux nationaux bruts'!B344),"",'Totaux nationaux bruts'!B345-'Totaux nationaux bruts'!B344))</f>
        <v>19348</v>
      </c>
      <c r="F345" s="20">
        <f>IF(ISBLANK('Totaux nationaux bruts'!C345),"",IF(ISBLANK('Totaux nationaux bruts'!C344),"",'Totaux nationaux bruts'!C345-'Totaux nationaux bruts'!C344))</f>
        <v>-144</v>
      </c>
      <c r="G345" s="33">
        <v>677</v>
      </c>
      <c r="H345" s="20">
        <f>IF(ISBLANK('Totaux nationaux bruts'!D345),"",IF(ISBLANK('Totaux nationaux bruts'!D344),"",'Totaux nationaux bruts'!D345-'Totaux nationaux bruts'!D344))</f>
        <v>680</v>
      </c>
      <c r="I345" s="20">
        <f>IF(ISBLANK('Totaux nationaux bruts'!E345),"",IF(ISBLANK('Totaux nationaux bruts'!E344),"",'Totaux nationaux bruts'!E345-'Totaux nationaux bruts'!E344))</f>
        <v>-16</v>
      </c>
      <c r="J345" s="33">
        <v>99</v>
      </c>
      <c r="K345" s="20">
        <f>IF(ISBLANK('Totaux nationaux bruts'!F345),"",IF(ISBLANK('Totaux nationaux bruts'!F344),"",'Totaux nationaux bruts'!F345-'Totaux nationaux bruts'!F344))</f>
        <v>133</v>
      </c>
      <c r="L345" s="20">
        <f>IF(ISBLANK('Totaux nationaux bruts'!G345),"",IF(ISBLANK('Totaux nationaux bruts'!G344),"",'Totaux nationaux bruts'!G345-'Totaux nationaux bruts'!G344))</f>
        <v>0</v>
      </c>
      <c r="M345" s="20">
        <f>IF(ISBLANK('Totaux nationaux bruts'!H345),"",IF(ISBLANK('Totaux nationaux bruts'!H344),"",'Totaux nationaux bruts'!H345-'Totaux nationaux bruts'!H344))</f>
        <v>0</v>
      </c>
      <c r="N345" s="10" t="str">
        <f t="shared" si="9"/>
        <v>01/01/2021,19348,-144,677,680,-16,99,133,0,0</v>
      </c>
    </row>
    <row r="346" spans="1:14" x14ac:dyDescent="0.3">
      <c r="A346" s="12">
        <v>44198</v>
      </c>
      <c r="E346" s="20">
        <f>IF(ISBLANK('Totaux nationaux bruts'!B346),"",IF(ISBLANK('Totaux nationaux bruts'!B345),"",'Totaux nationaux bruts'!B346-'Totaux nationaux bruts'!B345))</f>
        <v>3466</v>
      </c>
      <c r="F346" s="20">
        <f>IF(ISBLANK('Totaux nationaux bruts'!C346),"",IF(ISBLANK('Totaux nationaux bruts'!C345),"",'Totaux nationaux bruts'!C346-'Totaux nationaux bruts'!C345))</f>
        <v>195</v>
      </c>
      <c r="G346" s="33">
        <v>645</v>
      </c>
      <c r="H346" s="20">
        <f>IF(ISBLANK('Totaux nationaux bruts'!D346),"",IF(ISBLANK('Totaux nationaux bruts'!D345),"",'Totaux nationaux bruts'!D346-'Totaux nationaux bruts'!D345))</f>
        <v>273</v>
      </c>
      <c r="I346" s="20">
        <f>IF(ISBLANK('Totaux nationaux bruts'!E346),"",IF(ISBLANK('Totaux nationaux bruts'!E345),"",'Totaux nationaux bruts'!E346-'Totaux nationaux bruts'!E345))</f>
        <v>23</v>
      </c>
      <c r="J346" s="33">
        <v>101</v>
      </c>
      <c r="K346" s="20">
        <f>IF(ISBLANK('Totaux nationaux bruts'!F346),"",IF(ISBLANK('Totaux nationaux bruts'!F345),"",'Totaux nationaux bruts'!F346-'Totaux nationaux bruts'!F345))</f>
        <v>156</v>
      </c>
      <c r="L346" s="20">
        <f>IF(ISBLANK('Totaux nationaux bruts'!G346),"",IF(ISBLANK('Totaux nationaux bruts'!G345),"",'Totaux nationaux bruts'!G346-'Totaux nationaux bruts'!G345))</f>
        <v>0</v>
      </c>
      <c r="M346" s="20">
        <f>IF(ISBLANK('Totaux nationaux bruts'!H346),"",IF(ISBLANK('Totaux nationaux bruts'!H345),"",'Totaux nationaux bruts'!H346-'Totaux nationaux bruts'!H345))</f>
        <v>0</v>
      </c>
      <c r="N346" s="10" t="str">
        <f t="shared" si="9"/>
        <v>02/01/2021,3466,195,645,273,23,101,156,0,0</v>
      </c>
    </row>
    <row r="347" spans="1:14" x14ac:dyDescent="0.3">
      <c r="A347" s="12">
        <v>44199</v>
      </c>
      <c r="E347" s="20">
        <f>IF(ISBLANK('Totaux nationaux bruts'!B347),"",IF(ISBLANK('Totaux nationaux bruts'!B346),"",'Totaux nationaux bruts'!B347-'Totaux nationaux bruts'!B346))</f>
        <v>12489</v>
      </c>
      <c r="F347" s="20">
        <f>IF(ISBLANK('Totaux nationaux bruts'!C347),"",IF(ISBLANK('Totaux nationaux bruts'!C346),"",'Totaux nationaux bruts'!C347-'Totaux nationaux bruts'!C346))</f>
        <v>322</v>
      </c>
      <c r="G347" s="33">
        <v>656</v>
      </c>
      <c r="H347" s="20">
        <f>IF(ISBLANK('Totaux nationaux bruts'!D347),"",IF(ISBLANK('Totaux nationaux bruts'!D346),"",'Totaux nationaux bruts'!D347-'Totaux nationaux bruts'!D346))</f>
        <v>212</v>
      </c>
      <c r="I347" s="20">
        <f>IF(ISBLANK('Totaux nationaux bruts'!E347),"",IF(ISBLANK('Totaux nationaux bruts'!E346),"",'Totaux nationaux bruts'!E347-'Totaux nationaux bruts'!E346))</f>
        <v>33</v>
      </c>
      <c r="J347" s="33">
        <v>101</v>
      </c>
      <c r="K347" s="20">
        <f>IF(ISBLANK('Totaux nationaux bruts'!F347),"",IF(ISBLANK('Totaux nationaux bruts'!F346),"",'Totaux nationaux bruts'!F347-'Totaux nationaux bruts'!F346))</f>
        <v>116</v>
      </c>
      <c r="L347" s="20">
        <f>IF(ISBLANK('Totaux nationaux bruts'!G347),"",IF(ISBLANK('Totaux nationaux bruts'!G346),"",'Totaux nationaux bruts'!G347-'Totaux nationaux bruts'!G346))</f>
        <v>0</v>
      </c>
      <c r="M347" s="20">
        <f>IF(ISBLANK('Totaux nationaux bruts'!H347),"",IF(ISBLANK('Totaux nationaux bruts'!H346),"",'Totaux nationaux bruts'!H347-'Totaux nationaux bruts'!H346))</f>
        <v>0</v>
      </c>
      <c r="N347" s="10" t="str">
        <f t="shared" si="9"/>
        <v>03/01/2021,12489,322,656,212,33,101,116,0,0</v>
      </c>
    </row>
    <row r="348" spans="1:14" x14ac:dyDescent="0.3">
      <c r="A348" s="12">
        <v>44200</v>
      </c>
      <c r="E348" s="20">
        <f>IF(ISBLANK('Totaux nationaux bruts'!B348),"",IF(ISBLANK('Totaux nationaux bruts'!B347),"",'Totaux nationaux bruts'!B348-'Totaux nationaux bruts'!B347))</f>
        <v>4022</v>
      </c>
      <c r="F348" s="20">
        <f>IF(ISBLANK('Totaux nationaux bruts'!C348),"",IF(ISBLANK('Totaux nationaux bruts'!C347),"",'Totaux nationaux bruts'!C348-'Totaux nationaux bruts'!C347))</f>
        <v>182</v>
      </c>
      <c r="G348" s="33">
        <v>1258</v>
      </c>
      <c r="H348" s="20">
        <f>IF(ISBLANK('Totaux nationaux bruts'!D348),"",IF(ISBLANK('Totaux nationaux bruts'!D347),"",'Totaux nationaux bruts'!D348-'Totaux nationaux bruts'!D347))</f>
        <v>651</v>
      </c>
      <c r="I348" s="20">
        <f>IF(ISBLANK('Totaux nationaux bruts'!E348),"",IF(ISBLANK('Totaux nationaux bruts'!E347),"",'Totaux nationaux bruts'!E348-'Totaux nationaux bruts'!E347))</f>
        <v>-8</v>
      </c>
      <c r="J348" s="33">
        <v>245</v>
      </c>
      <c r="K348" s="20">
        <f>IF(ISBLANK('Totaux nationaux bruts'!F348),"",IF(ISBLANK('Totaux nationaux bruts'!F347),"",'Totaux nationaux bruts'!F348-'Totaux nationaux bruts'!F347))</f>
        <v>378</v>
      </c>
      <c r="L348" s="20">
        <f>IF(ISBLANK('Totaux nationaux bruts'!G348),"",IF(ISBLANK('Totaux nationaux bruts'!G347),"",'Totaux nationaux bruts'!G348-'Totaux nationaux bruts'!G347))</f>
        <v>0</v>
      </c>
      <c r="M348" s="20">
        <f>IF(ISBLANK('Totaux nationaux bruts'!H348),"",IF(ISBLANK('Totaux nationaux bruts'!H347),"",'Totaux nationaux bruts'!H348-'Totaux nationaux bruts'!H347))</f>
        <v>0</v>
      </c>
      <c r="N348" s="10" t="str">
        <f t="shared" si="9"/>
        <v>04/01/2021,4022,182,1258,651,-8,245,378,0,0</v>
      </c>
    </row>
    <row r="349" spans="1:14" x14ac:dyDescent="0.3">
      <c r="A349" s="12">
        <v>44201</v>
      </c>
      <c r="E349" s="20">
        <f>IF(ISBLANK('Totaux nationaux bruts'!B349),"",IF(ISBLANK('Totaux nationaux bruts'!B348),"",'Totaux nationaux bruts'!B349-'Totaux nationaux bruts'!B348))</f>
        <v>20489</v>
      </c>
      <c r="F349" s="20">
        <f>IF(ISBLANK('Totaux nationaux bruts'!C349),"",IF(ISBLANK('Totaux nationaux bruts'!C348),"",'Totaux nationaux bruts'!C349-'Totaux nationaux bruts'!C348))</f>
        <v>-91</v>
      </c>
      <c r="G349" s="33">
        <v>1737</v>
      </c>
      <c r="H349" s="20">
        <f>IF(ISBLANK('Totaux nationaux bruts'!D349),"",IF(ISBLANK('Totaux nationaux bruts'!D348),"",'Totaux nationaux bruts'!D349-'Totaux nationaux bruts'!D348))</f>
        <v>1466</v>
      </c>
      <c r="I349" s="20">
        <f>IF(ISBLANK('Totaux nationaux bruts'!E349),"",IF(ISBLANK('Totaux nationaux bruts'!E348),"",'Totaux nationaux bruts'!E349-'Totaux nationaux bruts'!E348))</f>
        <v>-41</v>
      </c>
      <c r="J349" s="33">
        <v>244</v>
      </c>
      <c r="K349" s="20">
        <f>IF(ISBLANK('Totaux nationaux bruts'!F349),"",IF(ISBLANK('Totaux nationaux bruts'!F348),"",'Totaux nationaux bruts'!F349-'Totaux nationaux bruts'!F348))</f>
        <v>345</v>
      </c>
      <c r="L349" s="20">
        <f>IF(ISBLANK('Totaux nationaux bruts'!G349),"",IF(ISBLANK('Totaux nationaux bruts'!G348),"",'Totaux nationaux bruts'!G349-'Totaux nationaux bruts'!G348))</f>
        <v>3757</v>
      </c>
      <c r="M349" s="20">
        <f>IF(ISBLANK('Totaux nationaux bruts'!H349),"",IF(ISBLANK('Totaux nationaux bruts'!H348),"",'Totaux nationaux bruts'!H349-'Totaux nationaux bruts'!H348))</f>
        <v>522</v>
      </c>
      <c r="N349" s="10" t="str">
        <f t="shared" si="9"/>
        <v>05/01/2021,20489,-91,1737,1466,-41,244,345,3757,522</v>
      </c>
    </row>
    <row r="350" spans="1:14" x14ac:dyDescent="0.3">
      <c r="A350" s="12">
        <v>44202</v>
      </c>
      <c r="E350" s="20">
        <f>IF(ISBLANK('Totaux nationaux bruts'!B350),"",IF(ISBLANK('Totaux nationaux bruts'!B349),"",'Totaux nationaux bruts'!B350-'Totaux nationaux bruts'!B349))</f>
        <v>25379</v>
      </c>
      <c r="F350" s="20">
        <f>IF(ISBLANK('Totaux nationaux bruts'!C350),"",IF(ISBLANK('Totaux nationaux bruts'!C349),"",'Totaux nationaux bruts'!C350-'Totaux nationaux bruts'!C349))</f>
        <v>-163</v>
      </c>
      <c r="G350" s="33">
        <v>1433</v>
      </c>
      <c r="H350" s="20">
        <f>IF(ISBLANK('Totaux nationaux bruts'!D350),"",IF(ISBLANK('Totaux nationaux bruts'!D349),"",'Totaux nationaux bruts'!D350-'Totaux nationaux bruts'!D349))</f>
        <v>1253</v>
      </c>
      <c r="I350" s="20">
        <f>IF(ISBLANK('Totaux nationaux bruts'!E350),"",IF(ISBLANK('Totaux nationaux bruts'!E349),"",'Totaux nationaux bruts'!E350-'Totaux nationaux bruts'!E349))</f>
        <v>-9</v>
      </c>
      <c r="J350" s="33">
        <v>234</v>
      </c>
      <c r="K350" s="20">
        <f>IF(ISBLANK('Totaux nationaux bruts'!F350),"",IF(ISBLANK('Totaux nationaux bruts'!F349),"",'Totaux nationaux bruts'!F350-'Totaux nationaux bruts'!F349))</f>
        <v>283</v>
      </c>
      <c r="L350" s="20">
        <f>IF(ISBLANK('Totaux nationaux bruts'!G350),"",IF(ISBLANK('Totaux nationaux bruts'!G349),"",'Totaux nationaux bruts'!G350-'Totaux nationaux bruts'!G349))</f>
        <v>0</v>
      </c>
      <c r="M350" s="20">
        <f>IF(ISBLANK('Totaux nationaux bruts'!H350),"",IF(ISBLANK('Totaux nationaux bruts'!H349),"",'Totaux nationaux bruts'!H350-'Totaux nationaux bruts'!H349))</f>
        <v>0</v>
      </c>
      <c r="N350" s="10" t="str">
        <f t="shared" si="9"/>
        <v>06/01/2021,25379,-163,1433,1253,-9,234,283,0,0</v>
      </c>
    </row>
    <row r="351" spans="1:14" x14ac:dyDescent="0.3">
      <c r="A351" s="12">
        <v>44203</v>
      </c>
      <c r="E351" s="20">
        <f>IF(ISBLANK('Totaux nationaux bruts'!B351),"",IF(ISBLANK('Totaux nationaux bruts'!B350),"",'Totaux nationaux bruts'!B351-'Totaux nationaux bruts'!B350))</f>
        <v>21703</v>
      </c>
      <c r="F351" s="20">
        <f>IF(ISBLANK('Totaux nationaux bruts'!C351),"",IF(ISBLANK('Totaux nationaux bruts'!C350),"",'Totaux nationaux bruts'!C351-'Totaux nationaux bruts'!C350))</f>
        <v>-220</v>
      </c>
      <c r="G351" s="33">
        <v>1438</v>
      </c>
      <c r="H351" s="20">
        <f>IF(ISBLANK('Totaux nationaux bruts'!D351),"",IF(ISBLANK('Totaux nationaux bruts'!D350),"",'Totaux nationaux bruts'!D351-'Totaux nationaux bruts'!D350))</f>
        <v>1323</v>
      </c>
      <c r="I351" s="20">
        <f>IF(ISBLANK('Totaux nationaux bruts'!E351),"",IF(ISBLANK('Totaux nationaux bruts'!E350),"",'Totaux nationaux bruts'!E351-'Totaux nationaux bruts'!E350))</f>
        <v>-34</v>
      </c>
      <c r="J351" s="33">
        <v>180</v>
      </c>
      <c r="K351" s="20">
        <f>IF(ISBLANK('Totaux nationaux bruts'!F351),"",IF(ISBLANK('Totaux nationaux bruts'!F350),"",'Totaux nationaux bruts'!F351-'Totaux nationaux bruts'!F350))</f>
        <v>276</v>
      </c>
      <c r="L351" s="20">
        <f>IF(ISBLANK('Totaux nationaux bruts'!G351),"",IF(ISBLANK('Totaux nationaux bruts'!G350),"",'Totaux nationaux bruts'!G351-'Totaux nationaux bruts'!G350))</f>
        <v>0</v>
      </c>
      <c r="M351" s="20">
        <f>IF(ISBLANK('Totaux nationaux bruts'!H351),"",IF(ISBLANK('Totaux nationaux bruts'!H350),"",'Totaux nationaux bruts'!H351-'Totaux nationaux bruts'!H350))</f>
        <v>0</v>
      </c>
      <c r="N351" s="10" t="str">
        <f t="shared" si="9"/>
        <v>07/01/2021,21703,-220,1438,1323,-34,180,276,0,0</v>
      </c>
    </row>
    <row r="352" spans="1:14" x14ac:dyDescent="0.3">
      <c r="A352" s="12">
        <v>44204</v>
      </c>
      <c r="E352" s="20">
        <f>IF(ISBLANK('Totaux nationaux bruts'!B352),"",IF(ISBLANK('Totaux nationaux bruts'!B351),"",'Totaux nationaux bruts'!B352-'Totaux nationaux bruts'!B351))</f>
        <v>19814</v>
      </c>
      <c r="F352" s="20">
        <f>IF(ISBLANK('Totaux nationaux bruts'!C352),"",IF(ISBLANK('Totaux nationaux bruts'!C351),"",'Totaux nationaux bruts'!C352-'Totaux nationaux bruts'!C351))</f>
        <v>-111</v>
      </c>
      <c r="G352" s="33">
        <v>1439</v>
      </c>
      <c r="H352" s="20">
        <f>IF(ISBLANK('Totaux nationaux bruts'!D352),"",IF(ISBLANK('Totaux nationaux bruts'!D351),"",'Totaux nationaux bruts'!D352-'Totaux nationaux bruts'!D351))</f>
        <v>1207</v>
      </c>
      <c r="I352" s="20">
        <f>IF(ISBLANK('Totaux nationaux bruts'!E352),"",IF(ISBLANK('Totaux nationaux bruts'!E351),"",'Totaux nationaux bruts'!E352-'Totaux nationaux bruts'!E351))</f>
        <v>33</v>
      </c>
      <c r="J352" s="33">
        <v>245</v>
      </c>
      <c r="K352" s="20">
        <f>IF(ISBLANK('Totaux nationaux bruts'!F352),"",IF(ISBLANK('Totaux nationaux bruts'!F351),"",'Totaux nationaux bruts'!F352-'Totaux nationaux bruts'!F351))</f>
        <v>276</v>
      </c>
      <c r="L352" s="20">
        <f>IF(ISBLANK('Totaux nationaux bruts'!G352),"",IF(ISBLANK('Totaux nationaux bruts'!G351),"",'Totaux nationaux bruts'!G352-'Totaux nationaux bruts'!G351))</f>
        <v>3022</v>
      </c>
      <c r="M352" s="20">
        <f>IF(ISBLANK('Totaux nationaux bruts'!H352),"",IF(ISBLANK('Totaux nationaux bruts'!H351),"",'Totaux nationaux bruts'!H352-'Totaux nationaux bruts'!H351))</f>
        <v>314</v>
      </c>
      <c r="N352" s="10" t="str">
        <f t="shared" si="9"/>
        <v>08/01/2021,19814,-111,1439,1207,33,245,276,3022,314</v>
      </c>
    </row>
    <row r="353" spans="1:14" x14ac:dyDescent="0.3">
      <c r="A353" s="12">
        <v>44205</v>
      </c>
      <c r="E353" s="20">
        <f>IF(ISBLANK('Totaux nationaux bruts'!B353),"",IF(ISBLANK('Totaux nationaux bruts'!B352),"",'Totaux nationaux bruts'!B353-'Totaux nationaux bruts'!B352))</f>
        <v>20177</v>
      </c>
      <c r="F353" s="20">
        <f>IF(ISBLANK('Totaux nationaux bruts'!C353),"",IF(ISBLANK('Totaux nationaux bruts'!C352),"",'Totaux nationaux bruts'!C353-'Totaux nationaux bruts'!C352))</f>
        <v>-137</v>
      </c>
      <c r="G353" s="33">
        <v>941</v>
      </c>
      <c r="H353" s="20">
        <f>IF(ISBLANK('Totaux nationaux bruts'!D353),"",IF(ISBLANK('Totaux nationaux bruts'!D352),"",'Totaux nationaux bruts'!D353-'Totaux nationaux bruts'!D352))</f>
        <v>879</v>
      </c>
      <c r="I353" s="20">
        <f>IF(ISBLANK('Totaux nationaux bruts'!E353),"",IF(ISBLANK('Totaux nationaux bruts'!E352),"",'Totaux nationaux bruts'!E353-'Totaux nationaux bruts'!E352))</f>
        <v>-6</v>
      </c>
      <c r="J353" s="33">
        <v>143</v>
      </c>
      <c r="K353" s="20">
        <f>IF(ISBLANK('Totaux nationaux bruts'!F353),"",IF(ISBLANK('Totaux nationaux bruts'!F352),"",'Totaux nationaux bruts'!F353-'Totaux nationaux bruts'!F352))</f>
        <v>168</v>
      </c>
      <c r="L353" s="20">
        <f>IF(ISBLANK('Totaux nationaux bruts'!G353),"",IF(ISBLANK('Totaux nationaux bruts'!G352),"",'Totaux nationaux bruts'!G353-'Totaux nationaux bruts'!G352))</f>
        <v>0</v>
      </c>
      <c r="M353" s="20">
        <f>IF(ISBLANK('Totaux nationaux bruts'!H353),"",IF(ISBLANK('Totaux nationaux bruts'!H352),"",'Totaux nationaux bruts'!H353-'Totaux nationaux bruts'!H352))</f>
        <v>0</v>
      </c>
      <c r="N353" s="10" t="str">
        <f t="shared" si="9"/>
        <v>09/01/2021,20177,-137,941,879,-6,143,168,0,0</v>
      </c>
    </row>
    <row r="354" spans="1:14" x14ac:dyDescent="0.3">
      <c r="A354" s="12">
        <v>44206</v>
      </c>
      <c r="E354" s="20">
        <f>IF(ISBLANK('Totaux nationaux bruts'!B354),"",IF(ISBLANK('Totaux nationaux bruts'!B353),"",'Totaux nationaux bruts'!B354-'Totaux nationaux bruts'!B353))</f>
        <v>15944</v>
      </c>
      <c r="F354" s="20">
        <f>IF(ISBLANK('Totaux nationaux bruts'!C354),"",IF(ISBLANK('Totaux nationaux bruts'!C353),"",'Totaux nationaux bruts'!C354-'Totaux nationaux bruts'!C353))</f>
        <v>286</v>
      </c>
      <c r="G354" s="33">
        <v>728</v>
      </c>
      <c r="H354" s="20">
        <f>IF(ISBLANK('Totaux nationaux bruts'!D354),"",IF(ISBLANK('Totaux nationaux bruts'!D353),"",'Totaux nationaux bruts'!D354-'Totaux nationaux bruts'!D353))</f>
        <v>264</v>
      </c>
      <c r="I354" s="20">
        <f>IF(ISBLANK('Totaux nationaux bruts'!E354),"",IF(ISBLANK('Totaux nationaux bruts'!E353),"",'Totaux nationaux bruts'!E354-'Totaux nationaux bruts'!E353))</f>
        <v>20</v>
      </c>
      <c r="J354" s="33">
        <v>117</v>
      </c>
      <c r="K354" s="20">
        <f>IF(ISBLANK('Totaux nationaux bruts'!F354),"",IF(ISBLANK('Totaux nationaux bruts'!F353),"",'Totaux nationaux bruts'!F354-'Totaux nationaux bruts'!F353))</f>
        <v>151</v>
      </c>
      <c r="L354" s="20">
        <f>IF(ISBLANK('Totaux nationaux bruts'!G354),"",IF(ISBLANK('Totaux nationaux bruts'!G353),"",'Totaux nationaux bruts'!G354-'Totaux nationaux bruts'!G353))</f>
        <v>0</v>
      </c>
      <c r="M354" s="20">
        <f>IF(ISBLANK('Totaux nationaux bruts'!H354),"",IF(ISBLANK('Totaux nationaux bruts'!H353),"",'Totaux nationaux bruts'!H354-'Totaux nationaux bruts'!H353))</f>
        <v>0</v>
      </c>
      <c r="N354" s="10" t="str">
        <f t="shared" si="9"/>
        <v>10/01/2021,15944,286,728,264,20,117,151,0,0</v>
      </c>
    </row>
    <row r="355" spans="1:14" x14ac:dyDescent="0.3">
      <c r="A355" s="12">
        <v>44207</v>
      </c>
      <c r="E355" s="20">
        <f>IF(ISBLANK('Totaux nationaux bruts'!B355),"",IF(ISBLANK('Totaux nationaux bruts'!B354),"",'Totaux nationaux bruts'!B355-'Totaux nationaux bruts'!B354))</f>
        <v>3582</v>
      </c>
      <c r="F355" s="20">
        <f>IF(ISBLANK('Totaux nationaux bruts'!C355),"",IF(ISBLANK('Totaux nationaux bruts'!C354),"",'Totaux nationaux bruts'!C355-'Totaux nationaux bruts'!C354))</f>
        <v>287</v>
      </c>
      <c r="G355" s="33">
        <v>1285</v>
      </c>
      <c r="H355" s="20">
        <f>IF(ISBLANK('Totaux nationaux bruts'!D355),"",IF(ISBLANK('Totaux nationaux bruts'!D354),"",'Totaux nationaux bruts'!D355-'Totaux nationaux bruts'!D354))</f>
        <v>643</v>
      </c>
      <c r="I355" s="20">
        <f>IF(ISBLANK('Totaux nationaux bruts'!E355),"",IF(ISBLANK('Totaux nationaux bruts'!E354),"",'Totaux nationaux bruts'!E355-'Totaux nationaux bruts'!E354))</f>
        <v>47</v>
      </c>
      <c r="J355" s="33">
        <v>208</v>
      </c>
      <c r="K355" s="20">
        <f>IF(ISBLANK('Totaux nationaux bruts'!F355),"",IF(ISBLANK('Totaux nationaux bruts'!F354),"",'Totaux nationaux bruts'!F355-'Totaux nationaux bruts'!F354))</f>
        <v>310</v>
      </c>
      <c r="L355" s="20">
        <f>IF(ISBLANK('Totaux nationaux bruts'!G355),"",IF(ISBLANK('Totaux nationaux bruts'!G354),"",'Totaux nationaux bruts'!G355-'Totaux nationaux bruts'!G354))</f>
        <v>0</v>
      </c>
      <c r="M355" s="20">
        <f>IF(ISBLANK('Totaux nationaux bruts'!H355),"",IF(ISBLANK('Totaux nationaux bruts'!H354),"",'Totaux nationaux bruts'!H355-'Totaux nationaux bruts'!H354))</f>
        <v>0</v>
      </c>
      <c r="N355" s="10" t="str">
        <f t="shared" si="9"/>
        <v>11/01/2021,3582,287,1285,643,47,208,310,0,0</v>
      </c>
    </row>
    <row r="356" spans="1:14" x14ac:dyDescent="0.3">
      <c r="A356" s="12">
        <v>44208</v>
      </c>
      <c r="E356" s="20">
        <f>IF(ISBLANK('Totaux nationaux bruts'!B356),"",IF(ISBLANK('Totaux nationaux bruts'!B355),"",'Totaux nationaux bruts'!B356-'Totaux nationaux bruts'!B355))</f>
        <v>19752</v>
      </c>
      <c r="F356" s="20">
        <f>IF(ISBLANK('Totaux nationaux bruts'!C356),"",IF(ISBLANK('Totaux nationaux bruts'!C355),"",'Totaux nationaux bruts'!C356-'Totaux nationaux bruts'!C355))</f>
        <v>-109</v>
      </c>
      <c r="G356" s="33">
        <v>1653</v>
      </c>
      <c r="H356" s="20">
        <f>IF(ISBLANK('Totaux nationaux bruts'!D356),"",IF(ISBLANK('Totaux nationaux bruts'!D355),"",'Totaux nationaux bruts'!D356-'Totaux nationaux bruts'!D355))</f>
        <v>1318</v>
      </c>
      <c r="I356" s="20">
        <f>IF(ISBLANK('Totaux nationaux bruts'!E356),"",IF(ISBLANK('Totaux nationaux bruts'!E355),"",'Totaux nationaux bruts'!E356-'Totaux nationaux bruts'!E355))</f>
        <v>12</v>
      </c>
      <c r="J356" s="33">
        <v>257</v>
      </c>
      <c r="K356" s="20">
        <f>IF(ISBLANK('Totaux nationaux bruts'!F356),"",IF(ISBLANK('Totaux nationaux bruts'!F355),"",'Totaux nationaux bruts'!F356-'Totaux nationaux bruts'!F355))</f>
        <v>355</v>
      </c>
      <c r="L356" s="20">
        <f>IF(ISBLANK('Totaux nationaux bruts'!G356),"",IF(ISBLANK('Totaux nationaux bruts'!G355),"",'Totaux nationaux bruts'!G356-'Totaux nationaux bruts'!G355))</f>
        <v>3313</v>
      </c>
      <c r="M356" s="20">
        <f>IF(ISBLANK('Totaux nationaux bruts'!H356),"",IF(ISBLANK('Totaux nationaux bruts'!H355),"",'Totaux nationaux bruts'!H356-'Totaux nationaux bruts'!H355))</f>
        <v>387</v>
      </c>
      <c r="N356" s="10" t="str">
        <f t="shared" si="9"/>
        <v>12/01/2021,19752,-109,1653,1318,12,257,355,3313,387</v>
      </c>
    </row>
    <row r="357" spans="1:14" x14ac:dyDescent="0.3">
      <c r="A357" s="12">
        <v>44209</v>
      </c>
      <c r="E357" s="20">
        <f>IF(ISBLANK('Totaux nationaux bruts'!B357),"",IF(ISBLANK('Totaux nationaux bruts'!B356),"",'Totaux nationaux bruts'!B357-'Totaux nationaux bruts'!B356))</f>
        <v>23852</v>
      </c>
      <c r="F357" s="20">
        <f>IF(ISBLANK('Totaux nationaux bruts'!C357),"",IF(ISBLANK('Totaux nationaux bruts'!C356),"",'Totaux nationaux bruts'!C357-'Totaux nationaux bruts'!C356))</f>
        <v>32</v>
      </c>
      <c r="G357" s="33">
        <v>1581</v>
      </c>
      <c r="H357" s="20">
        <f>IF(ISBLANK('Totaux nationaux bruts'!D357),"",IF(ISBLANK('Totaux nationaux bruts'!D356),"",'Totaux nationaux bruts'!D357-'Totaux nationaux bruts'!D356))</f>
        <v>1282</v>
      </c>
      <c r="I357" s="20">
        <f>IF(ISBLANK('Totaux nationaux bruts'!E357),"",IF(ISBLANK('Totaux nationaux bruts'!E356),"",'Totaux nationaux bruts'!E357-'Totaux nationaux bruts'!E356))</f>
        <v>23</v>
      </c>
      <c r="J357" s="33">
        <v>208</v>
      </c>
      <c r="K357" s="20">
        <f>IF(ISBLANK('Totaux nationaux bruts'!F357),"",IF(ISBLANK('Totaux nationaux bruts'!F356),"",'Totaux nationaux bruts'!F357-'Totaux nationaux bruts'!F356))</f>
        <v>229</v>
      </c>
      <c r="L357" s="20">
        <f>IF(ISBLANK('Totaux nationaux bruts'!G357),"",IF(ISBLANK('Totaux nationaux bruts'!G356),"",'Totaux nationaux bruts'!G357-'Totaux nationaux bruts'!G356))</f>
        <v>0</v>
      </c>
      <c r="M357" s="20">
        <f>IF(ISBLANK('Totaux nationaux bruts'!H357),"",IF(ISBLANK('Totaux nationaux bruts'!H356),"",'Totaux nationaux bruts'!H357-'Totaux nationaux bruts'!H356))</f>
        <v>0</v>
      </c>
      <c r="N357" s="10" t="str">
        <f t="shared" si="9"/>
        <v>13/01/2021,23852,32,1581,1282,23,208,229,0,0</v>
      </c>
    </row>
    <row r="358" spans="1:14" x14ac:dyDescent="0.3">
      <c r="A358" s="12">
        <v>44210</v>
      </c>
      <c r="E358" s="20">
        <f>IF(ISBLANK('Totaux nationaux bruts'!B358),"",IF(ISBLANK('Totaux nationaux bruts'!B357),"",'Totaux nationaux bruts'!B358-'Totaux nationaux bruts'!B357))</f>
        <v>21228</v>
      </c>
      <c r="F358" s="20">
        <f>IF(ISBLANK('Totaux nationaux bruts'!C358),"",IF(ISBLANK('Totaux nationaux bruts'!C357),"",'Totaux nationaux bruts'!C358-'Totaux nationaux bruts'!C357))</f>
        <v>248</v>
      </c>
      <c r="G358" s="33">
        <v>1685</v>
      </c>
      <c r="H358" s="20">
        <f>IF(ISBLANK('Totaux nationaux bruts'!D358),"",IF(ISBLANK('Totaux nationaux bruts'!D357),"",'Totaux nationaux bruts'!D358-'Totaux nationaux bruts'!D357))</f>
        <v>1130</v>
      </c>
      <c r="I358" s="20">
        <f>IF(ISBLANK('Totaux nationaux bruts'!E358),"",IF(ISBLANK('Totaux nationaux bruts'!E357),"",'Totaux nationaux bruts'!E358-'Totaux nationaux bruts'!E357))</f>
        <v>15</v>
      </c>
      <c r="J358" s="33">
        <v>206</v>
      </c>
      <c r="K358" s="20">
        <f>IF(ISBLANK('Totaux nationaux bruts'!F358),"",IF(ISBLANK('Totaux nationaux bruts'!F357),"",'Totaux nationaux bruts'!F358-'Totaux nationaux bruts'!F357))</f>
        <v>282</v>
      </c>
      <c r="L358" s="20">
        <f>IF(ISBLANK('Totaux nationaux bruts'!G358),"",IF(ISBLANK('Totaux nationaux bruts'!G357),"",'Totaux nationaux bruts'!G358-'Totaux nationaux bruts'!G357))</f>
        <v>0</v>
      </c>
      <c r="M358" s="20">
        <f>IF(ISBLANK('Totaux nationaux bruts'!H358),"",IF(ISBLANK('Totaux nationaux bruts'!H357),"",'Totaux nationaux bruts'!H358-'Totaux nationaux bruts'!H357))</f>
        <v>0</v>
      </c>
      <c r="N358" s="10" t="str">
        <f t="shared" si="9"/>
        <v>14/01/2021,21228,248,1685,1130,15,206,282,0,0</v>
      </c>
    </row>
    <row r="359" spans="1:14" x14ac:dyDescent="0.3">
      <c r="A359" s="12">
        <v>44211</v>
      </c>
      <c r="E359" s="20">
        <f>IF(ISBLANK('Totaux nationaux bruts'!B359),"",IF(ISBLANK('Totaux nationaux bruts'!B358),"",'Totaux nationaux bruts'!B359-'Totaux nationaux bruts'!B358))</f>
        <v>21271</v>
      </c>
      <c r="F359" s="20">
        <f>IF(ISBLANK('Totaux nationaux bruts'!C359),"",IF(ISBLANK('Totaux nationaux bruts'!C358),"",'Totaux nationaux bruts'!C359-'Totaux nationaux bruts'!C358))</f>
        <v>26</v>
      </c>
      <c r="G359" s="33">
        <v>1630</v>
      </c>
      <c r="H359" s="20">
        <f>IF(ISBLANK('Totaux nationaux bruts'!D359),"",IF(ISBLANK('Totaux nationaux bruts'!D358),"",'Totaux nationaux bruts'!D359-'Totaux nationaux bruts'!D358))</f>
        <v>1269</v>
      </c>
      <c r="I359" s="20">
        <f>IF(ISBLANK('Totaux nationaux bruts'!E359),"",IF(ISBLANK('Totaux nationaux bruts'!E358),"",'Totaux nationaux bruts'!E359-'Totaux nationaux bruts'!E358))</f>
        <v>14</v>
      </c>
      <c r="J359" s="33">
        <v>249</v>
      </c>
      <c r="K359" s="20">
        <f>IF(ISBLANK('Totaux nationaux bruts'!F359),"",IF(ISBLANK('Totaux nationaux bruts'!F358),"",'Totaux nationaux bruts'!F359-'Totaux nationaux bruts'!F358))</f>
        <v>280</v>
      </c>
      <c r="L359" s="20">
        <f>IF(ISBLANK('Totaux nationaux bruts'!G359),"",IF(ISBLANK('Totaux nationaux bruts'!G358),"",'Totaux nationaux bruts'!G359-'Totaux nationaux bruts'!G358))</f>
        <v>3785</v>
      </c>
      <c r="M359" s="20">
        <f>IF(ISBLANK('Totaux nationaux bruts'!H359),"",IF(ISBLANK('Totaux nationaux bruts'!H358),"",'Totaux nationaux bruts'!H359-'Totaux nationaux bruts'!H358))</f>
        <v>356</v>
      </c>
      <c r="N359" s="10" t="str">
        <f t="shared" si="9"/>
        <v>15/01/2021,21271,26,1630,1269,14,249,280,3785,356</v>
      </c>
    </row>
    <row r="360" spans="1:14" x14ac:dyDescent="0.3">
      <c r="A360" s="12">
        <v>44212</v>
      </c>
      <c r="E360" s="20">
        <f>IF(ISBLANK('Totaux nationaux bruts'!B360),"",IF(ISBLANK('Totaux nationaux bruts'!B359),"",'Totaux nationaux bruts'!B360-'Totaux nationaux bruts'!B359))</f>
        <v>21406</v>
      </c>
      <c r="F360" s="20">
        <f>IF(ISBLANK('Totaux nationaux bruts'!C360),"",IF(ISBLANK('Totaux nationaux bruts'!C359),"",'Totaux nationaux bruts'!C360-'Totaux nationaux bruts'!C359))</f>
        <v>-24</v>
      </c>
      <c r="G360" s="33">
        <v>1197</v>
      </c>
      <c r="H360" s="20">
        <f>IF(ISBLANK('Totaux nationaux bruts'!D360),"",IF(ISBLANK('Totaux nationaux bruts'!D359),"",'Totaux nationaux bruts'!D360-'Totaux nationaux bruts'!D359))</f>
        <v>985</v>
      </c>
      <c r="I360" s="20">
        <f>IF(ISBLANK('Totaux nationaux bruts'!E360),"",IF(ISBLANK('Totaux nationaux bruts'!E359),"",'Totaux nationaux bruts'!E360-'Totaux nationaux bruts'!E359))</f>
        <v>1</v>
      </c>
      <c r="J360" s="33">
        <v>188</v>
      </c>
      <c r="K360" s="20">
        <f>IF(ISBLANK('Totaux nationaux bruts'!F360),"",IF(ISBLANK('Totaux nationaux bruts'!F359),"",'Totaux nationaux bruts'!F360-'Totaux nationaux bruts'!F359))</f>
        <v>193</v>
      </c>
      <c r="L360" s="20">
        <f>IF(ISBLANK('Totaux nationaux bruts'!G360),"",IF(ISBLANK('Totaux nationaux bruts'!G359),"",'Totaux nationaux bruts'!G360-'Totaux nationaux bruts'!G359))</f>
        <v>0</v>
      </c>
      <c r="M360" s="20">
        <f>IF(ISBLANK('Totaux nationaux bruts'!H360),"",IF(ISBLANK('Totaux nationaux bruts'!H359),"",'Totaux nationaux bruts'!H360-'Totaux nationaux bruts'!H359))</f>
        <v>0</v>
      </c>
      <c r="N360" s="10" t="str">
        <f t="shared" si="9"/>
        <v>16/01/2021,21406,-24,1197,985,1,188,193,0,0</v>
      </c>
    </row>
    <row r="361" spans="1:14" x14ac:dyDescent="0.3">
      <c r="A361" s="12">
        <v>44213</v>
      </c>
      <c r="E361" s="20">
        <f>IF(ISBLANK('Totaux nationaux bruts'!B361),"",IF(ISBLANK('Totaux nationaux bruts'!B360),"",'Totaux nationaux bruts'!B361-'Totaux nationaux bruts'!B360))</f>
        <v>16642</v>
      </c>
      <c r="F361" s="20">
        <f>IF(ISBLANK('Totaux nationaux bruts'!C361),"",IF(ISBLANK('Totaux nationaux bruts'!C360),"",'Totaux nationaux bruts'!C361-'Totaux nationaux bruts'!C360))</f>
        <v>250</v>
      </c>
      <c r="G361" s="33">
        <v>697</v>
      </c>
      <c r="H361" s="20">
        <f>IF(ISBLANK('Totaux nationaux bruts'!D361),"",IF(ISBLANK('Totaux nationaux bruts'!D360),"",'Totaux nationaux bruts'!D361-'Totaux nationaux bruts'!D360))</f>
        <v>287</v>
      </c>
      <c r="I361" s="20">
        <f>IF(ISBLANK('Totaux nationaux bruts'!E361),"",IF(ISBLANK('Totaux nationaux bruts'!E360),"",'Totaux nationaux bruts'!E361-'Totaux nationaux bruts'!E360))</f>
        <v>35</v>
      </c>
      <c r="J361" s="33">
        <v>136</v>
      </c>
      <c r="K361" s="20">
        <f>IF(ISBLANK('Totaux nationaux bruts'!F361),"",IF(ISBLANK('Totaux nationaux bruts'!F360),"",'Totaux nationaux bruts'!F361-'Totaux nationaux bruts'!F360))</f>
        <v>141</v>
      </c>
      <c r="L361" s="20">
        <f>IF(ISBLANK('Totaux nationaux bruts'!G361),"",IF(ISBLANK('Totaux nationaux bruts'!G360),"",'Totaux nationaux bruts'!G361-'Totaux nationaux bruts'!G360))</f>
        <v>0</v>
      </c>
      <c r="M361" s="20">
        <f>IF(ISBLANK('Totaux nationaux bruts'!H361),"",IF(ISBLANK('Totaux nationaux bruts'!H360),"",'Totaux nationaux bruts'!H361-'Totaux nationaux bruts'!H360))</f>
        <v>0</v>
      </c>
      <c r="N361" s="10" t="str">
        <f t="shared" si="9"/>
        <v>17/01/2021,16642,250,697,287,35,136,141,0,0</v>
      </c>
    </row>
    <row r="362" spans="1:14" x14ac:dyDescent="0.3">
      <c r="A362" s="12">
        <v>44214</v>
      </c>
      <c r="E362" s="20">
        <f>IF(ISBLANK('Totaux nationaux bruts'!B362),"",IF(ISBLANK('Totaux nationaux bruts'!B361),"",'Totaux nationaux bruts'!B362-'Totaux nationaux bruts'!B361))</f>
        <v>3736</v>
      </c>
      <c r="F362" s="20">
        <f>IF(ISBLANK('Totaux nationaux bruts'!C362),"",IF(ISBLANK('Totaux nationaux bruts'!C361),"",'Totaux nationaux bruts'!C362-'Totaux nationaux bruts'!C361))</f>
        <v>350</v>
      </c>
      <c r="G362" s="33">
        <v>1659</v>
      </c>
      <c r="H362" s="20">
        <f>IF(ISBLANK('Totaux nationaux bruts'!D362),"",IF(ISBLANK('Totaux nationaux bruts'!D361),"",'Totaux nationaux bruts'!D362-'Totaux nationaux bruts'!D361))</f>
        <v>857</v>
      </c>
      <c r="I362" s="20">
        <f>IF(ISBLANK('Totaux nationaux bruts'!E362),"",IF(ISBLANK('Totaux nationaux bruts'!E361),"",'Totaux nationaux bruts'!E362-'Totaux nationaux bruts'!E361))</f>
        <v>37</v>
      </c>
      <c r="J362" s="33">
        <v>254</v>
      </c>
      <c r="K362" s="20">
        <f>IF(ISBLANK('Totaux nationaux bruts'!F362),"",IF(ISBLANK('Totaux nationaux bruts'!F361),"",'Totaux nationaux bruts'!F362-'Totaux nationaux bruts'!F361))</f>
        <v>403</v>
      </c>
      <c r="L362" s="20">
        <f>IF(ISBLANK('Totaux nationaux bruts'!G362),"",IF(ISBLANK('Totaux nationaux bruts'!G361),"",'Totaux nationaux bruts'!G362-'Totaux nationaux bruts'!G361))</f>
        <v>0</v>
      </c>
      <c r="M362" s="20">
        <f>IF(ISBLANK('Totaux nationaux bruts'!H362),"",IF(ISBLANK('Totaux nationaux bruts'!H361),"",'Totaux nationaux bruts'!H362-'Totaux nationaux bruts'!H361))</f>
        <v>0</v>
      </c>
      <c r="N362" s="10" t="str">
        <f t="shared" si="9"/>
        <v>18/01/2021,3736,350,1659,857,37,254,403,0,0</v>
      </c>
    </row>
    <row r="363" spans="1:14" x14ac:dyDescent="0.3">
      <c r="A363" s="12">
        <v>44215</v>
      </c>
      <c r="E363" s="20">
        <f>IF(ISBLANK('Totaux nationaux bruts'!B363),"",IF(ISBLANK('Totaux nationaux bruts'!B362),"",'Totaux nationaux bruts'!B363-'Totaux nationaux bruts'!B362))</f>
        <v>23608</v>
      </c>
      <c r="F363" s="20">
        <f>IF(ISBLANK('Totaux nationaux bruts'!C363),"",IF(ISBLANK('Totaux nationaux bruts'!C362),"",'Totaux nationaux bruts'!C363-'Totaux nationaux bruts'!C362))</f>
        <v>-52</v>
      </c>
      <c r="G363" s="33">
        <v>1988</v>
      </c>
      <c r="H363" s="20">
        <f>IF(ISBLANK('Totaux nationaux bruts'!D363),"",IF(ISBLANK('Totaux nationaux bruts'!D362),"",'Totaux nationaux bruts'!D363-'Totaux nationaux bruts'!D362))</f>
        <v>1616</v>
      </c>
      <c r="I363" s="20">
        <f>IF(ISBLANK('Totaux nationaux bruts'!E363),"",IF(ISBLANK('Totaux nationaux bruts'!E362),"",'Totaux nationaux bruts'!E363-'Totaux nationaux bruts'!E362))</f>
        <v>26</v>
      </c>
      <c r="J363" s="33">
        <v>313</v>
      </c>
      <c r="K363" s="20">
        <f>IF(ISBLANK('Totaux nationaux bruts'!F363),"",IF(ISBLANK('Totaux nationaux bruts'!F362),"",'Totaux nationaux bruts'!F363-'Totaux nationaux bruts'!F362))</f>
        <v>369</v>
      </c>
      <c r="L363" s="20">
        <f>IF(ISBLANK('Totaux nationaux bruts'!G363),"",IF(ISBLANK('Totaux nationaux bruts'!G362),"",'Totaux nationaux bruts'!G363-'Totaux nationaux bruts'!G362))</f>
        <v>2639</v>
      </c>
      <c r="M363" s="20">
        <f>IF(ISBLANK('Totaux nationaux bruts'!H363),"",IF(ISBLANK('Totaux nationaux bruts'!H362),"",'Totaux nationaux bruts'!H363-'Totaux nationaux bruts'!H362))</f>
        <v>287</v>
      </c>
      <c r="N363" s="10" t="str">
        <f t="shared" si="9"/>
        <v>19/01/2021,23608,-52,1988,1616,26,313,369,2639,287</v>
      </c>
    </row>
    <row r="364" spans="1:14" x14ac:dyDescent="0.3">
      <c r="A364" s="12">
        <v>44216</v>
      </c>
      <c r="E364" s="20">
        <f>IF(ISBLANK('Totaux nationaux bruts'!B364),"",IF(ISBLANK('Totaux nationaux bruts'!B363),"",'Totaux nationaux bruts'!B364-'Totaux nationaux bruts'!B363))</f>
        <v>26784</v>
      </c>
      <c r="F364" s="20">
        <f>IF(ISBLANK('Totaux nationaux bruts'!C364),"",IF(ISBLANK('Totaux nationaux bruts'!C363),"",'Totaux nationaux bruts'!C364-'Totaux nationaux bruts'!C363))</f>
        <v>119</v>
      </c>
      <c r="G364" s="33">
        <v>1907</v>
      </c>
      <c r="H364" s="20">
        <f>IF(ISBLANK('Totaux nationaux bruts'!D364),"",IF(ISBLANK('Totaux nationaux bruts'!D363),"",'Totaux nationaux bruts'!D364-'Totaux nationaux bruts'!D363))</f>
        <v>1426</v>
      </c>
      <c r="I364" s="20">
        <f>IF(ISBLANK('Totaux nationaux bruts'!E364),"",IF(ISBLANK('Totaux nationaux bruts'!E363),"",'Totaux nationaux bruts'!E364-'Totaux nationaux bruts'!E363))</f>
        <v>13</v>
      </c>
      <c r="J364" s="33">
        <v>292</v>
      </c>
      <c r="K364" s="20">
        <f>IF(ISBLANK('Totaux nationaux bruts'!F364),"",IF(ISBLANK('Totaux nationaux bruts'!F363),"",'Totaux nationaux bruts'!F364-'Totaux nationaux bruts'!F363))</f>
        <v>310</v>
      </c>
      <c r="L364" s="20">
        <f>IF(ISBLANK('Totaux nationaux bruts'!G364),"",IF(ISBLANK('Totaux nationaux bruts'!G363),"",'Totaux nationaux bruts'!G364-'Totaux nationaux bruts'!G363))</f>
        <v>0</v>
      </c>
      <c r="M364" s="20">
        <f>IF(ISBLANK('Totaux nationaux bruts'!H364),"",IF(ISBLANK('Totaux nationaux bruts'!H363),"",'Totaux nationaux bruts'!H364-'Totaux nationaux bruts'!H363))</f>
        <v>0</v>
      </c>
      <c r="N364" s="10" t="str">
        <f t="shared" si="9"/>
        <v>20/01/2021,26784,119,1907,1426,13,292,310,0,0</v>
      </c>
    </row>
    <row r="365" spans="1:14" x14ac:dyDescent="0.3">
      <c r="A365" s="12">
        <v>44217</v>
      </c>
      <c r="E365" s="20">
        <f>IF(ISBLANK('Totaux nationaux bruts'!B365),"",IF(ISBLANK('Totaux nationaux bruts'!B364),"",'Totaux nationaux bruts'!B365-'Totaux nationaux bruts'!B364))</f>
        <v>22848</v>
      </c>
      <c r="F365" s="20">
        <f>IF(ISBLANK('Totaux nationaux bruts'!C365),"",IF(ISBLANK('Totaux nationaux bruts'!C364),"",'Totaux nationaux bruts'!C365-'Totaux nationaux bruts'!C364))</f>
        <v>49</v>
      </c>
      <c r="G365" s="33">
        <v>1755</v>
      </c>
      <c r="H365" s="20">
        <f>IF(ISBLANK('Totaux nationaux bruts'!D365),"",IF(ISBLANK('Totaux nationaux bruts'!D364),"",'Totaux nationaux bruts'!D365-'Totaux nationaux bruts'!D364))</f>
        <v>1296</v>
      </c>
      <c r="I365" s="20">
        <f>IF(ISBLANK('Totaux nationaux bruts'!E365),"",IF(ISBLANK('Totaux nationaux bruts'!E364),"",'Totaux nationaux bruts'!E365-'Totaux nationaux bruts'!E364))</f>
        <v>24</v>
      </c>
      <c r="J365" s="33">
        <v>252</v>
      </c>
      <c r="K365" s="20">
        <f>IF(ISBLANK('Totaux nationaux bruts'!F365),"",IF(ISBLANK('Totaux nationaux bruts'!F364),"",'Totaux nationaux bruts'!F365-'Totaux nationaux bruts'!F364))</f>
        <v>346</v>
      </c>
      <c r="L365" s="20">
        <f>IF(ISBLANK('Totaux nationaux bruts'!G365),"",IF(ISBLANK('Totaux nationaux bruts'!G364),"",'Totaux nationaux bruts'!G365-'Totaux nationaux bruts'!G364))</f>
        <v>0</v>
      </c>
      <c r="M365" s="20">
        <f>IF(ISBLANK('Totaux nationaux bruts'!H365),"",IF(ISBLANK('Totaux nationaux bruts'!H364),"",'Totaux nationaux bruts'!H365-'Totaux nationaux bruts'!H364))</f>
        <v>0</v>
      </c>
      <c r="N365" s="10" t="str">
        <f t="shared" si="9"/>
        <v>21/01/2021,22848,49,1755,1296,24,252,346,0,0</v>
      </c>
    </row>
    <row r="366" spans="1:14" x14ac:dyDescent="0.3">
      <c r="A366" s="12">
        <v>44218</v>
      </c>
      <c r="E366" s="20">
        <f>IF(ISBLANK('Totaux nationaux bruts'!B366),"",IF(ISBLANK('Totaux nationaux bruts'!B365),"",'Totaux nationaux bruts'!B366-'Totaux nationaux bruts'!B365))</f>
        <v>23292</v>
      </c>
      <c r="F366" s="20">
        <f>IF(ISBLANK('Totaux nationaux bruts'!C366),"",IF(ISBLANK('Totaux nationaux bruts'!C365),"",'Totaux nationaux bruts'!C366-'Totaux nationaux bruts'!C365))</f>
        <v>173</v>
      </c>
      <c r="G366" s="33">
        <v>1857</v>
      </c>
      <c r="H366" s="20">
        <f>IF(ISBLANK('Totaux nationaux bruts'!D366),"",IF(ISBLANK('Totaux nationaux bruts'!D365),"",'Totaux nationaux bruts'!D366-'Totaux nationaux bruts'!D365))</f>
        <v>1284</v>
      </c>
      <c r="I366" s="20">
        <f>IF(ISBLANK('Totaux nationaux bruts'!E366),"",IF(ISBLANK('Totaux nationaux bruts'!E365),"",'Totaux nationaux bruts'!E366-'Totaux nationaux bruts'!E365))</f>
        <v>36</v>
      </c>
      <c r="J366" s="33">
        <v>269</v>
      </c>
      <c r="K366" s="20">
        <f>IF(ISBLANK('Totaux nationaux bruts'!F366),"",IF(ISBLANK('Totaux nationaux bruts'!F365),"",'Totaux nationaux bruts'!F366-'Totaux nationaux bruts'!F365))</f>
        <v>319</v>
      </c>
      <c r="L366" s="20">
        <f>IF(ISBLANK('Totaux nationaux bruts'!G366),"",IF(ISBLANK('Totaux nationaux bruts'!G365),"",'Totaux nationaux bruts'!G366-'Totaux nationaux bruts'!G365))</f>
        <v>4027</v>
      </c>
      <c r="M366" s="20">
        <f>IF(ISBLANK('Totaux nationaux bruts'!H366),"",IF(ISBLANK('Totaux nationaux bruts'!H365),"",'Totaux nationaux bruts'!H366-'Totaux nationaux bruts'!H365))</f>
        <v>330</v>
      </c>
      <c r="N366" s="10" t="str">
        <f t="shared" si="9"/>
        <v>22/01/2021,23292,173,1857,1284,36,269,319,4027,330</v>
      </c>
    </row>
    <row r="367" spans="1:14" x14ac:dyDescent="0.3">
      <c r="A367" s="12">
        <v>44219</v>
      </c>
      <c r="E367" s="20">
        <f>IF(ISBLANK('Totaux nationaux bruts'!B367),"",IF(ISBLANK('Totaux nationaux bruts'!B366),"",'Totaux nationaux bruts'!B367-'Totaux nationaux bruts'!B366))</f>
        <v>23924</v>
      </c>
      <c r="F367" s="20">
        <f>IF(ISBLANK('Totaux nationaux bruts'!C367),"",IF(ISBLANK('Totaux nationaux bruts'!C366),"",'Totaux nationaux bruts'!C367-'Totaux nationaux bruts'!C366))</f>
        <v>-8</v>
      </c>
      <c r="G367" s="33">
        <v>1169</v>
      </c>
      <c r="H367" s="20">
        <f>IF(ISBLANK('Totaux nationaux bruts'!D367),"",IF(ISBLANK('Totaux nationaux bruts'!D366),"",'Totaux nationaux bruts'!D367-'Totaux nationaux bruts'!D366))</f>
        <v>903</v>
      </c>
      <c r="I367" s="20">
        <f>IF(ISBLANK('Totaux nationaux bruts'!E367),"",IF(ISBLANK('Totaux nationaux bruts'!E366),"",'Totaux nationaux bruts'!E367-'Totaux nationaux bruts'!E366))</f>
        <v>-16</v>
      </c>
      <c r="J367" s="33">
        <v>172</v>
      </c>
      <c r="K367" s="20">
        <f>IF(ISBLANK('Totaux nationaux bruts'!F367),"",IF(ISBLANK('Totaux nationaux bruts'!F366),"",'Totaux nationaux bruts'!F367-'Totaux nationaux bruts'!F366))</f>
        <v>230</v>
      </c>
      <c r="L367" s="20">
        <f>IF(ISBLANK('Totaux nationaux bruts'!G367),"",IF(ISBLANK('Totaux nationaux bruts'!G366),"",'Totaux nationaux bruts'!G367-'Totaux nationaux bruts'!G366))</f>
        <v>0</v>
      </c>
      <c r="M367" s="20">
        <f>IF(ISBLANK('Totaux nationaux bruts'!H367),"",IF(ISBLANK('Totaux nationaux bruts'!H366),"",'Totaux nationaux bruts'!H367-'Totaux nationaux bruts'!H366))</f>
        <v>0</v>
      </c>
      <c r="N367" s="10" t="str">
        <f t="shared" si="9"/>
        <v>23/01/2021,23924,-8,1169,903,-16,172,230,0,0</v>
      </c>
    </row>
    <row r="368" spans="1:14" x14ac:dyDescent="0.3">
      <c r="A368" s="12">
        <v>44220</v>
      </c>
      <c r="E368" s="20">
        <f>IF(ISBLANK('Totaux nationaux bruts'!B368),"",IF(ISBLANK('Totaux nationaux bruts'!B367),"",'Totaux nationaux bruts'!B368-'Totaux nationaux bruts'!B367))</f>
        <v>18436</v>
      </c>
      <c r="F368" s="20">
        <f>IF(ISBLANK('Totaux nationaux bruts'!C368),"",IF(ISBLANK('Totaux nationaux bruts'!C367),"",'Totaux nationaux bruts'!C368-'Totaux nationaux bruts'!C367))</f>
        <v>493</v>
      </c>
      <c r="G368" s="33">
        <v>918</v>
      </c>
      <c r="H368" s="20">
        <f>IF(ISBLANK('Totaux nationaux bruts'!D368),"",IF(ISBLANK('Totaux nationaux bruts'!D367),"",'Totaux nationaux bruts'!D368-'Totaux nationaux bruts'!D367))</f>
        <v>240</v>
      </c>
      <c r="I368" s="20">
        <f>IF(ISBLANK('Totaux nationaux bruts'!E368),"",IF(ISBLANK('Totaux nationaux bruts'!E367),"",'Totaux nationaux bruts'!E368-'Totaux nationaux bruts'!E367))</f>
        <v>69</v>
      </c>
      <c r="J368" s="33">
        <v>175</v>
      </c>
      <c r="K368" s="20">
        <f>IF(ISBLANK('Totaux nationaux bruts'!F368),"",IF(ISBLANK('Totaux nationaux bruts'!F367),"",'Totaux nationaux bruts'!F368-'Totaux nationaux bruts'!F367))</f>
        <v>172</v>
      </c>
      <c r="L368" s="20">
        <f>IF(ISBLANK('Totaux nationaux bruts'!G368),"",IF(ISBLANK('Totaux nationaux bruts'!G367),"",'Totaux nationaux bruts'!G368-'Totaux nationaux bruts'!G367))</f>
        <v>0</v>
      </c>
      <c r="M368" s="20">
        <f>IF(ISBLANK('Totaux nationaux bruts'!H368),"",IF(ISBLANK('Totaux nationaux bruts'!H367),"",'Totaux nationaux bruts'!H368-'Totaux nationaux bruts'!H367))</f>
        <v>0</v>
      </c>
      <c r="N368" s="10" t="str">
        <f t="shared" si="9"/>
        <v>24/01/2021,18436,493,918,240,69,175,172,0,0</v>
      </c>
    </row>
    <row r="369" spans="1:14" x14ac:dyDescent="0.3">
      <c r="A369" s="12">
        <v>44221</v>
      </c>
      <c r="E369" s="20">
        <f>IF(ISBLANK('Totaux nationaux bruts'!B369),"",IF(ISBLANK('Totaux nationaux bruts'!B368),"",'Totaux nationaux bruts'!B369-'Totaux nationaux bruts'!B368))</f>
        <v>4240</v>
      </c>
      <c r="F369" s="20">
        <f>IF(ISBLANK('Totaux nationaux bruts'!C369),"",IF(ISBLANK('Totaux nationaux bruts'!C368),"",'Totaux nationaux bruts'!C369-'Totaux nationaux bruts'!C368))</f>
        <v>531</v>
      </c>
      <c r="G369" s="33">
        <v>1768</v>
      </c>
      <c r="H369" s="20">
        <f>IF(ISBLANK('Totaux nationaux bruts'!D369),"",IF(ISBLANK('Totaux nationaux bruts'!D368),"",'Totaux nationaux bruts'!D369-'Totaux nationaux bruts'!D368))</f>
        <v>743</v>
      </c>
      <c r="I369" s="20">
        <f>IF(ISBLANK('Totaux nationaux bruts'!E369),"",IF(ISBLANK('Totaux nationaux bruts'!E368),"",'Totaux nationaux bruts'!E369-'Totaux nationaux bruts'!E368))</f>
        <v>76</v>
      </c>
      <c r="J369" s="33">
        <v>298</v>
      </c>
      <c r="K369" s="20">
        <f>IF(ISBLANK('Totaux nationaux bruts'!F369),"",IF(ISBLANK('Totaux nationaux bruts'!F368),"",'Totaux nationaux bruts'!F369-'Totaux nationaux bruts'!F368))</f>
        <v>445</v>
      </c>
      <c r="L369" s="20">
        <f>IF(ISBLANK('Totaux nationaux bruts'!G369),"",IF(ISBLANK('Totaux nationaux bruts'!G368),"",'Totaux nationaux bruts'!G369-'Totaux nationaux bruts'!G368))</f>
        <v>0</v>
      </c>
      <c r="M369" s="20">
        <f>IF(ISBLANK('Totaux nationaux bruts'!H369),"",IF(ISBLANK('Totaux nationaux bruts'!H368),"",'Totaux nationaux bruts'!H369-'Totaux nationaux bruts'!H368))</f>
        <v>0</v>
      </c>
      <c r="N369" s="10" t="str">
        <f t="shared" si="9"/>
        <v>25/01/2021,4240,531,1768,743,76,298,445,0,0</v>
      </c>
    </row>
    <row r="370" spans="1:14" x14ac:dyDescent="0.3">
      <c r="A370" s="12">
        <v>44222</v>
      </c>
      <c r="E370" s="20">
        <f>IF(ISBLANK('Totaux nationaux bruts'!B370),"",IF(ISBLANK('Totaux nationaux bruts'!B369),"",'Totaux nationaux bruts'!B370-'Totaux nationaux bruts'!B369))</f>
        <v>22086</v>
      </c>
      <c r="F370" s="20">
        <f>IF(ISBLANK('Totaux nationaux bruts'!C370),"",IF(ISBLANK('Totaux nationaux bruts'!C369),"",'Totaux nationaux bruts'!C370-'Totaux nationaux bruts'!C369))</f>
        <v>117</v>
      </c>
      <c r="G370" s="33">
        <v>2002</v>
      </c>
      <c r="H370" s="20">
        <f>IF(ISBLANK('Totaux nationaux bruts'!D370),"",IF(ISBLANK('Totaux nationaux bruts'!D369),"",'Totaux nationaux bruts'!D370-'Totaux nationaux bruts'!D369))</f>
        <v>1444</v>
      </c>
      <c r="I370" s="20">
        <f>IF(ISBLANK('Totaux nationaux bruts'!E370),"",IF(ISBLANK('Totaux nationaux bruts'!E369),"",'Totaux nationaux bruts'!E370-'Totaux nationaux bruts'!E369))</f>
        <v>40</v>
      </c>
      <c r="J370" s="33">
        <v>343</v>
      </c>
      <c r="K370" s="20">
        <f>IF(ISBLANK('Totaux nationaux bruts'!F370),"",IF(ISBLANK('Totaux nationaux bruts'!F369),"",'Totaux nationaux bruts'!F370-'Totaux nationaux bruts'!F369))</f>
        <v>350</v>
      </c>
      <c r="L370" s="20">
        <f>IF(ISBLANK('Totaux nationaux bruts'!G370),"",IF(ISBLANK('Totaux nationaux bruts'!G369),"",'Totaux nationaux bruts'!G370-'Totaux nationaux bruts'!G369))</f>
        <v>2834</v>
      </c>
      <c r="M370" s="20">
        <f>IF(ISBLANK('Totaux nationaux bruts'!H370),"",IF(ISBLANK('Totaux nationaux bruts'!H369),"",'Totaux nationaux bruts'!H370-'Totaux nationaux bruts'!H369))</f>
        <v>262</v>
      </c>
      <c r="N370" s="10" t="str">
        <f t="shared" si="9"/>
        <v>26/01/2021,22086,117,2002,1444,40,343,350,2834,262</v>
      </c>
    </row>
    <row r="371" spans="1:14" x14ac:dyDescent="0.3">
      <c r="A371" s="12">
        <v>44223</v>
      </c>
      <c r="E371" s="20">
        <f>IF(ISBLANK('Totaux nationaux bruts'!B371),"",IF(ISBLANK('Totaux nationaux bruts'!B370),"",'Totaux nationaux bruts'!B371-'Totaux nationaux bruts'!B370))</f>
        <v>26916</v>
      </c>
      <c r="F371" s="20">
        <f>IF(ISBLANK('Totaux nationaux bruts'!C371),"",IF(ISBLANK('Totaux nationaux bruts'!C370),"",'Totaux nationaux bruts'!C371-'Totaux nationaux bruts'!C370))</f>
        <v>128</v>
      </c>
      <c r="G371" s="33">
        <v>1931</v>
      </c>
      <c r="H371" s="20">
        <f>IF(ISBLANK('Totaux nationaux bruts'!D371),"",IF(ISBLANK('Totaux nationaux bruts'!D370),"",'Totaux nationaux bruts'!D371-'Totaux nationaux bruts'!D370))</f>
        <v>1418</v>
      </c>
      <c r="I371" s="20">
        <f>IF(ISBLANK('Totaux nationaux bruts'!E371),"",IF(ISBLANK('Totaux nationaux bruts'!E370),"",'Totaux nationaux bruts'!E371-'Totaux nationaux bruts'!E370))</f>
        <v>26</v>
      </c>
      <c r="J371" s="33">
        <v>318</v>
      </c>
      <c r="K371" s="20">
        <f>IF(ISBLANK('Totaux nationaux bruts'!F371),"",IF(ISBLANK('Totaux nationaux bruts'!F370),"",'Totaux nationaux bruts'!F371-'Totaux nationaux bruts'!F370))</f>
        <v>350</v>
      </c>
      <c r="L371" s="20">
        <f>IF(ISBLANK('Totaux nationaux bruts'!G371),"",IF(ISBLANK('Totaux nationaux bruts'!G370),"",'Totaux nationaux bruts'!G371-'Totaux nationaux bruts'!G370))</f>
        <v>0</v>
      </c>
      <c r="M371" s="20">
        <f>IF(ISBLANK('Totaux nationaux bruts'!H371),"",IF(ISBLANK('Totaux nationaux bruts'!H370),"",'Totaux nationaux bruts'!H371-'Totaux nationaux bruts'!H370))</f>
        <v>0</v>
      </c>
      <c r="N371" s="10" t="str">
        <f t="shared" si="9"/>
        <v>27/01/2021,26916,128,1931,1418,26,318,350,0,0</v>
      </c>
    </row>
    <row r="372" spans="1:14" x14ac:dyDescent="0.3">
      <c r="A372" s="12">
        <v>44224</v>
      </c>
      <c r="E372" s="20">
        <f>IF(ISBLANK('Totaux nationaux bruts'!B372),"",IF(ISBLANK('Totaux nationaux bruts'!B371),"",'Totaux nationaux bruts'!B372-'Totaux nationaux bruts'!B371))</f>
        <v>23770</v>
      </c>
      <c r="F372" s="20">
        <f>IF(ISBLANK('Totaux nationaux bruts'!C372),"",IF(ISBLANK('Totaux nationaux bruts'!C371),"",'Totaux nationaux bruts'!C372-'Totaux nationaux bruts'!C371))</f>
        <v>-3</v>
      </c>
      <c r="G372" s="33">
        <v>1719</v>
      </c>
      <c r="H372" s="20">
        <f>IF(ISBLANK('Totaux nationaux bruts'!D372),"",IF(ISBLANK('Totaux nationaux bruts'!D371),"",'Totaux nationaux bruts'!D372-'Totaux nationaux bruts'!D371))</f>
        <v>1333</v>
      </c>
      <c r="I372" s="20">
        <f>IF(ISBLANK('Totaux nationaux bruts'!E372),"",IF(ISBLANK('Totaux nationaux bruts'!E371),"",'Totaux nationaux bruts'!E372-'Totaux nationaux bruts'!E371))</f>
        <v>4</v>
      </c>
      <c r="J372" s="33">
        <v>270</v>
      </c>
      <c r="K372" s="20">
        <f>IF(ISBLANK('Totaux nationaux bruts'!F372),"",IF(ISBLANK('Totaux nationaux bruts'!F371),"",'Totaux nationaux bruts'!F372-'Totaux nationaux bruts'!F371))</f>
        <v>344</v>
      </c>
      <c r="L372" s="20">
        <f>IF(ISBLANK('Totaux nationaux bruts'!G372),"",IF(ISBLANK('Totaux nationaux bruts'!G371),"",'Totaux nationaux bruts'!G372-'Totaux nationaux bruts'!G371))</f>
        <v>0</v>
      </c>
      <c r="M372" s="20">
        <f>IF(ISBLANK('Totaux nationaux bruts'!H372),"",IF(ISBLANK('Totaux nationaux bruts'!H371),"",'Totaux nationaux bruts'!H372-'Totaux nationaux bruts'!H371))</f>
        <v>0</v>
      </c>
      <c r="N372" s="10" t="str">
        <f t="shared" si="9"/>
        <v>28/01/2021,23770,-3,1719,1333,4,270,344,0,0</v>
      </c>
    </row>
    <row r="373" spans="1:14" x14ac:dyDescent="0.3">
      <c r="A373" s="12">
        <v>44225</v>
      </c>
      <c r="E373" s="20">
        <f>IF(ISBLANK('Totaux nationaux bruts'!B373),"",IF(ISBLANK('Totaux nationaux bruts'!B372),"",'Totaux nationaux bruts'!B373-'Totaux nationaux bruts'!B372))</f>
        <v>22858</v>
      </c>
      <c r="F373" s="20">
        <f>IF(ISBLANK('Totaux nationaux bruts'!C373),"",IF(ISBLANK('Totaux nationaux bruts'!C372),"",'Totaux nationaux bruts'!C373-'Totaux nationaux bruts'!C372))</f>
        <v>142</v>
      </c>
      <c r="G373" s="33">
        <v>1820</v>
      </c>
      <c r="H373" s="20">
        <f>IF(ISBLANK('Totaux nationaux bruts'!D373),"",IF(ISBLANK('Totaux nationaux bruts'!D372),"",'Totaux nationaux bruts'!D373-'Totaux nationaux bruts'!D372))</f>
        <v>1271</v>
      </c>
      <c r="I373" s="20">
        <f>IF(ISBLANK('Totaux nationaux bruts'!E373),"",IF(ISBLANK('Totaux nationaux bruts'!E372),"",'Totaux nationaux bruts'!E373-'Totaux nationaux bruts'!E372))</f>
        <v>19</v>
      </c>
      <c r="J373" s="33">
        <v>271</v>
      </c>
      <c r="K373" s="20">
        <f>IF(ISBLANK('Totaux nationaux bruts'!F373),"",IF(ISBLANK('Totaux nationaux bruts'!F372),"",'Totaux nationaux bruts'!F373-'Totaux nationaux bruts'!F372))</f>
        <v>355</v>
      </c>
      <c r="L373" s="20">
        <f>IF(ISBLANK('Totaux nationaux bruts'!G373),"",IF(ISBLANK('Totaux nationaux bruts'!G372),"",'Totaux nationaux bruts'!G373-'Totaux nationaux bruts'!G372))</f>
        <v>4021</v>
      </c>
      <c r="M373" s="20">
        <f>IF(ISBLANK('Totaux nationaux bruts'!H373),"",IF(ISBLANK('Totaux nationaux bruts'!H372),"",'Totaux nationaux bruts'!H373-'Totaux nationaux bruts'!H372))</f>
        <v>465</v>
      </c>
      <c r="N373" s="10" t="str">
        <f t="shared" si="9"/>
        <v>29/01/2021,22858,142,1820,1271,19,271,355,4021,465</v>
      </c>
    </row>
    <row r="374" spans="1:14" x14ac:dyDescent="0.3">
      <c r="A374" s="12">
        <v>44226</v>
      </c>
      <c r="E374" s="20">
        <f>IF(ISBLANK('Totaux nationaux bruts'!B374),"",IF(ISBLANK('Totaux nationaux bruts'!B373),"",'Totaux nationaux bruts'!B374-'Totaux nationaux bruts'!B373))</f>
        <v>24392</v>
      </c>
      <c r="F374" s="20">
        <f>IF(ISBLANK('Totaux nationaux bruts'!C374),"",IF(ISBLANK('Totaux nationaux bruts'!C373),"",'Totaux nationaux bruts'!C374-'Totaux nationaux bruts'!C373))</f>
        <v>-26</v>
      </c>
      <c r="G374" s="33">
        <v>1174</v>
      </c>
      <c r="H374" s="20">
        <f>IF(ISBLANK('Totaux nationaux bruts'!D374),"",IF(ISBLANK('Totaux nationaux bruts'!D373),"",'Totaux nationaux bruts'!D374-'Totaux nationaux bruts'!D373))</f>
        <v>946</v>
      </c>
      <c r="I374" s="20">
        <f>IF(ISBLANK('Totaux nationaux bruts'!E374),"",IF(ISBLANK('Totaux nationaux bruts'!E373),"",'Totaux nationaux bruts'!E374-'Totaux nationaux bruts'!E373))</f>
        <v>-17</v>
      </c>
      <c r="J374" s="33">
        <v>192</v>
      </c>
      <c r="K374" s="20">
        <f>IF(ISBLANK('Totaux nationaux bruts'!F374),"",IF(ISBLANK('Totaux nationaux bruts'!F373),"",'Totaux nationaux bruts'!F374-'Totaux nationaux bruts'!F373))</f>
        <v>242</v>
      </c>
      <c r="L374" s="20">
        <f>IF(ISBLANK('Totaux nationaux bruts'!G374),"",IF(ISBLANK('Totaux nationaux bruts'!G373),"",'Totaux nationaux bruts'!G374-'Totaux nationaux bruts'!G373))</f>
        <v>0</v>
      </c>
      <c r="M374" s="20">
        <f>IF(ISBLANK('Totaux nationaux bruts'!H374),"",IF(ISBLANK('Totaux nationaux bruts'!H373),"",'Totaux nationaux bruts'!H374-'Totaux nationaux bruts'!H373))</f>
        <v>0</v>
      </c>
      <c r="N374" s="10" t="str">
        <f t="shared" si="9"/>
        <v>30/01/2021,24392,-26,1174,946,-17,192,242,0,0</v>
      </c>
    </row>
    <row r="375" spans="1:14" x14ac:dyDescent="0.3">
      <c r="A375" s="12">
        <v>44227</v>
      </c>
      <c r="E375" s="20">
        <f>IF(ISBLANK('Totaux nationaux bruts'!B375),"",IF(ISBLANK('Totaux nationaux bruts'!B374),"",'Totaux nationaux bruts'!B375-'Totaux nationaux bruts'!B374))</f>
        <v>19235</v>
      </c>
      <c r="F375" s="20">
        <f>IF(ISBLANK('Totaux nationaux bruts'!C375),"",IF(ISBLANK('Totaux nationaux bruts'!C374),"",'Totaux nationaux bruts'!C375-'Totaux nationaux bruts'!C374))</f>
        <v>331</v>
      </c>
      <c r="G375" s="33">
        <v>816</v>
      </c>
      <c r="H375" s="20">
        <f>IF(ISBLANK('Totaux nationaux bruts'!D375),"",IF(ISBLANK('Totaux nationaux bruts'!D374),"",'Totaux nationaux bruts'!D375-'Totaux nationaux bruts'!D374))</f>
        <v>286</v>
      </c>
      <c r="I375" s="20">
        <f>IF(ISBLANK('Totaux nationaux bruts'!E375),"",IF(ISBLANK('Totaux nationaux bruts'!E374),"",'Totaux nationaux bruts'!E375-'Totaux nationaux bruts'!E374))</f>
        <v>45</v>
      </c>
      <c r="J375" s="33">
        <v>148</v>
      </c>
      <c r="K375" s="20">
        <f>IF(ISBLANK('Totaux nationaux bruts'!F375),"",IF(ISBLANK('Totaux nationaux bruts'!F374),"",'Totaux nationaux bruts'!F375-'Totaux nationaux bruts'!F374))</f>
        <v>195</v>
      </c>
      <c r="L375" s="20">
        <f>IF(ISBLANK('Totaux nationaux bruts'!G375),"",IF(ISBLANK('Totaux nationaux bruts'!G374),"",'Totaux nationaux bruts'!G375-'Totaux nationaux bruts'!G374))</f>
        <v>0</v>
      </c>
      <c r="M375" s="20">
        <f>IF(ISBLANK('Totaux nationaux bruts'!H375),"",IF(ISBLANK('Totaux nationaux bruts'!H374),"",'Totaux nationaux bruts'!H375-'Totaux nationaux bruts'!H374))</f>
        <v>0</v>
      </c>
      <c r="N375" s="10" t="str">
        <f t="shared" si="9"/>
        <v>31/01/2021,19235,331,816,286,45,148,195,0,0</v>
      </c>
    </row>
    <row r="376" spans="1:14" x14ac:dyDescent="0.3">
      <c r="A376" s="12">
        <v>44228</v>
      </c>
      <c r="E376" s="20">
        <f>IF(ISBLANK('Totaux nationaux bruts'!B376),"",IF(ISBLANK('Totaux nationaux bruts'!B375),"",'Totaux nationaux bruts'!B376-'Totaux nationaux bruts'!B375))</f>
        <v>4347</v>
      </c>
      <c r="F376" s="20">
        <f>IF(ISBLANK('Totaux nationaux bruts'!C376),"",IF(ISBLANK('Totaux nationaux bruts'!C375),"",'Totaux nationaux bruts'!C376-'Totaux nationaux bruts'!C375))</f>
        <v>301</v>
      </c>
      <c r="G376" s="33">
        <v>1748</v>
      </c>
      <c r="H376" s="20">
        <f>IF(ISBLANK('Totaux nationaux bruts'!D376),"",IF(ISBLANK('Totaux nationaux bruts'!D375),"",'Totaux nationaux bruts'!D376-'Totaux nationaux bruts'!D375))</f>
        <v>913</v>
      </c>
      <c r="I376" s="20">
        <f>IF(ISBLANK('Totaux nationaux bruts'!E376),"",IF(ISBLANK('Totaux nationaux bruts'!E375),"",'Totaux nationaux bruts'!E376-'Totaux nationaux bruts'!E375))</f>
        <v>70</v>
      </c>
      <c r="J376" s="33">
        <v>318</v>
      </c>
      <c r="K376" s="20">
        <f>IF(ISBLANK('Totaux nationaux bruts'!F376),"",IF(ISBLANK('Totaux nationaux bruts'!F375),"",'Totaux nationaux bruts'!F376-'Totaux nationaux bruts'!F375))</f>
        <v>455</v>
      </c>
      <c r="L376" s="20">
        <f>IF(ISBLANK('Totaux nationaux bruts'!G376),"",IF(ISBLANK('Totaux nationaux bruts'!G375),"",'Totaux nationaux bruts'!G376-'Totaux nationaux bruts'!G375))</f>
        <v>0</v>
      </c>
      <c r="M376" s="20">
        <f>IF(ISBLANK('Totaux nationaux bruts'!H376),"",IF(ISBLANK('Totaux nationaux bruts'!H375),"",'Totaux nationaux bruts'!H376-'Totaux nationaux bruts'!H375))</f>
        <v>0</v>
      </c>
      <c r="N376" s="10" t="str">
        <f t="shared" si="9"/>
        <v>01/02/2021,4347,301,1748,913,70,318,455,0,0</v>
      </c>
    </row>
    <row r="377" spans="1:14" x14ac:dyDescent="0.3">
      <c r="A377" s="12">
        <v>44229</v>
      </c>
      <c r="E377" s="20">
        <f>IF(ISBLANK('Totaux nationaux bruts'!B377),"",IF(ISBLANK('Totaux nationaux bruts'!B376),"",'Totaux nationaux bruts'!B377-'Totaux nationaux bruts'!B376))</f>
        <v>23337</v>
      </c>
      <c r="F377" s="20">
        <f>IF(ISBLANK('Totaux nationaux bruts'!C377),"",IF(ISBLANK('Totaux nationaux bruts'!C376),"",'Totaux nationaux bruts'!C377-'Totaux nationaux bruts'!C376))</f>
        <v>157</v>
      </c>
      <c r="G377" s="33">
        <v>2184</v>
      </c>
      <c r="H377" s="20">
        <f>IF(ISBLANK('Totaux nationaux bruts'!D377),"",IF(ISBLANK('Totaux nationaux bruts'!D376),"",'Totaux nationaux bruts'!D377-'Totaux nationaux bruts'!D376))</f>
        <v>1577</v>
      </c>
      <c r="I377" s="20">
        <f>IF(ISBLANK('Totaux nationaux bruts'!E377),"",IF(ISBLANK('Totaux nationaux bruts'!E376),"",'Totaux nationaux bruts'!E377-'Totaux nationaux bruts'!E376))</f>
        <v>52</v>
      </c>
      <c r="J377" s="33">
        <v>368</v>
      </c>
      <c r="K377" s="20">
        <f>IF(ISBLANK('Totaux nationaux bruts'!F377),"",IF(ISBLANK('Totaux nationaux bruts'!F376),"",'Totaux nationaux bruts'!F377-'Totaux nationaux bruts'!F376))</f>
        <v>404</v>
      </c>
      <c r="L377" s="20">
        <f>IF(ISBLANK('Totaux nationaux bruts'!G377),"",IF(ISBLANK('Totaux nationaux bruts'!G376),"",'Totaux nationaux bruts'!G377-'Totaux nationaux bruts'!G376))</f>
        <v>2499</v>
      </c>
      <c r="M377" s="20">
        <f>IF(ISBLANK('Totaux nationaux bruts'!H377),"",IF(ISBLANK('Totaux nationaux bruts'!H376),"",'Totaux nationaux bruts'!H377-'Totaux nationaux bruts'!H376))</f>
        <v>322</v>
      </c>
      <c r="N377" s="10" t="str">
        <f t="shared" si="9"/>
        <v>02/02/2021,23337,157,2184,1577,52,368,404,2499,322</v>
      </c>
    </row>
    <row r="378" spans="1:14" x14ac:dyDescent="0.3">
      <c r="A378" s="12">
        <v>44230</v>
      </c>
      <c r="E378" s="20">
        <f>IF(ISBLANK('Totaux nationaux bruts'!B378),"",IF(ISBLANK('Totaux nationaux bruts'!B377),"",'Totaux nationaux bruts'!B378-'Totaux nationaux bruts'!B377))</f>
        <v>26362</v>
      </c>
      <c r="F378" s="20">
        <f>IF(ISBLANK('Totaux nationaux bruts'!C378),"",IF(ISBLANK('Totaux nationaux bruts'!C377),"",'Totaux nationaux bruts'!C378-'Totaux nationaux bruts'!C377))</f>
        <v>-116</v>
      </c>
      <c r="G378" s="33">
        <v>1878</v>
      </c>
      <c r="H378" s="20">
        <f>IF(ISBLANK('Totaux nationaux bruts'!D378),"",IF(ISBLANK('Totaux nationaux bruts'!D377),"",'Totaux nationaux bruts'!D378-'Totaux nationaux bruts'!D377))</f>
        <v>1576</v>
      </c>
      <c r="I378" s="20">
        <f>IF(ISBLANK('Totaux nationaux bruts'!E378),"",IF(ISBLANK('Totaux nationaux bruts'!E377),"",'Totaux nationaux bruts'!E378-'Totaux nationaux bruts'!E377))</f>
        <v>-3</v>
      </c>
      <c r="J378" s="33">
        <v>275</v>
      </c>
      <c r="K378" s="20">
        <f>IF(ISBLANK('Totaux nationaux bruts'!F378),"",IF(ISBLANK('Totaux nationaux bruts'!F377),"",'Totaux nationaux bruts'!F378-'Totaux nationaux bruts'!F377))</f>
        <v>357</v>
      </c>
      <c r="L378" s="20">
        <f>IF(ISBLANK('Totaux nationaux bruts'!G378),"",IF(ISBLANK('Totaux nationaux bruts'!G377),"",'Totaux nationaux bruts'!G378-'Totaux nationaux bruts'!G377))</f>
        <v>0</v>
      </c>
      <c r="M378" s="20">
        <f>IF(ISBLANK('Totaux nationaux bruts'!H378),"",IF(ISBLANK('Totaux nationaux bruts'!H377),"",'Totaux nationaux bruts'!H378-'Totaux nationaux bruts'!H377))</f>
        <v>0</v>
      </c>
      <c r="N378" s="10" t="str">
        <f t="shared" si="9"/>
        <v>03/02/2021,26362,-116,1878,1576,-3,275,357,0,0</v>
      </c>
    </row>
    <row r="379" spans="1:14" x14ac:dyDescent="0.3">
      <c r="A379" s="12">
        <v>44231</v>
      </c>
      <c r="E379" s="20">
        <f>IF(ISBLANK('Totaux nationaux bruts'!B379),"",IF(ISBLANK('Totaux nationaux bruts'!B378),"",'Totaux nationaux bruts'!B379-'Totaux nationaux bruts'!B378))</f>
        <v>23448</v>
      </c>
      <c r="F379" s="20">
        <f>IF(ISBLANK('Totaux nationaux bruts'!C379),"",IF(ISBLANK('Totaux nationaux bruts'!C378),"",'Totaux nationaux bruts'!C379-'Totaux nationaux bruts'!C378))</f>
        <v>-147</v>
      </c>
      <c r="G379" s="33">
        <v>1745</v>
      </c>
      <c r="H379" s="20">
        <f>IF(ISBLANK('Totaux nationaux bruts'!D379),"",IF(ISBLANK('Totaux nationaux bruts'!D378),"",'Totaux nationaux bruts'!D379-'Totaux nationaux bruts'!D378))</f>
        <v>1503</v>
      </c>
      <c r="I379" s="20">
        <f>IF(ISBLANK('Totaux nationaux bruts'!E379),"",IF(ISBLANK('Totaux nationaux bruts'!E378),"",'Totaux nationaux bruts'!E379-'Totaux nationaux bruts'!E378))</f>
        <v>-27</v>
      </c>
      <c r="J379" s="33">
        <v>275</v>
      </c>
      <c r="K379" s="20">
        <f>IF(ISBLANK('Totaux nationaux bruts'!F379),"",IF(ISBLANK('Totaux nationaux bruts'!F378),"",'Totaux nationaux bruts'!F379-'Totaux nationaux bruts'!F378))</f>
        <v>357</v>
      </c>
      <c r="L379" s="20">
        <f>IF(ISBLANK('Totaux nationaux bruts'!G379),"",IF(ISBLANK('Totaux nationaux bruts'!G378),"",'Totaux nationaux bruts'!G379-'Totaux nationaux bruts'!G378))</f>
        <v>0</v>
      </c>
      <c r="M379" s="20">
        <f>IF(ISBLANK('Totaux nationaux bruts'!H379),"",IF(ISBLANK('Totaux nationaux bruts'!H378),"",'Totaux nationaux bruts'!H379-'Totaux nationaux bruts'!H378))</f>
        <v>0</v>
      </c>
      <c r="N379" s="10" t="str">
        <f t="shared" si="9"/>
        <v>04/02/2021,23448,-147,1745,1503,-27,275,357,0,0</v>
      </c>
    </row>
    <row r="380" spans="1:14" x14ac:dyDescent="0.3">
      <c r="A380" s="12">
        <v>44232</v>
      </c>
      <c r="E380" s="20">
        <f>IF(ISBLANK('Totaux nationaux bruts'!B380),"",IF(ISBLANK('Totaux nationaux bruts'!B379),"",'Totaux nationaux bruts'!B380-'Totaux nationaux bruts'!B379))</f>
        <v>22139</v>
      </c>
      <c r="F380" s="20">
        <f>IF(ISBLANK('Totaux nationaux bruts'!C380),"",IF(ISBLANK('Totaux nationaux bruts'!C379),"",'Totaux nationaux bruts'!C380-'Totaux nationaux bruts'!C379))</f>
        <v>-194</v>
      </c>
      <c r="G380" s="33">
        <v>1715</v>
      </c>
      <c r="H380" s="20">
        <f>IF(ISBLANK('Totaux nationaux bruts'!D380),"",IF(ISBLANK('Totaux nationaux bruts'!D379),"",'Totaux nationaux bruts'!D380-'Totaux nationaux bruts'!D379))</f>
        <v>1574</v>
      </c>
      <c r="I380" s="20">
        <f>IF(ISBLANK('Totaux nationaux bruts'!E380),"",IF(ISBLANK('Totaux nationaux bruts'!E379),"",'Totaux nationaux bruts'!E380-'Totaux nationaux bruts'!E379))</f>
        <v>-5</v>
      </c>
      <c r="J380" s="33">
        <v>254</v>
      </c>
      <c r="K380" s="20">
        <f>IF(ISBLANK('Totaux nationaux bruts'!F380),"",IF(ISBLANK('Totaux nationaux bruts'!F379),"",'Totaux nationaux bruts'!F380-'Totaux nationaux bruts'!F379))</f>
        <v>293</v>
      </c>
      <c r="L380" s="20">
        <f>IF(ISBLANK('Totaux nationaux bruts'!G380),"",IF(ISBLANK('Totaux nationaux bruts'!G379),"",'Totaux nationaux bruts'!G380-'Totaux nationaux bruts'!G379))</f>
        <v>3793</v>
      </c>
      <c r="M380" s="20">
        <f>IF(ISBLANK('Totaux nationaux bruts'!H380),"",IF(ISBLANK('Totaux nationaux bruts'!H379),"",'Totaux nationaux bruts'!H380-'Totaux nationaux bruts'!H379))</f>
        <v>358</v>
      </c>
      <c r="N380" s="10" t="str">
        <f t="shared" si="9"/>
        <v>05/02/2021,22139,-194,1715,1574,-5,254,293,3793,358</v>
      </c>
    </row>
    <row r="381" spans="1:14" x14ac:dyDescent="0.3">
      <c r="A381" s="12">
        <v>44233</v>
      </c>
      <c r="E381" s="20">
        <f>IF(ISBLANK('Totaux nationaux bruts'!B381),"",IF(ISBLANK('Totaux nationaux bruts'!B380),"",'Totaux nationaux bruts'!B381-'Totaux nationaux bruts'!B380))</f>
        <v>20586</v>
      </c>
      <c r="F381" s="20">
        <f>IF(ISBLANK('Totaux nationaux bruts'!C381),"",IF(ISBLANK('Totaux nationaux bruts'!C380),"",'Totaux nationaux bruts'!C381-'Totaux nationaux bruts'!C380))</f>
        <v>-245</v>
      </c>
      <c r="G381" s="33">
        <v>1122</v>
      </c>
      <c r="H381" s="20">
        <f>IF(ISBLANK('Totaux nationaux bruts'!D381),"",IF(ISBLANK('Totaux nationaux bruts'!D380),"",'Totaux nationaux bruts'!D381-'Totaux nationaux bruts'!D380))</f>
        <v>1144</v>
      </c>
      <c r="I381" s="20">
        <f>IF(ISBLANK('Totaux nationaux bruts'!E381),"",IF(ISBLANK('Totaux nationaux bruts'!E380),"",'Totaux nationaux bruts'!E381-'Totaux nationaux bruts'!E380))</f>
        <v>-20</v>
      </c>
      <c r="J381" s="33">
        <v>168</v>
      </c>
      <c r="K381" s="20">
        <f>IF(ISBLANK('Totaux nationaux bruts'!F381),"",IF(ISBLANK('Totaux nationaux bruts'!F380),"",'Totaux nationaux bruts'!F381-'Totaux nationaux bruts'!F380))</f>
        <v>191</v>
      </c>
      <c r="L381" s="20">
        <f>IF(ISBLANK('Totaux nationaux bruts'!G381),"",IF(ISBLANK('Totaux nationaux bruts'!G380),"",'Totaux nationaux bruts'!G381-'Totaux nationaux bruts'!G380))</f>
        <v>0</v>
      </c>
      <c r="M381" s="20">
        <f>IF(ISBLANK('Totaux nationaux bruts'!H381),"",IF(ISBLANK('Totaux nationaux bruts'!H380),"",'Totaux nationaux bruts'!H381-'Totaux nationaux bruts'!H380))</f>
        <v>0</v>
      </c>
      <c r="N381" s="10" t="str">
        <f t="shared" si="9"/>
        <v>06/02/2021,20586,-245,1122,1144,-20,168,191,0,0</v>
      </c>
    </row>
    <row r="382" spans="1:14" x14ac:dyDescent="0.3">
      <c r="A382" s="12">
        <v>44234</v>
      </c>
      <c r="E382" s="20">
        <f>IF(ISBLANK('Totaux nationaux bruts'!B382),"",IF(ISBLANK('Totaux nationaux bruts'!B381),"",'Totaux nationaux bruts'!B382-'Totaux nationaux bruts'!B381))</f>
        <v>19715</v>
      </c>
      <c r="F382" s="20">
        <f>IF(ISBLANK('Totaux nationaux bruts'!C382),"",IF(ISBLANK('Totaux nationaux bruts'!C381),"",'Totaux nationaux bruts'!C382-'Totaux nationaux bruts'!C381))</f>
        <v>325</v>
      </c>
      <c r="G382" s="33">
        <v>785</v>
      </c>
      <c r="H382" s="20">
        <f>IF(ISBLANK('Totaux nationaux bruts'!D382),"",IF(ISBLANK('Totaux nationaux bruts'!D381),"",'Totaux nationaux bruts'!D382-'Totaux nationaux bruts'!D381))</f>
        <v>284</v>
      </c>
      <c r="I382" s="20">
        <f>IF(ISBLANK('Totaux nationaux bruts'!E382),"",IF(ISBLANK('Totaux nationaux bruts'!E381),"",'Totaux nationaux bruts'!E382-'Totaux nationaux bruts'!E381))</f>
        <v>47</v>
      </c>
      <c r="J382" s="33">
        <v>160</v>
      </c>
      <c r="K382" s="20">
        <f>IF(ISBLANK('Totaux nationaux bruts'!F382),"",IF(ISBLANK('Totaux nationaux bruts'!F381),"",'Totaux nationaux bruts'!F382-'Totaux nationaux bruts'!F381))</f>
        <v>171</v>
      </c>
      <c r="L382" s="20">
        <f>IF(ISBLANK('Totaux nationaux bruts'!G382),"",IF(ISBLANK('Totaux nationaux bruts'!G381),"",'Totaux nationaux bruts'!G382-'Totaux nationaux bruts'!G381))</f>
        <v>0</v>
      </c>
      <c r="M382" s="20">
        <f>IF(ISBLANK('Totaux nationaux bruts'!H382),"",IF(ISBLANK('Totaux nationaux bruts'!H381),"",'Totaux nationaux bruts'!H382-'Totaux nationaux bruts'!H381))</f>
        <v>0</v>
      </c>
      <c r="N382" s="10" t="str">
        <f t="shared" si="9"/>
        <v>07/02/2021,19715,325,785,284,47,160,171,0,0</v>
      </c>
    </row>
    <row r="383" spans="1:14" x14ac:dyDescent="0.3">
      <c r="A383" s="12">
        <v>44235</v>
      </c>
      <c r="E383" s="20">
        <f>IF(ISBLANK('Totaux nationaux bruts'!B383),"",IF(ISBLANK('Totaux nationaux bruts'!B382),"",'Totaux nationaux bruts'!B383-'Totaux nationaux bruts'!B382))</f>
        <v>4317</v>
      </c>
      <c r="F383" s="20">
        <f>IF(ISBLANK('Totaux nationaux bruts'!C383),"",IF(ISBLANK('Totaux nationaux bruts'!C382),"",'Totaux nationaux bruts'!C383-'Totaux nationaux bruts'!C382))</f>
        <v>343</v>
      </c>
      <c r="G383" s="33">
        <v>1889</v>
      </c>
      <c r="H383" s="20">
        <f>IF(ISBLANK('Totaux nationaux bruts'!D383),"",IF(ISBLANK('Totaux nationaux bruts'!D382),"",'Totaux nationaux bruts'!D383-'Totaux nationaux bruts'!D382))</f>
        <v>1016</v>
      </c>
      <c r="I383" s="20">
        <f>IF(ISBLANK('Totaux nationaux bruts'!E383),"",IF(ISBLANK('Totaux nationaux bruts'!E382),"",'Totaux nationaux bruts'!E383-'Totaux nationaux bruts'!E382))</f>
        <v>91</v>
      </c>
      <c r="J383" s="33">
        <v>355</v>
      </c>
      <c r="K383" s="20">
        <f>IF(ISBLANK('Totaux nationaux bruts'!F383),"",IF(ISBLANK('Totaux nationaux bruts'!F382),"",'Totaux nationaux bruts'!F383-'Totaux nationaux bruts'!F382))</f>
        <v>458</v>
      </c>
      <c r="L383" s="20">
        <f>IF(ISBLANK('Totaux nationaux bruts'!G383),"",IF(ISBLANK('Totaux nationaux bruts'!G382),"",'Totaux nationaux bruts'!G383-'Totaux nationaux bruts'!G382))</f>
        <v>0</v>
      </c>
      <c r="M383" s="20">
        <f>IF(ISBLANK('Totaux nationaux bruts'!H383),"",IF(ISBLANK('Totaux nationaux bruts'!H382),"",'Totaux nationaux bruts'!H383-'Totaux nationaux bruts'!H382))</f>
        <v>0</v>
      </c>
      <c r="N383" s="10" t="str">
        <f t="shared" si="9"/>
        <v>08/02/2021,4317,343,1889,1016,91,355,458,0,0</v>
      </c>
    </row>
    <row r="384" spans="1:14" x14ac:dyDescent="0.3">
      <c r="A384" s="12">
        <v>44236</v>
      </c>
      <c r="E384" s="20">
        <f>IF(ISBLANK('Totaux nationaux bruts'!B384),"",IF(ISBLANK('Totaux nationaux bruts'!B383),"",'Totaux nationaux bruts'!B384-'Totaux nationaux bruts'!B383))</f>
        <v>18870</v>
      </c>
      <c r="F384" s="20">
        <f>IF(ISBLANK('Totaux nationaux bruts'!C384),"",IF(ISBLANK('Totaux nationaux bruts'!C383),"",'Totaux nationaux bruts'!C384-'Totaux nationaux bruts'!C383))</f>
        <v>-360</v>
      </c>
      <c r="G384" s="33">
        <v>1926</v>
      </c>
      <c r="H384" s="20">
        <f>IF(ISBLANK('Totaux nationaux bruts'!D384),"",IF(ISBLANK('Totaux nationaux bruts'!D383),"",'Totaux nationaux bruts'!D384-'Totaux nationaux bruts'!D383))</f>
        <v>1724</v>
      </c>
      <c r="I384" s="20">
        <f>IF(ISBLANK('Totaux nationaux bruts'!E384),"",IF(ISBLANK('Totaux nationaux bruts'!E383),"",'Totaux nationaux bruts'!E384-'Totaux nationaux bruts'!E383))</f>
        <v>-21</v>
      </c>
      <c r="J384" s="33">
        <v>333</v>
      </c>
      <c r="K384" s="20">
        <f>IF(ISBLANK('Totaux nationaux bruts'!F384),"",IF(ISBLANK('Totaux nationaux bruts'!F383),"",'Totaux nationaux bruts'!F384-'Totaux nationaux bruts'!F383))</f>
        <v>436</v>
      </c>
      <c r="L384" s="20">
        <f>IF(ISBLANK('Totaux nationaux bruts'!G384),"",IF(ISBLANK('Totaux nationaux bruts'!G383),"",'Totaux nationaux bruts'!G384-'Totaux nationaux bruts'!G383))</f>
        <v>2361</v>
      </c>
      <c r="M384" s="20">
        <f>IF(ISBLANK('Totaux nationaux bruts'!H384),"",IF(ISBLANK('Totaux nationaux bruts'!H383),"",'Totaux nationaux bruts'!H384-'Totaux nationaux bruts'!H383))</f>
        <v>288</v>
      </c>
      <c r="N384" s="10" t="str">
        <f t="shared" si="9"/>
        <v>09/02/2021,18870,-360,1926,1724,-21,333,436,2361,288</v>
      </c>
    </row>
    <row r="385" spans="1:14" x14ac:dyDescent="0.3">
      <c r="A385" s="12">
        <v>44237</v>
      </c>
      <c r="E385" s="20">
        <f>IF(ISBLANK('Totaux nationaux bruts'!B385),"",IF(ISBLANK('Totaux nationaux bruts'!B384),"",'Totaux nationaux bruts'!B385-'Totaux nationaux bruts'!B384))</f>
        <v>25387</v>
      </c>
      <c r="F385" s="20">
        <f>IF(ISBLANK('Totaux nationaux bruts'!C385),"",IF(ISBLANK('Totaux nationaux bruts'!C384),"",'Totaux nationaux bruts'!C385-'Totaux nationaux bruts'!C384))</f>
        <v>-216</v>
      </c>
      <c r="G385" s="33">
        <v>1520</v>
      </c>
      <c r="H385" s="20">
        <f>IF(ISBLANK('Totaux nationaux bruts'!D385),"",IF(ISBLANK('Totaux nationaux bruts'!D384),"",'Totaux nationaux bruts'!D385-'Totaux nationaux bruts'!D384))</f>
        <v>1396</v>
      </c>
      <c r="I385" s="20">
        <f>IF(ISBLANK('Totaux nationaux bruts'!E385),"",IF(ISBLANK('Totaux nationaux bruts'!E384),"",'Totaux nationaux bruts'!E385-'Totaux nationaux bruts'!E384))</f>
        <v>-23</v>
      </c>
      <c r="J385" s="33">
        <v>282</v>
      </c>
      <c r="K385" s="20">
        <f>IF(ISBLANK('Totaux nationaux bruts'!F385),"",IF(ISBLANK('Totaux nationaux bruts'!F384),"",'Totaux nationaux bruts'!F385-'Totaux nationaux bruts'!F384))</f>
        <v>296</v>
      </c>
      <c r="L385" s="20">
        <f>IF(ISBLANK('Totaux nationaux bruts'!G385),"",IF(ISBLANK('Totaux nationaux bruts'!G384),"",'Totaux nationaux bruts'!G385-'Totaux nationaux bruts'!G384))</f>
        <v>0</v>
      </c>
      <c r="M385" s="20">
        <f>IF(ISBLANK('Totaux nationaux bruts'!H385),"",IF(ISBLANK('Totaux nationaux bruts'!H384),"",'Totaux nationaux bruts'!H385-'Totaux nationaux bruts'!H384))</f>
        <v>0</v>
      </c>
      <c r="N385" s="10" t="str">
        <f t="shared" si="9"/>
        <v>10/02/2021,25387,-216,1520,1396,-23,282,296,0,0</v>
      </c>
    </row>
    <row r="386" spans="1:14" x14ac:dyDescent="0.3">
      <c r="A386" s="12">
        <v>44238</v>
      </c>
      <c r="E386" s="20">
        <f>IF(ISBLANK('Totaux nationaux bruts'!B386),"",IF(ISBLANK('Totaux nationaux bruts'!B385),"",'Totaux nationaux bruts'!B386-'Totaux nationaux bruts'!B385))</f>
        <v>21063</v>
      </c>
      <c r="F386" s="20">
        <f>IF(ISBLANK('Totaux nationaux bruts'!C386),"",IF(ISBLANK('Totaux nationaux bruts'!C385),"",'Totaux nationaux bruts'!C386-'Totaux nationaux bruts'!C385))</f>
        <v>-454</v>
      </c>
      <c r="G386" s="33">
        <v>1610</v>
      </c>
      <c r="H386" s="20">
        <f>IF(ISBLANK('Totaux nationaux bruts'!D386),"",IF(ISBLANK('Totaux nationaux bruts'!D385),"",'Totaux nationaux bruts'!D386-'Totaux nationaux bruts'!D385))</f>
        <v>1640</v>
      </c>
      <c r="I386" s="20">
        <f>IF(ISBLANK('Totaux nationaux bruts'!E386),"",IF(ISBLANK('Totaux nationaux bruts'!E385),"",'Totaux nationaux bruts'!E386-'Totaux nationaux bruts'!E385))</f>
        <v>18</v>
      </c>
      <c r="J386" s="33">
        <v>269</v>
      </c>
      <c r="K386" s="20">
        <f>IF(ISBLANK('Totaux nationaux bruts'!F386),"",IF(ISBLANK('Totaux nationaux bruts'!F385),"",'Totaux nationaux bruts'!F386-'Totaux nationaux bruts'!F385))</f>
        <v>360</v>
      </c>
      <c r="L386" s="20">
        <f>IF(ISBLANK('Totaux nationaux bruts'!G386),"",IF(ISBLANK('Totaux nationaux bruts'!G385),"",'Totaux nationaux bruts'!G386-'Totaux nationaux bruts'!G385))</f>
        <v>0</v>
      </c>
      <c r="M386" s="20">
        <f>IF(ISBLANK('Totaux nationaux bruts'!H386),"",IF(ISBLANK('Totaux nationaux bruts'!H385),"",'Totaux nationaux bruts'!H386-'Totaux nationaux bruts'!H385))</f>
        <v>0</v>
      </c>
      <c r="N386" s="10" t="str">
        <f t="shared" si="9"/>
        <v>11/02/2021,21063,-454,1610,1640,18,269,360,0,0</v>
      </c>
    </row>
    <row r="387" spans="1:14" x14ac:dyDescent="0.3">
      <c r="A387" s="12">
        <v>44239</v>
      </c>
      <c r="E387" s="20">
        <f>IF(ISBLANK('Totaux nationaux bruts'!B387),"",IF(ISBLANK('Totaux nationaux bruts'!B386),"",'Totaux nationaux bruts'!B387-'Totaux nationaux bruts'!B386))</f>
        <v>20701</v>
      </c>
      <c r="F387" s="20">
        <f>IF(ISBLANK('Totaux nationaux bruts'!C387),"",IF(ISBLANK('Totaux nationaux bruts'!C386),"",'Totaux nationaux bruts'!C387-'Totaux nationaux bruts'!C386))</f>
        <v>-539</v>
      </c>
      <c r="G387" s="33">
        <v>1402</v>
      </c>
      <c r="H387" s="20">
        <f>IF(ISBLANK('Totaux nationaux bruts'!D387),"",IF(ISBLANK('Totaux nationaux bruts'!D386),"",'Totaux nationaux bruts'!D387-'Totaux nationaux bruts'!D386))</f>
        <v>1537</v>
      </c>
      <c r="I387" s="20">
        <f>IF(ISBLANK('Totaux nationaux bruts'!E387),"",IF(ISBLANK('Totaux nationaux bruts'!E386),"",'Totaux nationaux bruts'!E387-'Totaux nationaux bruts'!E386))</f>
        <v>-29</v>
      </c>
      <c r="J387" s="33">
        <v>264</v>
      </c>
      <c r="K387" s="20">
        <f>IF(ISBLANK('Totaux nationaux bruts'!F387),"",IF(ISBLANK('Totaux nationaux bruts'!F386),"",'Totaux nationaux bruts'!F387-'Totaux nationaux bruts'!F386))</f>
        <v>317</v>
      </c>
      <c r="L387" s="20">
        <f>IF(ISBLANK('Totaux nationaux bruts'!G387),"",IF(ISBLANK('Totaux nationaux bruts'!G386),"",'Totaux nationaux bruts'!G387-'Totaux nationaux bruts'!G386))</f>
        <v>-773</v>
      </c>
      <c r="M387" s="20">
        <f>IF(ISBLANK('Totaux nationaux bruts'!H387),"",IF(ISBLANK('Totaux nationaux bruts'!H386),"",'Totaux nationaux bruts'!H387-'Totaux nationaux bruts'!H386))</f>
        <v>328</v>
      </c>
      <c r="N387" s="10" t="str">
        <f t="shared" si="9"/>
        <v>12/02/2021,20701,-539,1402,1537,-29,264,317,-773,328</v>
      </c>
    </row>
    <row r="388" spans="1:14" x14ac:dyDescent="0.3">
      <c r="A388" s="12">
        <v>44240</v>
      </c>
      <c r="E388" s="20">
        <f>IF(ISBLANK('Totaux nationaux bruts'!B388),"",IF(ISBLANK('Totaux nationaux bruts'!B387),"",'Totaux nationaux bruts'!B388-'Totaux nationaux bruts'!B387))</f>
        <v>21231</v>
      </c>
      <c r="F388" s="20">
        <f>IF(ISBLANK('Totaux nationaux bruts'!C388),"",IF(ISBLANK('Totaux nationaux bruts'!C387),"",'Totaux nationaux bruts'!C388-'Totaux nationaux bruts'!C387))</f>
        <v>-228</v>
      </c>
      <c r="G388" s="33">
        <v>1082</v>
      </c>
      <c r="H388" s="20">
        <f>IF(ISBLANK('Totaux nationaux bruts'!D388),"",IF(ISBLANK('Totaux nationaux bruts'!D387),"",'Totaux nationaux bruts'!D388-'Totaux nationaux bruts'!D387))</f>
        <v>1064</v>
      </c>
      <c r="I388" s="20">
        <f>IF(ISBLANK('Totaux nationaux bruts'!E388),"",IF(ISBLANK('Totaux nationaux bruts'!E387),"",'Totaux nationaux bruts'!E388-'Totaux nationaux bruts'!E387))</f>
        <v>-4</v>
      </c>
      <c r="J388" s="33">
        <v>191</v>
      </c>
      <c r="K388" s="20">
        <f>IF(ISBLANK('Totaux nationaux bruts'!F388),"",IF(ISBLANK('Totaux nationaux bruts'!F387),"",'Totaux nationaux bruts'!F388-'Totaux nationaux bruts'!F387))</f>
        <v>199</v>
      </c>
      <c r="L388" s="20">
        <f>IF(ISBLANK('Totaux nationaux bruts'!G388),"",IF(ISBLANK('Totaux nationaux bruts'!G387),"",'Totaux nationaux bruts'!G388-'Totaux nationaux bruts'!G387))</f>
        <v>3000</v>
      </c>
      <c r="M388" s="20">
        <f>IF(ISBLANK('Totaux nationaux bruts'!H388),"",IF(ISBLANK('Totaux nationaux bruts'!H387),"",'Totaux nationaux bruts'!H388-'Totaux nationaux bruts'!H387))</f>
        <v>0</v>
      </c>
      <c r="N388" s="10" t="str">
        <f t="shared" si="9"/>
        <v>13/02/2021,21231,-228,1082,1064,-4,191,199,3000,0</v>
      </c>
    </row>
    <row r="389" spans="1:14" x14ac:dyDescent="0.3">
      <c r="A389" s="12">
        <v>44241</v>
      </c>
      <c r="E389" s="20">
        <f>IF(ISBLANK('Totaux nationaux bruts'!B389),"",IF(ISBLANK('Totaux nationaux bruts'!B388),"",'Totaux nationaux bruts'!B389-'Totaux nationaux bruts'!B388))</f>
        <v>16546</v>
      </c>
      <c r="F389" s="20">
        <f>IF(ISBLANK('Totaux nationaux bruts'!C389),"",IF(ISBLANK('Totaux nationaux bruts'!C388),"",'Totaux nationaux bruts'!C389-'Totaux nationaux bruts'!C388))</f>
        <v>205</v>
      </c>
      <c r="G389" s="33">
        <v>649</v>
      </c>
      <c r="H389" s="20">
        <f>IF(ISBLANK('Totaux nationaux bruts'!D389),"",IF(ISBLANK('Totaux nationaux bruts'!D388),"",'Totaux nationaux bruts'!D389-'Totaux nationaux bruts'!D388))</f>
        <v>274</v>
      </c>
      <c r="I389" s="20">
        <f>IF(ISBLANK('Totaux nationaux bruts'!E389),"",IF(ISBLANK('Totaux nationaux bruts'!E388),"",'Totaux nationaux bruts'!E389-'Totaux nationaux bruts'!E388))</f>
        <v>5</v>
      </c>
      <c r="J389" s="33">
        <v>113</v>
      </c>
      <c r="K389" s="20">
        <f>IF(ISBLANK('Totaux nationaux bruts'!F389),"",IF(ISBLANK('Totaux nationaux bruts'!F388),"",'Totaux nationaux bruts'!F389-'Totaux nationaux bruts'!F388))</f>
        <v>167</v>
      </c>
      <c r="L389" s="20">
        <f>IF(ISBLANK('Totaux nationaux bruts'!G389),"",IF(ISBLANK('Totaux nationaux bruts'!G388),"",'Totaux nationaux bruts'!G389-'Totaux nationaux bruts'!G388))</f>
        <v>0</v>
      </c>
      <c r="M389" s="20">
        <f>IF(ISBLANK('Totaux nationaux bruts'!H389),"",IF(ISBLANK('Totaux nationaux bruts'!H388),"",'Totaux nationaux bruts'!H389-'Totaux nationaux bruts'!H388))</f>
        <v>0</v>
      </c>
      <c r="N389" s="10" t="str">
        <f t="shared" si="9"/>
        <v>14/02/2021,16546,205,649,274,5,113,167,0,0</v>
      </c>
    </row>
    <row r="390" spans="1:14" x14ac:dyDescent="0.3">
      <c r="A390" s="12">
        <v>44242</v>
      </c>
      <c r="E390" s="20">
        <f>IF(ISBLANK('Totaux nationaux bruts'!B390),"",IF(ISBLANK('Totaux nationaux bruts'!B389),"",'Totaux nationaux bruts'!B390-'Totaux nationaux bruts'!B389))</f>
        <v>4376</v>
      </c>
      <c r="F390" s="20">
        <f>IF(ISBLANK('Totaux nationaux bruts'!C390),"",IF(ISBLANK('Totaux nationaux bruts'!C389),"",'Totaux nationaux bruts'!C390-'Totaux nationaux bruts'!C389))</f>
        <v>77</v>
      </c>
      <c r="G390" s="33">
        <v>1426</v>
      </c>
      <c r="H390" s="20">
        <f>IF(ISBLANK('Totaux nationaux bruts'!D390),"",IF(ISBLANK('Totaux nationaux bruts'!D389),"",'Totaux nationaux bruts'!D390-'Totaux nationaux bruts'!D389))</f>
        <v>900</v>
      </c>
      <c r="I390" s="20">
        <f>IF(ISBLANK('Totaux nationaux bruts'!E390),"",IF(ISBLANK('Totaux nationaux bruts'!E389),"",'Totaux nationaux bruts'!E390-'Totaux nationaux bruts'!E389))</f>
        <v>72</v>
      </c>
      <c r="J390" s="33">
        <v>306</v>
      </c>
      <c r="K390" s="20">
        <f>IF(ISBLANK('Totaux nationaux bruts'!F390),"",IF(ISBLANK('Totaux nationaux bruts'!F389),"",'Totaux nationaux bruts'!F390-'Totaux nationaux bruts'!F389))</f>
        <v>412</v>
      </c>
      <c r="L390" s="20">
        <f>IF(ISBLANK('Totaux nationaux bruts'!G390),"",IF(ISBLANK('Totaux nationaux bruts'!G389),"",'Totaux nationaux bruts'!G390-'Totaux nationaux bruts'!G389))</f>
        <v>0</v>
      </c>
      <c r="M390" s="20">
        <f>IF(ISBLANK('Totaux nationaux bruts'!H390),"",IF(ISBLANK('Totaux nationaux bruts'!H389),"",'Totaux nationaux bruts'!H390-'Totaux nationaux bruts'!H389))</f>
        <v>0</v>
      </c>
      <c r="N390" s="10" t="str">
        <f t="shared" si="9"/>
        <v>15/02/2021,4376,77,1426,900,72,306,412,0,0</v>
      </c>
    </row>
    <row r="391" spans="1:14" x14ac:dyDescent="0.3">
      <c r="A391" s="12">
        <v>44243</v>
      </c>
      <c r="E391" s="20">
        <f>IF(ISBLANK('Totaux nationaux bruts'!B391),"",IF(ISBLANK('Totaux nationaux bruts'!B390),"",'Totaux nationaux bruts'!B391-'Totaux nationaux bruts'!B390))</f>
        <v>19590</v>
      </c>
      <c r="F391" s="20">
        <f>IF(ISBLANK('Totaux nationaux bruts'!C391),"",IF(ISBLANK('Totaux nationaux bruts'!C390),"",'Totaux nationaux bruts'!C391-'Totaux nationaux bruts'!C390))</f>
        <v>-283</v>
      </c>
      <c r="G391" s="33">
        <v>1853</v>
      </c>
      <c r="H391" s="20">
        <f>IF(ISBLANK('Totaux nationaux bruts'!D391),"",IF(ISBLANK('Totaux nationaux bruts'!D390),"",'Totaux nationaux bruts'!D391-'Totaux nationaux bruts'!D390))</f>
        <v>1710</v>
      </c>
      <c r="I391" s="20">
        <f>IF(ISBLANK('Totaux nationaux bruts'!E391),"",IF(ISBLANK('Totaux nationaux bruts'!E390),"",'Totaux nationaux bruts'!E391-'Totaux nationaux bruts'!E390))</f>
        <v>-33</v>
      </c>
      <c r="J391" s="33">
        <v>322</v>
      </c>
      <c r="K391" s="20">
        <f>IF(ISBLANK('Totaux nationaux bruts'!F391),"",IF(ISBLANK('Totaux nationaux bruts'!F390),"",'Totaux nationaux bruts'!F391-'Totaux nationaux bruts'!F390))</f>
        <v>351</v>
      </c>
      <c r="L391" s="20">
        <f>IF(ISBLANK('Totaux nationaux bruts'!G391),"",IF(ISBLANK('Totaux nationaux bruts'!G390),"",'Totaux nationaux bruts'!G391-'Totaux nationaux bruts'!G390))</f>
        <v>2034</v>
      </c>
      <c r="M391" s="20">
        <f>IF(ISBLANK('Totaux nationaux bruts'!H391),"",IF(ISBLANK('Totaux nationaux bruts'!H390),"",'Totaux nationaux bruts'!H391-'Totaux nationaux bruts'!H390))</f>
        <v>235</v>
      </c>
      <c r="N391" s="10" t="str">
        <f t="shared" si="9"/>
        <v>16/02/2021,19590,-283,1853,1710,-33,322,351,2034,235</v>
      </c>
    </row>
    <row r="392" spans="1:14" x14ac:dyDescent="0.3">
      <c r="A392" s="12">
        <v>44244</v>
      </c>
      <c r="E392" s="20">
        <f>IF(ISBLANK('Totaux nationaux bruts'!B392),"",IF(ISBLANK('Totaux nationaux bruts'!B391),"",'Totaux nationaux bruts'!B392-'Totaux nationaux bruts'!B391))</f>
        <v>25018</v>
      </c>
      <c r="F392" s="20">
        <f>IF(ISBLANK('Totaux nationaux bruts'!C392),"",IF(ISBLANK('Totaux nationaux bruts'!C391),"",'Totaux nationaux bruts'!C392-'Totaux nationaux bruts'!C391))</f>
        <v>-265</v>
      </c>
      <c r="G392" s="33">
        <v>1555</v>
      </c>
      <c r="H392" s="20">
        <f>IF(ISBLANK('Totaux nationaux bruts'!D392),"",IF(ISBLANK('Totaux nationaux bruts'!D391),"",'Totaux nationaux bruts'!D392-'Totaux nationaux bruts'!D391))</f>
        <v>1499</v>
      </c>
      <c r="I392" s="20">
        <f>IF(ISBLANK('Totaux nationaux bruts'!E392),"",IF(ISBLANK('Totaux nationaux bruts'!E391),"",'Totaux nationaux bruts'!E392-'Totaux nationaux bruts'!E391))</f>
        <v>2</v>
      </c>
      <c r="J392" s="33">
        <v>309</v>
      </c>
      <c r="K392" s="20">
        <f>IF(ISBLANK('Totaux nationaux bruts'!F392),"",IF(ISBLANK('Totaux nationaux bruts'!F391),"",'Totaux nationaux bruts'!F392-'Totaux nationaux bruts'!F391))</f>
        <v>310</v>
      </c>
      <c r="L392" s="20">
        <f>IF(ISBLANK('Totaux nationaux bruts'!G392),"",IF(ISBLANK('Totaux nationaux bruts'!G391),"",'Totaux nationaux bruts'!G392-'Totaux nationaux bruts'!G391))</f>
        <v>0</v>
      </c>
      <c r="M392" s="20">
        <f>IF(ISBLANK('Totaux nationaux bruts'!H392),"",IF(ISBLANK('Totaux nationaux bruts'!H391),"",'Totaux nationaux bruts'!H392-'Totaux nationaux bruts'!H391))</f>
        <v>0</v>
      </c>
      <c r="N392" s="10" t="str">
        <f t="shared" ref="N392:N434" si="10">TEXT(A392,"jj/mm/aaaa")&amp;","&amp;E392&amp;","&amp;F392&amp;","&amp;G392&amp;","&amp;H392&amp;","&amp;I392&amp;","&amp;J392&amp;","&amp;K392&amp;","&amp;L392&amp;","&amp;M392</f>
        <v>17/02/2021,25018,-265,1555,1499,2,309,310,0,0</v>
      </c>
    </row>
    <row r="393" spans="1:14" x14ac:dyDescent="0.3">
      <c r="A393" s="12">
        <v>44245</v>
      </c>
      <c r="E393" s="20">
        <f>IF(ISBLANK('Totaux nationaux bruts'!B393),"",IF(ISBLANK('Totaux nationaux bruts'!B392),"",'Totaux nationaux bruts'!B393-'Totaux nationaux bruts'!B392))</f>
        <v>22501</v>
      </c>
      <c r="F393" s="20">
        <f>IF(ISBLANK('Totaux nationaux bruts'!C393),"",IF(ISBLANK('Totaux nationaux bruts'!C392),"",'Totaux nationaux bruts'!C393-'Totaux nationaux bruts'!C392))</f>
        <v>-212</v>
      </c>
      <c r="G393" s="33">
        <v>1486</v>
      </c>
      <c r="H393" s="20">
        <f>IF(ISBLANK('Totaux nationaux bruts'!D393),"",IF(ISBLANK('Totaux nationaux bruts'!D392),"",'Totaux nationaux bruts'!D393-'Totaux nationaux bruts'!D392))</f>
        <v>1390</v>
      </c>
      <c r="I393" s="20">
        <f>IF(ISBLANK('Totaux nationaux bruts'!E393),"",IF(ISBLANK('Totaux nationaux bruts'!E392),"",'Totaux nationaux bruts'!E393-'Totaux nationaux bruts'!E392))</f>
        <v>44</v>
      </c>
      <c r="J393" s="33">
        <v>261</v>
      </c>
      <c r="K393" s="20">
        <f>IF(ISBLANK('Totaux nationaux bruts'!F393),"",IF(ISBLANK('Totaux nationaux bruts'!F392),"",'Totaux nationaux bruts'!F393-'Totaux nationaux bruts'!F392))</f>
        <v>271</v>
      </c>
      <c r="L393" s="20">
        <f>IF(ISBLANK('Totaux nationaux bruts'!G393),"",IF(ISBLANK('Totaux nationaux bruts'!G392),"",'Totaux nationaux bruts'!G393-'Totaux nationaux bruts'!G392))</f>
        <v>0</v>
      </c>
      <c r="M393" s="20">
        <f>IF(ISBLANK('Totaux nationaux bruts'!H393),"",IF(ISBLANK('Totaux nationaux bruts'!H392),"",'Totaux nationaux bruts'!H393-'Totaux nationaux bruts'!H392))</f>
        <v>0</v>
      </c>
      <c r="N393" s="10" t="str">
        <f t="shared" si="10"/>
        <v>18/02/2021,22501,-212,1486,1390,44,261,271,0,0</v>
      </c>
    </row>
    <row r="394" spans="1:14" x14ac:dyDescent="0.3">
      <c r="A394" s="12">
        <v>44246</v>
      </c>
      <c r="E394" s="20">
        <f>IF(ISBLANK('Totaux nationaux bruts'!B394),"",IF(ISBLANK('Totaux nationaux bruts'!B393),"",'Totaux nationaux bruts'!B394-'Totaux nationaux bruts'!B393))</f>
        <v>24116</v>
      </c>
      <c r="F394" s="20">
        <f>IF(ISBLANK('Totaux nationaux bruts'!C394),"",IF(ISBLANK('Totaux nationaux bruts'!C393),"",'Totaux nationaux bruts'!C394-'Totaux nationaux bruts'!C393))</f>
        <v>-211</v>
      </c>
      <c r="G394" s="33">
        <v>1537</v>
      </c>
      <c r="H394" s="20">
        <f>IF(ISBLANK('Totaux nationaux bruts'!D394),"",IF(ISBLANK('Totaux nationaux bruts'!D393),"",'Totaux nationaux bruts'!D394-'Totaux nationaux bruts'!D393))</f>
        <v>1361</v>
      </c>
      <c r="I394" s="20">
        <f>IF(ISBLANK('Totaux nationaux bruts'!E394),"",IF(ISBLANK('Totaux nationaux bruts'!E393),"",'Totaux nationaux bruts'!E394-'Totaux nationaux bruts'!E393))</f>
        <v>-4</v>
      </c>
      <c r="J394" s="33">
        <v>308</v>
      </c>
      <c r="K394" s="20">
        <f>IF(ISBLANK('Totaux nationaux bruts'!F394),"",IF(ISBLANK('Totaux nationaux bruts'!F393),"",'Totaux nationaux bruts'!F394-'Totaux nationaux bruts'!F393))</f>
        <v>325</v>
      </c>
      <c r="L394" s="20">
        <f>IF(ISBLANK('Totaux nationaux bruts'!G394),"",IF(ISBLANK('Totaux nationaux bruts'!G393),"",'Totaux nationaux bruts'!G394-'Totaux nationaux bruts'!G393))</f>
        <v>2044</v>
      </c>
      <c r="M394" s="20">
        <f>IF(ISBLANK('Totaux nationaux bruts'!H394),"",IF(ISBLANK('Totaux nationaux bruts'!H393),"",'Totaux nationaux bruts'!H394-'Totaux nationaux bruts'!H393))</f>
        <v>246</v>
      </c>
      <c r="N394" s="10" t="str">
        <f t="shared" si="10"/>
        <v>19/02/2021,24116,-211,1537,1361,-4,308,325,2044,246</v>
      </c>
    </row>
    <row r="395" spans="1:14" x14ac:dyDescent="0.3">
      <c r="A395" s="12">
        <v>44247</v>
      </c>
      <c r="E395" s="20">
        <f>IF(ISBLANK('Totaux nationaux bruts'!B395),"",IF(ISBLANK('Totaux nationaux bruts'!B394),"",'Totaux nationaux bruts'!B395-'Totaux nationaux bruts'!B394))</f>
        <v>22371</v>
      </c>
      <c r="F395" s="20">
        <f>IF(ISBLANK('Totaux nationaux bruts'!C395),"",IF(ISBLANK('Totaux nationaux bruts'!C394),"",'Totaux nationaux bruts'!C395-'Totaux nationaux bruts'!C394))</f>
        <v>-282</v>
      </c>
      <c r="G395" s="33">
        <v>1029</v>
      </c>
      <c r="H395" s="20">
        <f>IF(ISBLANK('Totaux nationaux bruts'!D395),"",IF(ISBLANK('Totaux nationaux bruts'!D394),"",'Totaux nationaux bruts'!D395-'Totaux nationaux bruts'!D394))</f>
        <v>1032</v>
      </c>
      <c r="I395" s="20">
        <f>IF(ISBLANK('Totaux nationaux bruts'!E395),"",IF(ISBLANK('Totaux nationaux bruts'!E394),"",'Totaux nationaux bruts'!E395-'Totaux nationaux bruts'!E394))</f>
        <v>-21</v>
      </c>
      <c r="J395" s="33">
        <v>195</v>
      </c>
      <c r="K395" s="20">
        <f>IF(ISBLANK('Totaux nationaux bruts'!F395),"",IF(ISBLANK('Totaux nationaux bruts'!F394),"",'Totaux nationaux bruts'!F395-'Totaux nationaux bruts'!F394))</f>
        <v>157</v>
      </c>
      <c r="L395" s="20" t="str">
        <f>IF(ISBLANK('Totaux nationaux bruts'!G395),"",IF(ISBLANK('Totaux nationaux bruts'!G394),"",'Totaux nationaux bruts'!G395-'Totaux nationaux bruts'!G394))</f>
        <v/>
      </c>
      <c r="M395" s="20">
        <f>IF(ISBLANK('Totaux nationaux bruts'!H395),"",IF(ISBLANK('Totaux nationaux bruts'!H394),"",'Totaux nationaux bruts'!H395-'Totaux nationaux bruts'!H394))</f>
        <v>0</v>
      </c>
      <c r="N395" s="10" t="str">
        <f t="shared" si="10"/>
        <v>20/02/2021,22371,-282,1029,1032,-21,195,157,,0</v>
      </c>
    </row>
    <row r="396" spans="1:14" x14ac:dyDescent="0.3">
      <c r="A396" s="12">
        <v>44248</v>
      </c>
      <c r="E396" s="20">
        <f>IF(ISBLANK('Totaux nationaux bruts'!B396),"",IF(ISBLANK('Totaux nationaux bruts'!B395),"",'Totaux nationaux bruts'!B396-'Totaux nationaux bruts'!B395))</f>
        <v>22046</v>
      </c>
      <c r="F396" s="20">
        <f>IF(ISBLANK('Totaux nationaux bruts'!C396),"",IF(ISBLANK('Totaux nationaux bruts'!C395),"",'Totaux nationaux bruts'!C396-'Totaux nationaux bruts'!C395))</f>
        <v>195</v>
      </c>
      <c r="G396" s="33">
        <v>593</v>
      </c>
      <c r="H396" s="20">
        <f>IF(ISBLANK('Totaux nationaux bruts'!D396),"",IF(ISBLANK('Totaux nationaux bruts'!D395),"",'Totaux nationaux bruts'!D396-'Totaux nationaux bruts'!D395))</f>
        <v>207</v>
      </c>
      <c r="I396" s="20">
        <f>IF(ISBLANK('Totaux nationaux bruts'!E396),"",IF(ISBLANK('Totaux nationaux bruts'!E395),"",'Totaux nationaux bruts'!E396-'Totaux nationaux bruts'!E395))</f>
        <v>23</v>
      </c>
      <c r="J396" s="33">
        <v>141</v>
      </c>
      <c r="K396" s="20">
        <f>IF(ISBLANK('Totaux nationaux bruts'!F396),"",IF(ISBLANK('Totaux nationaux bruts'!F395),"",'Totaux nationaux bruts'!F396-'Totaux nationaux bruts'!F395))</f>
        <v>159</v>
      </c>
      <c r="L396" s="20" t="str">
        <f>IF(ISBLANK('Totaux nationaux bruts'!G396),"",IF(ISBLANK('Totaux nationaux bruts'!G395),"",'Totaux nationaux bruts'!G396-'Totaux nationaux bruts'!G395))</f>
        <v/>
      </c>
      <c r="M396" s="20">
        <f>IF(ISBLANK('Totaux nationaux bruts'!H396),"",IF(ISBLANK('Totaux nationaux bruts'!H395),"",'Totaux nationaux bruts'!H396-'Totaux nationaux bruts'!H395))</f>
        <v>0</v>
      </c>
      <c r="N396" s="10" t="str">
        <f t="shared" si="10"/>
        <v>21/02/2021,22046,195,593,207,23,141,159,,0</v>
      </c>
    </row>
    <row r="397" spans="1:14" x14ac:dyDescent="0.3">
      <c r="A397" s="12">
        <v>44249</v>
      </c>
      <c r="E397" s="20">
        <f>IF(ISBLANK('Totaux nationaux bruts'!B397),"",IF(ISBLANK('Totaux nationaux bruts'!B396),"",'Totaux nationaux bruts'!B397-'Totaux nationaux bruts'!B396))</f>
        <v>4646</v>
      </c>
      <c r="F397" s="20">
        <f>IF(ISBLANK('Totaux nationaux bruts'!C397),"",IF(ISBLANK('Totaux nationaux bruts'!C396),"",'Totaux nationaux bruts'!C397-'Totaux nationaux bruts'!C396))</f>
        <v>367</v>
      </c>
      <c r="G397" s="33">
        <v>1529</v>
      </c>
      <c r="H397" s="20">
        <f>IF(ISBLANK('Totaux nationaux bruts'!D397),"",IF(ISBLANK('Totaux nationaux bruts'!D396),"",'Totaux nationaux bruts'!D397-'Totaux nationaux bruts'!D396))</f>
        <v>805</v>
      </c>
      <c r="I397" s="20">
        <f>IF(ISBLANK('Totaux nationaux bruts'!E397),"",IF(ISBLANK('Totaux nationaux bruts'!E396),"",'Totaux nationaux bruts'!E397-'Totaux nationaux bruts'!E396))</f>
        <v>15</v>
      </c>
      <c r="J397" s="33">
        <v>274</v>
      </c>
      <c r="K397" s="20">
        <f>IF(ISBLANK('Totaux nationaux bruts'!F397),"",IF(ISBLANK('Totaux nationaux bruts'!F396),"",'Totaux nationaux bruts'!F397-'Totaux nationaux bruts'!F396))</f>
        <v>333</v>
      </c>
      <c r="L397" s="20" t="str">
        <f>IF(ISBLANK('Totaux nationaux bruts'!G397),"",IF(ISBLANK('Totaux nationaux bruts'!G396),"",'Totaux nationaux bruts'!G397-'Totaux nationaux bruts'!G396))</f>
        <v/>
      </c>
      <c r="M397" s="20">
        <f>IF(ISBLANK('Totaux nationaux bruts'!H397),"",IF(ISBLANK('Totaux nationaux bruts'!H396),"",'Totaux nationaux bruts'!H397-'Totaux nationaux bruts'!H396))</f>
        <v>0</v>
      </c>
      <c r="N397" s="10" t="str">
        <f t="shared" si="10"/>
        <v>22/02/2021,4646,367,1529,805,15,274,333,,0</v>
      </c>
    </row>
    <row r="398" spans="1:14" x14ac:dyDescent="0.3">
      <c r="A398" s="12">
        <v>44250</v>
      </c>
      <c r="E398" s="20">
        <f>IF(ISBLANK('Totaux nationaux bruts'!B398),"",IF(ISBLANK('Totaux nationaux bruts'!B397),"",'Totaux nationaux bruts'!B398-'Totaux nationaux bruts'!B397))</f>
        <v>20064</v>
      </c>
      <c r="F398" s="20">
        <f>IF(ISBLANK('Totaux nationaux bruts'!C398),"",IF(ISBLANK('Totaux nationaux bruts'!C397),"",'Totaux nationaux bruts'!C398-'Totaux nationaux bruts'!C397))</f>
        <v>-171</v>
      </c>
      <c r="G398" s="33">
        <v>1780</v>
      </c>
      <c r="H398" s="20">
        <f>IF(ISBLANK('Totaux nationaux bruts'!D398),"",IF(ISBLANK('Totaux nationaux bruts'!D397),"",'Totaux nationaux bruts'!D398-'Totaux nationaux bruts'!D397))</f>
        <v>1551</v>
      </c>
      <c r="I398" s="20">
        <f>IF(ISBLANK('Totaux nationaux bruts'!E398),"",IF(ISBLANK('Totaux nationaux bruts'!E397),"",'Totaux nationaux bruts'!E398-'Totaux nationaux bruts'!E397))</f>
        <v>28</v>
      </c>
      <c r="J398" s="33">
        <v>345</v>
      </c>
      <c r="K398" s="20">
        <f>IF(ISBLANK('Totaux nationaux bruts'!F398),"",IF(ISBLANK('Totaux nationaux bruts'!F397),"",'Totaux nationaux bruts'!F398-'Totaux nationaux bruts'!F397))</f>
        <v>310</v>
      </c>
      <c r="L398" s="20" t="str">
        <f>IF(ISBLANK('Totaux nationaux bruts'!G398),"",IF(ISBLANK('Totaux nationaux bruts'!G397),"",'Totaux nationaux bruts'!G398-'Totaux nationaux bruts'!G397))</f>
        <v/>
      </c>
      <c r="M398" s="20">
        <f>IF(ISBLANK('Totaux nationaux bruts'!H398),"",IF(ISBLANK('Totaux nationaux bruts'!H397),"",'Totaux nationaux bruts'!H398-'Totaux nationaux bruts'!H397))</f>
        <v>121</v>
      </c>
      <c r="N398" s="10" t="str">
        <f t="shared" si="10"/>
        <v>23/02/2021,20064,-171,1780,1551,28,345,310,,121</v>
      </c>
    </row>
    <row r="399" spans="1:14" x14ac:dyDescent="0.3">
      <c r="A399" s="12">
        <v>44251</v>
      </c>
      <c r="E399" s="20">
        <f>IF(ISBLANK('Totaux nationaux bruts'!B399),"",IF(ISBLANK('Totaux nationaux bruts'!B398),"",'Totaux nationaux bruts'!B399-'Totaux nationaux bruts'!B398))</f>
        <v>31519</v>
      </c>
      <c r="F399" s="20">
        <f>IF(ISBLANK('Totaux nationaux bruts'!C399),"",IF(ISBLANK('Totaux nationaux bruts'!C398),"",'Totaux nationaux bruts'!C399-'Totaux nationaux bruts'!C398))</f>
        <v>-46</v>
      </c>
      <c r="G399" s="33">
        <v>1636</v>
      </c>
      <c r="H399" s="20">
        <f>IF(ISBLANK('Totaux nationaux bruts'!D399),"",IF(ISBLANK('Totaux nationaux bruts'!D398),"",'Totaux nationaux bruts'!D399-'Totaux nationaux bruts'!D398))</f>
        <v>1367</v>
      </c>
      <c r="I399" s="20">
        <f>IF(ISBLANK('Totaux nationaux bruts'!E399),"",IF(ISBLANK('Totaux nationaux bruts'!E398),"",'Totaux nationaux bruts'!E399-'Totaux nationaux bruts'!E398))</f>
        <v>1</v>
      </c>
      <c r="J399" s="33">
        <v>319</v>
      </c>
      <c r="K399" s="20">
        <f>IF(ISBLANK('Totaux nationaux bruts'!F399),"",IF(ISBLANK('Totaux nationaux bruts'!F398),"",'Totaux nationaux bruts'!F399-'Totaux nationaux bruts'!F398))</f>
        <v>277</v>
      </c>
      <c r="L399" s="20" t="str">
        <f>IF(ISBLANK('Totaux nationaux bruts'!G399),"",IF(ISBLANK('Totaux nationaux bruts'!G398),"",'Totaux nationaux bruts'!G399-'Totaux nationaux bruts'!G398))</f>
        <v/>
      </c>
      <c r="M399" s="20">
        <f>IF(ISBLANK('Totaux nationaux bruts'!H399),"",IF(ISBLANK('Totaux nationaux bruts'!H398),"",'Totaux nationaux bruts'!H399-'Totaux nationaux bruts'!H398))</f>
        <v>0</v>
      </c>
      <c r="N399" s="10" t="str">
        <f t="shared" si="10"/>
        <v>24/02/2021,31519,-46,1636,1367,1,319,277,,0</v>
      </c>
    </row>
    <row r="400" spans="1:14" x14ac:dyDescent="0.3">
      <c r="A400" s="12">
        <v>44252</v>
      </c>
      <c r="E400" s="20">
        <f>IF(ISBLANK('Totaux nationaux bruts'!B400),"",IF(ISBLANK('Totaux nationaux bruts'!B399),"",'Totaux nationaux bruts'!B400-'Totaux nationaux bruts'!B399))</f>
        <v>25403</v>
      </c>
      <c r="F400" s="20">
        <f>IF(ISBLANK('Totaux nationaux bruts'!C400),"",IF(ISBLANK('Totaux nationaux bruts'!C399),"",'Totaux nationaux bruts'!C400-'Totaux nationaux bruts'!C399))</f>
        <v>-297</v>
      </c>
      <c r="G400" s="33">
        <v>1454</v>
      </c>
      <c r="H400" s="20">
        <f>IF(ISBLANK('Totaux nationaux bruts'!D400),"",IF(ISBLANK('Totaux nationaux bruts'!D399),"",'Totaux nationaux bruts'!D400-'Totaux nationaux bruts'!D399))</f>
        <v>1418</v>
      </c>
      <c r="I400" s="20">
        <f>IF(ISBLANK('Totaux nationaux bruts'!E400),"",IF(ISBLANK('Totaux nationaux bruts'!E399),"",'Totaux nationaux bruts'!E400-'Totaux nationaux bruts'!E399))</f>
        <v>-6</v>
      </c>
      <c r="J400" s="33">
        <v>301</v>
      </c>
      <c r="K400" s="20">
        <f>IF(ISBLANK('Totaux nationaux bruts'!F400),"",IF(ISBLANK('Totaux nationaux bruts'!F399),"",'Totaux nationaux bruts'!F400-'Totaux nationaux bruts'!F399))</f>
        <v>261</v>
      </c>
      <c r="L400" s="20" t="str">
        <f>IF(ISBLANK('Totaux nationaux bruts'!G400),"",IF(ISBLANK('Totaux nationaux bruts'!G399),"",'Totaux nationaux bruts'!G400-'Totaux nationaux bruts'!G399))</f>
        <v/>
      </c>
      <c r="M400" s="20">
        <f>IF(ISBLANK('Totaux nationaux bruts'!H400),"",IF(ISBLANK('Totaux nationaux bruts'!H399),"",'Totaux nationaux bruts'!H400-'Totaux nationaux bruts'!H399))</f>
        <v>0</v>
      </c>
      <c r="N400" s="10" t="str">
        <f t="shared" si="10"/>
        <v>25/02/2021,25403,-297,1454,1418,-6,301,261,,0</v>
      </c>
    </row>
    <row r="401" spans="1:14" x14ac:dyDescent="0.3">
      <c r="A401" s="12">
        <v>44253</v>
      </c>
      <c r="E401" s="20">
        <f>IF(ISBLANK('Totaux nationaux bruts'!B401),"",IF(ISBLANK('Totaux nationaux bruts'!B400),"",'Totaux nationaux bruts'!B401-'Totaux nationaux bruts'!B400))</f>
        <v>25207</v>
      </c>
      <c r="F401" s="20">
        <f>IF(ISBLANK('Totaux nationaux bruts'!C401),"",IF(ISBLANK('Totaux nationaux bruts'!C400),"",'Totaux nationaux bruts'!C401-'Totaux nationaux bruts'!C400))</f>
        <v>-187</v>
      </c>
      <c r="G401" s="33">
        <v>1634</v>
      </c>
      <c r="H401" s="20">
        <f>IF(ISBLANK('Totaux nationaux bruts'!D401),"",IF(ISBLANK('Totaux nationaux bruts'!D400),"",'Totaux nationaux bruts'!D401-'Totaux nationaux bruts'!D400))</f>
        <v>1458</v>
      </c>
      <c r="I401" s="20">
        <f>IF(ISBLANK('Totaux nationaux bruts'!E401),"",IF(ISBLANK('Totaux nationaux bruts'!E400),"",'Totaux nationaux bruts'!E401-'Totaux nationaux bruts'!E400))</f>
        <v>15</v>
      </c>
      <c r="J401" s="33">
        <v>303</v>
      </c>
      <c r="K401" s="20">
        <f>IF(ISBLANK('Totaux nationaux bruts'!F401),"",IF(ISBLANK('Totaux nationaux bruts'!F400),"",'Totaux nationaux bruts'!F401-'Totaux nationaux bruts'!F400))</f>
        <v>284</v>
      </c>
      <c r="L401" s="20" t="str">
        <f>IF(ISBLANK('Totaux nationaux bruts'!G401),"",IF(ISBLANK('Totaux nationaux bruts'!G400),"",'Totaux nationaux bruts'!G401-'Totaux nationaux bruts'!G400))</f>
        <v/>
      </c>
      <c r="M401" s="20">
        <f>IF(ISBLANK('Totaux nationaux bruts'!H401),"",IF(ISBLANK('Totaux nationaux bruts'!H400),"",'Totaux nationaux bruts'!H401-'Totaux nationaux bruts'!H400))</f>
        <v>255</v>
      </c>
      <c r="N401" s="10" t="str">
        <f t="shared" si="10"/>
        <v>26/02/2021,25207,-187,1634,1458,15,303,284,,255</v>
      </c>
    </row>
    <row r="402" spans="1:14" x14ac:dyDescent="0.3">
      <c r="A402" s="12">
        <v>44254</v>
      </c>
      <c r="E402" s="20">
        <f>IF(ISBLANK('Totaux nationaux bruts'!B402),"",IF(ISBLANK('Totaux nationaux bruts'!B401),"",'Totaux nationaux bruts'!B402-'Totaux nationaux bruts'!B401))</f>
        <v>23996</v>
      </c>
      <c r="F402" s="20">
        <f>IF(ISBLANK('Totaux nationaux bruts'!C402),"",IF(ISBLANK('Totaux nationaux bruts'!C401),"",'Totaux nationaux bruts'!C402-'Totaux nationaux bruts'!C401))</f>
        <v>-141</v>
      </c>
      <c r="G402" s="33">
        <v>1007</v>
      </c>
      <c r="H402" s="20">
        <f>IF(ISBLANK('Totaux nationaux bruts'!D402),"",IF(ISBLANK('Totaux nationaux bruts'!D401),"",'Totaux nationaux bruts'!D402-'Totaux nationaux bruts'!D401))</f>
        <v>932</v>
      </c>
      <c r="I402" s="20">
        <f>IF(ISBLANK('Totaux nationaux bruts'!E402),"",IF(ISBLANK('Totaux nationaux bruts'!E401),"",'Totaux nationaux bruts'!E402-'Totaux nationaux bruts'!E401))</f>
        <v>8</v>
      </c>
      <c r="J402" s="33">
        <v>208</v>
      </c>
      <c r="K402" s="20">
        <f>IF(ISBLANK('Totaux nationaux bruts'!F402),"",IF(ISBLANK('Totaux nationaux bruts'!F401),"",'Totaux nationaux bruts'!F402-'Totaux nationaux bruts'!F401))</f>
        <v>185</v>
      </c>
      <c r="L402" s="20" t="str">
        <f>IF(ISBLANK('Totaux nationaux bruts'!G402),"",IF(ISBLANK('Totaux nationaux bruts'!G401),"",'Totaux nationaux bruts'!G402-'Totaux nationaux bruts'!G401))</f>
        <v/>
      </c>
      <c r="M402" s="20">
        <f>IF(ISBLANK('Totaux nationaux bruts'!H402),"",IF(ISBLANK('Totaux nationaux bruts'!H401),"",'Totaux nationaux bruts'!H402-'Totaux nationaux bruts'!H401))</f>
        <v>0</v>
      </c>
      <c r="N402" s="10" t="str">
        <f t="shared" si="10"/>
        <v>27/02/2021,23996,-141,1007,932,8,208,185,,0</v>
      </c>
    </row>
    <row r="403" spans="1:14" x14ac:dyDescent="0.3">
      <c r="A403" s="12">
        <v>44255</v>
      </c>
      <c r="E403" s="20">
        <f>IF(ISBLANK('Totaux nationaux bruts'!B403),"",IF(ISBLANK('Totaux nationaux bruts'!B402),"",'Totaux nationaux bruts'!B403-'Totaux nationaux bruts'!B402))</f>
        <v>19952</v>
      </c>
      <c r="F403" s="20">
        <f>IF(ISBLANK('Totaux nationaux bruts'!C403),"",IF(ISBLANK('Totaux nationaux bruts'!C402),"",'Totaux nationaux bruts'!C403-'Totaux nationaux bruts'!C402))</f>
        <v>291</v>
      </c>
      <c r="G403" s="33">
        <v>728</v>
      </c>
      <c r="H403" s="20">
        <f>IF(ISBLANK('Totaux nationaux bruts'!D403),"",IF(ISBLANK('Totaux nationaux bruts'!D402),"",'Totaux nationaux bruts'!D403-'Totaux nationaux bruts'!D402))</f>
        <v>297</v>
      </c>
      <c r="I403" s="20">
        <f>IF(ISBLANK('Totaux nationaux bruts'!E403),"",IF(ISBLANK('Totaux nationaux bruts'!E402),"",'Totaux nationaux bruts'!E403-'Totaux nationaux bruts'!E402))</f>
        <v>39</v>
      </c>
      <c r="J403" s="33">
        <v>164</v>
      </c>
      <c r="K403" s="20">
        <f>IF(ISBLANK('Totaux nationaux bruts'!F403),"",IF(ISBLANK('Totaux nationaux bruts'!F402),"",'Totaux nationaux bruts'!F403-'Totaux nationaux bruts'!F402))</f>
        <v>122</v>
      </c>
      <c r="L403" s="20" t="str">
        <f>IF(ISBLANK('Totaux nationaux bruts'!G403),"",IF(ISBLANK('Totaux nationaux bruts'!G402),"",'Totaux nationaux bruts'!G403-'Totaux nationaux bruts'!G402))</f>
        <v/>
      </c>
      <c r="M403" s="20">
        <f>IF(ISBLANK('Totaux nationaux bruts'!H403),"",IF(ISBLANK('Totaux nationaux bruts'!H402),"",'Totaux nationaux bruts'!H403-'Totaux nationaux bruts'!H402))</f>
        <v>0</v>
      </c>
      <c r="N403" s="10" t="str">
        <f t="shared" si="10"/>
        <v>28/02/2021,19952,291,728,297,39,164,122,,0</v>
      </c>
    </row>
    <row r="404" spans="1:14" x14ac:dyDescent="0.3">
      <c r="A404" s="12">
        <v>44256</v>
      </c>
      <c r="E404" s="20">
        <f>IF(ISBLANK('Totaux nationaux bruts'!B404),"",IF(ISBLANK('Totaux nationaux bruts'!B403),"",'Totaux nationaux bruts'!B404-'Totaux nationaux bruts'!B403))</f>
        <v>4703</v>
      </c>
      <c r="F404" s="20">
        <f>IF(ISBLANK('Totaux nationaux bruts'!C404),"",IF(ISBLANK('Totaux nationaux bruts'!C403),"",'Totaux nationaux bruts'!C404-'Totaux nationaux bruts'!C403))</f>
        <v>150</v>
      </c>
      <c r="G404" s="33">
        <v>1393</v>
      </c>
      <c r="H404" s="20">
        <f>IF(ISBLANK('Totaux nationaux bruts'!D404),"",IF(ISBLANK('Totaux nationaux bruts'!D403),"",'Totaux nationaux bruts'!D404-'Totaux nationaux bruts'!D403))</f>
        <v>829</v>
      </c>
      <c r="I404" s="20">
        <f>IF(ISBLANK('Totaux nationaux bruts'!E404),"",IF(ISBLANK('Totaux nationaux bruts'!E403),"",'Totaux nationaux bruts'!E404-'Totaux nationaux bruts'!E403))</f>
        <v>52</v>
      </c>
      <c r="J404" s="33">
        <v>347</v>
      </c>
      <c r="K404" s="20">
        <f>IF(ISBLANK('Totaux nationaux bruts'!F404),"",IF(ISBLANK('Totaux nationaux bruts'!F403),"",'Totaux nationaux bruts'!F404-'Totaux nationaux bruts'!F403))</f>
        <v>375</v>
      </c>
      <c r="L404" s="20" t="str">
        <f>IF(ISBLANK('Totaux nationaux bruts'!G404),"",IF(ISBLANK('Totaux nationaux bruts'!G403),"",'Totaux nationaux bruts'!G404-'Totaux nationaux bruts'!G403))</f>
        <v/>
      </c>
      <c r="M404" s="20">
        <f>IF(ISBLANK('Totaux nationaux bruts'!H404),"",IF(ISBLANK('Totaux nationaux bruts'!H403),"",'Totaux nationaux bruts'!H404-'Totaux nationaux bruts'!H403))</f>
        <v>0</v>
      </c>
      <c r="N404" s="10" t="str">
        <f t="shared" si="10"/>
        <v>01/03/2021,4703,150,1393,829,52,347,375,,0</v>
      </c>
    </row>
    <row r="405" spans="1:14" x14ac:dyDescent="0.3">
      <c r="A405" s="12">
        <v>44257</v>
      </c>
      <c r="E405" s="20">
        <f>IF(ISBLANK('Totaux nationaux bruts'!B405),"",IF(ISBLANK('Totaux nationaux bruts'!B404),"",'Totaux nationaux bruts'!B405-'Totaux nationaux bruts'!B404))</f>
        <v>22857</v>
      </c>
      <c r="F405" s="20">
        <f>IF(ISBLANK('Totaux nationaux bruts'!C405),"",IF(ISBLANK('Totaux nationaux bruts'!C404),"",'Totaux nationaux bruts'!C405-'Totaux nationaux bruts'!C404))</f>
        <v>-167</v>
      </c>
      <c r="G405" s="33">
        <v>1705</v>
      </c>
      <c r="H405" s="20">
        <f>IF(ISBLANK('Totaux nationaux bruts'!D405),"",IF(ISBLANK('Totaux nationaux bruts'!D404),"",'Totaux nationaux bruts'!D405-'Totaux nationaux bruts'!D404))</f>
        <v>1509</v>
      </c>
      <c r="I405" s="20">
        <f>IF(ISBLANK('Totaux nationaux bruts'!E405),"",IF(ISBLANK('Totaux nationaux bruts'!E404),"",'Totaux nationaux bruts'!E405-'Totaux nationaux bruts'!E404))</f>
        <v>42</v>
      </c>
      <c r="J405" s="33">
        <v>366</v>
      </c>
      <c r="K405" s="20">
        <f>IF(ISBLANK('Totaux nationaux bruts'!F405),"",IF(ISBLANK('Totaux nationaux bruts'!F404),"",'Totaux nationaux bruts'!F405-'Totaux nationaux bruts'!F404))</f>
        <v>300</v>
      </c>
      <c r="L405" s="20" t="str">
        <f>IF(ISBLANK('Totaux nationaux bruts'!G405),"",IF(ISBLANK('Totaux nationaux bruts'!G404),"",'Totaux nationaux bruts'!G405-'Totaux nationaux bruts'!G404))</f>
        <v/>
      </c>
      <c r="M405" s="20">
        <f>IF(ISBLANK('Totaux nationaux bruts'!H405),"",IF(ISBLANK('Totaux nationaux bruts'!H404),"",'Totaux nationaux bruts'!H405-'Totaux nationaux bruts'!H404))</f>
        <v>117</v>
      </c>
      <c r="N405" s="10" t="str">
        <f t="shared" si="10"/>
        <v>02/03/2021,22857,-167,1705,1509,42,366,300,,117</v>
      </c>
    </row>
    <row r="406" spans="1:14" x14ac:dyDescent="0.3">
      <c r="A406" s="12">
        <v>44258</v>
      </c>
      <c r="E406" s="20">
        <f>IF(ISBLANK('Totaux nationaux bruts'!B406),"",IF(ISBLANK('Totaux nationaux bruts'!B405),"",'Totaux nationaux bruts'!B406-'Totaux nationaux bruts'!B405))</f>
        <v>26788</v>
      </c>
      <c r="F406" s="20">
        <f>IF(ISBLANK('Totaux nationaux bruts'!C406),"",IF(ISBLANK('Totaux nationaux bruts'!C405),"",'Totaux nationaux bruts'!C406-'Totaux nationaux bruts'!C405))</f>
        <v>-152</v>
      </c>
      <c r="G406" s="33">
        <v>1622</v>
      </c>
      <c r="H406" s="20">
        <f>IF(ISBLANK('Totaux nationaux bruts'!D406),"",IF(ISBLANK('Totaux nationaux bruts'!D405),"",'Totaux nationaux bruts'!D406-'Totaux nationaux bruts'!D405))</f>
        <v>1396</v>
      </c>
      <c r="I406" s="20">
        <f>IF(ISBLANK('Totaux nationaux bruts'!E406),"",IF(ISBLANK('Totaux nationaux bruts'!E405),"",'Totaux nationaux bruts'!E406-'Totaux nationaux bruts'!E405))</f>
        <v>51</v>
      </c>
      <c r="J406" s="33">
        <v>322</v>
      </c>
      <c r="K406" s="20">
        <f>IF(ISBLANK('Totaux nationaux bruts'!F406),"",IF(ISBLANK('Totaux nationaux bruts'!F405),"",'Totaux nationaux bruts'!F406-'Totaux nationaux bruts'!F405))</f>
        <v>322</v>
      </c>
      <c r="L406" s="20" t="str">
        <f>IF(ISBLANK('Totaux nationaux bruts'!G406),"",IF(ISBLANK('Totaux nationaux bruts'!G405),"",'Totaux nationaux bruts'!G406-'Totaux nationaux bruts'!G405))</f>
        <v/>
      </c>
      <c r="M406" s="20">
        <f>IF(ISBLANK('Totaux nationaux bruts'!H406),"",IF(ISBLANK('Totaux nationaux bruts'!H405),"",'Totaux nationaux bruts'!H406-'Totaux nationaux bruts'!H405))</f>
        <v>0</v>
      </c>
      <c r="N406" s="10" t="str">
        <f t="shared" si="10"/>
        <v>03/03/2021,26788,-152,1622,1396,51,322,322,,0</v>
      </c>
    </row>
    <row r="407" spans="1:14" x14ac:dyDescent="0.3">
      <c r="A407" s="12">
        <v>44259</v>
      </c>
      <c r="E407" s="20">
        <f>IF(ISBLANK('Totaux nationaux bruts'!B407),"",IF(ISBLANK('Totaux nationaux bruts'!B406),"",'Totaux nationaux bruts'!B407-'Totaux nationaux bruts'!B406))</f>
        <v>25279</v>
      </c>
      <c r="F407" s="20">
        <f>IF(ISBLANK('Totaux nationaux bruts'!C407),"",IF(ISBLANK('Totaux nationaux bruts'!C406),"",'Totaux nationaux bruts'!C407-'Totaux nationaux bruts'!C406))</f>
        <v>-220</v>
      </c>
      <c r="G407" s="33">
        <v>1538</v>
      </c>
      <c r="H407" s="20">
        <f>IF(ISBLANK('Totaux nationaux bruts'!D407),"",IF(ISBLANK('Totaux nationaux bruts'!D406),"",'Totaux nationaux bruts'!D407-'Totaux nationaux bruts'!D406))</f>
        <v>1401</v>
      </c>
      <c r="I407" s="20">
        <f>IF(ISBLANK('Totaux nationaux bruts'!E407),"",IF(ISBLANK('Totaux nationaux bruts'!E406),"",'Totaux nationaux bruts'!E407-'Totaux nationaux bruts'!E406))</f>
        <v>-4</v>
      </c>
      <c r="J407" s="33">
        <v>293</v>
      </c>
      <c r="K407" s="20">
        <f>IF(ISBLANK('Totaux nationaux bruts'!F407),"",IF(ISBLANK('Totaux nationaux bruts'!F406),"",'Totaux nationaux bruts'!F407-'Totaux nationaux bruts'!F406))</f>
        <v>293</v>
      </c>
      <c r="L407" s="20" t="str">
        <f>IF(ISBLANK('Totaux nationaux bruts'!G407),"",IF(ISBLANK('Totaux nationaux bruts'!G406),"",'Totaux nationaux bruts'!G407-'Totaux nationaux bruts'!G406))</f>
        <v/>
      </c>
      <c r="M407" s="20">
        <f>IF(ISBLANK('Totaux nationaux bruts'!H407),"",IF(ISBLANK('Totaux nationaux bruts'!H406),"",'Totaux nationaux bruts'!H407-'Totaux nationaux bruts'!H406))</f>
        <v>0</v>
      </c>
      <c r="N407" s="10" t="str">
        <f t="shared" si="10"/>
        <v>04/03/2021,25279,-220,1538,1401,-4,293,293,,0</v>
      </c>
    </row>
    <row r="408" spans="1:14" x14ac:dyDescent="0.3">
      <c r="A408" s="12">
        <v>44260</v>
      </c>
      <c r="E408" s="20">
        <f>IF(ISBLANK('Totaux nationaux bruts'!B408),"",IF(ISBLANK('Totaux nationaux bruts'!B407),"",'Totaux nationaux bruts'!B408-'Totaux nationaux bruts'!B407))</f>
        <v>23507</v>
      </c>
      <c r="F408" s="20">
        <f>IF(ISBLANK('Totaux nationaux bruts'!C408),"",IF(ISBLANK('Totaux nationaux bruts'!C407),"",'Totaux nationaux bruts'!C408-'Totaux nationaux bruts'!C407))</f>
        <v>-126</v>
      </c>
      <c r="G408" s="33">
        <v>1397</v>
      </c>
      <c r="H408" s="20">
        <f>IF(ISBLANK('Totaux nationaux bruts'!D408),"",IF(ISBLANK('Totaux nationaux bruts'!D407),"",'Totaux nationaux bruts'!D408-'Totaux nationaux bruts'!D407))</f>
        <v>1229</v>
      </c>
      <c r="I408" s="20">
        <f>IF(ISBLANK('Totaux nationaux bruts'!E408),"",IF(ISBLANK('Totaux nationaux bruts'!E407),"",'Totaux nationaux bruts'!E408-'Totaux nationaux bruts'!E407))</f>
        <v>47</v>
      </c>
      <c r="J408" s="33">
        <v>324</v>
      </c>
      <c r="K408" s="20">
        <f>IF(ISBLANK('Totaux nationaux bruts'!F408),"",IF(ISBLANK('Totaux nationaux bruts'!F407),"",'Totaux nationaux bruts'!F408-'Totaux nationaux bruts'!F407))</f>
        <v>238</v>
      </c>
      <c r="L408" s="20" t="str">
        <f>IF(ISBLANK('Totaux nationaux bruts'!G408),"",IF(ISBLANK('Totaux nationaux bruts'!G407),"",'Totaux nationaux bruts'!G408-'Totaux nationaux bruts'!G407))</f>
        <v/>
      </c>
      <c r="M408" s="20">
        <f>IF(ISBLANK('Totaux nationaux bruts'!H408),"",IF(ISBLANK('Totaux nationaux bruts'!H407),"",'Totaux nationaux bruts'!H408-'Totaux nationaux bruts'!H407))</f>
        <v>201</v>
      </c>
      <c r="N408" s="10" t="str">
        <f t="shared" si="10"/>
        <v>05/03/2021,23507,-126,1397,1229,47,324,238,,201</v>
      </c>
    </row>
    <row r="409" spans="1:14" x14ac:dyDescent="0.3">
      <c r="A409" s="12">
        <v>44261</v>
      </c>
      <c r="E409" s="20">
        <f>IF(ISBLANK('Totaux nationaux bruts'!B409),"",IF(ISBLANK('Totaux nationaux bruts'!B408),"",'Totaux nationaux bruts'!B409-'Totaux nationaux bruts'!B408))</f>
        <v>23306</v>
      </c>
      <c r="F409" s="20">
        <f>IF(ISBLANK('Totaux nationaux bruts'!C409),"",IF(ISBLANK('Totaux nationaux bruts'!C408),"",'Totaux nationaux bruts'!C409-'Totaux nationaux bruts'!C408))</f>
        <v>-140</v>
      </c>
      <c r="G409" s="33">
        <v>1097</v>
      </c>
      <c r="H409" s="20">
        <f>IF(ISBLANK('Totaux nationaux bruts'!D409),"",IF(ISBLANK('Totaux nationaux bruts'!D408),"",'Totaux nationaux bruts'!D409-'Totaux nationaux bruts'!D408))</f>
        <v>990</v>
      </c>
      <c r="I409" s="20">
        <f>IF(ISBLANK('Totaux nationaux bruts'!E409),"",IF(ISBLANK('Totaux nationaux bruts'!E408),"",'Totaux nationaux bruts'!E409-'Totaux nationaux bruts'!E408))</f>
        <v>9</v>
      </c>
      <c r="J409" s="33">
        <v>233</v>
      </c>
      <c r="K409" s="20">
        <f>IF(ISBLANK('Totaux nationaux bruts'!F409),"",IF(ISBLANK('Totaux nationaux bruts'!F408),"",'Totaux nationaux bruts'!F409-'Totaux nationaux bruts'!F408))</f>
        <v>170</v>
      </c>
      <c r="L409" s="20" t="str">
        <f>IF(ISBLANK('Totaux nationaux bruts'!G409),"",IF(ISBLANK('Totaux nationaux bruts'!G408),"",'Totaux nationaux bruts'!G409-'Totaux nationaux bruts'!G408))</f>
        <v/>
      </c>
      <c r="M409" s="20">
        <f>IF(ISBLANK('Totaux nationaux bruts'!H409),"",IF(ISBLANK('Totaux nationaux bruts'!H408),"",'Totaux nationaux bruts'!H409-'Totaux nationaux bruts'!H408))</f>
        <v>0</v>
      </c>
      <c r="N409" s="10" t="str">
        <f t="shared" si="10"/>
        <v>06/03/2021,23306,-140,1097,990,9,233,170,,0</v>
      </c>
    </row>
    <row r="410" spans="1:14" x14ac:dyDescent="0.3">
      <c r="A410" s="12">
        <v>44262</v>
      </c>
      <c r="E410" s="20">
        <f>IF(ISBLANK('Totaux nationaux bruts'!B410),"",IF(ISBLANK('Totaux nationaux bruts'!B409),"",'Totaux nationaux bruts'!B410-'Totaux nationaux bruts'!B409))</f>
        <v>21825</v>
      </c>
      <c r="F410" s="20">
        <f>IF(ISBLANK('Totaux nationaux bruts'!C410),"",IF(ISBLANK('Totaux nationaux bruts'!C409),"",'Totaux nationaux bruts'!C410-'Totaux nationaux bruts'!C409))</f>
        <v>193</v>
      </c>
      <c r="G410" s="33">
        <v>720</v>
      </c>
      <c r="H410" s="20">
        <f>IF(ISBLANK('Totaux nationaux bruts'!D410),"",IF(ISBLANK('Totaux nationaux bruts'!D409),"",'Totaux nationaux bruts'!D410-'Totaux nationaux bruts'!D409))</f>
        <v>386</v>
      </c>
      <c r="I410" s="20">
        <f>IF(ISBLANK('Totaux nationaux bruts'!E410),"",IF(ISBLANK('Totaux nationaux bruts'!E409),"",'Totaux nationaux bruts'!E410-'Totaux nationaux bruts'!E409))</f>
        <v>54</v>
      </c>
      <c r="J410" s="33">
        <v>187</v>
      </c>
      <c r="K410" s="20">
        <f>IF(ISBLANK('Totaux nationaux bruts'!F410),"",IF(ISBLANK('Totaux nationaux bruts'!F409),"",'Totaux nationaux bruts'!F410-'Totaux nationaux bruts'!F409))</f>
        <v>130</v>
      </c>
      <c r="L410" s="20" t="str">
        <f>IF(ISBLANK('Totaux nationaux bruts'!G410),"",IF(ISBLANK('Totaux nationaux bruts'!G409),"",'Totaux nationaux bruts'!G410-'Totaux nationaux bruts'!G409))</f>
        <v/>
      </c>
      <c r="M410" s="20">
        <f>IF(ISBLANK('Totaux nationaux bruts'!H410),"",IF(ISBLANK('Totaux nationaux bruts'!H409),"",'Totaux nationaux bruts'!H410-'Totaux nationaux bruts'!H409))</f>
        <v>0</v>
      </c>
      <c r="N410" s="10" t="str">
        <f t="shared" si="10"/>
        <v>07/03/2021,21825,193,720,386,54,187,130,,0</v>
      </c>
    </row>
    <row r="411" spans="1:14" x14ac:dyDescent="0.3">
      <c r="A411" s="12">
        <v>44263</v>
      </c>
      <c r="E411" s="20">
        <f>IF(ISBLANK('Totaux nationaux bruts'!B411),"",IF(ISBLANK('Totaux nationaux bruts'!B410),"",'Totaux nationaux bruts'!B411-'Totaux nationaux bruts'!B410))</f>
        <v>5327</v>
      </c>
      <c r="F411" s="20">
        <f>IF(ISBLANK('Totaux nationaux bruts'!C411),"",IF(ISBLANK('Totaux nationaux bruts'!C410),"",'Totaux nationaux bruts'!C411-'Totaux nationaux bruts'!C410))</f>
        <v>377</v>
      </c>
      <c r="G411" s="33">
        <v>1584</v>
      </c>
      <c r="H411" s="20">
        <f>IF(ISBLANK('Totaux nationaux bruts'!D411),"",IF(ISBLANK('Totaux nationaux bruts'!D410),"",'Totaux nationaux bruts'!D411-'Totaux nationaux bruts'!D410))</f>
        <v>801</v>
      </c>
      <c r="I411" s="20">
        <f>IF(ISBLANK('Totaux nationaux bruts'!E411),"",IF(ISBLANK('Totaux nationaux bruts'!E410),"",'Totaux nationaux bruts'!E411-'Totaux nationaux bruts'!E410))</f>
        <v>106</v>
      </c>
      <c r="J411" s="33">
        <v>381</v>
      </c>
      <c r="K411" s="20">
        <f>IF(ISBLANK('Totaux nationaux bruts'!F411),"",IF(ISBLANK('Totaux nationaux bruts'!F410),"",'Totaux nationaux bruts'!F411-'Totaux nationaux bruts'!F410))</f>
        <v>359</v>
      </c>
      <c r="L411" s="20" t="str">
        <f>IF(ISBLANK('Totaux nationaux bruts'!G411),"",IF(ISBLANK('Totaux nationaux bruts'!G410),"",'Totaux nationaux bruts'!G411-'Totaux nationaux bruts'!G410))</f>
        <v/>
      </c>
      <c r="M411" s="20">
        <f>IF(ISBLANK('Totaux nationaux bruts'!H411),"",IF(ISBLANK('Totaux nationaux bruts'!H410),"",'Totaux nationaux bruts'!H411-'Totaux nationaux bruts'!H410))</f>
        <v>0</v>
      </c>
      <c r="N411" s="10" t="str">
        <f t="shared" si="10"/>
        <v>08/03/2021,5327,377,1584,801,106,381,359,,0</v>
      </c>
    </row>
    <row r="412" spans="1:14" x14ac:dyDescent="0.3">
      <c r="A412" s="12">
        <v>44264</v>
      </c>
      <c r="E412" s="20">
        <f>IF(ISBLANK('Totaux nationaux bruts'!B412),"",IF(ISBLANK('Totaux nationaux bruts'!B411),"",'Totaux nationaux bruts'!B412-'Totaux nationaux bruts'!B411))</f>
        <v>23302</v>
      </c>
      <c r="F412" s="20">
        <f>IF(ISBLANK('Totaux nationaux bruts'!C412),"",IF(ISBLANK('Totaux nationaux bruts'!C411),"",'Totaux nationaux bruts'!C412-'Totaux nationaux bruts'!C411))</f>
        <v>6</v>
      </c>
      <c r="G412" s="33">
        <v>1810</v>
      </c>
      <c r="H412" s="20">
        <f>IF(ISBLANK('Totaux nationaux bruts'!D412),"",IF(ISBLANK('Totaux nationaux bruts'!D411),"",'Totaux nationaux bruts'!D412-'Totaux nationaux bruts'!D411))</f>
        <v>1443</v>
      </c>
      <c r="I412" s="20">
        <f>IF(ISBLANK('Totaux nationaux bruts'!E412),"",IF(ISBLANK('Totaux nationaux bruts'!E411),"",'Totaux nationaux bruts'!E412-'Totaux nationaux bruts'!E411))</f>
        <v>69</v>
      </c>
      <c r="J412" s="33">
        <v>421</v>
      </c>
      <c r="K412" s="20">
        <f>IF(ISBLANK('Totaux nationaux bruts'!F412),"",IF(ISBLANK('Totaux nationaux bruts'!F411),"",'Totaux nationaux bruts'!F412-'Totaux nationaux bruts'!F411))</f>
        <v>298</v>
      </c>
      <c r="L412" s="20" t="str">
        <f>IF(ISBLANK('Totaux nationaux bruts'!G412),"",IF(ISBLANK('Totaux nationaux bruts'!G411),"",'Totaux nationaux bruts'!G412-'Totaux nationaux bruts'!G411))</f>
        <v/>
      </c>
      <c r="M412" s="20">
        <f>IF(ISBLANK('Totaux nationaux bruts'!H412),"",IF(ISBLANK('Totaux nationaux bruts'!H411),"",'Totaux nationaux bruts'!H412-'Totaux nationaux bruts'!H411))</f>
        <v>70</v>
      </c>
      <c r="N412" s="10" t="str">
        <f t="shared" si="10"/>
        <v>09/03/2021,23302,6,1810,1443,69,421,298,,70</v>
      </c>
    </row>
    <row r="413" spans="1:14" x14ac:dyDescent="0.3">
      <c r="A413" s="12">
        <v>44265</v>
      </c>
      <c r="E413" s="20">
        <f>IF(ISBLANK('Totaux nationaux bruts'!B413),"",IF(ISBLANK('Totaux nationaux bruts'!B412),"",'Totaux nationaux bruts'!B413-'Totaux nationaux bruts'!B412))</f>
        <v>30303</v>
      </c>
      <c r="F413" s="20">
        <f>IF(ISBLANK('Totaux nationaux bruts'!C413),"",IF(ISBLANK('Totaux nationaux bruts'!C412),"",'Totaux nationaux bruts'!C413-'Totaux nationaux bruts'!C412))</f>
        <v>-232</v>
      </c>
      <c r="G413" s="33">
        <v>1574</v>
      </c>
      <c r="H413" s="20">
        <f>IF(ISBLANK('Totaux nationaux bruts'!D413),"",IF(ISBLANK('Totaux nationaux bruts'!D412),"",'Totaux nationaux bruts'!D413-'Totaux nationaux bruts'!D412))</f>
        <v>1480</v>
      </c>
      <c r="I413" s="20">
        <f>IF(ISBLANK('Totaux nationaux bruts'!E413),"",IF(ISBLANK('Totaux nationaux bruts'!E412),"",'Totaux nationaux bruts'!E413-'Totaux nationaux bruts'!E412))</f>
        <v>0</v>
      </c>
      <c r="J413" s="33">
        <v>343</v>
      </c>
      <c r="K413" s="20">
        <f>IF(ISBLANK('Totaux nationaux bruts'!F413),"",IF(ISBLANK('Totaux nationaux bruts'!F412),"",'Totaux nationaux bruts'!F413-'Totaux nationaux bruts'!F412))</f>
        <v>264</v>
      </c>
      <c r="L413" s="20" t="str">
        <f>IF(ISBLANK('Totaux nationaux bruts'!G413),"",IF(ISBLANK('Totaux nationaux bruts'!G412),"",'Totaux nationaux bruts'!G413-'Totaux nationaux bruts'!G412))</f>
        <v/>
      </c>
      <c r="M413" s="20">
        <f>IF(ISBLANK('Totaux nationaux bruts'!H413),"",IF(ISBLANK('Totaux nationaux bruts'!H412),"",'Totaux nationaux bruts'!H413-'Totaux nationaux bruts'!H412))</f>
        <v>67</v>
      </c>
      <c r="N413" s="10" t="str">
        <f t="shared" si="10"/>
        <v>10/03/2021,30303,-232,1574,1480,0,343,264,,67</v>
      </c>
    </row>
    <row r="414" spans="1:14" x14ac:dyDescent="0.3">
      <c r="A414" s="12">
        <v>44266</v>
      </c>
      <c r="E414" s="20">
        <f>IF(ISBLANK('Totaux nationaux bruts'!B414),"",IF(ISBLANK('Totaux nationaux bruts'!B413),"",'Totaux nationaux bruts'!B414-'Totaux nationaux bruts'!B413))</f>
        <v>27166</v>
      </c>
      <c r="F414" s="20">
        <f>IF(ISBLANK('Totaux nationaux bruts'!C414),"",IF(ISBLANK('Totaux nationaux bruts'!C413),"",'Totaux nationaux bruts'!C414-'Totaux nationaux bruts'!C413))</f>
        <v>-111</v>
      </c>
      <c r="G414" s="33">
        <v>1609</v>
      </c>
      <c r="H414" s="20">
        <f>IF(ISBLANK('Totaux nationaux bruts'!D414),"",IF(ISBLANK('Totaux nationaux bruts'!D413),"",'Totaux nationaux bruts'!D414-'Totaux nationaux bruts'!D413))</f>
        <v>1414</v>
      </c>
      <c r="I414" s="20">
        <f>IF(ISBLANK('Totaux nationaux bruts'!E414),"",IF(ISBLANK('Totaux nationaux bruts'!E413),"",'Totaux nationaux bruts'!E414-'Totaux nationaux bruts'!E413))</f>
        <v>74</v>
      </c>
      <c r="J414" s="33">
        <v>385</v>
      </c>
      <c r="K414" s="20">
        <f>IF(ISBLANK('Totaux nationaux bruts'!F414),"",IF(ISBLANK('Totaux nationaux bruts'!F413),"",'Totaux nationaux bruts'!F414-'Totaux nationaux bruts'!F413))</f>
        <v>265</v>
      </c>
      <c r="L414" s="20" t="str">
        <f>IF(ISBLANK('Totaux nationaux bruts'!G414),"",IF(ISBLANK('Totaux nationaux bruts'!G413),"",'Totaux nationaux bruts'!G414-'Totaux nationaux bruts'!G413))</f>
        <v/>
      </c>
      <c r="M414" s="20">
        <f>IF(ISBLANK('Totaux nationaux bruts'!H414),"",IF(ISBLANK('Totaux nationaux bruts'!H413),"",'Totaux nationaux bruts'!H414-'Totaux nationaux bruts'!H413))</f>
        <v>0</v>
      </c>
      <c r="N414" s="10" t="str">
        <f t="shared" si="10"/>
        <v>11/03/2021,27166,-111,1609,1414,74,385,265,,0</v>
      </c>
    </row>
    <row r="415" spans="1:14" x14ac:dyDescent="0.3">
      <c r="A415" s="12">
        <v>44267</v>
      </c>
      <c r="E415" s="20">
        <f>IF(ISBLANK('Totaux nationaux bruts'!B415),"",IF(ISBLANK('Totaux nationaux bruts'!B414),"",'Totaux nationaux bruts'!B415-'Totaux nationaux bruts'!B414))</f>
        <v>25229</v>
      </c>
      <c r="F415" s="20">
        <f>IF(ISBLANK('Totaux nationaux bruts'!C415),"",IF(ISBLANK('Totaux nationaux bruts'!C414),"",'Totaux nationaux bruts'!C415-'Totaux nationaux bruts'!C414))</f>
        <v>-109</v>
      </c>
      <c r="G415" s="33">
        <v>1448</v>
      </c>
      <c r="H415" s="20">
        <f>IF(ISBLANK('Totaux nationaux bruts'!D415),"",IF(ISBLANK('Totaux nationaux bruts'!D414),"",'Totaux nationaux bruts'!D415-'Totaux nationaux bruts'!D414))</f>
        <v>1245</v>
      </c>
      <c r="I415" s="20">
        <f>IF(ISBLANK('Totaux nationaux bruts'!E415),"",IF(ISBLANK('Totaux nationaux bruts'!E414),"",'Totaux nationaux bruts'!E415-'Totaux nationaux bruts'!E414))</f>
        <v>41</v>
      </c>
      <c r="J415" s="33">
        <v>306</v>
      </c>
      <c r="K415" s="20">
        <f>IF(ISBLANK('Totaux nationaux bruts'!F415),"",IF(ISBLANK('Totaux nationaux bruts'!F414),"",'Totaux nationaux bruts'!F415-'Totaux nationaux bruts'!F414))</f>
        <v>223</v>
      </c>
      <c r="L415" s="20" t="str">
        <f>IF(ISBLANK('Totaux nationaux bruts'!G415),"",IF(ISBLANK('Totaux nationaux bruts'!G414),"",'Totaux nationaux bruts'!G415-'Totaux nationaux bruts'!G414))</f>
        <v/>
      </c>
      <c r="M415" s="20">
        <f>IF(ISBLANK('Totaux nationaux bruts'!H415),"",IF(ISBLANK('Totaux nationaux bruts'!H414),"",'Totaux nationaux bruts'!H415-'Totaux nationaux bruts'!H414))</f>
        <v>0</v>
      </c>
      <c r="N415" s="10" t="str">
        <f t="shared" si="10"/>
        <v>12/03/2021,25229,-109,1448,1245,41,306,223,,0</v>
      </c>
    </row>
    <row r="416" spans="1:14" x14ac:dyDescent="0.3">
      <c r="A416" s="12">
        <v>44268</v>
      </c>
      <c r="E416" s="20">
        <f>IF(ISBLANK('Totaux nationaux bruts'!B416),"",IF(ISBLANK('Totaux nationaux bruts'!B415),"",'Totaux nationaux bruts'!B416-'Totaux nationaux bruts'!B415))</f>
        <v>29759</v>
      </c>
      <c r="F416" s="20">
        <f>IF(ISBLANK('Totaux nationaux bruts'!C416),"",IF(ISBLANK('Totaux nationaux bruts'!C415),"",'Totaux nationaux bruts'!C416-'Totaux nationaux bruts'!C415))</f>
        <v>-78</v>
      </c>
      <c r="G416" s="33">
        <v>1087</v>
      </c>
      <c r="H416" s="20">
        <f>IF(ISBLANK('Totaux nationaux bruts'!D416),"",IF(ISBLANK('Totaux nationaux bruts'!D415),"",'Totaux nationaux bruts'!D416-'Totaux nationaux bruts'!D415))</f>
        <v>937</v>
      </c>
      <c r="I416" s="20">
        <f>IF(ISBLANK('Totaux nationaux bruts'!E416),"",IF(ISBLANK('Totaux nationaux bruts'!E415),"",'Totaux nationaux bruts'!E416-'Totaux nationaux bruts'!E415))</f>
        <v>37</v>
      </c>
      <c r="J416" s="33">
        <v>263</v>
      </c>
      <c r="K416" s="20">
        <f>IF(ISBLANK('Totaux nationaux bruts'!F416),"",IF(ISBLANK('Totaux nationaux bruts'!F415),"",'Totaux nationaux bruts'!F416-'Totaux nationaux bruts'!F415))</f>
        <v>169</v>
      </c>
      <c r="L416" s="20" t="str">
        <f>IF(ISBLANK('Totaux nationaux bruts'!G416),"",IF(ISBLANK('Totaux nationaux bruts'!G415),"",'Totaux nationaux bruts'!G416-'Totaux nationaux bruts'!G415))</f>
        <v/>
      </c>
      <c r="M416" s="20">
        <f>IF(ISBLANK('Totaux nationaux bruts'!H416),"",IF(ISBLANK('Totaux nationaux bruts'!H415),"",'Totaux nationaux bruts'!H416-'Totaux nationaux bruts'!H415))</f>
        <v>0</v>
      </c>
      <c r="N416" s="10" t="str">
        <f t="shared" si="10"/>
        <v>13/03/2021,29759,-78,1087,937,37,263,169,,0</v>
      </c>
    </row>
    <row r="417" spans="1:14" x14ac:dyDescent="0.3">
      <c r="A417" s="12">
        <v>44269</v>
      </c>
      <c r="E417" s="20">
        <f>IF(ISBLANK('Totaux nationaux bruts'!B417),"",IF(ISBLANK('Totaux nationaux bruts'!B416),"",'Totaux nationaux bruts'!B417-'Totaux nationaux bruts'!B416))</f>
        <v>26343</v>
      </c>
      <c r="F417" s="20">
        <f>IF(ISBLANK('Totaux nationaux bruts'!C417),"",IF(ISBLANK('Totaux nationaux bruts'!C416),"",'Totaux nationaux bruts'!C417-'Totaux nationaux bruts'!C416))</f>
        <v>318</v>
      </c>
      <c r="G417" s="33">
        <v>821</v>
      </c>
      <c r="H417" s="20">
        <f>IF(ISBLANK('Totaux nationaux bruts'!D417),"",IF(ISBLANK('Totaux nationaux bruts'!D416),"",'Totaux nationaux bruts'!D417-'Totaux nationaux bruts'!D416))</f>
        <v>345</v>
      </c>
      <c r="I417" s="20">
        <f>IF(ISBLANK('Totaux nationaux bruts'!E417),"",IF(ISBLANK('Totaux nationaux bruts'!E416),"",'Totaux nationaux bruts'!E417-'Totaux nationaux bruts'!E416))</f>
        <v>57</v>
      </c>
      <c r="J417" s="33">
        <v>188</v>
      </c>
      <c r="K417" s="20">
        <f>IF(ISBLANK('Totaux nationaux bruts'!F417),"",IF(ISBLANK('Totaux nationaux bruts'!F416),"",'Totaux nationaux bruts'!F417-'Totaux nationaux bruts'!F416))</f>
        <v>140</v>
      </c>
      <c r="L417" s="20" t="str">
        <f>IF(ISBLANK('Totaux nationaux bruts'!G417),"",IF(ISBLANK('Totaux nationaux bruts'!G416),"",'Totaux nationaux bruts'!G417-'Totaux nationaux bruts'!G416))</f>
        <v/>
      </c>
      <c r="M417" s="20">
        <f>IF(ISBLANK('Totaux nationaux bruts'!H417),"",IF(ISBLANK('Totaux nationaux bruts'!H416),"",'Totaux nationaux bruts'!H417-'Totaux nationaux bruts'!H416))</f>
        <v>0</v>
      </c>
      <c r="N417" s="10" t="str">
        <f t="shared" si="10"/>
        <v>14/03/2021,26343,318,821,345,57,188,140,,0</v>
      </c>
    </row>
    <row r="418" spans="1:14" x14ac:dyDescent="0.3">
      <c r="A418" s="12">
        <v>44270</v>
      </c>
      <c r="E418" s="20">
        <f>IF(ISBLANK('Totaux nationaux bruts'!B418),"",IF(ISBLANK('Totaux nationaux bruts'!B417),"",'Totaux nationaux bruts'!B418-'Totaux nationaux bruts'!B417))</f>
        <v>6471</v>
      </c>
      <c r="F418" s="20">
        <f>IF(ISBLANK('Totaux nationaux bruts'!C418),"",IF(ISBLANK('Totaux nationaux bruts'!C417),"",'Totaux nationaux bruts'!C418-'Totaux nationaux bruts'!C417))</f>
        <v>480</v>
      </c>
      <c r="G418" s="33">
        <v>1676</v>
      </c>
      <c r="H418" s="20">
        <f>IF(ISBLANK('Totaux nationaux bruts'!D418),"",IF(ISBLANK('Totaux nationaux bruts'!D417),"",'Totaux nationaux bruts'!D418-'Totaux nationaux bruts'!D417))</f>
        <v>811</v>
      </c>
      <c r="I418" s="20">
        <f>IF(ISBLANK('Totaux nationaux bruts'!E418),"",IF(ISBLANK('Totaux nationaux bruts'!E417),"",'Totaux nationaux bruts'!E418-'Totaux nationaux bruts'!E417))</f>
        <v>92</v>
      </c>
      <c r="J418" s="33">
        <v>401</v>
      </c>
      <c r="K418" s="20">
        <f>IF(ISBLANK('Totaux nationaux bruts'!F418),"",IF(ISBLANK('Totaux nationaux bruts'!F417),"",'Totaux nationaux bruts'!F418-'Totaux nationaux bruts'!F417))</f>
        <v>333</v>
      </c>
      <c r="L418" s="20" t="str">
        <f>IF(ISBLANK('Totaux nationaux bruts'!G418),"",IF(ISBLANK('Totaux nationaux bruts'!G417),"",'Totaux nationaux bruts'!G418-'Totaux nationaux bruts'!G417))</f>
        <v/>
      </c>
      <c r="M418" s="20">
        <f>IF(ISBLANK('Totaux nationaux bruts'!H418),"",IF(ISBLANK('Totaux nationaux bruts'!H417),"",'Totaux nationaux bruts'!H418-'Totaux nationaux bruts'!H417))</f>
        <v>0</v>
      </c>
      <c r="N418" s="10" t="str">
        <f t="shared" si="10"/>
        <v>15/03/2021,6471,480,1676,811,92,401,333,,0</v>
      </c>
    </row>
    <row r="419" spans="1:14" x14ac:dyDescent="0.3">
      <c r="A419" s="12">
        <v>44271</v>
      </c>
      <c r="E419" s="20">
        <f>IF(ISBLANK('Totaux nationaux bruts'!B419),"",IF(ISBLANK('Totaux nationaux bruts'!B418),"",'Totaux nationaux bruts'!B419-'Totaux nationaux bruts'!B418))</f>
        <v>29975</v>
      </c>
      <c r="F419" s="20">
        <f>IF(ISBLANK('Totaux nationaux bruts'!C419),"",IF(ISBLANK('Totaux nationaux bruts'!C418),"",'Totaux nationaux bruts'!C419-'Totaux nationaux bruts'!C418))</f>
        <v>23</v>
      </c>
      <c r="G419" s="33">
        <v>2005</v>
      </c>
      <c r="H419" s="20">
        <f>IF(ISBLANK('Totaux nationaux bruts'!D419),"",IF(ISBLANK('Totaux nationaux bruts'!D418),"",'Totaux nationaux bruts'!D419-'Totaux nationaux bruts'!D418))</f>
        <v>1589</v>
      </c>
      <c r="I419" s="20">
        <f>IF(ISBLANK('Totaux nationaux bruts'!E419),"",IF(ISBLANK('Totaux nationaux bruts'!E418),"",'Totaux nationaux bruts'!E419-'Totaux nationaux bruts'!E418))</f>
        <v>20</v>
      </c>
      <c r="J419" s="33">
        <v>435</v>
      </c>
      <c r="K419" s="20">
        <f>IF(ISBLANK('Totaux nationaux bruts'!F419),"",IF(ISBLANK('Totaux nationaux bruts'!F418),"",'Totaux nationaux bruts'!F419-'Totaux nationaux bruts'!F418))</f>
        <v>314</v>
      </c>
      <c r="L419" s="20" t="str">
        <f>IF(ISBLANK('Totaux nationaux bruts'!G419),"",IF(ISBLANK('Totaux nationaux bruts'!G418),"",'Totaux nationaux bruts'!G419-'Totaux nationaux bruts'!G418))</f>
        <v/>
      </c>
      <c r="M419" s="20">
        <f>IF(ISBLANK('Totaux nationaux bruts'!H419),"",IF(ISBLANK('Totaux nationaux bruts'!H418),"",'Totaux nationaux bruts'!H419-'Totaux nationaux bruts'!H418))</f>
        <v>94</v>
      </c>
      <c r="N419" s="10" t="str">
        <f t="shared" si="10"/>
        <v>16/03/2021,29975,23,2005,1589,20,435,314,,94</v>
      </c>
    </row>
    <row r="420" spans="1:14" x14ac:dyDescent="0.3">
      <c r="A420" s="12">
        <v>44272</v>
      </c>
      <c r="E420" s="20">
        <f>IF(ISBLANK('Totaux nationaux bruts'!B420),"",IF(ISBLANK('Totaux nationaux bruts'!B419),"",'Totaux nationaux bruts'!B420-'Totaux nationaux bruts'!B419))</f>
        <v>38501</v>
      </c>
      <c r="F420" s="20">
        <f>IF(ISBLANK('Totaux nationaux bruts'!C420),"",IF(ISBLANK('Totaux nationaux bruts'!C419),"",'Totaux nationaux bruts'!C420-'Totaux nationaux bruts'!C419))</f>
        <v>-178</v>
      </c>
      <c r="G420" s="33">
        <v>1745</v>
      </c>
      <c r="H420" s="20">
        <f>IF(ISBLANK('Totaux nationaux bruts'!D420),"",IF(ISBLANK('Totaux nationaux bruts'!D419),"",'Totaux nationaux bruts'!D420-'Totaux nationaux bruts'!D419))</f>
        <v>1633</v>
      </c>
      <c r="I420" s="20">
        <f>IF(ISBLANK('Totaux nationaux bruts'!E420),"",IF(ISBLANK('Totaux nationaux bruts'!E419),"",'Totaux nationaux bruts'!E420-'Totaux nationaux bruts'!E419))</f>
        <v>-20</v>
      </c>
      <c r="J420" s="33">
        <v>357</v>
      </c>
      <c r="K420" s="20">
        <f>IF(ISBLANK('Totaux nationaux bruts'!F420),"",IF(ISBLANK('Totaux nationaux bruts'!F419),"",'Totaux nationaux bruts'!F420-'Totaux nationaux bruts'!F419))</f>
        <v>241</v>
      </c>
      <c r="L420" s="20" t="str">
        <f>IF(ISBLANK('Totaux nationaux bruts'!G420),"",IF(ISBLANK('Totaux nationaux bruts'!G419),"",'Totaux nationaux bruts'!G420-'Totaux nationaux bruts'!G419))</f>
        <v/>
      </c>
      <c r="M420" s="20">
        <f>IF(ISBLANK('Totaux nationaux bruts'!H420),"",IF(ISBLANK('Totaux nationaux bruts'!H419),"",'Totaux nationaux bruts'!H420-'Totaux nationaux bruts'!H419))</f>
        <v>0</v>
      </c>
      <c r="N420" s="10" t="str">
        <f t="shared" si="10"/>
        <v>17/03/2021,38501,-178,1745,1633,-20,357,241,,0</v>
      </c>
    </row>
    <row r="421" spans="1:14" x14ac:dyDescent="0.3">
      <c r="A421" s="12">
        <v>44273</v>
      </c>
      <c r="E421" s="20">
        <f>IF(ISBLANK('Totaux nationaux bruts'!B421),"",IF(ISBLANK('Totaux nationaux bruts'!B420),"",'Totaux nationaux bruts'!B421-'Totaux nationaux bruts'!B420))</f>
        <v>34998</v>
      </c>
      <c r="F421" s="20">
        <f>IF(ISBLANK('Totaux nationaux bruts'!C421),"",IF(ISBLANK('Totaux nationaux bruts'!C420),"",'Totaux nationaux bruts'!C421-'Totaux nationaux bruts'!C420))</f>
        <v>75</v>
      </c>
      <c r="G421" s="33">
        <v>1661</v>
      </c>
      <c r="H421" s="20">
        <f>IF(ISBLANK('Totaux nationaux bruts'!D421),"",IF(ISBLANK('Totaux nationaux bruts'!D420),"",'Totaux nationaux bruts'!D421-'Totaux nationaux bruts'!D420))</f>
        <v>1270</v>
      </c>
      <c r="I421" s="20">
        <f>IF(ISBLANK('Totaux nationaux bruts'!E421),"",IF(ISBLANK('Totaux nationaux bruts'!E420),"",'Totaux nationaux bruts'!E421-'Totaux nationaux bruts'!E420))</f>
        <v>27</v>
      </c>
      <c r="J421" s="33">
        <v>382</v>
      </c>
      <c r="K421" s="20">
        <f>IF(ISBLANK('Totaux nationaux bruts'!F421),"",IF(ISBLANK('Totaux nationaux bruts'!F420),"",'Totaux nationaux bruts'!F421-'Totaux nationaux bruts'!F420))</f>
        <v>268</v>
      </c>
      <c r="L421" s="20" t="str">
        <f>IF(ISBLANK('Totaux nationaux bruts'!G421),"",IF(ISBLANK('Totaux nationaux bruts'!G420),"",'Totaux nationaux bruts'!G421-'Totaux nationaux bruts'!G420))</f>
        <v/>
      </c>
      <c r="M421" s="20">
        <f>IF(ISBLANK('Totaux nationaux bruts'!H421),"",IF(ISBLANK('Totaux nationaux bruts'!H420),"",'Totaux nationaux bruts'!H421-'Totaux nationaux bruts'!H420))</f>
        <v>0</v>
      </c>
      <c r="N421" s="10" t="str">
        <f t="shared" si="10"/>
        <v>18/03/2021,34998,75,1661,1270,27,382,268,,0</v>
      </c>
    </row>
    <row r="422" spans="1:14" x14ac:dyDescent="0.3">
      <c r="A422" s="12">
        <v>44274</v>
      </c>
      <c r="E422" s="20">
        <f>IF(ISBLANK('Totaux nationaux bruts'!B422),"",IF(ISBLANK('Totaux nationaux bruts'!B421),"",'Totaux nationaux bruts'!B422-'Totaux nationaux bruts'!B421))</f>
        <v>35088</v>
      </c>
      <c r="F422" s="20">
        <f>IF(ISBLANK('Totaux nationaux bruts'!C422),"",IF(ISBLANK('Totaux nationaux bruts'!C421),"",'Totaux nationaux bruts'!C422-'Totaux nationaux bruts'!C421))</f>
        <v>-50</v>
      </c>
      <c r="G422" s="33">
        <v>1699</v>
      </c>
      <c r="H422" s="20">
        <f>IF(ISBLANK('Totaux nationaux bruts'!D422),"",IF(ISBLANK('Totaux nationaux bruts'!D421),"",'Totaux nationaux bruts'!D422-'Totaux nationaux bruts'!D421))</f>
        <v>1383</v>
      </c>
      <c r="I422" s="20">
        <f>IF(ISBLANK('Totaux nationaux bruts'!E422),"",IF(ISBLANK('Totaux nationaux bruts'!E421),"",'Totaux nationaux bruts'!E422-'Totaux nationaux bruts'!E421))</f>
        <v>41</v>
      </c>
      <c r="J422" s="33">
        <v>383</v>
      </c>
      <c r="K422" s="20">
        <f>IF(ISBLANK('Totaux nationaux bruts'!F422),"",IF(ISBLANK('Totaux nationaux bruts'!F421),"",'Totaux nationaux bruts'!F422-'Totaux nationaux bruts'!F421))</f>
        <v>285</v>
      </c>
      <c r="L422" s="20" t="str">
        <f>IF(ISBLANK('Totaux nationaux bruts'!G422),"",IF(ISBLANK('Totaux nationaux bruts'!G421),"",'Totaux nationaux bruts'!G422-'Totaux nationaux bruts'!G421))</f>
        <v/>
      </c>
      <c r="M422" s="20">
        <f>IF(ISBLANK('Totaux nationaux bruts'!H422),"",IF(ISBLANK('Totaux nationaux bruts'!H421),"",'Totaux nationaux bruts'!H422-'Totaux nationaux bruts'!H421))</f>
        <v>0</v>
      </c>
      <c r="N422" s="10" t="str">
        <f t="shared" si="10"/>
        <v>19/03/2021,35088,-50,1699,1383,41,383,285,,0</v>
      </c>
    </row>
    <row r="423" spans="1:14" x14ac:dyDescent="0.3">
      <c r="A423" s="12">
        <v>44275</v>
      </c>
      <c r="E423" s="20">
        <f>IF(ISBLANK('Totaux nationaux bruts'!B423),"",IF(ISBLANK('Totaux nationaux bruts'!B422),"",'Totaux nationaux bruts'!B423-'Totaux nationaux bruts'!B422))</f>
        <v>35327</v>
      </c>
      <c r="F423" s="20">
        <f>IF(ISBLANK('Totaux nationaux bruts'!C423),"",IF(ISBLANK('Totaux nationaux bruts'!C422),"",'Totaux nationaux bruts'!C423-'Totaux nationaux bruts'!C422))</f>
        <v>198</v>
      </c>
      <c r="G423" s="33">
        <v>1348</v>
      </c>
      <c r="H423" s="20">
        <f>IF(ISBLANK('Totaux nationaux bruts'!D423),"",IF(ISBLANK('Totaux nationaux bruts'!D422),"",'Totaux nationaux bruts'!D423-'Totaux nationaux bruts'!D422))</f>
        <v>925</v>
      </c>
      <c r="I423" s="20">
        <f>IF(ISBLANK('Totaux nationaux bruts'!E423),"",IF(ISBLANK('Totaux nationaux bruts'!E422),"",'Totaux nationaux bruts'!E423-'Totaux nationaux bruts'!E422))</f>
        <v>66</v>
      </c>
      <c r="J423" s="33">
        <v>317</v>
      </c>
      <c r="K423" s="20">
        <f>IF(ISBLANK('Totaux nationaux bruts'!F423),"",IF(ISBLANK('Totaux nationaux bruts'!F422),"",'Totaux nationaux bruts'!F423-'Totaux nationaux bruts'!F422))</f>
        <v>176</v>
      </c>
      <c r="L423" s="20" t="str">
        <f>IF(ISBLANK('Totaux nationaux bruts'!G423),"",IF(ISBLANK('Totaux nationaux bruts'!G422),"",'Totaux nationaux bruts'!G423-'Totaux nationaux bruts'!G422))</f>
        <v/>
      </c>
      <c r="M423" s="20">
        <f>IF(ISBLANK('Totaux nationaux bruts'!H423),"",IF(ISBLANK('Totaux nationaux bruts'!H422),"",'Totaux nationaux bruts'!H423-'Totaux nationaux bruts'!H422))</f>
        <v>0</v>
      </c>
      <c r="N423" s="10" t="str">
        <f t="shared" si="10"/>
        <v>20/03/2021,35327,198,1348,925,66,317,176,,0</v>
      </c>
    </row>
    <row r="424" spans="1:14" x14ac:dyDescent="0.3">
      <c r="A424" s="12">
        <v>44276</v>
      </c>
      <c r="E424" s="20">
        <f>IF(ISBLANK('Totaux nationaux bruts'!B424),"",IF(ISBLANK('Totaux nationaux bruts'!B423),"",'Totaux nationaux bruts'!B424-'Totaux nationaux bruts'!B423))</f>
        <v>30581</v>
      </c>
      <c r="F424" s="20">
        <f>IF(ISBLANK('Totaux nationaux bruts'!C424),"",IF(ISBLANK('Totaux nationaux bruts'!C423),"",'Totaux nationaux bruts'!C424-'Totaux nationaux bruts'!C423))</f>
        <v>389</v>
      </c>
      <c r="G424" s="33">
        <v>926</v>
      </c>
      <c r="H424" s="20">
        <f>IF(ISBLANK('Totaux nationaux bruts'!D424),"",IF(ISBLANK('Totaux nationaux bruts'!D423),"",'Totaux nationaux bruts'!D424-'Totaux nationaux bruts'!D423))</f>
        <v>384</v>
      </c>
      <c r="I424" s="20">
        <f>IF(ISBLANK('Totaux nationaux bruts'!E424),"",IF(ISBLANK('Totaux nationaux bruts'!E423),"",'Totaux nationaux bruts'!E424-'Totaux nationaux bruts'!E423))</f>
        <v>53</v>
      </c>
      <c r="J424" s="33">
        <v>196</v>
      </c>
      <c r="K424" s="20">
        <f>IF(ISBLANK('Totaux nationaux bruts'!F424),"",IF(ISBLANK('Totaux nationaux bruts'!F423),"",'Totaux nationaux bruts'!F424-'Totaux nationaux bruts'!F423))</f>
        <v>138</v>
      </c>
      <c r="L424" s="20" t="str">
        <f>IF(ISBLANK('Totaux nationaux bruts'!G424),"",IF(ISBLANK('Totaux nationaux bruts'!G423),"",'Totaux nationaux bruts'!G424-'Totaux nationaux bruts'!G423))</f>
        <v/>
      </c>
      <c r="M424" s="20">
        <f>IF(ISBLANK('Totaux nationaux bruts'!H424),"",IF(ISBLANK('Totaux nationaux bruts'!H423),"",'Totaux nationaux bruts'!H424-'Totaux nationaux bruts'!H423))</f>
        <v>0</v>
      </c>
      <c r="N424" s="10" t="str">
        <f t="shared" si="10"/>
        <v>21/03/2021,30581,389,926,384,53,196,138,,0</v>
      </c>
    </row>
    <row r="425" spans="1:14" x14ac:dyDescent="0.3">
      <c r="A425" s="12">
        <v>44277</v>
      </c>
      <c r="E425" s="20">
        <f>IF(ISBLANK('Totaux nationaux bruts'!B425),"",IF(ISBLANK('Totaux nationaux bruts'!B424),"",'Totaux nationaux bruts'!B425-'Totaux nationaux bruts'!B424))</f>
        <v>15792</v>
      </c>
      <c r="F425" s="20">
        <f>IF(ISBLANK('Totaux nationaux bruts'!C425),"",IF(ISBLANK('Totaux nationaux bruts'!C424),"",'Totaux nationaux bruts'!C425-'Totaux nationaux bruts'!C424))</f>
        <v>562</v>
      </c>
      <c r="G425" s="33">
        <v>1902</v>
      </c>
      <c r="H425" s="20">
        <f>IF(ISBLANK('Totaux nationaux bruts'!D425),"",IF(ISBLANK('Totaux nationaux bruts'!D424),"",'Totaux nationaux bruts'!D425-'Totaux nationaux bruts'!D424))</f>
        <v>930</v>
      </c>
      <c r="I425" s="20">
        <f>IF(ISBLANK('Totaux nationaux bruts'!E425),"",IF(ISBLANK('Totaux nationaux bruts'!E424),"",'Totaux nationaux bruts'!E425-'Totaux nationaux bruts'!E424))</f>
        <v>142</v>
      </c>
      <c r="J425" s="33">
        <v>471</v>
      </c>
      <c r="K425" s="20">
        <f>IF(ISBLANK('Totaux nationaux bruts'!F425),"",IF(ISBLANK('Totaux nationaux bruts'!F424),"",'Totaux nationaux bruts'!F425-'Totaux nationaux bruts'!F424))</f>
        <v>343</v>
      </c>
      <c r="L425" s="20" t="str">
        <f>IF(ISBLANK('Totaux nationaux bruts'!G425),"",IF(ISBLANK('Totaux nationaux bruts'!G424),"",'Totaux nationaux bruts'!G425-'Totaux nationaux bruts'!G424))</f>
        <v/>
      </c>
      <c r="M425" s="20">
        <f>IF(ISBLANK('Totaux nationaux bruts'!H425),"",IF(ISBLANK('Totaux nationaux bruts'!H424),"",'Totaux nationaux bruts'!H425-'Totaux nationaux bruts'!H424))</f>
        <v>0</v>
      </c>
      <c r="N425" s="10" t="str">
        <f t="shared" si="10"/>
        <v>22/03/2021,15792,562,1902,930,142,471,343,,0</v>
      </c>
    </row>
    <row r="426" spans="1:14" x14ac:dyDescent="0.3">
      <c r="A426" s="12">
        <v>44278</v>
      </c>
      <c r="E426" s="20">
        <f>IF(ISBLANK('Totaux nationaux bruts'!B426),"",IF(ISBLANK('Totaux nationaux bruts'!B425),"",'Totaux nationaux bruts'!B426-'Totaux nationaux bruts'!B425))</f>
        <v>14678</v>
      </c>
      <c r="F426" s="20">
        <f>IF(ISBLANK('Totaux nationaux bruts'!C426),"",IF(ISBLANK('Totaux nationaux bruts'!C425),"",'Totaux nationaux bruts'!C426-'Totaux nationaux bruts'!C425))</f>
        <v>268</v>
      </c>
      <c r="G426" s="33">
        <v>2286</v>
      </c>
      <c r="H426" s="20">
        <f>IF(ISBLANK('Totaux nationaux bruts'!D426),"",IF(ISBLANK('Totaux nationaux bruts'!D425),"",'Totaux nationaux bruts'!D426-'Totaux nationaux bruts'!D425))</f>
        <v>1622</v>
      </c>
      <c r="I426" s="20">
        <f>IF(ISBLANK('Totaux nationaux bruts'!E426),"",IF(ISBLANK('Totaux nationaux bruts'!E425),"",'Totaux nationaux bruts'!E426-'Totaux nationaux bruts'!E425))</f>
        <v>86</v>
      </c>
      <c r="J426" s="33">
        <v>488</v>
      </c>
      <c r="K426" s="20">
        <f>IF(ISBLANK('Totaux nationaux bruts'!F426),"",IF(ISBLANK('Totaux nationaux bruts'!F425),"",'Totaux nationaux bruts'!F426-'Totaux nationaux bruts'!F425))</f>
        <v>287</v>
      </c>
      <c r="L426" s="20" t="str">
        <f>IF(ISBLANK('Totaux nationaux bruts'!G426),"",IF(ISBLANK('Totaux nationaux bruts'!G425),"",'Totaux nationaux bruts'!G426-'Totaux nationaux bruts'!G425))</f>
        <v/>
      </c>
      <c r="M426" s="20">
        <f>IF(ISBLANK('Totaux nationaux bruts'!H426),"",IF(ISBLANK('Totaux nationaux bruts'!H425),"",'Totaux nationaux bruts'!H426-'Totaux nationaux bruts'!H425))</f>
        <v>0</v>
      </c>
      <c r="N426" s="10" t="str">
        <f t="shared" si="10"/>
        <v>23/03/2021,14678,268,2286,1622,86,488,287,,0</v>
      </c>
    </row>
    <row r="427" spans="1:14" x14ac:dyDescent="0.3">
      <c r="A427" s="12">
        <v>44279</v>
      </c>
      <c r="E427" s="20">
        <f>IF(ISBLANK('Totaux nationaux bruts'!B427),"",IF(ISBLANK('Totaux nationaux bruts'!B426),"",'Totaux nationaux bruts'!B427-'Totaux nationaux bruts'!B426))</f>
        <v>65373</v>
      </c>
      <c r="F427" s="20">
        <f>IF(ISBLANK('Totaux nationaux bruts'!C427),"",IF(ISBLANK('Totaux nationaux bruts'!C426),"",'Totaux nationaux bruts'!C427-'Totaux nationaux bruts'!C426))</f>
        <v>120</v>
      </c>
      <c r="G427" s="33">
        <v>2130</v>
      </c>
      <c r="H427" s="20">
        <f>IF(ISBLANK('Totaux nationaux bruts'!D427),"",IF(ISBLANK('Totaux nationaux bruts'!D426),"",'Totaux nationaux bruts'!D427-'Totaux nationaux bruts'!D426))</f>
        <v>1692</v>
      </c>
      <c r="I427" s="20">
        <f>IF(ISBLANK('Totaux nationaux bruts'!E427),"",IF(ISBLANK('Totaux nationaux bruts'!E426),"",'Totaux nationaux bruts'!E427-'Totaux nationaux bruts'!E426))</f>
        <v>17</v>
      </c>
      <c r="J427" s="33">
        <v>384</v>
      </c>
      <c r="K427" s="20">
        <f>IF(ISBLANK('Totaux nationaux bruts'!F427),"",IF(ISBLANK('Totaux nationaux bruts'!F426),"",'Totaux nationaux bruts'!F427-'Totaux nationaux bruts'!F426))</f>
        <v>245</v>
      </c>
      <c r="L427" s="20" t="str">
        <f>IF(ISBLANK('Totaux nationaux bruts'!G427),"",IF(ISBLANK('Totaux nationaux bruts'!G426),"",'Totaux nationaux bruts'!G427-'Totaux nationaux bruts'!G426))</f>
        <v/>
      </c>
      <c r="M427" s="20">
        <f>IF(ISBLANK('Totaux nationaux bruts'!H427),"",IF(ISBLANK('Totaux nationaux bruts'!H426),"",'Totaux nationaux bruts'!H427-'Totaux nationaux bruts'!H426))</f>
        <v>0</v>
      </c>
      <c r="N427" s="10" t="str">
        <f t="shared" si="10"/>
        <v>24/03/2021,65373,120,2130,1692,17,384,245,,0</v>
      </c>
    </row>
    <row r="428" spans="1:14" x14ac:dyDescent="0.3">
      <c r="A428" s="12">
        <v>44280</v>
      </c>
      <c r="E428" s="20">
        <f>IF(ISBLANK('Totaux nationaux bruts'!B428),"",IF(ISBLANK('Totaux nationaux bruts'!B427),"",'Totaux nationaux bruts'!B428-'Totaux nationaux bruts'!B427))</f>
        <v>45641</v>
      </c>
      <c r="F428" s="20">
        <f>IF(ISBLANK('Totaux nationaux bruts'!C428),"",IF(ISBLANK('Totaux nationaux bruts'!C427),"",'Totaux nationaux bruts'!C428-'Totaux nationaux bruts'!C427))</f>
        <v>160</v>
      </c>
      <c r="G428" s="33">
        <v>1860</v>
      </c>
      <c r="H428" s="20">
        <f>IF(ISBLANK('Totaux nationaux bruts'!D428),"",IF(ISBLANK('Totaux nationaux bruts'!D427),"",'Totaux nationaux bruts'!D428-'Totaux nationaux bruts'!D427))</f>
        <v>1408</v>
      </c>
      <c r="I428" s="20">
        <f>IF(ISBLANK('Totaux nationaux bruts'!E428),"",IF(ISBLANK('Totaux nationaux bruts'!E427),"",'Totaux nationaux bruts'!E428-'Totaux nationaux bruts'!E427))</f>
        <v>58</v>
      </c>
      <c r="J428" s="33">
        <v>408</v>
      </c>
      <c r="K428" s="20">
        <f>IF(ISBLANK('Totaux nationaux bruts'!F428),"",IF(ISBLANK('Totaux nationaux bruts'!F427),"",'Totaux nationaux bruts'!F428-'Totaux nationaux bruts'!F427))</f>
        <v>225</v>
      </c>
      <c r="L428" s="20" t="str">
        <f>IF(ISBLANK('Totaux nationaux bruts'!G428),"",IF(ISBLANK('Totaux nationaux bruts'!G427),"",'Totaux nationaux bruts'!G428-'Totaux nationaux bruts'!G427))</f>
        <v/>
      </c>
      <c r="M428" s="20">
        <f>IF(ISBLANK('Totaux nationaux bruts'!H428),"",IF(ISBLANK('Totaux nationaux bruts'!H427),"",'Totaux nationaux bruts'!H428-'Totaux nationaux bruts'!H427))</f>
        <v>0</v>
      </c>
      <c r="N428" s="10" t="str">
        <f t="shared" si="10"/>
        <v>25/03/2021,45641,160,1860,1408,58,408,225,,0</v>
      </c>
    </row>
    <row r="429" spans="1:14" x14ac:dyDescent="0.3">
      <c r="A429" s="12">
        <v>44281</v>
      </c>
      <c r="E429" s="20">
        <f>IF(ISBLANK('Totaux nationaux bruts'!B429),"",IF(ISBLANK('Totaux nationaux bruts'!B428),"",'Totaux nationaux bruts'!B429-'Totaux nationaux bruts'!B428))</f>
        <v>41869</v>
      </c>
      <c r="F429" s="20">
        <f>IF(ISBLANK('Totaux nationaux bruts'!C429),"",IF(ISBLANK('Totaux nationaux bruts'!C428),"",'Totaux nationaux bruts'!C429-'Totaux nationaux bruts'!C428))</f>
        <v>206</v>
      </c>
      <c r="G429" s="33">
        <v>2048</v>
      </c>
      <c r="H429" s="20">
        <f>IF(ISBLANK('Totaux nationaux bruts'!D429),"",IF(ISBLANK('Totaux nationaux bruts'!D428),"",'Totaux nationaux bruts'!D429-'Totaux nationaux bruts'!D428))</f>
        <v>1455</v>
      </c>
      <c r="I429" s="20">
        <f>IF(ISBLANK('Totaux nationaux bruts'!E429),"",IF(ISBLANK('Totaux nationaux bruts'!E428),"",'Totaux nationaux bruts'!E429-'Totaux nationaux bruts'!E428))</f>
        <v>57</v>
      </c>
      <c r="J429" s="33">
        <v>476</v>
      </c>
      <c r="K429" s="20">
        <f>IF(ISBLANK('Totaux nationaux bruts'!F429),"",IF(ISBLANK('Totaux nationaux bruts'!F428),"",'Totaux nationaux bruts'!F429-'Totaux nationaux bruts'!F428))</f>
        <v>303</v>
      </c>
      <c r="L429" s="20" t="str">
        <f>IF(ISBLANK('Totaux nationaux bruts'!G429),"",IF(ISBLANK('Totaux nationaux bruts'!G428),"",'Totaux nationaux bruts'!G429-'Totaux nationaux bruts'!G428))</f>
        <v/>
      </c>
      <c r="M429" s="20">
        <f>IF(ISBLANK('Totaux nationaux bruts'!H429),"",IF(ISBLANK('Totaux nationaux bruts'!H428),"",'Totaux nationaux bruts'!H429-'Totaux nationaux bruts'!H428))</f>
        <v>594</v>
      </c>
      <c r="N429" s="10" t="str">
        <f t="shared" si="10"/>
        <v>26/03/2021,41869,206,2048,1455,57,476,303,,594</v>
      </c>
    </row>
    <row r="430" spans="1:14" x14ac:dyDescent="0.3">
      <c r="A430" s="12">
        <v>44282</v>
      </c>
      <c r="E430" s="20">
        <f>IF(ISBLANK('Totaux nationaux bruts'!B430),"",IF(ISBLANK('Totaux nationaux bruts'!B429),"",'Totaux nationaux bruts'!B430-'Totaux nationaux bruts'!B429))</f>
        <v>42619</v>
      </c>
      <c r="F430" s="20">
        <f>IF(ISBLANK('Totaux nationaux bruts'!C430),"",IF(ISBLANK('Totaux nationaux bruts'!C429),"",'Totaux nationaux bruts'!C430-'Totaux nationaux bruts'!C429))</f>
        <v>17</v>
      </c>
      <c r="G430" s="33">
        <v>1567</v>
      </c>
      <c r="H430" s="20">
        <f>IF(ISBLANK('Totaux nationaux bruts'!D430),"",IF(ISBLANK('Totaux nationaux bruts'!D429),"",'Totaux nationaux bruts'!D430-'Totaux nationaux bruts'!D429))</f>
        <v>1288</v>
      </c>
      <c r="I430" s="20">
        <f>IF(ISBLANK('Totaux nationaux bruts'!E430),"",IF(ISBLANK('Totaux nationaux bruts'!E429),"",'Totaux nationaux bruts'!E430-'Totaux nationaux bruts'!E429))</f>
        <v>25</v>
      </c>
      <c r="J430" s="33">
        <v>332</v>
      </c>
      <c r="K430" s="20">
        <f>IF(ISBLANK('Totaux nationaux bruts'!F430),"",IF(ISBLANK('Totaux nationaux bruts'!F429),"",'Totaux nationaux bruts'!F430-'Totaux nationaux bruts'!F429))</f>
        <v>190</v>
      </c>
      <c r="L430" s="20" t="str">
        <f>IF(ISBLANK('Totaux nationaux bruts'!G430),"",IF(ISBLANK('Totaux nationaux bruts'!G429),"",'Totaux nationaux bruts'!G430-'Totaux nationaux bruts'!G429))</f>
        <v/>
      </c>
      <c r="M430" s="20">
        <f>IF(ISBLANK('Totaux nationaux bruts'!H430),"",IF(ISBLANK('Totaux nationaux bruts'!H429),"",'Totaux nationaux bruts'!H430-'Totaux nationaux bruts'!H429))</f>
        <v>0</v>
      </c>
      <c r="N430" s="10" t="str">
        <f t="shared" si="10"/>
        <v>27/03/2021,42619,17,1567,1288,25,332,190,,0</v>
      </c>
    </row>
    <row r="431" spans="1:14" x14ac:dyDescent="0.3">
      <c r="A431" s="12">
        <v>44283</v>
      </c>
      <c r="E431" s="20">
        <f>IF(ISBLANK('Totaux nationaux bruts'!B431),"",IF(ISBLANK('Totaux nationaux bruts'!B430),"",'Totaux nationaux bruts'!B431-'Totaux nationaux bruts'!B430))</f>
        <v>37014</v>
      </c>
      <c r="F431" s="20">
        <f>IF(ISBLANK('Totaux nationaux bruts'!C431),"",IF(ISBLANK('Totaux nationaux bruts'!C430),"",'Totaux nationaux bruts'!C431-'Totaux nationaux bruts'!C430))</f>
        <v>453</v>
      </c>
      <c r="G431" s="33">
        <v>1017</v>
      </c>
      <c r="H431" s="20">
        <f>IF(ISBLANK('Totaux nationaux bruts'!D431),"",IF(ISBLANK('Totaux nationaux bruts'!D430),"",'Totaux nationaux bruts'!D431-'Totaux nationaux bruts'!D430))</f>
        <v>402</v>
      </c>
      <c r="I431" s="20">
        <f>IF(ISBLANK('Totaux nationaux bruts'!E431),"",IF(ISBLANK('Totaux nationaux bruts'!E430),"",'Totaux nationaux bruts'!E431-'Totaux nationaux bruts'!E430))</f>
        <v>81</v>
      </c>
      <c r="J431" s="33">
        <v>238</v>
      </c>
      <c r="K431" s="20">
        <f>IF(ISBLANK('Totaux nationaux bruts'!F431),"",IF(ISBLANK('Totaux nationaux bruts'!F430),"",'Totaux nationaux bruts'!F431-'Totaux nationaux bruts'!F430))</f>
        <v>131</v>
      </c>
      <c r="L431" s="20" t="str">
        <f>IF(ISBLANK('Totaux nationaux bruts'!G431),"",IF(ISBLANK('Totaux nationaux bruts'!G430),"",'Totaux nationaux bruts'!G431-'Totaux nationaux bruts'!G430))</f>
        <v/>
      </c>
      <c r="M431" s="20">
        <f>IF(ISBLANK('Totaux nationaux bruts'!H431),"",IF(ISBLANK('Totaux nationaux bruts'!H430),"",'Totaux nationaux bruts'!H431-'Totaux nationaux bruts'!H430))</f>
        <v>0</v>
      </c>
      <c r="N431" s="10" t="str">
        <f t="shared" si="10"/>
        <v>28/03/2021,37014,453,1017,402,81,238,131,,0</v>
      </c>
    </row>
    <row r="432" spans="1:14" x14ac:dyDescent="0.3">
      <c r="A432" s="12">
        <v>44284</v>
      </c>
      <c r="E432" s="20">
        <f>IF(ISBLANK('Totaux nationaux bruts'!B432),"",IF(ISBLANK('Totaux nationaux bruts'!B431),"",'Totaux nationaux bruts'!B432-'Totaux nationaux bruts'!B431))</f>
        <v>9094</v>
      </c>
      <c r="F432" s="20">
        <f>IF(ISBLANK('Totaux nationaux bruts'!C432),"",IF(ISBLANK('Totaux nationaux bruts'!C431),"",'Totaux nationaux bruts'!C432-'Totaux nationaux bruts'!C431))</f>
        <v>610</v>
      </c>
      <c r="G432" s="33">
        <v>2099</v>
      </c>
      <c r="H432" s="20">
        <f>IF(ISBLANK('Totaux nationaux bruts'!D432),"",IF(ISBLANK('Totaux nationaux bruts'!D431),"",'Totaux nationaux bruts'!D432-'Totaux nationaux bruts'!D431))</f>
        <v>1058</v>
      </c>
      <c r="I432" s="20">
        <f>IF(ISBLANK('Totaux nationaux bruts'!E432),"",IF(ISBLANK('Totaux nationaux bruts'!E431),"",'Totaux nationaux bruts'!E432-'Totaux nationaux bruts'!E431))</f>
        <v>102</v>
      </c>
      <c r="J432" s="33">
        <v>484</v>
      </c>
      <c r="K432" s="20">
        <f>IF(ISBLANK('Totaux nationaux bruts'!F432),"",IF(ISBLANK('Totaux nationaux bruts'!F431),"",'Totaux nationaux bruts'!F432-'Totaux nationaux bruts'!F431))</f>
        <v>360</v>
      </c>
      <c r="L432" s="20" t="str">
        <f>IF(ISBLANK('Totaux nationaux bruts'!G432),"",IF(ISBLANK('Totaux nationaux bruts'!G431),"",'Totaux nationaux bruts'!G432-'Totaux nationaux bruts'!G431))</f>
        <v/>
      </c>
      <c r="M432" s="20">
        <f>IF(ISBLANK('Totaux nationaux bruts'!H432),"",IF(ISBLANK('Totaux nationaux bruts'!H431),"",'Totaux nationaux bruts'!H432-'Totaux nationaux bruts'!H431))</f>
        <v>0</v>
      </c>
      <c r="N432" s="10" t="str">
        <f t="shared" si="10"/>
        <v>29/03/2021,9094,610,2099,1058,102,484,360,,0</v>
      </c>
    </row>
    <row r="433" spans="1:14" x14ac:dyDescent="0.3">
      <c r="A433" s="12">
        <v>44285</v>
      </c>
      <c r="E433" s="20">
        <f>IF(ISBLANK('Totaux nationaux bruts'!B433),"",IF(ISBLANK('Totaux nationaux bruts'!B432),"",'Totaux nationaux bruts'!B433-'Totaux nationaux bruts'!B432))</f>
        <v>30702</v>
      </c>
      <c r="F433" s="20">
        <f>IF(ISBLANK('Totaux nationaux bruts'!C433),"",IF(ISBLANK('Totaux nationaux bruts'!C432),"",'Totaux nationaux bruts'!C433-'Totaux nationaux bruts'!C432))</f>
        <v>188</v>
      </c>
      <c r="G433" s="33">
        <v>2579</v>
      </c>
      <c r="H433" s="20">
        <f>IF(ISBLANK('Totaux nationaux bruts'!D433),"",IF(ISBLANK('Totaux nationaux bruts'!D432),"",'Totaux nationaux bruts'!D433-'Totaux nationaux bruts'!D432))</f>
        <v>1986</v>
      </c>
      <c r="I433" s="20">
        <f>IF(ISBLANK('Totaux nationaux bruts'!E433),"",IF(ISBLANK('Totaux nationaux bruts'!E432),"",'Totaux nationaux bruts'!E433-'Totaux nationaux bruts'!E432))</f>
        <v>98</v>
      </c>
      <c r="J433" s="33">
        <v>569</v>
      </c>
      <c r="K433" s="20">
        <f>IF(ISBLANK('Totaux nationaux bruts'!F433),"",IF(ISBLANK('Totaux nationaux bruts'!F432),"",'Totaux nationaux bruts'!F433-'Totaux nationaux bruts'!F432))</f>
        <v>336</v>
      </c>
      <c r="L433" s="20" t="str">
        <f>IF(ISBLANK('Totaux nationaux bruts'!G433),"",IF(ISBLANK('Totaux nationaux bruts'!G432),"",'Totaux nationaux bruts'!G433-'Totaux nationaux bruts'!G432))</f>
        <v/>
      </c>
      <c r="M433" s="20">
        <f>IF(ISBLANK('Totaux nationaux bruts'!H433),"",IF(ISBLANK('Totaux nationaux bruts'!H432),"",'Totaux nationaux bruts'!H433-'Totaux nationaux bruts'!H432))</f>
        <v>45</v>
      </c>
      <c r="N433" s="10" t="str">
        <f t="shared" si="10"/>
        <v>30/03/2021,30702,188,2579,1986,98,569,336,,45</v>
      </c>
    </row>
    <row r="434" spans="1:14" x14ac:dyDescent="0.3">
      <c r="A434" s="12">
        <v>44286</v>
      </c>
      <c r="E434" s="20">
        <f>IF(ISBLANK('Totaux nationaux bruts'!B434),"",IF(ISBLANK('Totaux nationaux bruts'!B433),"",'Totaux nationaux bruts'!B434-'Totaux nationaux bruts'!B433))</f>
        <v>59038</v>
      </c>
      <c r="F434" s="20">
        <f>IF(ISBLANK('Totaux nationaux bruts'!C434),"",IF(ISBLANK('Totaux nationaux bruts'!C433),"",'Totaux nationaux bruts'!C434-'Totaux nationaux bruts'!C433))</f>
        <v>-47</v>
      </c>
      <c r="G434" s="33">
        <v>2209</v>
      </c>
      <c r="H434" s="20">
        <f>IF(ISBLANK('Totaux nationaux bruts'!D434),"",IF(ISBLANK('Totaux nationaux bruts'!D433),"",'Totaux nationaux bruts'!D434-'Totaux nationaux bruts'!D433))</f>
        <v>1842</v>
      </c>
      <c r="I434" s="20">
        <f>IF(ISBLANK('Totaux nationaux bruts'!E434),"",IF(ISBLANK('Totaux nationaux bruts'!E433),"",'Totaux nationaux bruts'!E434-'Totaux nationaux bruts'!E433))</f>
        <v>-19</v>
      </c>
      <c r="J434" s="33">
        <v>472</v>
      </c>
      <c r="K434" s="20">
        <f>IF(ISBLANK('Totaux nationaux bruts'!F434),"",IF(ISBLANK('Totaux nationaux bruts'!F433),"",'Totaux nationaux bruts'!F434-'Totaux nationaux bruts'!F433))</f>
        <v>303</v>
      </c>
      <c r="L434" s="20" t="str">
        <f>IF(ISBLANK('Totaux nationaux bruts'!G434),"",IF(ISBLANK('Totaux nationaux bruts'!G433),"",'Totaux nationaux bruts'!G434-'Totaux nationaux bruts'!G433))</f>
        <v/>
      </c>
      <c r="M434" s="20">
        <f>IF(ISBLANK('Totaux nationaux bruts'!H434),"",IF(ISBLANK('Totaux nationaux bruts'!H433),"",'Totaux nationaux bruts'!H434-'Totaux nationaux bruts'!H433))</f>
        <v>0</v>
      </c>
      <c r="N434" s="10" t="str">
        <f t="shared" si="10"/>
        <v>31/03/2021,59038,-47,2209,1842,-19,472,303,,0</v>
      </c>
    </row>
    <row r="435" spans="1:14" x14ac:dyDescent="0.3">
      <c r="A435" s="12">
        <v>44287</v>
      </c>
      <c r="E435" s="20">
        <f>IF(ISBLANK('Totaux nationaux bruts'!B435),"",IF(ISBLANK('Totaux nationaux bruts'!B434),"",'Totaux nationaux bruts'!B435-'Totaux nationaux bruts'!B434))</f>
        <v>50659</v>
      </c>
      <c r="F435" s="20">
        <f>IF(ISBLANK('Totaux nationaux bruts'!C435),"",IF(ISBLANK('Totaux nationaux bruts'!C434),"",'Totaux nationaux bruts'!C435-'Totaux nationaux bruts'!C434))</f>
        <v>118</v>
      </c>
      <c r="G435" s="33">
        <v>2035</v>
      </c>
      <c r="H435" s="20">
        <f>IF(ISBLANK('Totaux nationaux bruts'!D435),"",IF(ISBLANK('Totaux nationaux bruts'!D434),"",'Totaux nationaux bruts'!D435-'Totaux nationaux bruts'!D434))</f>
        <v>1528</v>
      </c>
      <c r="I435" s="20">
        <f>IF(ISBLANK('Totaux nationaux bruts'!E435),"",IF(ISBLANK('Totaux nationaux bruts'!E434),"",'Totaux nationaux bruts'!E435-'Totaux nationaux bruts'!E434))</f>
        <v>56</v>
      </c>
      <c r="J435" s="33">
        <v>480</v>
      </c>
      <c r="K435" s="20">
        <f>IF(ISBLANK('Totaux nationaux bruts'!F435),"",IF(ISBLANK('Totaux nationaux bruts'!F434),"",'Totaux nationaux bruts'!F435-'Totaux nationaux bruts'!F434))</f>
        <v>308</v>
      </c>
      <c r="L435" s="20" t="str">
        <f>IF(ISBLANK('Totaux nationaux bruts'!G435),"",IF(ISBLANK('Totaux nationaux bruts'!G434),"",'Totaux nationaux bruts'!G435-'Totaux nationaux bruts'!G434))</f>
        <v/>
      </c>
      <c r="M435" s="20">
        <f>IF(ISBLANK('Totaux nationaux bruts'!H435),"",IF(ISBLANK('Totaux nationaux bruts'!H434),"",'Totaux nationaux bruts'!H435-'Totaux nationaux bruts'!H434))</f>
        <v>0</v>
      </c>
      <c r="N435" s="10" t="str">
        <f t="shared" ref="N435:N464" si="11">TEXT(A435,"jj/mm/aaaa")&amp;","&amp;E435&amp;","&amp;F435&amp;","&amp;G435&amp;","&amp;H435&amp;","&amp;I435&amp;","&amp;J435&amp;","&amp;K435&amp;","&amp;L435&amp;","&amp;M435</f>
        <v>01/04/2021,50659,118,2035,1528,56,480,308,,0</v>
      </c>
    </row>
    <row r="436" spans="1:14" x14ac:dyDescent="0.3">
      <c r="A436" s="12">
        <v>44288</v>
      </c>
      <c r="E436" s="20">
        <f>IF(ISBLANK('Totaux nationaux bruts'!B436),"",IF(ISBLANK('Totaux nationaux bruts'!B435),"",'Totaux nationaux bruts'!B436-'Totaux nationaux bruts'!B435))</f>
        <v>46677</v>
      </c>
      <c r="F436" s="20">
        <f>IF(ISBLANK('Totaux nationaux bruts'!C436),"",IF(ISBLANK('Totaux nationaux bruts'!C435),"",'Totaux nationaux bruts'!C436-'Totaux nationaux bruts'!C435))</f>
        <v>148</v>
      </c>
      <c r="G436" s="33">
        <v>2092</v>
      </c>
      <c r="H436" s="20">
        <f>IF(ISBLANK('Totaux nationaux bruts'!D436),"",IF(ISBLANK('Totaux nationaux bruts'!D435),"",'Totaux nationaux bruts'!D436-'Totaux nationaux bruts'!D435))</f>
        <v>1568</v>
      </c>
      <c r="I436" s="20">
        <f>IF(ISBLANK('Totaux nationaux bruts'!E436),"",IF(ISBLANK('Totaux nationaux bruts'!E435),"",'Totaux nationaux bruts'!E436-'Totaux nationaux bruts'!E435))</f>
        <v>145</v>
      </c>
      <c r="J436" s="33">
        <v>505</v>
      </c>
      <c r="K436" s="20">
        <f>IF(ISBLANK('Totaux nationaux bruts'!F436),"",IF(ISBLANK('Totaux nationaux bruts'!F435),"",'Totaux nationaux bruts'!F436-'Totaux nationaux bruts'!F435))</f>
        <v>300</v>
      </c>
      <c r="L436" s="20" t="str">
        <f>IF(ISBLANK('Totaux nationaux bruts'!G436),"",IF(ISBLANK('Totaux nationaux bruts'!G435),"",'Totaux nationaux bruts'!G436-'Totaux nationaux bruts'!G435))</f>
        <v/>
      </c>
      <c r="M436" s="20">
        <f>IF(ISBLANK('Totaux nationaux bruts'!H436),"",IF(ISBLANK('Totaux nationaux bruts'!H435),"",'Totaux nationaux bruts'!H436-'Totaux nationaux bruts'!H435))</f>
        <v>32</v>
      </c>
      <c r="N436" s="10" t="str">
        <f t="shared" si="11"/>
        <v>02/04/2021,46677,148,2092,1568,145,505,300,,32</v>
      </c>
    </row>
    <row r="437" spans="1:14" x14ac:dyDescent="0.3">
      <c r="A437" s="12">
        <v>44289</v>
      </c>
      <c r="E437" s="20">
        <f>IF(ISBLANK('Totaux nationaux bruts'!B437),"",IF(ISBLANK('Totaux nationaux bruts'!B436),"",'Totaux nationaux bruts'!B437-'Totaux nationaux bruts'!B436))</f>
        <v>13917</v>
      </c>
      <c r="F437" s="20">
        <f>IF(ISBLANK('Totaux nationaux bruts'!C437),"",IF(ISBLANK('Totaux nationaux bruts'!C436),"",'Totaux nationaux bruts'!C437-'Totaux nationaux bruts'!C436))</f>
        <v>157</v>
      </c>
      <c r="G437" s="33">
        <v>1730</v>
      </c>
      <c r="H437" s="20">
        <f>IF(ISBLANK('Totaux nationaux bruts'!D437),"",IF(ISBLANK('Totaux nationaux bruts'!D436),"",'Totaux nationaux bruts'!D437-'Totaux nationaux bruts'!D436))</f>
        <v>1341</v>
      </c>
      <c r="I437" s="20">
        <f>IF(ISBLANK('Totaux nationaux bruts'!E437),"",IF(ISBLANK('Totaux nationaux bruts'!E436),"",'Totaux nationaux bruts'!E437-'Totaux nationaux bruts'!E436))</f>
        <v>19</v>
      </c>
      <c r="J437" s="33">
        <v>399</v>
      </c>
      <c r="K437" s="20">
        <f>IF(ISBLANK('Totaux nationaux bruts'!F437),"",IF(ISBLANK('Totaux nationaux bruts'!F436),"",'Totaux nationaux bruts'!F437-'Totaux nationaux bruts'!F436))</f>
        <v>185</v>
      </c>
      <c r="L437" s="20" t="str">
        <f>IF(ISBLANK('Totaux nationaux bruts'!G437),"",IF(ISBLANK('Totaux nationaux bruts'!G436),"",'Totaux nationaux bruts'!G437-'Totaux nationaux bruts'!G436))</f>
        <v/>
      </c>
      <c r="M437" s="20">
        <f>IF(ISBLANK('Totaux nationaux bruts'!H437),"",IF(ISBLANK('Totaux nationaux bruts'!H436),"",'Totaux nationaux bruts'!H437-'Totaux nationaux bruts'!H436))</f>
        <v>0</v>
      </c>
      <c r="N437" s="10" t="str">
        <f t="shared" si="11"/>
        <v>03/04/2021,13917,157,1730,1341,19,399,185,,0</v>
      </c>
    </row>
    <row r="438" spans="1:14" x14ac:dyDescent="0.3">
      <c r="A438" s="12">
        <v>44290</v>
      </c>
      <c r="E438" s="20">
        <f>IF(ISBLANK('Totaux nationaux bruts'!B438),"",IF(ISBLANK('Totaux nationaux bruts'!B437),"",'Totaux nationaux bruts'!B438-'Totaux nationaux bruts'!B437))</f>
        <v>66794</v>
      </c>
      <c r="F438" s="20">
        <f>IF(ISBLANK('Totaux nationaux bruts'!C438),"",IF(ISBLANK('Totaux nationaux bruts'!C437),"",'Totaux nationaux bruts'!C438-'Totaux nationaux bruts'!C437))</f>
        <v>470</v>
      </c>
      <c r="G438" s="33">
        <v>1224</v>
      </c>
      <c r="H438" s="20">
        <f>IF(ISBLANK('Totaux nationaux bruts'!D438),"",IF(ISBLANK('Totaux nationaux bruts'!D437),"",'Totaux nationaux bruts'!D438-'Totaux nationaux bruts'!D437))</f>
        <v>549</v>
      </c>
      <c r="I438" s="20">
        <f>IF(ISBLANK('Totaux nationaux bruts'!E438),"",IF(ISBLANK('Totaux nationaux bruts'!E437),"",'Totaux nationaux bruts'!E438-'Totaux nationaux bruts'!E437))</f>
        <v>68</v>
      </c>
      <c r="J438" s="33">
        <v>270</v>
      </c>
      <c r="K438" s="20">
        <f>IF(ISBLANK('Totaux nationaux bruts'!F438),"",IF(ISBLANK('Totaux nationaux bruts'!F437),"",'Totaux nationaux bruts'!F438-'Totaux nationaux bruts'!F437))</f>
        <v>185</v>
      </c>
      <c r="L438" s="20" t="str">
        <f>IF(ISBLANK('Totaux nationaux bruts'!G438),"",IF(ISBLANK('Totaux nationaux bruts'!G437),"",'Totaux nationaux bruts'!G438-'Totaux nationaux bruts'!G437))</f>
        <v/>
      </c>
      <c r="M438" s="20">
        <f>IF(ISBLANK('Totaux nationaux bruts'!H438),"",IF(ISBLANK('Totaux nationaux bruts'!H437),"",'Totaux nationaux bruts'!H438-'Totaux nationaux bruts'!H437))</f>
        <v>0</v>
      </c>
      <c r="N438" s="10" t="str">
        <f t="shared" si="11"/>
        <v>04/04/2021,66794,470,1224,549,68,270,185,,0</v>
      </c>
    </row>
    <row r="439" spans="1:14" x14ac:dyDescent="0.3">
      <c r="A439" s="12">
        <v>44291</v>
      </c>
      <c r="E439" s="20">
        <f>IF(ISBLANK('Totaux nationaux bruts'!B439),"",IF(ISBLANK('Totaux nationaux bruts'!B438),"",'Totaux nationaux bruts'!B439-'Totaux nationaux bruts'!B438))</f>
        <v>10793</v>
      </c>
      <c r="F439" s="20">
        <f>IF(ISBLANK('Totaux nationaux bruts'!C439),"",IF(ISBLANK('Totaux nationaux bruts'!C438),"",'Totaux nationaux bruts'!C439-'Totaux nationaux bruts'!C438))</f>
        <v>551</v>
      </c>
      <c r="G439" s="33">
        <v>1219</v>
      </c>
      <c r="H439" s="20">
        <f>IF(ISBLANK('Totaux nationaux bruts'!D439),"",IF(ISBLANK('Totaux nationaux bruts'!D438),"",'Totaux nationaux bruts'!D439-'Totaux nationaux bruts'!D438))</f>
        <v>440</v>
      </c>
      <c r="I439" s="20">
        <f>IF(ISBLANK('Totaux nationaux bruts'!E439),"",IF(ISBLANK('Totaux nationaux bruts'!E438),"",'Totaux nationaux bruts'!E439-'Totaux nationaux bruts'!E438))</f>
        <v>92</v>
      </c>
      <c r="J439" s="33">
        <v>284</v>
      </c>
      <c r="K439" s="20">
        <f>IF(ISBLANK('Totaux nationaux bruts'!F439),"",IF(ISBLANK('Totaux nationaux bruts'!F438),"",'Totaux nationaux bruts'!F439-'Totaux nationaux bruts'!F438))</f>
        <v>197</v>
      </c>
      <c r="L439" s="20" t="str">
        <f>IF(ISBLANK('Totaux nationaux bruts'!G439),"",IF(ISBLANK('Totaux nationaux bruts'!G438),"",'Totaux nationaux bruts'!G439-'Totaux nationaux bruts'!G438))</f>
        <v/>
      </c>
      <c r="M439" s="20">
        <f>IF(ISBLANK('Totaux nationaux bruts'!H439),"",IF(ISBLANK('Totaux nationaux bruts'!H438),"",'Totaux nationaux bruts'!H439-'Totaux nationaux bruts'!H438))</f>
        <v>0</v>
      </c>
      <c r="N439" s="10" t="str">
        <f t="shared" si="11"/>
        <v>05/04/2021,10793,551,1219,440,92,284,197,,0</v>
      </c>
    </row>
    <row r="440" spans="1:14" x14ac:dyDescent="0.3">
      <c r="A440" s="12">
        <v>44292</v>
      </c>
      <c r="E440" s="20">
        <f>IF(ISBLANK('Totaux nationaux bruts'!B440),"",IF(ISBLANK('Totaux nationaux bruts'!B439),"",'Totaux nationaux bruts'!B440-'Totaux nationaux bruts'!B439))</f>
        <v>8045</v>
      </c>
      <c r="F440" s="20">
        <f>IF(ISBLANK('Totaux nationaux bruts'!C440),"",IF(ISBLANK('Totaux nationaux bruts'!C439),"",'Totaux nationaux bruts'!C440-'Totaux nationaux bruts'!C439))</f>
        <v>732</v>
      </c>
      <c r="G440" s="33">
        <v>2459</v>
      </c>
      <c r="H440" s="20">
        <f>IF(ISBLANK('Totaux nationaux bruts'!D440),"",IF(ISBLANK('Totaux nationaux bruts'!D439),"",'Totaux nationaux bruts'!D440-'Totaux nationaux bruts'!D439))</f>
        <v>1235</v>
      </c>
      <c r="I440" s="20">
        <f>IF(ISBLANK('Totaux nationaux bruts'!E440),"",IF(ISBLANK('Totaux nationaux bruts'!E439),"",'Totaux nationaux bruts'!E440-'Totaux nationaux bruts'!E439))</f>
        <v>193</v>
      </c>
      <c r="J440" s="33">
        <v>632</v>
      </c>
      <c r="K440" s="20">
        <f>IF(ISBLANK('Totaux nationaux bruts'!F440),"",IF(ISBLANK('Totaux nationaux bruts'!F439),"",'Totaux nationaux bruts'!F440-'Totaux nationaux bruts'!F439))</f>
        <v>409</v>
      </c>
      <c r="L440" s="20" t="str">
        <f>IF(ISBLANK('Totaux nationaux bruts'!G440),"",IF(ISBLANK('Totaux nationaux bruts'!G439),"",'Totaux nationaux bruts'!G440-'Totaux nationaux bruts'!G439))</f>
        <v/>
      </c>
      <c r="M440" s="20">
        <f>IF(ISBLANK('Totaux nationaux bruts'!H440),"",IF(ISBLANK('Totaux nationaux bruts'!H439),"",'Totaux nationaux bruts'!H440-'Totaux nationaux bruts'!H439))</f>
        <v>17</v>
      </c>
      <c r="N440" s="10" t="str">
        <f t="shared" si="11"/>
        <v>06/04/2021,8045,732,2459,1235,193,632,409,,17</v>
      </c>
    </row>
    <row r="441" spans="1:14" x14ac:dyDescent="0.3">
      <c r="A441" s="12">
        <v>44293</v>
      </c>
      <c r="E441" s="20">
        <f>IF(ISBLANK('Totaux nationaux bruts'!B441),"",IF(ISBLANK('Totaux nationaux bruts'!B440),"",'Totaux nationaux bruts'!B441-'Totaux nationaux bruts'!B440))</f>
        <v>12951</v>
      </c>
      <c r="F441" s="20">
        <f>IF(ISBLANK('Totaux nationaux bruts'!C441),"",IF(ISBLANK('Totaux nationaux bruts'!C440),"",'Totaux nationaux bruts'!C441-'Totaux nationaux bruts'!C440))</f>
        <v>265</v>
      </c>
      <c r="G441" s="33">
        <v>3131</v>
      </c>
      <c r="H441" s="20">
        <f>IF(ISBLANK('Totaux nationaux bruts'!D441),"",IF(ISBLANK('Totaux nationaux bruts'!D440),"",'Totaux nationaux bruts'!D441-'Totaux nationaux bruts'!D440))</f>
        <v>2340</v>
      </c>
      <c r="I441" s="20">
        <f>IF(ISBLANK('Totaux nationaux bruts'!E441),"",IF(ISBLANK('Totaux nationaux bruts'!E440),"",'Totaux nationaux bruts'!E441-'Totaux nationaux bruts'!E440))</f>
        <v>103</v>
      </c>
      <c r="J441" s="33">
        <v>673</v>
      </c>
      <c r="K441" s="20">
        <f>IF(ISBLANK('Totaux nationaux bruts'!F441),"",IF(ISBLANK('Totaux nationaux bruts'!F440),"",'Totaux nationaux bruts'!F441-'Totaux nationaux bruts'!F440))</f>
        <v>421</v>
      </c>
      <c r="L441" s="20" t="str">
        <f>IF(ISBLANK('Totaux nationaux bruts'!G441),"",IF(ISBLANK('Totaux nationaux bruts'!G440),"",'Totaux nationaux bruts'!G441-'Totaux nationaux bruts'!G440))</f>
        <v/>
      </c>
      <c r="M441" s="20">
        <f>IF(ISBLANK('Totaux nationaux bruts'!H441),"",IF(ISBLANK('Totaux nationaux bruts'!H440),"",'Totaux nationaux bruts'!H441-'Totaux nationaux bruts'!H440))</f>
        <v>0</v>
      </c>
      <c r="N441" s="10" t="str">
        <f t="shared" si="11"/>
        <v>07/04/2021,12951,265,3131,2340,103,673,421,,0</v>
      </c>
    </row>
    <row r="442" spans="1:14" x14ac:dyDescent="0.3">
      <c r="A442" s="12">
        <v>44294</v>
      </c>
      <c r="E442" s="20">
        <f>IF(ISBLANK('Totaux nationaux bruts'!B442),"",IF(ISBLANK('Totaux nationaux bruts'!B441),"",'Totaux nationaux bruts'!B442-'Totaux nationaux bruts'!B441))</f>
        <v>84999</v>
      </c>
      <c r="F442" s="20">
        <f>IF(ISBLANK('Totaux nationaux bruts'!C442),"",IF(ISBLANK('Totaux nationaux bruts'!C441),"",'Totaux nationaux bruts'!C442-'Totaux nationaux bruts'!C441))</f>
        <v>-349</v>
      </c>
      <c r="G442" s="33">
        <v>2156</v>
      </c>
      <c r="H442" s="20">
        <f>IF(ISBLANK('Totaux nationaux bruts'!D442),"",IF(ISBLANK('Totaux nationaux bruts'!D441),"",'Totaux nationaux bruts'!D442-'Totaux nationaux bruts'!D441))</f>
        <v>2072</v>
      </c>
      <c r="I442" s="20">
        <f>IF(ISBLANK('Totaux nationaux bruts'!E442),"",IF(ISBLANK('Totaux nationaux bruts'!E441),"",'Totaux nationaux bruts'!E442-'Totaux nationaux bruts'!E441))</f>
        <v>-24</v>
      </c>
      <c r="J442" s="33">
        <v>498</v>
      </c>
      <c r="K442" s="20">
        <f>IF(ISBLANK('Totaux nationaux bruts'!F442),"",IF(ISBLANK('Totaux nationaux bruts'!F441),"",'Totaux nationaux bruts'!F442-'Totaux nationaux bruts'!F441))</f>
        <v>343</v>
      </c>
      <c r="L442" s="20" t="str">
        <f>IF(ISBLANK('Totaux nationaux bruts'!G442),"",IF(ISBLANK('Totaux nationaux bruts'!G441),"",'Totaux nationaux bruts'!G442-'Totaux nationaux bruts'!G441))</f>
        <v/>
      </c>
      <c r="M442" s="20">
        <f>IF(ISBLANK('Totaux nationaux bruts'!H442),"",IF(ISBLANK('Totaux nationaux bruts'!H441),"",'Totaux nationaux bruts'!H442-'Totaux nationaux bruts'!H441))</f>
        <v>0</v>
      </c>
      <c r="N442" s="10" t="str">
        <f t="shared" si="11"/>
        <v>08/04/2021,84999,-349,2156,2072,-24,498,343,,0</v>
      </c>
    </row>
    <row r="443" spans="1:14" x14ac:dyDescent="0.3">
      <c r="A443" s="12">
        <v>44295</v>
      </c>
      <c r="E443" s="20">
        <f>IF(ISBLANK('Totaux nationaux bruts'!B443),"",IF(ISBLANK('Totaux nationaux bruts'!B442),"",'Totaux nationaux bruts'!B443-'Totaux nationaux bruts'!B442))</f>
        <v>41243</v>
      </c>
      <c r="F443" s="20">
        <f>IF(ISBLANK('Totaux nationaux bruts'!C443),"",IF(ISBLANK('Totaux nationaux bruts'!C442),"",'Totaux nationaux bruts'!C443-'Totaux nationaux bruts'!C442))</f>
        <v>-229</v>
      </c>
      <c r="G443" s="33">
        <v>2120</v>
      </c>
      <c r="H443" s="20">
        <f>IF(ISBLANK('Totaux nationaux bruts'!D443),"",IF(ISBLANK('Totaux nationaux bruts'!D442),"",'Totaux nationaux bruts'!D443-'Totaux nationaux bruts'!D442))</f>
        <v>1963</v>
      </c>
      <c r="I443" s="20">
        <f>IF(ISBLANK('Totaux nationaux bruts'!E443),"",IF(ISBLANK('Totaux nationaux bruts'!E442),"",'Totaux nationaux bruts'!E443-'Totaux nationaux bruts'!E442))</f>
        <v>52</v>
      </c>
      <c r="J443" s="33">
        <v>498</v>
      </c>
      <c r="K443" s="20">
        <f>IF(ISBLANK('Totaux nationaux bruts'!F443),"",IF(ISBLANK('Totaux nationaux bruts'!F442),"",'Totaux nationaux bruts'!F443-'Totaux nationaux bruts'!F442))</f>
        <v>299</v>
      </c>
      <c r="L443" s="20" t="str">
        <f>IF(ISBLANK('Totaux nationaux bruts'!G443),"",IF(ISBLANK('Totaux nationaux bruts'!G442),"",'Totaux nationaux bruts'!G443-'Totaux nationaux bruts'!G442))</f>
        <v/>
      </c>
      <c r="M443" s="20">
        <f>IF(ISBLANK('Totaux nationaux bruts'!H443),"",IF(ISBLANK('Totaux nationaux bruts'!H442),"",'Totaux nationaux bruts'!H443-'Totaux nationaux bruts'!H442))</f>
        <v>31</v>
      </c>
      <c r="N443" s="10" t="str">
        <f t="shared" si="11"/>
        <v>09/04/2021,41243,-229,2120,1963,52,498,299,,31</v>
      </c>
    </row>
    <row r="444" spans="1:14" x14ac:dyDescent="0.3">
      <c r="A444" s="12">
        <v>44296</v>
      </c>
      <c r="E444" s="20">
        <f>IF(ISBLANK('Totaux nationaux bruts'!B444),"",IF(ISBLANK('Totaux nationaux bruts'!B443),"",'Totaux nationaux bruts'!B444-'Totaux nationaux bruts'!B443))</f>
        <v>43284</v>
      </c>
      <c r="F444" s="20">
        <f>IF(ISBLANK('Totaux nationaux bruts'!C444),"",IF(ISBLANK('Totaux nationaux bruts'!C443),"",'Totaux nationaux bruts'!C444-'Totaux nationaux bruts'!C443))</f>
        <v>-88</v>
      </c>
      <c r="G444" s="33">
        <v>1649</v>
      </c>
      <c r="H444" s="20">
        <f>IF(ISBLANK('Totaux nationaux bruts'!D444),"",IF(ISBLANK('Totaux nationaux bruts'!D443),"",'Totaux nationaux bruts'!D444-'Totaux nationaux bruts'!D443))</f>
        <v>1462</v>
      </c>
      <c r="I444" s="20">
        <f>IF(ISBLANK('Totaux nationaux bruts'!E444),"",IF(ISBLANK('Totaux nationaux bruts'!E443),"",'Totaux nationaux bruts'!E444-'Totaux nationaux bruts'!E443))</f>
        <v>12</v>
      </c>
      <c r="J444" s="33">
        <v>388</v>
      </c>
      <c r="K444" s="20">
        <f>IF(ISBLANK('Totaux nationaux bruts'!F444),"",IF(ISBLANK('Totaux nationaux bruts'!F443),"",'Totaux nationaux bruts'!F444-'Totaux nationaux bruts'!F443))</f>
        <v>207</v>
      </c>
      <c r="L444" s="20" t="str">
        <f>IF(ISBLANK('Totaux nationaux bruts'!G444),"",IF(ISBLANK('Totaux nationaux bruts'!G443),"",'Totaux nationaux bruts'!G444-'Totaux nationaux bruts'!G443))</f>
        <v/>
      </c>
      <c r="M444" s="20">
        <f>IF(ISBLANK('Totaux nationaux bruts'!H444),"",IF(ISBLANK('Totaux nationaux bruts'!H443),"",'Totaux nationaux bruts'!H444-'Totaux nationaux bruts'!H443))</f>
        <v>0</v>
      </c>
      <c r="N444" s="10" t="str">
        <f t="shared" si="11"/>
        <v>10/04/2021,43284,-88,1649,1462,12,388,207,,0</v>
      </c>
    </row>
    <row r="445" spans="1:14" x14ac:dyDescent="0.3">
      <c r="A445" s="12">
        <v>44297</v>
      </c>
      <c r="E445" s="20">
        <f>IF(ISBLANK('Totaux nationaux bruts'!B445),"",IF(ISBLANK('Totaux nationaux bruts'!B444),"",'Totaux nationaux bruts'!B445-'Totaux nationaux bruts'!B444))</f>
        <v>34895</v>
      </c>
      <c r="F445" s="20">
        <f>IF(ISBLANK('Totaux nationaux bruts'!C445),"",IF(ISBLANK('Totaux nationaux bruts'!C444),"",'Totaux nationaux bruts'!C445-'Totaux nationaux bruts'!C444))</f>
        <v>433</v>
      </c>
      <c r="G445" s="33">
        <v>1305</v>
      </c>
      <c r="H445" s="20">
        <f>IF(ISBLANK('Totaux nationaux bruts'!D445),"",IF(ISBLANK('Totaux nationaux bruts'!D444),"",'Totaux nationaux bruts'!D445-'Totaux nationaux bruts'!D444))</f>
        <v>651</v>
      </c>
      <c r="I445" s="20">
        <f>IF(ISBLANK('Totaux nationaux bruts'!E445),"",IF(ISBLANK('Totaux nationaux bruts'!E444),"",'Totaux nationaux bruts'!E445-'Totaux nationaux bruts'!E444))</f>
        <v>69</v>
      </c>
      <c r="J445" s="33">
        <v>286</v>
      </c>
      <c r="K445" s="20">
        <f>IF(ISBLANK('Totaux nationaux bruts'!F445),"",IF(ISBLANK('Totaux nationaux bruts'!F444),"",'Totaux nationaux bruts'!F445-'Totaux nationaux bruts'!F444))</f>
        <v>176</v>
      </c>
      <c r="L445" s="20" t="str">
        <f>IF(ISBLANK('Totaux nationaux bruts'!G445),"",IF(ISBLANK('Totaux nationaux bruts'!G444),"",'Totaux nationaux bruts'!G445-'Totaux nationaux bruts'!G444))</f>
        <v/>
      </c>
      <c r="M445" s="20">
        <f>IF(ISBLANK('Totaux nationaux bruts'!H445),"",IF(ISBLANK('Totaux nationaux bruts'!H444),"",'Totaux nationaux bruts'!H445-'Totaux nationaux bruts'!H444))</f>
        <v>0</v>
      </c>
      <c r="N445" s="10" t="str">
        <f t="shared" si="11"/>
        <v>11/04/2021,34895,433,1305,651,69,286,176,,0</v>
      </c>
    </row>
    <row r="446" spans="1:14" x14ac:dyDescent="0.3">
      <c r="A446" s="12">
        <v>44298</v>
      </c>
      <c r="E446" s="20">
        <f>IF(ISBLANK('Totaux nationaux bruts'!B446),"",IF(ISBLANK('Totaux nationaux bruts'!B445),"",'Totaux nationaux bruts'!B446-'Totaux nationaux bruts'!B445))</f>
        <v>8536</v>
      </c>
      <c r="F446" s="20">
        <f>IF(ISBLANK('Totaux nationaux bruts'!C446),"",IF(ISBLANK('Totaux nationaux bruts'!C445),"",'Totaux nationaux bruts'!C446-'Totaux nationaux bruts'!C445))</f>
        <v>591</v>
      </c>
      <c r="G446" s="33">
        <v>2172</v>
      </c>
      <c r="H446" s="20">
        <f>IF(ISBLANK('Totaux nationaux bruts'!D446),"",IF(ISBLANK('Totaux nationaux bruts'!D445),"",'Totaux nationaux bruts'!D446-'Totaux nationaux bruts'!D445))</f>
        <v>1147</v>
      </c>
      <c r="I446" s="20">
        <f>IF(ISBLANK('Totaux nationaux bruts'!E446),"",IF(ISBLANK('Totaux nationaux bruts'!E445),"",'Totaux nationaux bruts'!E446-'Totaux nationaux bruts'!E445))</f>
        <v>78</v>
      </c>
      <c r="J446" s="33">
        <v>492</v>
      </c>
      <c r="K446" s="20">
        <f>IF(ISBLANK('Totaux nationaux bruts'!F446),"",IF(ISBLANK('Totaux nationaux bruts'!F445),"",'Totaux nationaux bruts'!F446-'Totaux nationaux bruts'!F445))</f>
        <v>385</v>
      </c>
      <c r="L446" s="20" t="str">
        <f>IF(ISBLANK('Totaux nationaux bruts'!G446),"",IF(ISBLANK('Totaux nationaux bruts'!G445),"",'Totaux nationaux bruts'!G446-'Totaux nationaux bruts'!G445))</f>
        <v/>
      </c>
      <c r="M446" s="20">
        <f>IF(ISBLANK('Totaux nationaux bruts'!H446),"",IF(ISBLANK('Totaux nationaux bruts'!H445),"",'Totaux nationaux bruts'!H446-'Totaux nationaux bruts'!H445))</f>
        <v>0</v>
      </c>
      <c r="N446" s="10" t="str">
        <f t="shared" si="11"/>
        <v>12/04/2021,8536,591,2172,1147,78,492,385,,0</v>
      </c>
    </row>
    <row r="447" spans="1:14" x14ac:dyDescent="0.3">
      <c r="A447" s="12">
        <v>44299</v>
      </c>
      <c r="E447" s="20">
        <f>IF(ISBLANK('Totaux nationaux bruts'!B447),"",IF(ISBLANK('Totaux nationaux bruts'!B446),"",'Totaux nationaux bruts'!B447-'Totaux nationaux bruts'!B446))</f>
        <v>39113</v>
      </c>
      <c r="F447" s="20">
        <f>IF(ISBLANK('Totaux nationaux bruts'!C447),"",IF(ISBLANK('Totaux nationaux bruts'!C446),"",'Totaux nationaux bruts'!C447-'Totaux nationaux bruts'!C446))</f>
        <v>-36</v>
      </c>
      <c r="G447" s="33">
        <v>2501</v>
      </c>
      <c r="H447" s="20">
        <f>IF(ISBLANK('Totaux nationaux bruts'!D447),"",IF(ISBLANK('Totaux nationaux bruts'!D446),"",'Totaux nationaux bruts'!D447-'Totaux nationaux bruts'!D446))</f>
        <v>2117</v>
      </c>
      <c r="I447" s="20">
        <f>IF(ISBLANK('Totaux nationaux bruts'!E447),"",IF(ISBLANK('Totaux nationaux bruts'!E446),"",'Totaux nationaux bruts'!E447-'Totaux nationaux bruts'!E446))</f>
        <v>36</v>
      </c>
      <c r="J447" s="33">
        <v>555</v>
      </c>
      <c r="K447" s="20">
        <f>IF(ISBLANK('Totaux nationaux bruts'!F447),"",IF(ISBLANK('Totaux nationaux bruts'!F446),"",'Totaux nationaux bruts'!F447-'Totaux nationaux bruts'!F446))</f>
        <v>324</v>
      </c>
      <c r="L447" s="20" t="str">
        <f>IF(ISBLANK('Totaux nationaux bruts'!G447),"",IF(ISBLANK('Totaux nationaux bruts'!G446),"",'Totaux nationaux bruts'!G447-'Totaux nationaux bruts'!G446))</f>
        <v/>
      </c>
      <c r="M447" s="20">
        <f>IF(ISBLANK('Totaux nationaux bruts'!H447),"",IF(ISBLANK('Totaux nationaux bruts'!H446),"",'Totaux nationaux bruts'!H447-'Totaux nationaux bruts'!H446))</f>
        <v>21</v>
      </c>
      <c r="N447" s="10" t="str">
        <f t="shared" si="11"/>
        <v>13/04/2021,39113,-36,2501,2117,36,555,324,,21</v>
      </c>
    </row>
    <row r="448" spans="1:14" x14ac:dyDescent="0.3">
      <c r="A448" s="12">
        <v>44300</v>
      </c>
      <c r="E448" s="20">
        <f>IF(ISBLANK('Totaux nationaux bruts'!B448),"",IF(ISBLANK('Totaux nationaux bruts'!B447),"",'Totaux nationaux bruts'!B448-'Totaux nationaux bruts'!B447))</f>
        <v>43505</v>
      </c>
      <c r="F448" s="20">
        <f>IF(ISBLANK('Totaux nationaux bruts'!C448),"",IF(ISBLANK('Totaux nationaux bruts'!C447),"",'Totaux nationaux bruts'!C448-'Totaux nationaux bruts'!C447))</f>
        <v>-358</v>
      </c>
      <c r="G448" s="33">
        <v>2072</v>
      </c>
      <c r="H448" s="20">
        <f>IF(ISBLANK('Totaux nationaux bruts'!D448),"",IF(ISBLANK('Totaux nationaux bruts'!D447),"",'Totaux nationaux bruts'!D448-'Totaux nationaux bruts'!D447))</f>
        <v>2101</v>
      </c>
      <c r="I448" s="20">
        <f>IF(ISBLANK('Totaux nationaux bruts'!E448),"",IF(ISBLANK('Totaux nationaux bruts'!E447),"",'Totaux nationaux bruts'!E448-'Totaux nationaux bruts'!E447))</f>
        <v>-50</v>
      </c>
      <c r="J448" s="33">
        <v>441</v>
      </c>
      <c r="K448" s="20">
        <f>IF(ISBLANK('Totaux nationaux bruts'!F448),"",IF(ISBLANK('Totaux nationaux bruts'!F447),"",'Totaux nationaux bruts'!F448-'Totaux nationaux bruts'!F447))</f>
        <v>297</v>
      </c>
      <c r="L448" s="20" t="str">
        <f>IF(ISBLANK('Totaux nationaux bruts'!G448),"",IF(ISBLANK('Totaux nationaux bruts'!G447),"",'Totaux nationaux bruts'!G448-'Totaux nationaux bruts'!G447))</f>
        <v/>
      </c>
      <c r="M448" s="20">
        <f>IF(ISBLANK('Totaux nationaux bruts'!H448),"",IF(ISBLANK('Totaux nationaux bruts'!H447),"",'Totaux nationaux bruts'!H448-'Totaux nationaux bruts'!H447))</f>
        <v>0</v>
      </c>
      <c r="N448" s="10" t="str">
        <f t="shared" si="11"/>
        <v>14/04/2021,43505,-358,2072,2101,-50,441,297,,0</v>
      </c>
    </row>
    <row r="449" spans="1:14" x14ac:dyDescent="0.3">
      <c r="A449" s="12">
        <v>44301</v>
      </c>
      <c r="E449" s="20" t="str">
        <f>IF(ISBLANK('Totaux nationaux bruts'!B449),"",IF(ISBLANK('Totaux nationaux bruts'!B448),"",'Totaux nationaux bruts'!B449-'Totaux nationaux bruts'!B448))</f>
        <v/>
      </c>
      <c r="F449" s="20" t="str">
        <f>IF(ISBLANK('Totaux nationaux bruts'!C449),"",IF(ISBLANK('Totaux nationaux bruts'!C448),"",'Totaux nationaux bruts'!C449-'Totaux nationaux bruts'!C448))</f>
        <v/>
      </c>
      <c r="G449" s="33"/>
      <c r="H449" s="20" t="str">
        <f>IF(ISBLANK('Totaux nationaux bruts'!D449),"",IF(ISBLANK('Totaux nationaux bruts'!D448),"",'Totaux nationaux bruts'!D449-'Totaux nationaux bruts'!D448))</f>
        <v/>
      </c>
      <c r="I449" s="20" t="str">
        <f>IF(ISBLANK('Totaux nationaux bruts'!E449),"",IF(ISBLANK('Totaux nationaux bruts'!E448),"",'Totaux nationaux bruts'!E449-'Totaux nationaux bruts'!E448))</f>
        <v/>
      </c>
      <c r="J449" s="33"/>
      <c r="K449" s="20" t="str">
        <f>IF(ISBLANK('Totaux nationaux bruts'!F449),"",IF(ISBLANK('Totaux nationaux bruts'!F448),"",'Totaux nationaux bruts'!F449-'Totaux nationaux bruts'!F448))</f>
        <v/>
      </c>
      <c r="L449" s="20" t="str">
        <f>IF(ISBLANK('Totaux nationaux bruts'!G449),"",IF(ISBLANK('Totaux nationaux bruts'!G448),"",'Totaux nationaux bruts'!G449-'Totaux nationaux bruts'!G448))</f>
        <v/>
      </c>
      <c r="M449" s="20" t="str">
        <f>IF(ISBLANK('Totaux nationaux bruts'!H449),"",IF(ISBLANK('Totaux nationaux bruts'!H448),"",'Totaux nationaux bruts'!H449-'Totaux nationaux bruts'!H448))</f>
        <v/>
      </c>
      <c r="N449" s="10" t="str">
        <f t="shared" si="11"/>
        <v>15/04/2021,,,,,,,,,</v>
      </c>
    </row>
    <row r="450" spans="1:14" x14ac:dyDescent="0.3">
      <c r="A450" s="12">
        <v>44302</v>
      </c>
      <c r="E450" s="20" t="str">
        <f>IF(ISBLANK('Totaux nationaux bruts'!B450),"",IF(ISBLANK('Totaux nationaux bruts'!B449),"",'Totaux nationaux bruts'!B450-'Totaux nationaux bruts'!B449))</f>
        <v/>
      </c>
      <c r="F450" s="20" t="str">
        <f>IF(ISBLANK('Totaux nationaux bruts'!C450),"",IF(ISBLANK('Totaux nationaux bruts'!C449),"",'Totaux nationaux bruts'!C450-'Totaux nationaux bruts'!C449))</f>
        <v/>
      </c>
      <c r="G450" s="33"/>
      <c r="H450" s="20" t="str">
        <f>IF(ISBLANK('Totaux nationaux bruts'!D450),"",IF(ISBLANK('Totaux nationaux bruts'!D449),"",'Totaux nationaux bruts'!D450-'Totaux nationaux bruts'!D449))</f>
        <v/>
      </c>
      <c r="I450" s="20" t="str">
        <f>IF(ISBLANK('Totaux nationaux bruts'!E450),"",IF(ISBLANK('Totaux nationaux bruts'!E449),"",'Totaux nationaux bruts'!E450-'Totaux nationaux bruts'!E449))</f>
        <v/>
      </c>
      <c r="J450" s="33"/>
      <c r="K450" s="20" t="str">
        <f>IF(ISBLANK('Totaux nationaux bruts'!F450),"",IF(ISBLANK('Totaux nationaux bruts'!F449),"",'Totaux nationaux bruts'!F450-'Totaux nationaux bruts'!F449))</f>
        <v/>
      </c>
      <c r="L450" s="20" t="str">
        <f>IF(ISBLANK('Totaux nationaux bruts'!G450),"",IF(ISBLANK('Totaux nationaux bruts'!G449),"",'Totaux nationaux bruts'!G450-'Totaux nationaux bruts'!G449))</f>
        <v/>
      </c>
      <c r="M450" s="20" t="str">
        <f>IF(ISBLANK('Totaux nationaux bruts'!H450),"",IF(ISBLANK('Totaux nationaux bruts'!H449),"",'Totaux nationaux bruts'!H450-'Totaux nationaux bruts'!H449))</f>
        <v/>
      </c>
      <c r="N450" s="10" t="str">
        <f t="shared" si="11"/>
        <v>16/04/2021,,,,,,,,,</v>
      </c>
    </row>
    <row r="451" spans="1:14" x14ac:dyDescent="0.3">
      <c r="A451" s="12">
        <v>44303</v>
      </c>
      <c r="E451" s="20" t="str">
        <f>IF(ISBLANK('Totaux nationaux bruts'!B451),"",IF(ISBLANK('Totaux nationaux bruts'!B450),"",'Totaux nationaux bruts'!B451-'Totaux nationaux bruts'!B450))</f>
        <v/>
      </c>
      <c r="F451" s="20" t="str">
        <f>IF(ISBLANK('Totaux nationaux bruts'!C451),"",IF(ISBLANK('Totaux nationaux bruts'!C450),"",'Totaux nationaux bruts'!C451-'Totaux nationaux bruts'!C450))</f>
        <v/>
      </c>
      <c r="G451" s="33"/>
      <c r="H451" s="20" t="str">
        <f>IF(ISBLANK('Totaux nationaux bruts'!D451),"",IF(ISBLANK('Totaux nationaux bruts'!D450),"",'Totaux nationaux bruts'!D451-'Totaux nationaux bruts'!D450))</f>
        <v/>
      </c>
      <c r="I451" s="20" t="str">
        <f>IF(ISBLANK('Totaux nationaux bruts'!E451),"",IF(ISBLANK('Totaux nationaux bruts'!E450),"",'Totaux nationaux bruts'!E451-'Totaux nationaux bruts'!E450))</f>
        <v/>
      </c>
      <c r="J451" s="33"/>
      <c r="K451" s="20" t="str">
        <f>IF(ISBLANK('Totaux nationaux bruts'!F451),"",IF(ISBLANK('Totaux nationaux bruts'!F450),"",'Totaux nationaux bruts'!F451-'Totaux nationaux bruts'!F450))</f>
        <v/>
      </c>
      <c r="L451" s="20" t="str">
        <f>IF(ISBLANK('Totaux nationaux bruts'!G451),"",IF(ISBLANK('Totaux nationaux bruts'!G450),"",'Totaux nationaux bruts'!G451-'Totaux nationaux bruts'!G450))</f>
        <v/>
      </c>
      <c r="M451" s="20" t="str">
        <f>IF(ISBLANK('Totaux nationaux bruts'!H451),"",IF(ISBLANK('Totaux nationaux bruts'!H450),"",'Totaux nationaux bruts'!H451-'Totaux nationaux bruts'!H450))</f>
        <v/>
      </c>
      <c r="N451" s="10" t="str">
        <f t="shared" si="11"/>
        <v>17/04/2021,,,,,,,,,</v>
      </c>
    </row>
    <row r="452" spans="1:14" x14ac:dyDescent="0.3">
      <c r="A452" s="12">
        <v>44304</v>
      </c>
      <c r="E452" s="20" t="str">
        <f>IF(ISBLANK('Totaux nationaux bruts'!B452),"",IF(ISBLANK('Totaux nationaux bruts'!B451),"",'Totaux nationaux bruts'!B452-'Totaux nationaux bruts'!B451))</f>
        <v/>
      </c>
      <c r="F452" s="20" t="str">
        <f>IF(ISBLANK('Totaux nationaux bruts'!C452),"",IF(ISBLANK('Totaux nationaux bruts'!C451),"",'Totaux nationaux bruts'!C452-'Totaux nationaux bruts'!C451))</f>
        <v/>
      </c>
      <c r="G452" s="33"/>
      <c r="H452" s="20" t="str">
        <f>IF(ISBLANK('Totaux nationaux bruts'!D452),"",IF(ISBLANK('Totaux nationaux bruts'!D451),"",'Totaux nationaux bruts'!D452-'Totaux nationaux bruts'!D451))</f>
        <v/>
      </c>
      <c r="I452" s="20" t="str">
        <f>IF(ISBLANK('Totaux nationaux bruts'!E452),"",IF(ISBLANK('Totaux nationaux bruts'!E451),"",'Totaux nationaux bruts'!E452-'Totaux nationaux bruts'!E451))</f>
        <v/>
      </c>
      <c r="J452" s="33"/>
      <c r="K452" s="20" t="str">
        <f>IF(ISBLANK('Totaux nationaux bruts'!F452),"",IF(ISBLANK('Totaux nationaux bruts'!F451),"",'Totaux nationaux bruts'!F452-'Totaux nationaux bruts'!F451))</f>
        <v/>
      </c>
      <c r="L452" s="20" t="str">
        <f>IF(ISBLANK('Totaux nationaux bruts'!G452),"",IF(ISBLANK('Totaux nationaux bruts'!G451),"",'Totaux nationaux bruts'!G452-'Totaux nationaux bruts'!G451))</f>
        <v/>
      </c>
      <c r="M452" s="20" t="str">
        <f>IF(ISBLANK('Totaux nationaux bruts'!H452),"",IF(ISBLANK('Totaux nationaux bruts'!H451),"",'Totaux nationaux bruts'!H452-'Totaux nationaux bruts'!H451))</f>
        <v/>
      </c>
      <c r="N452" s="10" t="str">
        <f t="shared" si="11"/>
        <v>18/04/2021,,,,,,,,,</v>
      </c>
    </row>
    <row r="453" spans="1:14" x14ac:dyDescent="0.3">
      <c r="A453" s="12">
        <v>44305</v>
      </c>
      <c r="E453" s="20" t="str">
        <f>IF(ISBLANK('Totaux nationaux bruts'!B453),"",IF(ISBLANK('Totaux nationaux bruts'!B452),"",'Totaux nationaux bruts'!B453-'Totaux nationaux bruts'!B452))</f>
        <v/>
      </c>
      <c r="F453" s="20" t="str">
        <f>IF(ISBLANK('Totaux nationaux bruts'!C453),"",IF(ISBLANK('Totaux nationaux bruts'!C452),"",'Totaux nationaux bruts'!C453-'Totaux nationaux bruts'!C452))</f>
        <v/>
      </c>
      <c r="G453" s="33"/>
      <c r="H453" s="20" t="str">
        <f>IF(ISBLANK('Totaux nationaux bruts'!D453),"",IF(ISBLANK('Totaux nationaux bruts'!D452),"",'Totaux nationaux bruts'!D453-'Totaux nationaux bruts'!D452))</f>
        <v/>
      </c>
      <c r="I453" s="20" t="str">
        <f>IF(ISBLANK('Totaux nationaux bruts'!E453),"",IF(ISBLANK('Totaux nationaux bruts'!E452),"",'Totaux nationaux bruts'!E453-'Totaux nationaux bruts'!E452))</f>
        <v/>
      </c>
      <c r="J453" s="33"/>
      <c r="K453" s="20" t="str">
        <f>IF(ISBLANK('Totaux nationaux bruts'!F453),"",IF(ISBLANK('Totaux nationaux bruts'!F452),"",'Totaux nationaux bruts'!F453-'Totaux nationaux bruts'!F452))</f>
        <v/>
      </c>
      <c r="L453" s="20" t="str">
        <f>IF(ISBLANK('Totaux nationaux bruts'!G453),"",IF(ISBLANK('Totaux nationaux bruts'!G452),"",'Totaux nationaux bruts'!G453-'Totaux nationaux bruts'!G452))</f>
        <v/>
      </c>
      <c r="M453" s="20" t="str">
        <f>IF(ISBLANK('Totaux nationaux bruts'!H453),"",IF(ISBLANK('Totaux nationaux bruts'!H452),"",'Totaux nationaux bruts'!H453-'Totaux nationaux bruts'!H452))</f>
        <v/>
      </c>
      <c r="N453" s="10" t="str">
        <f t="shared" si="11"/>
        <v>19/04/2021,,,,,,,,,</v>
      </c>
    </row>
    <row r="454" spans="1:14" x14ac:dyDescent="0.3">
      <c r="A454" s="12">
        <v>44306</v>
      </c>
      <c r="E454" s="20" t="str">
        <f>IF(ISBLANK('Totaux nationaux bruts'!B454),"",IF(ISBLANK('Totaux nationaux bruts'!B453),"",'Totaux nationaux bruts'!B454-'Totaux nationaux bruts'!B453))</f>
        <v/>
      </c>
      <c r="F454" s="20" t="str">
        <f>IF(ISBLANK('Totaux nationaux bruts'!C454),"",IF(ISBLANK('Totaux nationaux bruts'!C453),"",'Totaux nationaux bruts'!C454-'Totaux nationaux bruts'!C453))</f>
        <v/>
      </c>
      <c r="G454" s="33"/>
      <c r="H454" s="20" t="str">
        <f>IF(ISBLANK('Totaux nationaux bruts'!D454),"",IF(ISBLANK('Totaux nationaux bruts'!D453),"",'Totaux nationaux bruts'!D454-'Totaux nationaux bruts'!D453))</f>
        <v/>
      </c>
      <c r="I454" s="20" t="str">
        <f>IF(ISBLANK('Totaux nationaux bruts'!E454),"",IF(ISBLANK('Totaux nationaux bruts'!E453),"",'Totaux nationaux bruts'!E454-'Totaux nationaux bruts'!E453))</f>
        <v/>
      </c>
      <c r="J454" s="33"/>
      <c r="K454" s="20" t="str">
        <f>IF(ISBLANK('Totaux nationaux bruts'!F454),"",IF(ISBLANK('Totaux nationaux bruts'!F453),"",'Totaux nationaux bruts'!F454-'Totaux nationaux bruts'!F453))</f>
        <v/>
      </c>
      <c r="L454" s="20" t="str">
        <f>IF(ISBLANK('Totaux nationaux bruts'!G454),"",IF(ISBLANK('Totaux nationaux bruts'!G453),"",'Totaux nationaux bruts'!G454-'Totaux nationaux bruts'!G453))</f>
        <v/>
      </c>
      <c r="M454" s="20" t="str">
        <f>IF(ISBLANK('Totaux nationaux bruts'!H454),"",IF(ISBLANK('Totaux nationaux bruts'!H453),"",'Totaux nationaux bruts'!H454-'Totaux nationaux bruts'!H453))</f>
        <v/>
      </c>
      <c r="N454" s="10" t="str">
        <f t="shared" si="11"/>
        <v>20/04/2021,,,,,,,,,</v>
      </c>
    </row>
    <row r="455" spans="1:14" x14ac:dyDescent="0.3">
      <c r="A455" s="12">
        <v>44307</v>
      </c>
      <c r="E455" s="20" t="str">
        <f>IF(ISBLANK('Totaux nationaux bruts'!B455),"",IF(ISBLANK('Totaux nationaux bruts'!B454),"",'Totaux nationaux bruts'!B455-'Totaux nationaux bruts'!B454))</f>
        <v/>
      </c>
      <c r="F455" s="20" t="str">
        <f>IF(ISBLANK('Totaux nationaux bruts'!C455),"",IF(ISBLANK('Totaux nationaux bruts'!C454),"",'Totaux nationaux bruts'!C455-'Totaux nationaux bruts'!C454))</f>
        <v/>
      </c>
      <c r="G455" s="33"/>
      <c r="H455" s="20" t="str">
        <f>IF(ISBLANK('Totaux nationaux bruts'!D455),"",IF(ISBLANK('Totaux nationaux bruts'!D454),"",'Totaux nationaux bruts'!D455-'Totaux nationaux bruts'!D454))</f>
        <v/>
      </c>
      <c r="I455" s="20" t="str">
        <f>IF(ISBLANK('Totaux nationaux bruts'!E455),"",IF(ISBLANK('Totaux nationaux bruts'!E454),"",'Totaux nationaux bruts'!E455-'Totaux nationaux bruts'!E454))</f>
        <v/>
      </c>
      <c r="J455" s="33"/>
      <c r="K455" s="20" t="str">
        <f>IF(ISBLANK('Totaux nationaux bruts'!F455),"",IF(ISBLANK('Totaux nationaux bruts'!F454),"",'Totaux nationaux bruts'!F455-'Totaux nationaux bruts'!F454))</f>
        <v/>
      </c>
      <c r="L455" s="20" t="str">
        <f>IF(ISBLANK('Totaux nationaux bruts'!G455),"",IF(ISBLANK('Totaux nationaux bruts'!G454),"",'Totaux nationaux bruts'!G455-'Totaux nationaux bruts'!G454))</f>
        <v/>
      </c>
      <c r="M455" s="20" t="str">
        <f>IF(ISBLANK('Totaux nationaux bruts'!H455),"",IF(ISBLANK('Totaux nationaux bruts'!H454),"",'Totaux nationaux bruts'!H455-'Totaux nationaux bruts'!H454))</f>
        <v/>
      </c>
      <c r="N455" s="10" t="str">
        <f t="shared" si="11"/>
        <v>21/04/2021,,,,,,,,,</v>
      </c>
    </row>
    <row r="456" spans="1:14" x14ac:dyDescent="0.3">
      <c r="A456" s="12">
        <v>44308</v>
      </c>
      <c r="E456" s="20" t="str">
        <f>IF(ISBLANK('Totaux nationaux bruts'!B456),"",IF(ISBLANK('Totaux nationaux bruts'!B455),"",'Totaux nationaux bruts'!B456-'Totaux nationaux bruts'!B455))</f>
        <v/>
      </c>
      <c r="F456" s="20" t="str">
        <f>IF(ISBLANK('Totaux nationaux bruts'!C456),"",IF(ISBLANK('Totaux nationaux bruts'!C455),"",'Totaux nationaux bruts'!C456-'Totaux nationaux bruts'!C455))</f>
        <v/>
      </c>
      <c r="G456" s="33"/>
      <c r="H456" s="20" t="str">
        <f>IF(ISBLANK('Totaux nationaux bruts'!D456),"",IF(ISBLANK('Totaux nationaux bruts'!D455),"",'Totaux nationaux bruts'!D456-'Totaux nationaux bruts'!D455))</f>
        <v/>
      </c>
      <c r="I456" s="20" t="str">
        <f>IF(ISBLANK('Totaux nationaux bruts'!E456),"",IF(ISBLANK('Totaux nationaux bruts'!E455),"",'Totaux nationaux bruts'!E456-'Totaux nationaux bruts'!E455))</f>
        <v/>
      </c>
      <c r="J456" s="33"/>
      <c r="K456" s="20" t="str">
        <f>IF(ISBLANK('Totaux nationaux bruts'!F456),"",IF(ISBLANK('Totaux nationaux bruts'!F455),"",'Totaux nationaux bruts'!F456-'Totaux nationaux bruts'!F455))</f>
        <v/>
      </c>
      <c r="L456" s="20" t="str">
        <f>IF(ISBLANK('Totaux nationaux bruts'!G456),"",IF(ISBLANK('Totaux nationaux bruts'!G455),"",'Totaux nationaux bruts'!G456-'Totaux nationaux bruts'!G455))</f>
        <v/>
      </c>
      <c r="M456" s="20" t="str">
        <f>IF(ISBLANK('Totaux nationaux bruts'!H456),"",IF(ISBLANK('Totaux nationaux bruts'!H455),"",'Totaux nationaux bruts'!H456-'Totaux nationaux bruts'!H455))</f>
        <v/>
      </c>
      <c r="N456" s="10" t="str">
        <f t="shared" si="11"/>
        <v>22/04/2021,,,,,,,,,</v>
      </c>
    </row>
    <row r="457" spans="1:14" x14ac:dyDescent="0.3">
      <c r="A457" s="12">
        <v>44309</v>
      </c>
      <c r="E457" s="20" t="str">
        <f>IF(ISBLANK('Totaux nationaux bruts'!B457),"",IF(ISBLANK('Totaux nationaux bruts'!B456),"",'Totaux nationaux bruts'!B457-'Totaux nationaux bruts'!B456))</f>
        <v/>
      </c>
      <c r="F457" s="20" t="str">
        <f>IF(ISBLANK('Totaux nationaux bruts'!C457),"",IF(ISBLANK('Totaux nationaux bruts'!C456),"",'Totaux nationaux bruts'!C457-'Totaux nationaux bruts'!C456))</f>
        <v/>
      </c>
      <c r="G457" s="33"/>
      <c r="H457" s="20" t="str">
        <f>IF(ISBLANK('Totaux nationaux bruts'!D457),"",IF(ISBLANK('Totaux nationaux bruts'!D456),"",'Totaux nationaux bruts'!D457-'Totaux nationaux bruts'!D456))</f>
        <v/>
      </c>
      <c r="I457" s="20" t="str">
        <f>IF(ISBLANK('Totaux nationaux bruts'!E457),"",IF(ISBLANK('Totaux nationaux bruts'!E456),"",'Totaux nationaux bruts'!E457-'Totaux nationaux bruts'!E456))</f>
        <v/>
      </c>
      <c r="J457" s="33"/>
      <c r="K457" s="20" t="str">
        <f>IF(ISBLANK('Totaux nationaux bruts'!F457),"",IF(ISBLANK('Totaux nationaux bruts'!F456),"",'Totaux nationaux bruts'!F457-'Totaux nationaux bruts'!F456))</f>
        <v/>
      </c>
      <c r="L457" s="20" t="str">
        <f>IF(ISBLANK('Totaux nationaux bruts'!G457),"",IF(ISBLANK('Totaux nationaux bruts'!G456),"",'Totaux nationaux bruts'!G457-'Totaux nationaux bruts'!G456))</f>
        <v/>
      </c>
      <c r="M457" s="20" t="str">
        <f>IF(ISBLANK('Totaux nationaux bruts'!H457),"",IF(ISBLANK('Totaux nationaux bruts'!H456),"",'Totaux nationaux bruts'!H457-'Totaux nationaux bruts'!H456))</f>
        <v/>
      </c>
      <c r="N457" s="10" t="str">
        <f t="shared" si="11"/>
        <v>23/04/2021,,,,,,,,,</v>
      </c>
    </row>
    <row r="458" spans="1:14" x14ac:dyDescent="0.3">
      <c r="A458" s="12">
        <v>44310</v>
      </c>
      <c r="E458" s="20" t="str">
        <f>IF(ISBLANK('Totaux nationaux bruts'!B458),"",IF(ISBLANK('Totaux nationaux bruts'!B457),"",'Totaux nationaux bruts'!B458-'Totaux nationaux bruts'!B457))</f>
        <v/>
      </c>
      <c r="F458" s="20" t="str">
        <f>IF(ISBLANK('Totaux nationaux bruts'!C458),"",IF(ISBLANK('Totaux nationaux bruts'!C457),"",'Totaux nationaux bruts'!C458-'Totaux nationaux bruts'!C457))</f>
        <v/>
      </c>
      <c r="G458" s="33"/>
      <c r="H458" s="20" t="str">
        <f>IF(ISBLANK('Totaux nationaux bruts'!D458),"",IF(ISBLANK('Totaux nationaux bruts'!D457),"",'Totaux nationaux bruts'!D458-'Totaux nationaux bruts'!D457))</f>
        <v/>
      </c>
      <c r="I458" s="20" t="str">
        <f>IF(ISBLANK('Totaux nationaux bruts'!E458),"",IF(ISBLANK('Totaux nationaux bruts'!E457),"",'Totaux nationaux bruts'!E458-'Totaux nationaux bruts'!E457))</f>
        <v/>
      </c>
      <c r="J458" s="33"/>
      <c r="K458" s="20" t="str">
        <f>IF(ISBLANK('Totaux nationaux bruts'!F458),"",IF(ISBLANK('Totaux nationaux bruts'!F457),"",'Totaux nationaux bruts'!F458-'Totaux nationaux bruts'!F457))</f>
        <v/>
      </c>
      <c r="L458" s="20" t="str">
        <f>IF(ISBLANK('Totaux nationaux bruts'!G458),"",IF(ISBLANK('Totaux nationaux bruts'!G457),"",'Totaux nationaux bruts'!G458-'Totaux nationaux bruts'!G457))</f>
        <v/>
      </c>
      <c r="M458" s="20" t="str">
        <f>IF(ISBLANK('Totaux nationaux bruts'!H458),"",IF(ISBLANK('Totaux nationaux bruts'!H457),"",'Totaux nationaux bruts'!H458-'Totaux nationaux bruts'!H457))</f>
        <v/>
      </c>
      <c r="N458" s="10" t="str">
        <f t="shared" si="11"/>
        <v>24/04/2021,,,,,,,,,</v>
      </c>
    </row>
    <row r="459" spans="1:14" x14ac:dyDescent="0.3">
      <c r="A459" s="12">
        <v>44311</v>
      </c>
      <c r="E459" s="20" t="str">
        <f>IF(ISBLANK('Totaux nationaux bruts'!B459),"",IF(ISBLANK('Totaux nationaux bruts'!B458),"",'Totaux nationaux bruts'!B459-'Totaux nationaux bruts'!B458))</f>
        <v/>
      </c>
      <c r="F459" s="20" t="str">
        <f>IF(ISBLANK('Totaux nationaux bruts'!C459),"",IF(ISBLANK('Totaux nationaux bruts'!C458),"",'Totaux nationaux bruts'!C459-'Totaux nationaux bruts'!C458))</f>
        <v/>
      </c>
      <c r="G459" s="33"/>
      <c r="H459" s="20" t="str">
        <f>IF(ISBLANK('Totaux nationaux bruts'!D459),"",IF(ISBLANK('Totaux nationaux bruts'!D458),"",'Totaux nationaux bruts'!D459-'Totaux nationaux bruts'!D458))</f>
        <v/>
      </c>
      <c r="I459" s="20" t="str">
        <f>IF(ISBLANK('Totaux nationaux bruts'!E459),"",IF(ISBLANK('Totaux nationaux bruts'!E458),"",'Totaux nationaux bruts'!E459-'Totaux nationaux bruts'!E458))</f>
        <v/>
      </c>
      <c r="J459" s="33"/>
      <c r="K459" s="20" t="str">
        <f>IF(ISBLANK('Totaux nationaux bruts'!F459),"",IF(ISBLANK('Totaux nationaux bruts'!F458),"",'Totaux nationaux bruts'!F459-'Totaux nationaux bruts'!F458))</f>
        <v/>
      </c>
      <c r="L459" s="20" t="str">
        <f>IF(ISBLANK('Totaux nationaux bruts'!G459),"",IF(ISBLANK('Totaux nationaux bruts'!G458),"",'Totaux nationaux bruts'!G459-'Totaux nationaux bruts'!G458))</f>
        <v/>
      </c>
      <c r="M459" s="20" t="str">
        <f>IF(ISBLANK('Totaux nationaux bruts'!H459),"",IF(ISBLANK('Totaux nationaux bruts'!H458),"",'Totaux nationaux bruts'!H459-'Totaux nationaux bruts'!H458))</f>
        <v/>
      </c>
      <c r="N459" s="10" t="str">
        <f t="shared" si="11"/>
        <v>25/04/2021,,,,,,,,,</v>
      </c>
    </row>
    <row r="460" spans="1:14" x14ac:dyDescent="0.3">
      <c r="A460" s="12">
        <v>44312</v>
      </c>
      <c r="E460" s="20" t="str">
        <f>IF(ISBLANK('Totaux nationaux bruts'!B460),"",IF(ISBLANK('Totaux nationaux bruts'!B459),"",'Totaux nationaux bruts'!B460-'Totaux nationaux bruts'!B459))</f>
        <v/>
      </c>
      <c r="F460" s="20" t="str">
        <f>IF(ISBLANK('Totaux nationaux bruts'!C460),"",IF(ISBLANK('Totaux nationaux bruts'!C459),"",'Totaux nationaux bruts'!C460-'Totaux nationaux bruts'!C459))</f>
        <v/>
      </c>
      <c r="G460" s="33"/>
      <c r="H460" s="20" t="str">
        <f>IF(ISBLANK('Totaux nationaux bruts'!D460),"",IF(ISBLANK('Totaux nationaux bruts'!D459),"",'Totaux nationaux bruts'!D460-'Totaux nationaux bruts'!D459))</f>
        <v/>
      </c>
      <c r="I460" s="20" t="str">
        <f>IF(ISBLANK('Totaux nationaux bruts'!E460),"",IF(ISBLANK('Totaux nationaux bruts'!E459),"",'Totaux nationaux bruts'!E460-'Totaux nationaux bruts'!E459))</f>
        <v/>
      </c>
      <c r="J460" s="33"/>
      <c r="K460" s="20" t="str">
        <f>IF(ISBLANK('Totaux nationaux bruts'!F460),"",IF(ISBLANK('Totaux nationaux bruts'!F459),"",'Totaux nationaux bruts'!F460-'Totaux nationaux bruts'!F459))</f>
        <v/>
      </c>
      <c r="L460" s="20" t="str">
        <f>IF(ISBLANK('Totaux nationaux bruts'!G460),"",IF(ISBLANK('Totaux nationaux bruts'!G459),"",'Totaux nationaux bruts'!G460-'Totaux nationaux bruts'!G459))</f>
        <v/>
      </c>
      <c r="M460" s="20" t="str">
        <f>IF(ISBLANK('Totaux nationaux bruts'!H460),"",IF(ISBLANK('Totaux nationaux bruts'!H459),"",'Totaux nationaux bruts'!H460-'Totaux nationaux bruts'!H459))</f>
        <v/>
      </c>
      <c r="N460" s="10" t="str">
        <f t="shared" si="11"/>
        <v>26/04/2021,,,,,,,,,</v>
      </c>
    </row>
    <row r="461" spans="1:14" x14ac:dyDescent="0.3">
      <c r="A461" s="12">
        <v>44313</v>
      </c>
      <c r="E461" s="20" t="str">
        <f>IF(ISBLANK('Totaux nationaux bruts'!B461),"",IF(ISBLANK('Totaux nationaux bruts'!B460),"",'Totaux nationaux bruts'!B461-'Totaux nationaux bruts'!B460))</f>
        <v/>
      </c>
      <c r="F461" s="20" t="str">
        <f>IF(ISBLANK('Totaux nationaux bruts'!C461),"",IF(ISBLANK('Totaux nationaux bruts'!C460),"",'Totaux nationaux bruts'!C461-'Totaux nationaux bruts'!C460))</f>
        <v/>
      </c>
      <c r="G461" s="33"/>
      <c r="H461" s="20" t="str">
        <f>IF(ISBLANK('Totaux nationaux bruts'!D461),"",IF(ISBLANK('Totaux nationaux bruts'!D460),"",'Totaux nationaux bruts'!D461-'Totaux nationaux bruts'!D460))</f>
        <v/>
      </c>
      <c r="I461" s="20" t="str">
        <f>IF(ISBLANK('Totaux nationaux bruts'!E461),"",IF(ISBLANK('Totaux nationaux bruts'!E460),"",'Totaux nationaux bruts'!E461-'Totaux nationaux bruts'!E460))</f>
        <v/>
      </c>
      <c r="J461" s="33"/>
      <c r="K461" s="20" t="str">
        <f>IF(ISBLANK('Totaux nationaux bruts'!F461),"",IF(ISBLANK('Totaux nationaux bruts'!F460),"",'Totaux nationaux bruts'!F461-'Totaux nationaux bruts'!F460))</f>
        <v/>
      </c>
      <c r="L461" s="20" t="str">
        <f>IF(ISBLANK('Totaux nationaux bruts'!G461),"",IF(ISBLANK('Totaux nationaux bruts'!G460),"",'Totaux nationaux bruts'!G461-'Totaux nationaux bruts'!G460))</f>
        <v/>
      </c>
      <c r="M461" s="20" t="str">
        <f>IF(ISBLANK('Totaux nationaux bruts'!H461),"",IF(ISBLANK('Totaux nationaux bruts'!H460),"",'Totaux nationaux bruts'!H461-'Totaux nationaux bruts'!H460))</f>
        <v/>
      </c>
      <c r="N461" s="10" t="str">
        <f t="shared" si="11"/>
        <v>27/04/2021,,,,,,,,,</v>
      </c>
    </row>
    <row r="462" spans="1:14" x14ac:dyDescent="0.3">
      <c r="A462" s="12">
        <v>44314</v>
      </c>
      <c r="E462" s="20" t="str">
        <f>IF(ISBLANK('Totaux nationaux bruts'!B462),"",IF(ISBLANK('Totaux nationaux bruts'!B461),"",'Totaux nationaux bruts'!B462-'Totaux nationaux bruts'!B461))</f>
        <v/>
      </c>
      <c r="F462" s="20" t="str">
        <f>IF(ISBLANK('Totaux nationaux bruts'!C462),"",IF(ISBLANK('Totaux nationaux bruts'!C461),"",'Totaux nationaux bruts'!C462-'Totaux nationaux bruts'!C461))</f>
        <v/>
      </c>
      <c r="G462" s="33"/>
      <c r="H462" s="20" t="str">
        <f>IF(ISBLANK('Totaux nationaux bruts'!D462),"",IF(ISBLANK('Totaux nationaux bruts'!D461),"",'Totaux nationaux bruts'!D462-'Totaux nationaux bruts'!D461))</f>
        <v/>
      </c>
      <c r="I462" s="20" t="str">
        <f>IF(ISBLANK('Totaux nationaux bruts'!E462),"",IF(ISBLANK('Totaux nationaux bruts'!E461),"",'Totaux nationaux bruts'!E462-'Totaux nationaux bruts'!E461))</f>
        <v/>
      </c>
      <c r="J462" s="33"/>
      <c r="K462" s="20" t="str">
        <f>IF(ISBLANK('Totaux nationaux bruts'!F462),"",IF(ISBLANK('Totaux nationaux bruts'!F461),"",'Totaux nationaux bruts'!F462-'Totaux nationaux bruts'!F461))</f>
        <v/>
      </c>
      <c r="L462" s="20" t="str">
        <f>IF(ISBLANK('Totaux nationaux bruts'!G462),"",IF(ISBLANK('Totaux nationaux bruts'!G461),"",'Totaux nationaux bruts'!G462-'Totaux nationaux bruts'!G461))</f>
        <v/>
      </c>
      <c r="M462" s="20" t="str">
        <f>IF(ISBLANK('Totaux nationaux bruts'!H462),"",IF(ISBLANK('Totaux nationaux bruts'!H461),"",'Totaux nationaux bruts'!H462-'Totaux nationaux bruts'!H461))</f>
        <v/>
      </c>
      <c r="N462" s="10" t="str">
        <f t="shared" si="11"/>
        <v>28/04/2021,,,,,,,,,</v>
      </c>
    </row>
    <row r="463" spans="1:14" x14ac:dyDescent="0.3">
      <c r="A463" s="12">
        <v>44315</v>
      </c>
      <c r="E463" s="20" t="str">
        <f>IF(ISBLANK('Totaux nationaux bruts'!B463),"",IF(ISBLANK('Totaux nationaux bruts'!B462),"",'Totaux nationaux bruts'!B463-'Totaux nationaux bruts'!B462))</f>
        <v/>
      </c>
      <c r="F463" s="20" t="str">
        <f>IF(ISBLANK('Totaux nationaux bruts'!C463),"",IF(ISBLANK('Totaux nationaux bruts'!C462),"",'Totaux nationaux bruts'!C463-'Totaux nationaux bruts'!C462))</f>
        <v/>
      </c>
      <c r="G463" s="33"/>
      <c r="H463" s="20" t="str">
        <f>IF(ISBLANK('Totaux nationaux bruts'!D463),"",IF(ISBLANK('Totaux nationaux bruts'!D462),"",'Totaux nationaux bruts'!D463-'Totaux nationaux bruts'!D462))</f>
        <v/>
      </c>
      <c r="I463" s="20" t="str">
        <f>IF(ISBLANK('Totaux nationaux bruts'!E463),"",IF(ISBLANK('Totaux nationaux bruts'!E462),"",'Totaux nationaux bruts'!E463-'Totaux nationaux bruts'!E462))</f>
        <v/>
      </c>
      <c r="J463" s="33"/>
      <c r="K463" s="20" t="str">
        <f>IF(ISBLANK('Totaux nationaux bruts'!F463),"",IF(ISBLANK('Totaux nationaux bruts'!F462),"",'Totaux nationaux bruts'!F463-'Totaux nationaux bruts'!F462))</f>
        <v/>
      </c>
      <c r="L463" s="20" t="str">
        <f>IF(ISBLANK('Totaux nationaux bruts'!G463),"",IF(ISBLANK('Totaux nationaux bruts'!G462),"",'Totaux nationaux bruts'!G463-'Totaux nationaux bruts'!G462))</f>
        <v/>
      </c>
      <c r="M463" s="20" t="str">
        <f>IF(ISBLANK('Totaux nationaux bruts'!H463),"",IF(ISBLANK('Totaux nationaux bruts'!H462),"",'Totaux nationaux bruts'!H463-'Totaux nationaux bruts'!H462))</f>
        <v/>
      </c>
      <c r="N463" s="10" t="str">
        <f t="shared" si="11"/>
        <v>29/04/2021,,,,,,,,,</v>
      </c>
    </row>
    <row r="464" spans="1:14" x14ac:dyDescent="0.3">
      <c r="A464" s="12">
        <v>44316</v>
      </c>
      <c r="E464" s="20" t="str">
        <f>IF(ISBLANK('Totaux nationaux bruts'!B464),"",IF(ISBLANK('Totaux nationaux bruts'!B463),"",'Totaux nationaux bruts'!B464-'Totaux nationaux bruts'!B463))</f>
        <v/>
      </c>
      <c r="F464" s="20" t="str">
        <f>IF(ISBLANK('Totaux nationaux bruts'!C464),"",IF(ISBLANK('Totaux nationaux bruts'!C463),"",'Totaux nationaux bruts'!C464-'Totaux nationaux bruts'!C463))</f>
        <v/>
      </c>
      <c r="G464" s="33"/>
      <c r="H464" s="20" t="str">
        <f>IF(ISBLANK('Totaux nationaux bruts'!D464),"",IF(ISBLANK('Totaux nationaux bruts'!D463),"",'Totaux nationaux bruts'!D464-'Totaux nationaux bruts'!D463))</f>
        <v/>
      </c>
      <c r="I464" s="20" t="str">
        <f>IF(ISBLANK('Totaux nationaux bruts'!E464),"",IF(ISBLANK('Totaux nationaux bruts'!E463),"",'Totaux nationaux bruts'!E464-'Totaux nationaux bruts'!E463))</f>
        <v/>
      </c>
      <c r="J464" s="33"/>
      <c r="K464" s="20" t="str">
        <f>IF(ISBLANK('Totaux nationaux bruts'!F464),"",IF(ISBLANK('Totaux nationaux bruts'!F463),"",'Totaux nationaux bruts'!F464-'Totaux nationaux bruts'!F463))</f>
        <v/>
      </c>
      <c r="L464" s="20" t="str">
        <f>IF(ISBLANK('Totaux nationaux bruts'!G464),"",IF(ISBLANK('Totaux nationaux bruts'!G463),"",'Totaux nationaux bruts'!G464-'Totaux nationaux bruts'!G463))</f>
        <v/>
      </c>
      <c r="M464" s="20" t="str">
        <f>IF(ISBLANK('Totaux nationaux bruts'!H464),"",IF(ISBLANK('Totaux nationaux bruts'!H463),"",'Totaux nationaux bruts'!H464-'Totaux nationaux bruts'!H463))</f>
        <v/>
      </c>
      <c r="N464" s="10" t="str">
        <f t="shared" si="11"/>
        <v>30/04/2021,,,,,,,,,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opLeftCell="A22" zoomScale="85" zoomScaleNormal="85" workbookViewId="0">
      <selection activeCell="X33" sqref="X33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ColWidth="11.19921875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69921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19</v>
      </c>
      <c r="B1" s="9" t="s">
        <v>66</v>
      </c>
      <c r="C1" s="9" t="s">
        <v>65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11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7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8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19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84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54</v>
      </c>
    </row>
    <row r="21" spans="1:1" x14ac:dyDescent="0.3">
      <c r="A21" s="13" t="s">
        <v>55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69921875" bestFit="1" customWidth="1"/>
    <col min="2" max="2" width="123.5" bestFit="1" customWidth="1"/>
  </cols>
  <sheetData>
    <row r="1" spans="1:2" x14ac:dyDescent="0.3">
      <c r="A1" s="1"/>
      <c r="B1" s="4" t="s">
        <v>47</v>
      </c>
    </row>
    <row r="2" spans="1:2" x14ac:dyDescent="0.3">
      <c r="A2" s="1" t="s">
        <v>19</v>
      </c>
      <c r="B2" s="1" t="s">
        <v>21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22</v>
      </c>
    </row>
    <row r="7" spans="1:2" x14ac:dyDescent="0.3">
      <c r="A7" s="2">
        <v>43858</v>
      </c>
      <c r="B7" s="1" t="s">
        <v>23</v>
      </c>
    </row>
    <row r="8" spans="1:2" x14ac:dyDescent="0.3">
      <c r="A8" s="2">
        <v>43859</v>
      </c>
      <c r="B8" s="1" t="s">
        <v>24</v>
      </c>
    </row>
    <row r="9" spans="1:2" x14ac:dyDescent="0.3">
      <c r="A9" s="2">
        <v>43860</v>
      </c>
      <c r="B9" s="3" t="s">
        <v>20</v>
      </c>
    </row>
    <row r="10" spans="1:2" x14ac:dyDescent="0.3">
      <c r="A10" s="2">
        <v>43861</v>
      </c>
      <c r="B10" s="3" t="s">
        <v>25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26</v>
      </c>
    </row>
    <row r="13" spans="1:2" x14ac:dyDescent="0.3">
      <c r="A13" s="2">
        <v>43864</v>
      </c>
      <c r="B13" s="1" t="s">
        <v>27</v>
      </c>
    </row>
    <row r="14" spans="1:2" x14ac:dyDescent="0.3">
      <c r="A14" s="2">
        <v>43865</v>
      </c>
      <c r="B14" s="1" t="s">
        <v>28</v>
      </c>
    </row>
    <row r="15" spans="1:2" x14ac:dyDescent="0.3">
      <c r="A15" s="2">
        <v>43866</v>
      </c>
      <c r="B15" s="1" t="s">
        <v>29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30</v>
      </c>
    </row>
    <row r="18" spans="1:2" x14ac:dyDescent="0.3">
      <c r="A18" s="2">
        <v>43869</v>
      </c>
      <c r="B18" s="1" t="s">
        <v>31</v>
      </c>
    </row>
    <row r="19" spans="1:2" x14ac:dyDescent="0.3">
      <c r="A19" s="2">
        <v>43870</v>
      </c>
      <c r="B19" s="1" t="s">
        <v>32</v>
      </c>
    </row>
    <row r="20" spans="1:2" x14ac:dyDescent="0.3">
      <c r="A20" s="2">
        <v>43871</v>
      </c>
      <c r="B20" s="1" t="s">
        <v>33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34</v>
      </c>
    </row>
    <row r="23" spans="1:2" x14ac:dyDescent="0.3">
      <c r="A23" s="2">
        <v>43874</v>
      </c>
      <c r="B23" s="1" t="s">
        <v>35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36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37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38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39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40</v>
      </c>
    </row>
    <row r="34" spans="1:2" x14ac:dyDescent="0.3">
      <c r="A34" s="2">
        <v>43885</v>
      </c>
      <c r="B34" s="1" t="s">
        <v>41</v>
      </c>
    </row>
    <row r="35" spans="1:2" x14ac:dyDescent="0.3">
      <c r="A35" s="2">
        <v>43886</v>
      </c>
      <c r="B35" s="1" t="s">
        <v>42</v>
      </c>
    </row>
    <row r="36" spans="1:2" x14ac:dyDescent="0.3">
      <c r="A36" s="2">
        <v>43887</v>
      </c>
      <c r="B36" s="3" t="s">
        <v>43</v>
      </c>
    </row>
    <row r="37" spans="1:2" x14ac:dyDescent="0.3">
      <c r="A37" s="2">
        <v>43888</v>
      </c>
      <c r="B37" s="1" t="s">
        <v>46</v>
      </c>
    </row>
    <row r="38" spans="1:2" x14ac:dyDescent="0.3">
      <c r="A38" s="2">
        <v>43889</v>
      </c>
      <c r="B38" s="1" t="s">
        <v>45</v>
      </c>
    </row>
    <row r="39" spans="1:2" x14ac:dyDescent="0.3">
      <c r="A39" s="2">
        <v>43890</v>
      </c>
      <c r="B39" s="1" t="s">
        <v>44</v>
      </c>
    </row>
    <row r="40" spans="1:2" x14ac:dyDescent="0.3">
      <c r="A40" s="2">
        <v>43891</v>
      </c>
      <c r="B40" s="1" t="s">
        <v>48</v>
      </c>
    </row>
    <row r="41" spans="1:2" x14ac:dyDescent="0.3">
      <c r="A41" s="2">
        <v>43892</v>
      </c>
      <c r="B41" s="1" t="s">
        <v>49</v>
      </c>
    </row>
    <row r="42" spans="1:2" x14ac:dyDescent="0.3">
      <c r="A42" s="2">
        <v>43893</v>
      </c>
      <c r="B42" s="5" t="s">
        <v>50</v>
      </c>
    </row>
    <row r="43" spans="1:2" x14ac:dyDescent="0.3">
      <c r="A43" s="2">
        <v>43894</v>
      </c>
      <c r="B43" s="5" t="s">
        <v>51</v>
      </c>
    </row>
    <row r="44" spans="1:2" x14ac:dyDescent="0.3">
      <c r="A44" s="2">
        <v>43895</v>
      </c>
      <c r="B44" s="6" t="s">
        <v>52</v>
      </c>
    </row>
    <row r="45" spans="1:2" x14ac:dyDescent="0.3">
      <c r="A45" s="2">
        <v>43896</v>
      </c>
      <c r="B45" s="1" t="s">
        <v>53</v>
      </c>
    </row>
    <row r="46" spans="1:2" x14ac:dyDescent="0.3">
      <c r="A46" s="2">
        <v>43897</v>
      </c>
      <c r="B46" s="1" t="s">
        <v>56</v>
      </c>
    </row>
    <row r="47" spans="1:2" x14ac:dyDescent="0.3">
      <c r="A47" s="2">
        <v>43898</v>
      </c>
      <c r="B47" s="1" t="s">
        <v>57</v>
      </c>
    </row>
    <row r="48" spans="1:2" x14ac:dyDescent="0.3">
      <c r="A48" s="2">
        <v>43899</v>
      </c>
      <c r="B48" t="s">
        <v>58</v>
      </c>
    </row>
    <row r="49" spans="1:2" x14ac:dyDescent="0.3">
      <c r="A49" s="2">
        <v>43900</v>
      </c>
      <c r="B49" s="1" t="s">
        <v>59</v>
      </c>
    </row>
    <row r="50" spans="1:2" x14ac:dyDescent="0.3">
      <c r="A50" s="2">
        <v>43901</v>
      </c>
      <c r="B50" s="1" t="s">
        <v>60</v>
      </c>
    </row>
    <row r="51" spans="1:2" x14ac:dyDescent="0.3">
      <c r="A51" s="2">
        <v>43902</v>
      </c>
      <c r="B51" s="1" t="s">
        <v>61</v>
      </c>
    </row>
    <row r="52" spans="1:2" x14ac:dyDescent="0.3">
      <c r="A52" s="2">
        <v>43903</v>
      </c>
      <c r="B52" s="1" t="s">
        <v>64</v>
      </c>
    </row>
    <row r="53" spans="1:2" x14ac:dyDescent="0.3">
      <c r="A53" s="2">
        <v>43904</v>
      </c>
      <c r="B53" s="6" t="s">
        <v>63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62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Totaux nationaux bruts</vt:lpstr>
      <vt:lpstr>Evolution nationale</vt:lpstr>
      <vt:lpstr>graphs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2021-04-15T16:52:05Z</dcterms:modified>
</cp:coreProperties>
</file>