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28D98BC3-AF27-4A26-B802-20803270C0FF}" xr6:coauthVersionLast="45" xr6:coauthVersionMax="45" xr10:uidLastSave="{00000000-0000-0000-0000-000000000000}"/>
  <bookViews>
    <workbookView xWindow="9504" yWindow="444" windowWidth="13104" windowHeight="11628" tabRatio="870" activeTab="4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Evol nationale lissée" sheetId="32" r:id="rId4"/>
    <sheet name="Graph lissé" sheetId="33" r:id="rId5"/>
    <sheet name="Régions nvx" sheetId="13" state="hidden" r:id="rId6"/>
    <sheet name="sources ARS" sheetId="12" state="hidden" r:id="rId7"/>
    <sheet name="Vidéos des points du Ministère" sheetId="8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2" l="1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191" i="32"/>
  <c r="B192" i="32"/>
  <c r="B193" i="32"/>
  <c r="B194" i="32"/>
  <c r="B195" i="32"/>
  <c r="B196" i="32"/>
  <c r="B197" i="32"/>
  <c r="B198" i="32"/>
  <c r="B199" i="32"/>
  <c r="B200" i="32"/>
  <c r="B201" i="32"/>
  <c r="B202" i="32"/>
  <c r="B203" i="32"/>
  <c r="B204" i="32"/>
  <c r="B205" i="32"/>
  <c r="B206" i="32"/>
  <c r="B207" i="32"/>
  <c r="B208" i="32"/>
  <c r="B209" i="32"/>
  <c r="B210" i="32"/>
  <c r="B211" i="32"/>
  <c r="B212" i="32"/>
  <c r="B213" i="32"/>
  <c r="B214" i="32"/>
  <c r="B215" i="32"/>
  <c r="B216" i="32"/>
  <c r="B217" i="32"/>
  <c r="B218" i="32"/>
  <c r="B219" i="32"/>
  <c r="B220" i="32"/>
  <c r="B221" i="32"/>
  <c r="B222" i="32"/>
  <c r="B223" i="32"/>
  <c r="B224" i="32"/>
  <c r="B225" i="32"/>
  <c r="B226" i="32"/>
  <c r="B227" i="32"/>
  <c r="B228" i="32"/>
  <c r="B229" i="32"/>
  <c r="B230" i="32"/>
  <c r="B231" i="32"/>
  <c r="B232" i="32"/>
  <c r="B233" i="32"/>
  <c r="B234" i="32"/>
  <c r="B235" i="32"/>
  <c r="B236" i="32"/>
  <c r="B237" i="32"/>
  <c r="B238" i="32"/>
  <c r="B239" i="32"/>
  <c r="B240" i="32"/>
  <c r="B241" i="32"/>
  <c r="B242" i="32"/>
  <c r="B243" i="32"/>
  <c r="B244" i="32"/>
  <c r="B245" i="32"/>
  <c r="B246" i="32"/>
  <c r="B247" i="32"/>
  <c r="B248" i="32"/>
  <c r="B249" i="32"/>
  <c r="B250" i="32"/>
  <c r="B251" i="32"/>
  <c r="B252" i="32"/>
  <c r="B262" i="32"/>
  <c r="B263" i="32"/>
  <c r="B264" i="32"/>
  <c r="B265" i="32"/>
  <c r="B266" i="32"/>
  <c r="B267" i="32"/>
  <c r="B268" i="32"/>
  <c r="B269" i="32"/>
  <c r="B270" i="32"/>
  <c r="B271" i="32"/>
  <c r="B272" i="32"/>
  <c r="B273" i="32"/>
  <c r="B274" i="32"/>
  <c r="B275" i="32"/>
  <c r="B276" i="32"/>
  <c r="B277" i="32"/>
  <c r="B278" i="32"/>
  <c r="B279" i="32"/>
  <c r="B280" i="32"/>
  <c r="C4" i="32"/>
  <c r="D4" i="32"/>
  <c r="E4" i="32"/>
  <c r="F4" i="32"/>
  <c r="G4" i="32"/>
  <c r="H4" i="32"/>
  <c r="C5" i="32"/>
  <c r="D5" i="32"/>
  <c r="E5" i="32"/>
  <c r="F5" i="32"/>
  <c r="G5" i="32"/>
  <c r="H5" i="32"/>
  <c r="C6" i="32"/>
  <c r="D6" i="32"/>
  <c r="E6" i="32"/>
  <c r="F6" i="32"/>
  <c r="G6" i="32"/>
  <c r="H6" i="32"/>
  <c r="C7" i="32"/>
  <c r="D7" i="32"/>
  <c r="E7" i="32"/>
  <c r="F7" i="32"/>
  <c r="G7" i="32"/>
  <c r="H7" i="32"/>
  <c r="C8" i="32"/>
  <c r="D8" i="32"/>
  <c r="E8" i="32"/>
  <c r="F8" i="32"/>
  <c r="G8" i="32"/>
  <c r="H8" i="32"/>
  <c r="C9" i="32"/>
  <c r="D9" i="32"/>
  <c r="E9" i="32"/>
  <c r="F9" i="32"/>
  <c r="G9" i="32"/>
  <c r="H9" i="32"/>
  <c r="C10" i="32"/>
  <c r="D10" i="32"/>
  <c r="E10" i="32"/>
  <c r="F10" i="32"/>
  <c r="G10" i="32"/>
  <c r="H10" i="32"/>
  <c r="C11" i="32"/>
  <c r="D11" i="32"/>
  <c r="E11" i="32"/>
  <c r="F11" i="32"/>
  <c r="G11" i="32"/>
  <c r="H11" i="32"/>
  <c r="C12" i="32"/>
  <c r="D12" i="32"/>
  <c r="E12" i="32"/>
  <c r="F12" i="32"/>
  <c r="G12" i="32"/>
  <c r="H12" i="32"/>
  <c r="C13" i="32"/>
  <c r="D13" i="32"/>
  <c r="E13" i="32"/>
  <c r="F13" i="32"/>
  <c r="G13" i="32"/>
  <c r="H13" i="32"/>
  <c r="C14" i="32"/>
  <c r="D14" i="32"/>
  <c r="E14" i="32"/>
  <c r="F14" i="32"/>
  <c r="G14" i="32"/>
  <c r="H14" i="32"/>
  <c r="C15" i="32"/>
  <c r="D15" i="32"/>
  <c r="E15" i="32"/>
  <c r="F15" i="32"/>
  <c r="G15" i="32"/>
  <c r="H15" i="32"/>
  <c r="C16" i="32"/>
  <c r="D16" i="32"/>
  <c r="E16" i="32"/>
  <c r="F16" i="32"/>
  <c r="G16" i="32"/>
  <c r="H16" i="32"/>
  <c r="C17" i="32"/>
  <c r="D17" i="32"/>
  <c r="E17" i="32"/>
  <c r="F17" i="32"/>
  <c r="G17" i="32"/>
  <c r="H17" i="32"/>
  <c r="C18" i="32"/>
  <c r="D18" i="32"/>
  <c r="E18" i="32"/>
  <c r="F18" i="32"/>
  <c r="G18" i="32"/>
  <c r="H18" i="32"/>
  <c r="C19" i="32"/>
  <c r="D19" i="32"/>
  <c r="E19" i="32"/>
  <c r="F19" i="32"/>
  <c r="G19" i="32"/>
  <c r="H19" i="32"/>
  <c r="C20" i="32"/>
  <c r="D20" i="32"/>
  <c r="E20" i="32"/>
  <c r="F20" i="32"/>
  <c r="G20" i="32"/>
  <c r="H20" i="32"/>
  <c r="C21" i="32"/>
  <c r="D21" i="32"/>
  <c r="E21" i="32"/>
  <c r="F21" i="32"/>
  <c r="G21" i="32"/>
  <c r="H21" i="32"/>
  <c r="C22" i="32"/>
  <c r="D22" i="32"/>
  <c r="E22" i="32"/>
  <c r="F22" i="32"/>
  <c r="G22" i="32"/>
  <c r="H22" i="32"/>
  <c r="C23" i="32"/>
  <c r="D23" i="32"/>
  <c r="E23" i="32"/>
  <c r="F23" i="32"/>
  <c r="G23" i="32"/>
  <c r="H23" i="32"/>
  <c r="C24" i="32"/>
  <c r="D24" i="32"/>
  <c r="E24" i="32"/>
  <c r="F24" i="32"/>
  <c r="G24" i="32"/>
  <c r="H24" i="32"/>
  <c r="C25" i="32"/>
  <c r="D25" i="32"/>
  <c r="E25" i="32"/>
  <c r="F25" i="32"/>
  <c r="G25" i="32"/>
  <c r="H25" i="32"/>
  <c r="C26" i="32"/>
  <c r="D26" i="32"/>
  <c r="E26" i="32"/>
  <c r="F26" i="32"/>
  <c r="G26" i="32"/>
  <c r="H26" i="32"/>
  <c r="C27" i="32"/>
  <c r="D27" i="32"/>
  <c r="E27" i="32"/>
  <c r="F27" i="32"/>
  <c r="G27" i="32"/>
  <c r="H27" i="32"/>
  <c r="C28" i="32"/>
  <c r="D28" i="32"/>
  <c r="E28" i="32"/>
  <c r="F28" i="32"/>
  <c r="G28" i="32"/>
  <c r="H28" i="32"/>
  <c r="C29" i="32"/>
  <c r="D29" i="32"/>
  <c r="E29" i="32"/>
  <c r="F29" i="32"/>
  <c r="G29" i="32"/>
  <c r="H29" i="32"/>
  <c r="C30" i="32"/>
  <c r="D30" i="32"/>
  <c r="E30" i="32"/>
  <c r="F30" i="32"/>
  <c r="G30" i="32"/>
  <c r="H30" i="32"/>
  <c r="C31" i="32"/>
  <c r="D31" i="32"/>
  <c r="E31" i="32"/>
  <c r="F31" i="32"/>
  <c r="G31" i="32"/>
  <c r="H31" i="32"/>
  <c r="C32" i="32"/>
  <c r="D32" i="32"/>
  <c r="E32" i="32"/>
  <c r="F32" i="32"/>
  <c r="G32" i="32"/>
  <c r="H32" i="32"/>
  <c r="C33" i="32"/>
  <c r="D33" i="32"/>
  <c r="E33" i="32"/>
  <c r="F33" i="32"/>
  <c r="G33" i="32"/>
  <c r="H33" i="32"/>
  <c r="C34" i="32"/>
  <c r="D34" i="32"/>
  <c r="E34" i="32"/>
  <c r="F34" i="32"/>
  <c r="G34" i="32"/>
  <c r="H34" i="32"/>
  <c r="C35" i="32"/>
  <c r="D35" i="32"/>
  <c r="E35" i="32"/>
  <c r="F35" i="32"/>
  <c r="G35" i="32"/>
  <c r="H35" i="32"/>
  <c r="C36" i="32"/>
  <c r="D36" i="32"/>
  <c r="E36" i="32"/>
  <c r="F36" i="32"/>
  <c r="G36" i="32"/>
  <c r="H36" i="32"/>
  <c r="C37" i="32"/>
  <c r="D37" i="32"/>
  <c r="E37" i="32"/>
  <c r="F37" i="32"/>
  <c r="G37" i="32"/>
  <c r="H37" i="32"/>
  <c r="C38" i="32"/>
  <c r="D38" i="32"/>
  <c r="E38" i="32"/>
  <c r="F38" i="32"/>
  <c r="G38" i="32"/>
  <c r="H38" i="32"/>
  <c r="C39" i="32"/>
  <c r="D39" i="32"/>
  <c r="E39" i="32"/>
  <c r="F39" i="32"/>
  <c r="G39" i="32"/>
  <c r="H39" i="32"/>
  <c r="C40" i="32"/>
  <c r="D40" i="32"/>
  <c r="E40" i="32"/>
  <c r="F40" i="32"/>
  <c r="G40" i="32"/>
  <c r="H40" i="32"/>
  <c r="C41" i="32"/>
  <c r="D41" i="32"/>
  <c r="E41" i="32"/>
  <c r="F41" i="32"/>
  <c r="G41" i="32"/>
  <c r="H41" i="32"/>
  <c r="C42" i="32"/>
  <c r="D42" i="32"/>
  <c r="E42" i="32"/>
  <c r="F42" i="32"/>
  <c r="G42" i="32"/>
  <c r="H42" i="32"/>
  <c r="C43" i="32"/>
  <c r="D43" i="32"/>
  <c r="E43" i="32"/>
  <c r="F43" i="32"/>
  <c r="G43" i="32"/>
  <c r="H43" i="32"/>
  <c r="C44" i="32"/>
  <c r="D44" i="32"/>
  <c r="E44" i="32"/>
  <c r="F44" i="32"/>
  <c r="G44" i="32"/>
  <c r="H44" i="32"/>
  <c r="C45" i="32"/>
  <c r="D45" i="32"/>
  <c r="E45" i="32"/>
  <c r="F45" i="32"/>
  <c r="G45" i="32"/>
  <c r="H45" i="32"/>
  <c r="C46" i="32"/>
  <c r="D46" i="32"/>
  <c r="E46" i="32"/>
  <c r="F46" i="32"/>
  <c r="G46" i="32"/>
  <c r="H46" i="32"/>
  <c r="C47" i="32"/>
  <c r="D47" i="32"/>
  <c r="E47" i="32"/>
  <c r="F47" i="32"/>
  <c r="G47" i="32"/>
  <c r="H47" i="32"/>
  <c r="C48" i="32"/>
  <c r="D48" i="32"/>
  <c r="E48" i="32"/>
  <c r="F48" i="32"/>
  <c r="G48" i="32"/>
  <c r="H48" i="32"/>
  <c r="C49" i="32"/>
  <c r="D49" i="32"/>
  <c r="E49" i="32"/>
  <c r="F49" i="32"/>
  <c r="G49" i="32"/>
  <c r="H49" i="32"/>
  <c r="C50" i="32"/>
  <c r="D50" i="32"/>
  <c r="E50" i="32"/>
  <c r="F50" i="32"/>
  <c r="G50" i="32"/>
  <c r="H50" i="32"/>
  <c r="C51" i="32"/>
  <c r="D51" i="32"/>
  <c r="E51" i="32"/>
  <c r="F51" i="32"/>
  <c r="G51" i="32"/>
  <c r="H51" i="32"/>
  <c r="C52" i="32"/>
  <c r="D52" i="32"/>
  <c r="E52" i="32"/>
  <c r="F52" i="32"/>
  <c r="G52" i="32"/>
  <c r="H52" i="32"/>
  <c r="C53" i="32"/>
  <c r="D53" i="32"/>
  <c r="E53" i="32"/>
  <c r="F53" i="32"/>
  <c r="G53" i="32"/>
  <c r="H53" i="32"/>
  <c r="C54" i="32"/>
  <c r="D54" i="32"/>
  <c r="E54" i="32"/>
  <c r="F54" i="32"/>
  <c r="G54" i="32"/>
  <c r="H54" i="32"/>
  <c r="C55" i="32"/>
  <c r="D55" i="32"/>
  <c r="E55" i="32"/>
  <c r="F55" i="32"/>
  <c r="G55" i="32"/>
  <c r="H55" i="32"/>
  <c r="C56" i="32"/>
  <c r="D56" i="32"/>
  <c r="E56" i="32"/>
  <c r="F56" i="32"/>
  <c r="G56" i="32"/>
  <c r="H56" i="32"/>
  <c r="C57" i="32"/>
  <c r="D57" i="32"/>
  <c r="E57" i="32"/>
  <c r="F57" i="32"/>
  <c r="G57" i="32"/>
  <c r="H57" i="32"/>
  <c r="C58" i="32"/>
  <c r="D58" i="32"/>
  <c r="E58" i="32"/>
  <c r="F58" i="32"/>
  <c r="G58" i="32"/>
  <c r="H58" i="32"/>
  <c r="C59" i="32"/>
  <c r="D59" i="32"/>
  <c r="E59" i="32"/>
  <c r="F59" i="32"/>
  <c r="G59" i="32"/>
  <c r="H59" i="32"/>
  <c r="C60" i="32"/>
  <c r="D60" i="32"/>
  <c r="E60" i="32"/>
  <c r="F60" i="32"/>
  <c r="G60" i="32"/>
  <c r="H60" i="32"/>
  <c r="C61" i="32"/>
  <c r="D61" i="32"/>
  <c r="E61" i="32"/>
  <c r="F61" i="32"/>
  <c r="G61" i="32"/>
  <c r="H61" i="32"/>
  <c r="C62" i="32"/>
  <c r="D62" i="32"/>
  <c r="E62" i="32"/>
  <c r="F62" i="32"/>
  <c r="G62" i="32"/>
  <c r="H62" i="32"/>
  <c r="C63" i="32"/>
  <c r="D63" i="32"/>
  <c r="E63" i="32"/>
  <c r="F63" i="32"/>
  <c r="G63" i="32"/>
  <c r="H63" i="32"/>
  <c r="C64" i="32"/>
  <c r="D64" i="32"/>
  <c r="E64" i="32"/>
  <c r="F64" i="32"/>
  <c r="G64" i="32"/>
  <c r="H64" i="32"/>
  <c r="C65" i="32"/>
  <c r="D65" i="32"/>
  <c r="E65" i="32"/>
  <c r="F65" i="32"/>
  <c r="G65" i="32"/>
  <c r="H65" i="32"/>
  <c r="C66" i="32"/>
  <c r="D66" i="32"/>
  <c r="E66" i="32"/>
  <c r="F66" i="32"/>
  <c r="G66" i="32"/>
  <c r="H66" i="32"/>
  <c r="C67" i="32"/>
  <c r="D67" i="32"/>
  <c r="E67" i="32"/>
  <c r="F67" i="32"/>
  <c r="G67" i="32"/>
  <c r="H67" i="32"/>
  <c r="C68" i="32"/>
  <c r="D68" i="32"/>
  <c r="E68" i="32"/>
  <c r="F68" i="32"/>
  <c r="G68" i="32"/>
  <c r="H68" i="32"/>
  <c r="C69" i="32"/>
  <c r="D69" i="32"/>
  <c r="E69" i="32"/>
  <c r="F69" i="32"/>
  <c r="G69" i="32"/>
  <c r="H69" i="32"/>
  <c r="C70" i="32"/>
  <c r="D70" i="32"/>
  <c r="E70" i="32"/>
  <c r="F70" i="32"/>
  <c r="G70" i="32"/>
  <c r="H70" i="32"/>
  <c r="C71" i="32"/>
  <c r="D71" i="32"/>
  <c r="E71" i="32"/>
  <c r="F71" i="32"/>
  <c r="G71" i="32"/>
  <c r="H71" i="32"/>
  <c r="C72" i="32"/>
  <c r="D72" i="32"/>
  <c r="E72" i="32"/>
  <c r="F72" i="32"/>
  <c r="G72" i="32"/>
  <c r="H72" i="32"/>
  <c r="C73" i="32"/>
  <c r="D73" i="32"/>
  <c r="E73" i="32"/>
  <c r="F73" i="32"/>
  <c r="G73" i="32"/>
  <c r="H73" i="32"/>
  <c r="C74" i="32"/>
  <c r="D74" i="32"/>
  <c r="E74" i="32"/>
  <c r="F74" i="32"/>
  <c r="G74" i="32"/>
  <c r="H74" i="32"/>
  <c r="C75" i="32"/>
  <c r="D75" i="32"/>
  <c r="E75" i="32"/>
  <c r="F75" i="32"/>
  <c r="G75" i="32"/>
  <c r="H75" i="32"/>
  <c r="C76" i="32"/>
  <c r="D76" i="32"/>
  <c r="E76" i="32"/>
  <c r="F76" i="32"/>
  <c r="G76" i="32"/>
  <c r="H76" i="32"/>
  <c r="C77" i="32"/>
  <c r="D77" i="32"/>
  <c r="E77" i="32"/>
  <c r="F77" i="32"/>
  <c r="G77" i="32"/>
  <c r="H77" i="32"/>
  <c r="C78" i="32"/>
  <c r="D78" i="32"/>
  <c r="E78" i="32"/>
  <c r="F78" i="32"/>
  <c r="G78" i="32"/>
  <c r="H78" i="32"/>
  <c r="C79" i="32"/>
  <c r="D79" i="32"/>
  <c r="E79" i="32"/>
  <c r="F79" i="32"/>
  <c r="G79" i="32"/>
  <c r="H79" i="32"/>
  <c r="C80" i="32"/>
  <c r="D80" i="32"/>
  <c r="E80" i="32"/>
  <c r="F80" i="32"/>
  <c r="G80" i="32"/>
  <c r="H80" i="32"/>
  <c r="C81" i="32"/>
  <c r="D81" i="32"/>
  <c r="E81" i="32"/>
  <c r="F81" i="32"/>
  <c r="G81" i="32"/>
  <c r="H81" i="32"/>
  <c r="C82" i="32"/>
  <c r="D82" i="32"/>
  <c r="E82" i="32"/>
  <c r="F82" i="32"/>
  <c r="G82" i="32"/>
  <c r="H82" i="32"/>
  <c r="C83" i="32"/>
  <c r="D83" i="32"/>
  <c r="E83" i="32"/>
  <c r="F83" i="32"/>
  <c r="G83" i="32"/>
  <c r="H83" i="32"/>
  <c r="C84" i="32"/>
  <c r="D84" i="32"/>
  <c r="E84" i="32"/>
  <c r="F84" i="32"/>
  <c r="G84" i="32"/>
  <c r="H84" i="32"/>
  <c r="C85" i="32"/>
  <c r="D85" i="32"/>
  <c r="E85" i="32"/>
  <c r="F85" i="32"/>
  <c r="G85" i="32"/>
  <c r="H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C88" i="32"/>
  <c r="D88" i="32"/>
  <c r="E88" i="32"/>
  <c r="F88" i="32"/>
  <c r="G88" i="32"/>
  <c r="H88" i="32"/>
  <c r="C89" i="32"/>
  <c r="D89" i="32"/>
  <c r="E89" i="32"/>
  <c r="F89" i="32"/>
  <c r="G89" i="32"/>
  <c r="H89" i="32"/>
  <c r="C90" i="32"/>
  <c r="D90" i="32"/>
  <c r="E90" i="32"/>
  <c r="F90" i="32"/>
  <c r="G90" i="32"/>
  <c r="H90" i="32"/>
  <c r="C91" i="32"/>
  <c r="D91" i="32"/>
  <c r="E91" i="32"/>
  <c r="F91" i="32"/>
  <c r="G91" i="32"/>
  <c r="H91" i="32"/>
  <c r="C92" i="32"/>
  <c r="D92" i="32"/>
  <c r="E92" i="32"/>
  <c r="F92" i="32"/>
  <c r="G92" i="32"/>
  <c r="H92" i="32"/>
  <c r="C93" i="32"/>
  <c r="D93" i="32"/>
  <c r="E93" i="32"/>
  <c r="F93" i="32"/>
  <c r="G93" i="32"/>
  <c r="H93" i="32"/>
  <c r="C94" i="32"/>
  <c r="D94" i="32"/>
  <c r="E94" i="32"/>
  <c r="F94" i="32"/>
  <c r="G94" i="32"/>
  <c r="H94" i="32"/>
  <c r="C95" i="32"/>
  <c r="D95" i="32"/>
  <c r="E95" i="32"/>
  <c r="F95" i="32"/>
  <c r="G95" i="32"/>
  <c r="H95" i="32"/>
  <c r="C96" i="32"/>
  <c r="D96" i="32"/>
  <c r="E96" i="32"/>
  <c r="F96" i="32"/>
  <c r="G96" i="32"/>
  <c r="H96" i="32"/>
  <c r="C97" i="32"/>
  <c r="D97" i="32"/>
  <c r="E97" i="32"/>
  <c r="F97" i="32"/>
  <c r="G97" i="32"/>
  <c r="H97" i="32"/>
  <c r="C98" i="32"/>
  <c r="D98" i="32"/>
  <c r="E98" i="32"/>
  <c r="F98" i="32"/>
  <c r="G98" i="32"/>
  <c r="H98" i="32"/>
  <c r="C99" i="32"/>
  <c r="D99" i="32"/>
  <c r="E99" i="32"/>
  <c r="F99" i="32"/>
  <c r="G99" i="32"/>
  <c r="H99" i="32"/>
  <c r="C100" i="32"/>
  <c r="D100" i="32"/>
  <c r="E100" i="32"/>
  <c r="F100" i="32"/>
  <c r="G100" i="32"/>
  <c r="H100" i="32"/>
  <c r="C101" i="32"/>
  <c r="D101" i="32"/>
  <c r="E101" i="32"/>
  <c r="F101" i="32"/>
  <c r="G101" i="32"/>
  <c r="H101" i="32"/>
  <c r="C102" i="32"/>
  <c r="D102" i="32"/>
  <c r="E102" i="32"/>
  <c r="F102" i="32"/>
  <c r="G102" i="32"/>
  <c r="H102" i="32"/>
  <c r="C103" i="32"/>
  <c r="D103" i="32"/>
  <c r="E103" i="32"/>
  <c r="F103" i="32"/>
  <c r="G103" i="32"/>
  <c r="H103" i="32"/>
  <c r="C104" i="32"/>
  <c r="D104" i="32"/>
  <c r="E104" i="32"/>
  <c r="F104" i="32"/>
  <c r="G104" i="32"/>
  <c r="H104" i="32"/>
  <c r="C105" i="32"/>
  <c r="D105" i="32"/>
  <c r="E105" i="32"/>
  <c r="F105" i="32"/>
  <c r="G105" i="32"/>
  <c r="H105" i="32"/>
  <c r="C106" i="32"/>
  <c r="D106" i="32"/>
  <c r="E106" i="32"/>
  <c r="F106" i="32"/>
  <c r="G106" i="32"/>
  <c r="H106" i="32"/>
  <c r="C107" i="32"/>
  <c r="D107" i="32"/>
  <c r="E107" i="32"/>
  <c r="F107" i="32"/>
  <c r="G107" i="32"/>
  <c r="H107" i="32"/>
  <c r="C108" i="32"/>
  <c r="D108" i="32"/>
  <c r="E108" i="32"/>
  <c r="F108" i="32"/>
  <c r="G108" i="32"/>
  <c r="H108" i="32"/>
  <c r="C109" i="32"/>
  <c r="D109" i="32"/>
  <c r="E109" i="32"/>
  <c r="F109" i="32"/>
  <c r="G109" i="32"/>
  <c r="H109" i="32"/>
  <c r="C110" i="32"/>
  <c r="D110" i="32"/>
  <c r="E110" i="32"/>
  <c r="F110" i="32"/>
  <c r="G110" i="32"/>
  <c r="H110" i="32"/>
  <c r="C111" i="32"/>
  <c r="D111" i="32"/>
  <c r="E111" i="32"/>
  <c r="F111" i="32"/>
  <c r="G111" i="32"/>
  <c r="H111" i="32"/>
  <c r="C112" i="32"/>
  <c r="D112" i="32"/>
  <c r="E112" i="32"/>
  <c r="F112" i="32"/>
  <c r="G112" i="32"/>
  <c r="H112" i="32"/>
  <c r="C113" i="32"/>
  <c r="D113" i="32"/>
  <c r="E113" i="32"/>
  <c r="F113" i="32"/>
  <c r="G113" i="32"/>
  <c r="H113" i="32"/>
  <c r="C114" i="32"/>
  <c r="D114" i="32"/>
  <c r="E114" i="32"/>
  <c r="F114" i="32"/>
  <c r="G114" i="32"/>
  <c r="H114" i="32"/>
  <c r="C115" i="32"/>
  <c r="D115" i="32"/>
  <c r="E115" i="32"/>
  <c r="F115" i="32"/>
  <c r="G115" i="32"/>
  <c r="H115" i="32"/>
  <c r="C116" i="32"/>
  <c r="D116" i="32"/>
  <c r="E116" i="32"/>
  <c r="F116" i="32"/>
  <c r="G116" i="32"/>
  <c r="H116" i="32"/>
  <c r="C117" i="32"/>
  <c r="D117" i="32"/>
  <c r="E117" i="32"/>
  <c r="F117" i="32"/>
  <c r="G117" i="32"/>
  <c r="H117" i="32"/>
  <c r="C118" i="32"/>
  <c r="D118" i="32"/>
  <c r="E118" i="32"/>
  <c r="F118" i="32"/>
  <c r="G118" i="32"/>
  <c r="H118" i="32"/>
  <c r="C119" i="32"/>
  <c r="D119" i="32"/>
  <c r="E119" i="32"/>
  <c r="F119" i="32"/>
  <c r="G119" i="32"/>
  <c r="H119" i="32"/>
  <c r="C120" i="32"/>
  <c r="D120" i="32"/>
  <c r="E120" i="32"/>
  <c r="F120" i="32"/>
  <c r="G120" i="32"/>
  <c r="H120" i="32"/>
  <c r="C121" i="32"/>
  <c r="D121" i="32"/>
  <c r="E121" i="32"/>
  <c r="F121" i="32"/>
  <c r="G121" i="32"/>
  <c r="H121" i="32"/>
  <c r="C122" i="32"/>
  <c r="D122" i="32"/>
  <c r="E122" i="32"/>
  <c r="F122" i="32"/>
  <c r="G122" i="32"/>
  <c r="H122" i="32"/>
  <c r="C123" i="32"/>
  <c r="D123" i="32"/>
  <c r="E123" i="32"/>
  <c r="F123" i="32"/>
  <c r="G123" i="32"/>
  <c r="H123" i="32"/>
  <c r="C124" i="32"/>
  <c r="D124" i="32"/>
  <c r="E124" i="32"/>
  <c r="F124" i="32"/>
  <c r="G124" i="32"/>
  <c r="H124" i="32"/>
  <c r="C125" i="32"/>
  <c r="D125" i="32"/>
  <c r="E125" i="32"/>
  <c r="F125" i="32"/>
  <c r="G125" i="32"/>
  <c r="H125" i="32"/>
  <c r="C126" i="32"/>
  <c r="D126" i="32"/>
  <c r="E126" i="32"/>
  <c r="F126" i="32"/>
  <c r="G126" i="32"/>
  <c r="H126" i="32"/>
  <c r="C127" i="32"/>
  <c r="D127" i="32"/>
  <c r="E127" i="32"/>
  <c r="F127" i="32"/>
  <c r="G127" i="32"/>
  <c r="H127" i="32"/>
  <c r="C128" i="32"/>
  <c r="D128" i="32"/>
  <c r="E128" i="32"/>
  <c r="F128" i="32"/>
  <c r="G128" i="32"/>
  <c r="H128" i="32"/>
  <c r="C129" i="32"/>
  <c r="D129" i="32"/>
  <c r="E129" i="32"/>
  <c r="F129" i="32"/>
  <c r="G129" i="32"/>
  <c r="H129" i="32"/>
  <c r="C130" i="32"/>
  <c r="D130" i="32"/>
  <c r="E130" i="32"/>
  <c r="F130" i="32"/>
  <c r="G130" i="32"/>
  <c r="H130" i="32"/>
  <c r="C131" i="32"/>
  <c r="D131" i="32"/>
  <c r="E131" i="32"/>
  <c r="F131" i="32"/>
  <c r="G131" i="32"/>
  <c r="H131" i="32"/>
  <c r="C132" i="32"/>
  <c r="D132" i="32"/>
  <c r="E132" i="32"/>
  <c r="F132" i="32"/>
  <c r="G132" i="32"/>
  <c r="H132" i="32"/>
  <c r="C133" i="32"/>
  <c r="D133" i="32"/>
  <c r="E133" i="32"/>
  <c r="F133" i="32"/>
  <c r="G133" i="32"/>
  <c r="H133" i="32"/>
  <c r="C134" i="32"/>
  <c r="D134" i="32"/>
  <c r="E134" i="32"/>
  <c r="F134" i="32"/>
  <c r="G134" i="32"/>
  <c r="H134" i="32"/>
  <c r="C135" i="32"/>
  <c r="D135" i="32"/>
  <c r="E135" i="32"/>
  <c r="F135" i="32"/>
  <c r="G135" i="32"/>
  <c r="H135" i="32"/>
  <c r="C136" i="32"/>
  <c r="D136" i="32"/>
  <c r="E136" i="32"/>
  <c r="F136" i="32"/>
  <c r="G136" i="32"/>
  <c r="H136" i="32"/>
  <c r="C137" i="32"/>
  <c r="D137" i="32"/>
  <c r="E137" i="32"/>
  <c r="F137" i="32"/>
  <c r="G137" i="32"/>
  <c r="H137" i="32"/>
  <c r="C138" i="32"/>
  <c r="D138" i="32"/>
  <c r="E138" i="32"/>
  <c r="F138" i="32"/>
  <c r="G138" i="32"/>
  <c r="H138" i="32"/>
  <c r="C139" i="32"/>
  <c r="D139" i="32"/>
  <c r="E139" i="32"/>
  <c r="F139" i="32"/>
  <c r="G139" i="32"/>
  <c r="H139" i="32"/>
  <c r="C140" i="32"/>
  <c r="D140" i="32"/>
  <c r="E140" i="32"/>
  <c r="F140" i="32"/>
  <c r="G140" i="32"/>
  <c r="H140" i="32"/>
  <c r="C141" i="32"/>
  <c r="D141" i="32"/>
  <c r="E141" i="32"/>
  <c r="F141" i="32"/>
  <c r="G141" i="32"/>
  <c r="H141" i="32"/>
  <c r="C142" i="32"/>
  <c r="D142" i="32"/>
  <c r="E142" i="32"/>
  <c r="F142" i="32"/>
  <c r="G142" i="32"/>
  <c r="H142" i="32"/>
  <c r="C143" i="32"/>
  <c r="D143" i="32"/>
  <c r="E143" i="32"/>
  <c r="F143" i="32"/>
  <c r="G143" i="32"/>
  <c r="H143" i="32"/>
  <c r="C144" i="32"/>
  <c r="D144" i="32"/>
  <c r="E144" i="32"/>
  <c r="F144" i="32"/>
  <c r="G144" i="32"/>
  <c r="H144" i="32"/>
  <c r="C145" i="32"/>
  <c r="D145" i="32"/>
  <c r="E145" i="32"/>
  <c r="F145" i="32"/>
  <c r="G145" i="32"/>
  <c r="H145" i="32"/>
  <c r="C146" i="32"/>
  <c r="D146" i="32"/>
  <c r="E146" i="32"/>
  <c r="F146" i="32"/>
  <c r="G146" i="32"/>
  <c r="H146" i="32"/>
  <c r="C147" i="32"/>
  <c r="D147" i="32"/>
  <c r="E147" i="32"/>
  <c r="F147" i="32"/>
  <c r="G147" i="32"/>
  <c r="H147" i="32"/>
  <c r="C148" i="32"/>
  <c r="D148" i="32"/>
  <c r="E148" i="32"/>
  <c r="F148" i="32"/>
  <c r="G148" i="32"/>
  <c r="H148" i="32"/>
  <c r="C149" i="32"/>
  <c r="D149" i="32"/>
  <c r="E149" i="32"/>
  <c r="F149" i="32"/>
  <c r="G149" i="32"/>
  <c r="H149" i="32"/>
  <c r="C150" i="32"/>
  <c r="D150" i="32"/>
  <c r="E150" i="32"/>
  <c r="F150" i="32"/>
  <c r="G150" i="32"/>
  <c r="H150" i="32"/>
  <c r="C151" i="32"/>
  <c r="D151" i="32"/>
  <c r="E151" i="32"/>
  <c r="F151" i="32"/>
  <c r="G151" i="32"/>
  <c r="H151" i="32"/>
  <c r="C152" i="32"/>
  <c r="D152" i="32"/>
  <c r="E152" i="32"/>
  <c r="F152" i="32"/>
  <c r="G152" i="32"/>
  <c r="H152" i="32"/>
  <c r="C153" i="32"/>
  <c r="D153" i="32"/>
  <c r="E153" i="32"/>
  <c r="F153" i="32"/>
  <c r="G153" i="32"/>
  <c r="H153" i="32"/>
  <c r="C154" i="32"/>
  <c r="D154" i="32"/>
  <c r="E154" i="32"/>
  <c r="F154" i="32"/>
  <c r="G154" i="32"/>
  <c r="H154" i="32"/>
  <c r="C155" i="32"/>
  <c r="D155" i="32"/>
  <c r="E155" i="32"/>
  <c r="F155" i="32"/>
  <c r="G155" i="32"/>
  <c r="H155" i="32"/>
  <c r="C156" i="32"/>
  <c r="D156" i="32"/>
  <c r="E156" i="32"/>
  <c r="F156" i="32"/>
  <c r="G156" i="32"/>
  <c r="H156" i="32"/>
  <c r="C157" i="32"/>
  <c r="D157" i="32"/>
  <c r="E157" i="32"/>
  <c r="F157" i="32"/>
  <c r="G157" i="32"/>
  <c r="H157" i="32"/>
  <c r="C158" i="32"/>
  <c r="D158" i="32"/>
  <c r="E158" i="32"/>
  <c r="F158" i="32"/>
  <c r="G158" i="32"/>
  <c r="H158" i="32"/>
  <c r="C159" i="32"/>
  <c r="D159" i="32"/>
  <c r="E159" i="32"/>
  <c r="F159" i="32"/>
  <c r="G159" i="32"/>
  <c r="H159" i="32"/>
  <c r="C160" i="32"/>
  <c r="D160" i="32"/>
  <c r="E160" i="32"/>
  <c r="F160" i="32"/>
  <c r="G160" i="32"/>
  <c r="H160" i="32"/>
  <c r="C161" i="32"/>
  <c r="D161" i="32"/>
  <c r="E161" i="32"/>
  <c r="F161" i="32"/>
  <c r="G161" i="32"/>
  <c r="H161" i="32"/>
  <c r="C162" i="32"/>
  <c r="D162" i="32"/>
  <c r="E162" i="32"/>
  <c r="F162" i="32"/>
  <c r="G162" i="32"/>
  <c r="H162" i="32"/>
  <c r="C163" i="32"/>
  <c r="D163" i="32"/>
  <c r="E163" i="32"/>
  <c r="F163" i="32"/>
  <c r="G163" i="32"/>
  <c r="H163" i="32"/>
  <c r="C164" i="32"/>
  <c r="D164" i="32"/>
  <c r="E164" i="32"/>
  <c r="F164" i="32"/>
  <c r="G164" i="32"/>
  <c r="H164" i="32"/>
  <c r="C165" i="32"/>
  <c r="D165" i="32"/>
  <c r="E165" i="32"/>
  <c r="F165" i="32"/>
  <c r="G165" i="32"/>
  <c r="H165" i="32"/>
  <c r="C166" i="32"/>
  <c r="D166" i="32"/>
  <c r="E166" i="32"/>
  <c r="F166" i="32"/>
  <c r="G166" i="32"/>
  <c r="H166" i="32"/>
  <c r="C167" i="32"/>
  <c r="D167" i="32"/>
  <c r="E167" i="32"/>
  <c r="F167" i="32"/>
  <c r="G167" i="32"/>
  <c r="H167" i="32"/>
  <c r="C168" i="32"/>
  <c r="D168" i="32"/>
  <c r="E168" i="32"/>
  <c r="F168" i="32"/>
  <c r="G168" i="32"/>
  <c r="H168" i="32"/>
  <c r="C169" i="32"/>
  <c r="D169" i="32"/>
  <c r="E169" i="32"/>
  <c r="F169" i="32"/>
  <c r="G169" i="32"/>
  <c r="H169" i="32"/>
  <c r="C170" i="32"/>
  <c r="D170" i="32"/>
  <c r="E170" i="32"/>
  <c r="F170" i="32"/>
  <c r="G170" i="32"/>
  <c r="H170" i="32"/>
  <c r="C171" i="32"/>
  <c r="D171" i="32"/>
  <c r="E171" i="32"/>
  <c r="F171" i="32"/>
  <c r="G171" i="32"/>
  <c r="H171" i="32"/>
  <c r="C172" i="32"/>
  <c r="D172" i="32"/>
  <c r="E172" i="32"/>
  <c r="F172" i="32"/>
  <c r="G172" i="32"/>
  <c r="H172" i="32"/>
  <c r="C173" i="32"/>
  <c r="D173" i="32"/>
  <c r="E173" i="32"/>
  <c r="F173" i="32"/>
  <c r="G173" i="32"/>
  <c r="H173" i="32"/>
  <c r="C174" i="32"/>
  <c r="D174" i="32"/>
  <c r="E174" i="32"/>
  <c r="F174" i="32"/>
  <c r="G174" i="32"/>
  <c r="H174" i="32"/>
  <c r="C175" i="32"/>
  <c r="D175" i="32"/>
  <c r="E175" i="32"/>
  <c r="F175" i="32"/>
  <c r="G175" i="32"/>
  <c r="H175" i="32"/>
  <c r="C176" i="32"/>
  <c r="D176" i="32"/>
  <c r="E176" i="32"/>
  <c r="F176" i="32"/>
  <c r="G176" i="32"/>
  <c r="H176" i="32"/>
  <c r="C177" i="32"/>
  <c r="D177" i="32"/>
  <c r="E177" i="32"/>
  <c r="F177" i="32"/>
  <c r="G177" i="32"/>
  <c r="H177" i="32"/>
  <c r="C178" i="32"/>
  <c r="D178" i="32"/>
  <c r="E178" i="32"/>
  <c r="F178" i="32"/>
  <c r="G178" i="32"/>
  <c r="H178" i="32"/>
  <c r="C179" i="32"/>
  <c r="D179" i="32"/>
  <c r="E179" i="32"/>
  <c r="F179" i="32"/>
  <c r="G179" i="32"/>
  <c r="H179" i="32"/>
  <c r="C180" i="32"/>
  <c r="D180" i="32"/>
  <c r="E180" i="32"/>
  <c r="F180" i="32"/>
  <c r="G180" i="32"/>
  <c r="H180" i="32"/>
  <c r="C181" i="32"/>
  <c r="D181" i="32"/>
  <c r="E181" i="32"/>
  <c r="F181" i="32"/>
  <c r="G181" i="32"/>
  <c r="H181" i="32"/>
  <c r="C182" i="32"/>
  <c r="D182" i="32"/>
  <c r="E182" i="32"/>
  <c r="F182" i="32"/>
  <c r="G182" i="32"/>
  <c r="H182" i="32"/>
  <c r="C183" i="32"/>
  <c r="D183" i="32"/>
  <c r="E183" i="32"/>
  <c r="F183" i="32"/>
  <c r="G183" i="32"/>
  <c r="H183" i="32"/>
  <c r="C184" i="32"/>
  <c r="D184" i="32"/>
  <c r="E184" i="32"/>
  <c r="F184" i="32"/>
  <c r="G184" i="32"/>
  <c r="H184" i="32"/>
  <c r="C185" i="32"/>
  <c r="D185" i="32"/>
  <c r="E185" i="32"/>
  <c r="F185" i="32"/>
  <c r="G185" i="32"/>
  <c r="H185" i="32"/>
  <c r="C186" i="32"/>
  <c r="D186" i="32"/>
  <c r="E186" i="32"/>
  <c r="F186" i="32"/>
  <c r="G186" i="32"/>
  <c r="H186" i="32"/>
  <c r="C187" i="32"/>
  <c r="D187" i="32"/>
  <c r="E187" i="32"/>
  <c r="F187" i="32"/>
  <c r="G187" i="32"/>
  <c r="H187" i="32"/>
  <c r="C188" i="32"/>
  <c r="D188" i="32"/>
  <c r="E188" i="32"/>
  <c r="F188" i="32"/>
  <c r="G188" i="32"/>
  <c r="H188" i="32"/>
  <c r="C189" i="32"/>
  <c r="D189" i="32"/>
  <c r="E189" i="32"/>
  <c r="F189" i="32"/>
  <c r="G189" i="32"/>
  <c r="H189" i="32"/>
  <c r="C190" i="32"/>
  <c r="D190" i="32"/>
  <c r="E190" i="32"/>
  <c r="F190" i="32"/>
  <c r="G190" i="32"/>
  <c r="H190" i="32"/>
  <c r="C191" i="32"/>
  <c r="D191" i="32"/>
  <c r="E191" i="32"/>
  <c r="F191" i="32"/>
  <c r="G191" i="32"/>
  <c r="H191" i="32"/>
  <c r="C192" i="32"/>
  <c r="D192" i="32"/>
  <c r="E192" i="32"/>
  <c r="F192" i="32"/>
  <c r="G192" i="32"/>
  <c r="H192" i="32"/>
  <c r="C193" i="32"/>
  <c r="D193" i="32"/>
  <c r="E193" i="32"/>
  <c r="F193" i="32"/>
  <c r="G193" i="32"/>
  <c r="H193" i="32"/>
  <c r="C194" i="32"/>
  <c r="D194" i="32"/>
  <c r="E194" i="32"/>
  <c r="F194" i="32"/>
  <c r="G194" i="32"/>
  <c r="H194" i="32"/>
  <c r="C195" i="32"/>
  <c r="D195" i="32"/>
  <c r="E195" i="32"/>
  <c r="F195" i="32"/>
  <c r="G195" i="32"/>
  <c r="H195" i="32"/>
  <c r="C196" i="32"/>
  <c r="D196" i="32"/>
  <c r="E196" i="32"/>
  <c r="F196" i="32"/>
  <c r="G196" i="32"/>
  <c r="H196" i="32"/>
  <c r="C197" i="32"/>
  <c r="D197" i="32"/>
  <c r="E197" i="32"/>
  <c r="F197" i="32"/>
  <c r="G197" i="32"/>
  <c r="H197" i="32"/>
  <c r="C198" i="32"/>
  <c r="D198" i="32"/>
  <c r="E198" i="32"/>
  <c r="F198" i="32"/>
  <c r="G198" i="32"/>
  <c r="H198" i="32"/>
  <c r="C199" i="32"/>
  <c r="D199" i="32"/>
  <c r="E199" i="32"/>
  <c r="F199" i="32"/>
  <c r="G199" i="32"/>
  <c r="H199" i="32"/>
  <c r="C200" i="32"/>
  <c r="D200" i="32"/>
  <c r="E200" i="32"/>
  <c r="F200" i="32"/>
  <c r="G200" i="32"/>
  <c r="H200" i="32"/>
  <c r="C201" i="32"/>
  <c r="D201" i="32"/>
  <c r="E201" i="32"/>
  <c r="F201" i="32"/>
  <c r="G201" i="32"/>
  <c r="H201" i="32"/>
  <c r="C202" i="32"/>
  <c r="D202" i="32"/>
  <c r="E202" i="32"/>
  <c r="F202" i="32"/>
  <c r="G202" i="32"/>
  <c r="H202" i="32"/>
  <c r="C203" i="32"/>
  <c r="D203" i="32"/>
  <c r="E203" i="32"/>
  <c r="F203" i="32"/>
  <c r="G203" i="32"/>
  <c r="H203" i="32"/>
  <c r="C204" i="32"/>
  <c r="D204" i="32"/>
  <c r="E204" i="32"/>
  <c r="F204" i="32"/>
  <c r="G204" i="32"/>
  <c r="H204" i="32"/>
  <c r="C205" i="32"/>
  <c r="D205" i="32"/>
  <c r="E205" i="32"/>
  <c r="F205" i="32"/>
  <c r="G205" i="32"/>
  <c r="H205" i="32"/>
  <c r="C206" i="32"/>
  <c r="D206" i="32"/>
  <c r="E206" i="32"/>
  <c r="F206" i="32"/>
  <c r="G206" i="32"/>
  <c r="H206" i="32"/>
  <c r="C207" i="32"/>
  <c r="D207" i="32"/>
  <c r="E207" i="32"/>
  <c r="F207" i="32"/>
  <c r="G207" i="32"/>
  <c r="H207" i="32"/>
  <c r="C208" i="32"/>
  <c r="D208" i="32"/>
  <c r="E208" i="32"/>
  <c r="F208" i="32"/>
  <c r="G208" i="32"/>
  <c r="H208" i="32"/>
  <c r="C209" i="32"/>
  <c r="D209" i="32"/>
  <c r="E209" i="32"/>
  <c r="F209" i="32"/>
  <c r="G209" i="32"/>
  <c r="H209" i="32"/>
  <c r="C210" i="32"/>
  <c r="D210" i="32"/>
  <c r="E210" i="32"/>
  <c r="F210" i="32"/>
  <c r="G210" i="32"/>
  <c r="H210" i="32"/>
  <c r="C211" i="32"/>
  <c r="D211" i="32"/>
  <c r="E211" i="32"/>
  <c r="F211" i="32"/>
  <c r="G211" i="32"/>
  <c r="H211" i="32"/>
  <c r="C212" i="32"/>
  <c r="D212" i="32"/>
  <c r="E212" i="32"/>
  <c r="F212" i="32"/>
  <c r="G212" i="32"/>
  <c r="H212" i="32"/>
  <c r="C213" i="32"/>
  <c r="D213" i="32"/>
  <c r="E213" i="32"/>
  <c r="F213" i="32"/>
  <c r="G213" i="32"/>
  <c r="H213" i="32"/>
  <c r="C214" i="32"/>
  <c r="D214" i="32"/>
  <c r="E214" i="32"/>
  <c r="F214" i="32"/>
  <c r="G214" i="32"/>
  <c r="H214" i="32"/>
  <c r="C215" i="32"/>
  <c r="D215" i="32"/>
  <c r="E215" i="32"/>
  <c r="F215" i="32"/>
  <c r="G215" i="32"/>
  <c r="H215" i="32"/>
  <c r="C216" i="32"/>
  <c r="D216" i="32"/>
  <c r="E216" i="32"/>
  <c r="F216" i="32"/>
  <c r="G216" i="32"/>
  <c r="H216" i="32"/>
  <c r="C217" i="32"/>
  <c r="D217" i="32"/>
  <c r="E217" i="32"/>
  <c r="F217" i="32"/>
  <c r="G217" i="32"/>
  <c r="H217" i="32"/>
  <c r="C218" i="32"/>
  <c r="D218" i="32"/>
  <c r="E218" i="32"/>
  <c r="F218" i="32"/>
  <c r="G218" i="32"/>
  <c r="H218" i="32"/>
  <c r="C219" i="32"/>
  <c r="D219" i="32"/>
  <c r="E219" i="32"/>
  <c r="F219" i="32"/>
  <c r="G219" i="32"/>
  <c r="H219" i="32"/>
  <c r="C220" i="32"/>
  <c r="D220" i="32"/>
  <c r="E220" i="32"/>
  <c r="F220" i="32"/>
  <c r="G220" i="32"/>
  <c r="H220" i="32"/>
  <c r="C221" i="32"/>
  <c r="D221" i="32"/>
  <c r="E221" i="32"/>
  <c r="F221" i="32"/>
  <c r="G221" i="32"/>
  <c r="H221" i="32"/>
  <c r="C222" i="32"/>
  <c r="D222" i="32"/>
  <c r="E222" i="32"/>
  <c r="F222" i="32"/>
  <c r="G222" i="32"/>
  <c r="H222" i="32"/>
  <c r="C223" i="32"/>
  <c r="D223" i="32"/>
  <c r="E223" i="32"/>
  <c r="F223" i="32"/>
  <c r="G223" i="32"/>
  <c r="H223" i="32"/>
  <c r="C224" i="32"/>
  <c r="D224" i="32"/>
  <c r="E224" i="32"/>
  <c r="F224" i="32"/>
  <c r="G224" i="32"/>
  <c r="H224" i="32"/>
  <c r="C225" i="32"/>
  <c r="D225" i="32"/>
  <c r="E225" i="32"/>
  <c r="F225" i="32"/>
  <c r="G225" i="32"/>
  <c r="H225" i="32"/>
  <c r="C226" i="32"/>
  <c r="D226" i="32"/>
  <c r="E226" i="32"/>
  <c r="F226" i="32"/>
  <c r="G226" i="32"/>
  <c r="H226" i="32"/>
  <c r="C227" i="32"/>
  <c r="D227" i="32"/>
  <c r="E227" i="32"/>
  <c r="F227" i="32"/>
  <c r="G227" i="32"/>
  <c r="H227" i="32"/>
  <c r="C228" i="32"/>
  <c r="D228" i="32"/>
  <c r="E228" i="32"/>
  <c r="F228" i="32"/>
  <c r="G228" i="32"/>
  <c r="H228" i="32"/>
  <c r="C229" i="32"/>
  <c r="D229" i="32"/>
  <c r="E229" i="32"/>
  <c r="F229" i="32"/>
  <c r="G229" i="32"/>
  <c r="H229" i="32"/>
  <c r="C230" i="32"/>
  <c r="D230" i="32"/>
  <c r="E230" i="32"/>
  <c r="F230" i="32"/>
  <c r="G230" i="32"/>
  <c r="H230" i="32"/>
  <c r="C231" i="32"/>
  <c r="D231" i="32"/>
  <c r="E231" i="32"/>
  <c r="F231" i="32"/>
  <c r="G231" i="32"/>
  <c r="H231" i="32"/>
  <c r="C232" i="32"/>
  <c r="D232" i="32"/>
  <c r="E232" i="32"/>
  <c r="F232" i="32"/>
  <c r="G232" i="32"/>
  <c r="H232" i="32"/>
  <c r="C233" i="32"/>
  <c r="D233" i="32"/>
  <c r="E233" i="32"/>
  <c r="F233" i="32"/>
  <c r="G233" i="32"/>
  <c r="H233" i="32"/>
  <c r="C234" i="32"/>
  <c r="D234" i="32"/>
  <c r="E234" i="32"/>
  <c r="F234" i="32"/>
  <c r="G234" i="32"/>
  <c r="H234" i="32"/>
  <c r="C235" i="32"/>
  <c r="D235" i="32"/>
  <c r="E235" i="32"/>
  <c r="F235" i="32"/>
  <c r="G235" i="32"/>
  <c r="H235" i="32"/>
  <c r="C236" i="32"/>
  <c r="D236" i="32"/>
  <c r="E236" i="32"/>
  <c r="F236" i="32"/>
  <c r="G236" i="32"/>
  <c r="H236" i="32"/>
  <c r="C237" i="32"/>
  <c r="D237" i="32"/>
  <c r="E237" i="32"/>
  <c r="F237" i="32"/>
  <c r="G237" i="32"/>
  <c r="H237" i="32"/>
  <c r="C238" i="32"/>
  <c r="D238" i="32"/>
  <c r="E238" i="32"/>
  <c r="F238" i="32"/>
  <c r="G238" i="32"/>
  <c r="H238" i="32"/>
  <c r="C239" i="32"/>
  <c r="D239" i="32"/>
  <c r="E239" i="32"/>
  <c r="F239" i="32"/>
  <c r="G239" i="32"/>
  <c r="H239" i="32"/>
  <c r="C240" i="32"/>
  <c r="D240" i="32"/>
  <c r="E240" i="32"/>
  <c r="F240" i="32"/>
  <c r="G240" i="32"/>
  <c r="H240" i="32"/>
  <c r="C241" i="32"/>
  <c r="D241" i="32"/>
  <c r="E241" i="32"/>
  <c r="F241" i="32"/>
  <c r="G241" i="32"/>
  <c r="H241" i="32"/>
  <c r="C242" i="32"/>
  <c r="D242" i="32"/>
  <c r="E242" i="32"/>
  <c r="F242" i="32"/>
  <c r="G242" i="32"/>
  <c r="H242" i="32"/>
  <c r="C243" i="32"/>
  <c r="D243" i="32"/>
  <c r="E243" i="32"/>
  <c r="F243" i="32"/>
  <c r="G243" i="32"/>
  <c r="H243" i="32"/>
  <c r="C244" i="32"/>
  <c r="D244" i="32"/>
  <c r="E244" i="32"/>
  <c r="F244" i="32"/>
  <c r="G244" i="32"/>
  <c r="H244" i="32"/>
  <c r="C245" i="32"/>
  <c r="D245" i="32"/>
  <c r="E245" i="32"/>
  <c r="F245" i="32"/>
  <c r="G245" i="32"/>
  <c r="H245" i="32"/>
  <c r="C246" i="32"/>
  <c r="D246" i="32"/>
  <c r="E246" i="32"/>
  <c r="F246" i="32"/>
  <c r="G246" i="32"/>
  <c r="H246" i="32"/>
  <c r="C247" i="32"/>
  <c r="D247" i="32"/>
  <c r="E247" i="32"/>
  <c r="F247" i="32"/>
  <c r="G247" i="32"/>
  <c r="H247" i="32"/>
  <c r="C248" i="32"/>
  <c r="D248" i="32"/>
  <c r="E248" i="32"/>
  <c r="F248" i="32"/>
  <c r="G248" i="32"/>
  <c r="H248" i="32"/>
  <c r="C249" i="32"/>
  <c r="D249" i="32"/>
  <c r="E249" i="32"/>
  <c r="F249" i="32"/>
  <c r="G249" i="32"/>
  <c r="H249" i="32"/>
  <c r="C250" i="32"/>
  <c r="D250" i="32"/>
  <c r="E250" i="32"/>
  <c r="F250" i="32"/>
  <c r="G250" i="32"/>
  <c r="H250" i="32"/>
  <c r="C251" i="32"/>
  <c r="D251" i="32"/>
  <c r="E251" i="32"/>
  <c r="F251" i="32"/>
  <c r="G251" i="32"/>
  <c r="H251" i="32"/>
  <c r="C252" i="32"/>
  <c r="D252" i="32"/>
  <c r="E252" i="32"/>
  <c r="F252" i="32"/>
  <c r="G252" i="32"/>
  <c r="H252" i="32"/>
  <c r="D253" i="32"/>
  <c r="G253" i="32"/>
  <c r="D254" i="32"/>
  <c r="G254" i="32"/>
  <c r="D255" i="32"/>
  <c r="G255" i="32"/>
  <c r="D256" i="32"/>
  <c r="G256" i="32"/>
  <c r="D257" i="32"/>
  <c r="G257" i="32"/>
  <c r="D258" i="32"/>
  <c r="G258" i="32"/>
  <c r="D259" i="32"/>
  <c r="G259" i="32"/>
  <c r="D260" i="32"/>
  <c r="G260" i="32"/>
  <c r="D261" i="32"/>
  <c r="G261" i="32"/>
  <c r="C262" i="32"/>
  <c r="D262" i="32"/>
  <c r="E262" i="32"/>
  <c r="F262" i="32"/>
  <c r="G262" i="32"/>
  <c r="H262" i="32"/>
  <c r="C263" i="32"/>
  <c r="D263" i="32"/>
  <c r="E263" i="32"/>
  <c r="F263" i="32"/>
  <c r="G263" i="32"/>
  <c r="H263" i="32"/>
  <c r="C264" i="32"/>
  <c r="D264" i="32"/>
  <c r="E264" i="32"/>
  <c r="F264" i="32"/>
  <c r="G264" i="32"/>
  <c r="H264" i="32"/>
  <c r="C265" i="32"/>
  <c r="D265" i="32"/>
  <c r="E265" i="32"/>
  <c r="F265" i="32"/>
  <c r="G265" i="32"/>
  <c r="H265" i="32"/>
  <c r="C266" i="32"/>
  <c r="D266" i="32"/>
  <c r="E266" i="32"/>
  <c r="F266" i="32"/>
  <c r="G266" i="32"/>
  <c r="H266" i="32"/>
  <c r="C267" i="32"/>
  <c r="D267" i="32"/>
  <c r="E267" i="32"/>
  <c r="F267" i="32"/>
  <c r="G267" i="32"/>
  <c r="H267" i="32"/>
  <c r="C268" i="32"/>
  <c r="D268" i="32"/>
  <c r="E268" i="32"/>
  <c r="F268" i="32"/>
  <c r="G268" i="32"/>
  <c r="H268" i="32"/>
  <c r="C269" i="32"/>
  <c r="D269" i="32"/>
  <c r="E269" i="32"/>
  <c r="F269" i="32"/>
  <c r="G269" i="32"/>
  <c r="H269" i="32"/>
  <c r="C270" i="32"/>
  <c r="D270" i="32"/>
  <c r="E270" i="32"/>
  <c r="F270" i="32"/>
  <c r="G270" i="32"/>
  <c r="H270" i="32"/>
  <c r="C271" i="32"/>
  <c r="D271" i="32"/>
  <c r="E271" i="32"/>
  <c r="F271" i="32"/>
  <c r="G271" i="32"/>
  <c r="H271" i="32"/>
  <c r="C272" i="32"/>
  <c r="D272" i="32"/>
  <c r="E272" i="32"/>
  <c r="F272" i="32"/>
  <c r="G272" i="32"/>
  <c r="H272" i="32"/>
  <c r="C273" i="32"/>
  <c r="D273" i="32"/>
  <c r="E273" i="32"/>
  <c r="F273" i="32"/>
  <c r="G273" i="32"/>
  <c r="H273" i="32"/>
  <c r="C274" i="32"/>
  <c r="D274" i="32"/>
  <c r="E274" i="32"/>
  <c r="F274" i="32"/>
  <c r="G274" i="32"/>
  <c r="H274" i="32"/>
  <c r="C275" i="32"/>
  <c r="D275" i="32"/>
  <c r="E275" i="32"/>
  <c r="F275" i="32"/>
  <c r="G275" i="32"/>
  <c r="H275" i="32"/>
  <c r="C276" i="32"/>
  <c r="D276" i="32"/>
  <c r="E276" i="32"/>
  <c r="F276" i="32"/>
  <c r="G276" i="32"/>
  <c r="H276" i="32"/>
  <c r="C277" i="32"/>
  <c r="D277" i="32"/>
  <c r="E277" i="32"/>
  <c r="F277" i="32"/>
  <c r="G277" i="32"/>
  <c r="H277" i="32"/>
  <c r="C278" i="32"/>
  <c r="D278" i="32"/>
  <c r="E278" i="32"/>
  <c r="F278" i="32"/>
  <c r="G278" i="32"/>
  <c r="H278" i="32"/>
  <c r="C279" i="32"/>
  <c r="D279" i="32"/>
  <c r="E279" i="32"/>
  <c r="F279" i="32"/>
  <c r="G279" i="32"/>
  <c r="H279" i="32"/>
  <c r="C280" i="32"/>
  <c r="D280" i="32"/>
  <c r="E280" i="32"/>
  <c r="F280" i="32"/>
  <c r="G280" i="32"/>
  <c r="H280" i="32"/>
  <c r="C3" i="32"/>
  <c r="D3" i="32"/>
  <c r="E3" i="32"/>
  <c r="F3" i="32"/>
  <c r="G3" i="32"/>
  <c r="H3" i="32"/>
  <c r="C2" i="32"/>
  <c r="D2" i="32"/>
  <c r="E2" i="32"/>
  <c r="F2" i="32"/>
  <c r="G2" i="32"/>
  <c r="H2" i="32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H237" i="30" l="1"/>
  <c r="H238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I304" i="29"/>
  <c r="I303" i="29"/>
  <c r="I302" i="29"/>
  <c r="I301" i="29"/>
  <c r="I300" i="29"/>
  <c r="I299" i="29"/>
  <c r="I298" i="29"/>
  <c r="I297" i="29"/>
  <c r="I296" i="29"/>
  <c r="I295" i="29"/>
  <c r="I294" i="29"/>
  <c r="I293" i="29"/>
  <c r="I292" i="29"/>
  <c r="I291" i="29"/>
  <c r="I290" i="29"/>
  <c r="I289" i="29"/>
  <c r="I288" i="29"/>
  <c r="I287" i="29"/>
  <c r="I286" i="29"/>
  <c r="I285" i="29"/>
  <c r="I284" i="29"/>
  <c r="I283" i="29"/>
  <c r="I282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D112" i="30" l="1"/>
  <c r="E231" i="30"/>
  <c r="F231" i="30"/>
  <c r="H231" i="30"/>
  <c r="I231" i="30"/>
  <c r="K231" i="30"/>
  <c r="L231" i="30"/>
  <c r="M231" i="30"/>
  <c r="E232" i="30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F235" i="30"/>
  <c r="H235" i="30"/>
  <c r="I235" i="30"/>
  <c r="K235" i="30"/>
  <c r="L235" i="30"/>
  <c r="M235" i="30"/>
  <c r="E236" i="30"/>
  <c r="F236" i="30"/>
  <c r="H236" i="30"/>
  <c r="I236" i="30"/>
  <c r="K236" i="30"/>
  <c r="L236" i="30"/>
  <c r="M236" i="30"/>
  <c r="E237" i="30"/>
  <c r="F237" i="30"/>
  <c r="I237" i="30"/>
  <c r="K237" i="30"/>
  <c r="L237" i="30"/>
  <c r="M237" i="30"/>
  <c r="E238" i="30"/>
  <c r="F238" i="30"/>
  <c r="I238" i="30"/>
  <c r="K238" i="30"/>
  <c r="L238" i="30"/>
  <c r="M238" i="30"/>
  <c r="E239" i="30"/>
  <c r="F239" i="30"/>
  <c r="H239" i="30"/>
  <c r="I239" i="30"/>
  <c r="K239" i="30"/>
  <c r="L239" i="30"/>
  <c r="M239" i="30"/>
  <c r="E240" i="30"/>
  <c r="F240" i="30"/>
  <c r="H240" i="30"/>
  <c r="I240" i="30"/>
  <c r="K240" i="30"/>
  <c r="L240" i="30"/>
  <c r="M240" i="30"/>
  <c r="F241" i="30"/>
  <c r="H241" i="30"/>
  <c r="I241" i="30"/>
  <c r="K241" i="30"/>
  <c r="L241" i="30"/>
  <c r="M241" i="30"/>
  <c r="F242" i="30"/>
  <c r="H242" i="30"/>
  <c r="I242" i="30"/>
  <c r="K242" i="30"/>
  <c r="L242" i="30"/>
  <c r="M242" i="30"/>
  <c r="F243" i="30"/>
  <c r="H243" i="30"/>
  <c r="I243" i="30"/>
  <c r="K243" i="30"/>
  <c r="L243" i="30"/>
  <c r="M243" i="30"/>
  <c r="F244" i="30"/>
  <c r="H244" i="30"/>
  <c r="I244" i="30"/>
  <c r="K244" i="30"/>
  <c r="L244" i="30"/>
  <c r="M244" i="30"/>
  <c r="F245" i="30"/>
  <c r="H245" i="30"/>
  <c r="I245" i="30"/>
  <c r="K245" i="30"/>
  <c r="L245" i="30"/>
  <c r="M245" i="30"/>
  <c r="F246" i="30"/>
  <c r="H246" i="30"/>
  <c r="I246" i="30"/>
  <c r="K246" i="30"/>
  <c r="L246" i="30"/>
  <c r="M246" i="30"/>
  <c r="N244" i="30" l="1"/>
  <c r="N236" i="30"/>
  <c r="N238" i="30"/>
  <c r="N242" i="30"/>
  <c r="N234" i="30"/>
  <c r="N246" i="30"/>
  <c r="N245" i="30"/>
  <c r="N237" i="30"/>
  <c r="N239" i="30"/>
  <c r="N231" i="30"/>
  <c r="N240" i="30"/>
  <c r="N232" i="30"/>
  <c r="N241" i="30"/>
  <c r="N233" i="30"/>
  <c r="N243" i="30"/>
  <c r="N235" i="30"/>
  <c r="E199" i="30"/>
  <c r="F199" i="30"/>
  <c r="H199" i="30"/>
  <c r="I199" i="30"/>
  <c r="K199" i="30"/>
  <c r="L199" i="30"/>
  <c r="M199" i="30"/>
  <c r="E200" i="30"/>
  <c r="F200" i="30"/>
  <c r="H200" i="30"/>
  <c r="I200" i="30"/>
  <c r="K200" i="30"/>
  <c r="L200" i="30"/>
  <c r="M200" i="30"/>
  <c r="E201" i="30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F208" i="30"/>
  <c r="H208" i="30"/>
  <c r="I208" i="30"/>
  <c r="K208" i="30"/>
  <c r="L208" i="30"/>
  <c r="M208" i="30"/>
  <c r="E209" i="30"/>
  <c r="F209" i="30"/>
  <c r="H209" i="30"/>
  <c r="I209" i="30"/>
  <c r="K209" i="30"/>
  <c r="L209" i="30"/>
  <c r="M209" i="30"/>
  <c r="E210" i="30"/>
  <c r="F210" i="30"/>
  <c r="H210" i="30"/>
  <c r="I210" i="30"/>
  <c r="K210" i="30"/>
  <c r="L210" i="30"/>
  <c r="M210" i="30"/>
  <c r="E211" i="30"/>
  <c r="F211" i="30"/>
  <c r="H211" i="30"/>
  <c r="I211" i="30"/>
  <c r="K211" i="30"/>
  <c r="L211" i="30"/>
  <c r="M211" i="30"/>
  <c r="E212" i="30"/>
  <c r="F212" i="30"/>
  <c r="H212" i="30"/>
  <c r="I212" i="30"/>
  <c r="K212" i="30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F216" i="30"/>
  <c r="H216" i="30"/>
  <c r="I216" i="30"/>
  <c r="K216" i="30"/>
  <c r="L216" i="30"/>
  <c r="M216" i="30"/>
  <c r="E217" i="30"/>
  <c r="F217" i="30"/>
  <c r="H217" i="30"/>
  <c r="I217" i="30"/>
  <c r="K217" i="30"/>
  <c r="L217" i="30"/>
  <c r="M217" i="30"/>
  <c r="E218" i="30"/>
  <c r="F218" i="30"/>
  <c r="H218" i="30"/>
  <c r="I218" i="30"/>
  <c r="K218" i="30"/>
  <c r="L218" i="30"/>
  <c r="M218" i="30"/>
  <c r="E219" i="30"/>
  <c r="F219" i="30"/>
  <c r="H219" i="30"/>
  <c r="I219" i="30"/>
  <c r="K219" i="30"/>
  <c r="L219" i="30"/>
  <c r="M219" i="30"/>
  <c r="E220" i="30"/>
  <c r="F220" i="30"/>
  <c r="H220" i="30"/>
  <c r="I220" i="30"/>
  <c r="K220" i="30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E161" i="30" l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F182" i="30"/>
  <c r="H182" i="30"/>
  <c r="I182" i="30"/>
  <c r="K182" i="30"/>
  <c r="L182" i="30"/>
  <c r="M182" i="30"/>
  <c r="E183" i="30"/>
  <c r="F183" i="30"/>
  <c r="H183" i="30"/>
  <c r="I183" i="30"/>
  <c r="K183" i="30"/>
  <c r="L183" i="30"/>
  <c r="M183" i="30"/>
  <c r="E184" i="30"/>
  <c r="F184" i="30"/>
  <c r="H184" i="30"/>
  <c r="I184" i="30"/>
  <c r="K184" i="30"/>
  <c r="L184" i="30"/>
  <c r="M184" i="30"/>
  <c r="E185" i="30"/>
  <c r="F185" i="30"/>
  <c r="H185" i="30"/>
  <c r="I185" i="30"/>
  <c r="K185" i="30"/>
  <c r="L185" i="30"/>
  <c r="M185" i="30"/>
  <c r="E186" i="30"/>
  <c r="F186" i="30"/>
  <c r="H186" i="30"/>
  <c r="I186" i="30"/>
  <c r="K186" i="30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F190" i="30"/>
  <c r="H190" i="30"/>
  <c r="I190" i="30"/>
  <c r="K190" i="30"/>
  <c r="L190" i="30"/>
  <c r="M190" i="30"/>
  <c r="E191" i="30"/>
  <c r="F191" i="30"/>
  <c r="H191" i="30"/>
  <c r="I191" i="30"/>
  <c r="K191" i="30"/>
  <c r="L191" i="30"/>
  <c r="M191" i="30"/>
  <c r="E192" i="30"/>
  <c r="F192" i="30"/>
  <c r="H192" i="30"/>
  <c r="I192" i="30"/>
  <c r="K192" i="30"/>
  <c r="L192" i="30"/>
  <c r="M192" i="30"/>
  <c r="E193" i="30"/>
  <c r="F193" i="30"/>
  <c r="H193" i="30"/>
  <c r="I193" i="30"/>
  <c r="K193" i="30"/>
  <c r="L193" i="30"/>
  <c r="M193" i="30"/>
  <c r="E194" i="30"/>
  <c r="F194" i="30"/>
  <c r="H194" i="30"/>
  <c r="I194" i="30"/>
  <c r="K194" i="30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F198" i="30"/>
  <c r="H198" i="30"/>
  <c r="I198" i="30"/>
  <c r="K198" i="30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K223" i="30"/>
  <c r="L223" i="30"/>
  <c r="M223" i="30"/>
  <c r="E224" i="30"/>
  <c r="F224" i="30"/>
  <c r="H224" i="30"/>
  <c r="I224" i="30"/>
  <c r="K224" i="30"/>
  <c r="L224" i="30"/>
  <c r="M224" i="30"/>
  <c r="E225" i="30"/>
  <c r="F225" i="30"/>
  <c r="H225" i="30"/>
  <c r="I225" i="30"/>
  <c r="K225" i="30"/>
  <c r="L225" i="30"/>
  <c r="M225" i="30"/>
  <c r="E226" i="30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F230" i="30"/>
  <c r="H230" i="30"/>
  <c r="I230" i="30"/>
  <c r="K230" i="30"/>
  <c r="L230" i="30"/>
  <c r="M230" i="30"/>
  <c r="F247" i="30"/>
  <c r="H247" i="30"/>
  <c r="I247" i="30"/>
  <c r="K247" i="30"/>
  <c r="L247" i="30"/>
  <c r="M247" i="30"/>
  <c r="F248" i="30"/>
  <c r="H248" i="30"/>
  <c r="I248" i="30"/>
  <c r="K248" i="30"/>
  <c r="L248" i="30"/>
  <c r="M248" i="30"/>
  <c r="F249" i="30"/>
  <c r="H249" i="30"/>
  <c r="I249" i="30"/>
  <c r="K249" i="30"/>
  <c r="L249" i="30"/>
  <c r="M249" i="30"/>
  <c r="F250" i="30"/>
  <c r="H250" i="30"/>
  <c r="I250" i="30"/>
  <c r="K250" i="30"/>
  <c r="L250" i="30"/>
  <c r="M250" i="30"/>
  <c r="F251" i="30"/>
  <c r="H251" i="30"/>
  <c r="I251" i="30"/>
  <c r="K251" i="30"/>
  <c r="L251" i="30"/>
  <c r="M251" i="30"/>
  <c r="F252" i="30"/>
  <c r="H252" i="30"/>
  <c r="I252" i="30"/>
  <c r="K252" i="30"/>
  <c r="L252" i="30"/>
  <c r="M252" i="30"/>
  <c r="E253" i="30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C256" i="32" s="1"/>
  <c r="H255" i="30"/>
  <c r="I255" i="30"/>
  <c r="K255" i="30"/>
  <c r="L255" i="30"/>
  <c r="M255" i="30"/>
  <c r="E256" i="30"/>
  <c r="F256" i="30"/>
  <c r="H256" i="30"/>
  <c r="E257" i="32" s="1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C259" i="32" s="1"/>
  <c r="H258" i="30"/>
  <c r="I258" i="30"/>
  <c r="K258" i="30"/>
  <c r="H259" i="32" s="1"/>
  <c r="L258" i="30"/>
  <c r="M258" i="30"/>
  <c r="E259" i="30"/>
  <c r="B260" i="32" s="1"/>
  <c r="F259" i="30"/>
  <c r="C260" i="32" s="1"/>
  <c r="H259" i="30"/>
  <c r="E260" i="32" s="1"/>
  <c r="I259" i="30"/>
  <c r="F260" i="32" s="1"/>
  <c r="K259" i="30"/>
  <c r="H260" i="32" s="1"/>
  <c r="L259" i="30"/>
  <c r="M259" i="30"/>
  <c r="E260" i="30"/>
  <c r="B261" i="32" s="1"/>
  <c r="F260" i="30"/>
  <c r="C261" i="32" s="1"/>
  <c r="H260" i="30"/>
  <c r="E261" i="32" s="1"/>
  <c r="I260" i="30"/>
  <c r="F261" i="32" s="1"/>
  <c r="K260" i="30"/>
  <c r="H261" i="32" s="1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I262" i="30"/>
  <c r="K262" i="30"/>
  <c r="L262" i="30"/>
  <c r="M262" i="30"/>
  <c r="E263" i="30"/>
  <c r="F263" i="30"/>
  <c r="H263" i="30"/>
  <c r="I263" i="30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H265" i="30"/>
  <c r="I265" i="30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L268" i="30"/>
  <c r="M268" i="30"/>
  <c r="E269" i="30"/>
  <c r="F269" i="30"/>
  <c r="H269" i="30"/>
  <c r="I269" i="30"/>
  <c r="K269" i="30"/>
  <c r="L269" i="30"/>
  <c r="M269" i="30"/>
  <c r="E270" i="30"/>
  <c r="F270" i="30"/>
  <c r="H270" i="30"/>
  <c r="I270" i="30"/>
  <c r="K270" i="30"/>
  <c r="L270" i="30"/>
  <c r="M270" i="30"/>
  <c r="E271" i="30"/>
  <c r="F271" i="30"/>
  <c r="H271" i="30"/>
  <c r="I271" i="30"/>
  <c r="K271" i="30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H279" i="30"/>
  <c r="I279" i="30"/>
  <c r="K279" i="30"/>
  <c r="L279" i="30"/>
  <c r="M279" i="30"/>
  <c r="E280" i="30"/>
  <c r="F280" i="30"/>
  <c r="H280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F258" i="32" l="1"/>
  <c r="F259" i="32"/>
  <c r="E258" i="32"/>
  <c r="E259" i="32"/>
  <c r="B258" i="32"/>
  <c r="B259" i="32"/>
  <c r="H256" i="32"/>
  <c r="H258" i="32"/>
  <c r="F257" i="32"/>
  <c r="C257" i="32"/>
  <c r="C258" i="32"/>
  <c r="H257" i="32"/>
  <c r="F256" i="32"/>
  <c r="E256" i="32"/>
  <c r="B257" i="32"/>
  <c r="B256" i="32"/>
  <c r="H255" i="32"/>
  <c r="H254" i="32"/>
  <c r="H253" i="32"/>
  <c r="F254" i="32"/>
  <c r="F253" i="32"/>
  <c r="F255" i="32"/>
  <c r="E253" i="32"/>
  <c r="E255" i="32"/>
  <c r="E254" i="32"/>
  <c r="C253" i="32"/>
  <c r="C255" i="32"/>
  <c r="C254" i="32"/>
  <c r="B253" i="32"/>
  <c r="B254" i="32"/>
  <c r="B255" i="32"/>
  <c r="N187" i="30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F160" i="30"/>
  <c r="H160" i="30"/>
  <c r="I160" i="30"/>
  <c r="K160" i="30"/>
  <c r="L160" i="30"/>
  <c r="M160" i="30"/>
  <c r="N151" i="30" l="1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I12" i="30"/>
  <c r="K12" i="30"/>
  <c r="L12" i="30"/>
  <c r="M12" i="30"/>
  <c r="E13" i="30"/>
  <c r="F13" i="30"/>
  <c r="H13" i="30"/>
  <c r="I13" i="30"/>
  <c r="K13" i="30"/>
  <c r="L13" i="30"/>
  <c r="M13" i="30"/>
  <c r="E14" i="30"/>
  <c r="F14" i="30"/>
  <c r="H14" i="30"/>
  <c r="I14" i="30"/>
  <c r="K14" i="30"/>
  <c r="L14" i="30"/>
  <c r="M14" i="30"/>
  <c r="E15" i="30"/>
  <c r="F15" i="30"/>
  <c r="H15" i="30"/>
  <c r="I15" i="30"/>
  <c r="K15" i="30"/>
  <c r="L15" i="30"/>
  <c r="M15" i="30"/>
  <c r="E16" i="30"/>
  <c r="F16" i="30"/>
  <c r="H16" i="30"/>
  <c r="I16" i="30"/>
  <c r="K16" i="30"/>
  <c r="L16" i="30"/>
  <c r="M16" i="30"/>
  <c r="E17" i="30"/>
  <c r="F17" i="30"/>
  <c r="H17" i="30"/>
  <c r="I17" i="30"/>
  <c r="K17" i="30"/>
  <c r="L17" i="30"/>
  <c r="M17" i="30"/>
  <c r="E18" i="30"/>
  <c r="F18" i="30"/>
  <c r="H18" i="30"/>
  <c r="I18" i="30"/>
  <c r="K18" i="30"/>
  <c r="L18" i="30"/>
  <c r="M18" i="30"/>
  <c r="E19" i="30"/>
  <c r="F19" i="30"/>
  <c r="H19" i="30"/>
  <c r="I19" i="30"/>
  <c r="K19" i="30"/>
  <c r="L19" i="30"/>
  <c r="M19" i="30"/>
  <c r="E20" i="30"/>
  <c r="F20" i="30"/>
  <c r="H20" i="30"/>
  <c r="I20" i="30"/>
  <c r="K20" i="30"/>
  <c r="L20" i="30"/>
  <c r="M20" i="30"/>
  <c r="E21" i="30"/>
  <c r="F21" i="30"/>
  <c r="H21" i="30"/>
  <c r="I21" i="30"/>
  <c r="K21" i="30"/>
  <c r="L21" i="30"/>
  <c r="M21" i="30"/>
  <c r="E22" i="30"/>
  <c r="F22" i="30"/>
  <c r="H22" i="30"/>
  <c r="I22" i="30"/>
  <c r="K22" i="30"/>
  <c r="L22" i="30"/>
  <c r="M22" i="30"/>
  <c r="E23" i="30"/>
  <c r="F23" i="30"/>
  <c r="H23" i="30"/>
  <c r="I23" i="30"/>
  <c r="K23" i="30"/>
  <c r="L23" i="30"/>
  <c r="M23" i="30"/>
  <c r="E24" i="30"/>
  <c r="F24" i="30"/>
  <c r="H24" i="30"/>
  <c r="I24" i="30"/>
  <c r="K24" i="30"/>
  <c r="L24" i="30"/>
  <c r="M24" i="30"/>
  <c r="E25" i="30"/>
  <c r="F25" i="30"/>
  <c r="H25" i="30"/>
  <c r="I25" i="30"/>
  <c r="K25" i="30"/>
  <c r="L25" i="30"/>
  <c r="M25" i="30"/>
  <c r="E26" i="30"/>
  <c r="F26" i="30"/>
  <c r="H26" i="30"/>
  <c r="I26" i="30"/>
  <c r="K26" i="30"/>
  <c r="L26" i="30"/>
  <c r="M26" i="30"/>
  <c r="E27" i="30"/>
  <c r="F27" i="30"/>
  <c r="H27" i="30"/>
  <c r="I27" i="30"/>
  <c r="K27" i="30"/>
  <c r="L27" i="30"/>
  <c r="M27" i="30"/>
  <c r="E28" i="30"/>
  <c r="F28" i="30"/>
  <c r="H28" i="30"/>
  <c r="I28" i="30"/>
  <c r="K28" i="30"/>
  <c r="L28" i="30"/>
  <c r="M28" i="30"/>
  <c r="E29" i="30"/>
  <c r="F29" i="30"/>
  <c r="H29" i="30"/>
  <c r="I29" i="30"/>
  <c r="K29" i="30"/>
  <c r="L29" i="30"/>
  <c r="M29" i="30"/>
  <c r="E30" i="30"/>
  <c r="F30" i="30"/>
  <c r="H30" i="30"/>
  <c r="I30" i="30"/>
  <c r="K30" i="30"/>
  <c r="L30" i="30"/>
  <c r="M30" i="30"/>
  <c r="E31" i="30"/>
  <c r="F31" i="30"/>
  <c r="H31" i="30"/>
  <c r="I31" i="30"/>
  <c r="K31" i="30"/>
  <c r="L31" i="30"/>
  <c r="M31" i="30"/>
  <c r="E32" i="30"/>
  <c r="F32" i="30"/>
  <c r="H32" i="30"/>
  <c r="I32" i="30"/>
  <c r="K32" i="30"/>
  <c r="L32" i="30"/>
  <c r="M32" i="30"/>
  <c r="E33" i="30"/>
  <c r="F33" i="30"/>
  <c r="H33" i="30"/>
  <c r="I33" i="30"/>
  <c r="K33" i="30"/>
  <c r="L33" i="30"/>
  <c r="M33" i="30"/>
  <c r="E34" i="30"/>
  <c r="F34" i="30"/>
  <c r="H34" i="30"/>
  <c r="I34" i="30"/>
  <c r="K34" i="30"/>
  <c r="L34" i="30"/>
  <c r="M34" i="30"/>
  <c r="E35" i="30"/>
  <c r="F35" i="30"/>
  <c r="H35" i="30"/>
  <c r="I35" i="30"/>
  <c r="K35" i="30"/>
  <c r="L35" i="30"/>
  <c r="M35" i="30"/>
  <c r="E36" i="30"/>
  <c r="F36" i="30"/>
  <c r="H36" i="30"/>
  <c r="I36" i="30"/>
  <c r="K36" i="30"/>
  <c r="L36" i="30"/>
  <c r="M36" i="30"/>
  <c r="E37" i="30"/>
  <c r="F37" i="30"/>
  <c r="H37" i="30"/>
  <c r="I37" i="30"/>
  <c r="K37" i="30"/>
  <c r="L37" i="30"/>
  <c r="M37" i="30"/>
  <c r="E38" i="30"/>
  <c r="F38" i="30"/>
  <c r="H38" i="30"/>
  <c r="I38" i="30"/>
  <c r="K38" i="30"/>
  <c r="L38" i="30"/>
  <c r="M38" i="30"/>
  <c r="E39" i="30"/>
  <c r="F39" i="30"/>
  <c r="H39" i="30"/>
  <c r="I39" i="30"/>
  <c r="K39" i="30"/>
  <c r="L39" i="30"/>
  <c r="M39" i="30"/>
  <c r="E40" i="30"/>
  <c r="F40" i="30"/>
  <c r="H40" i="30"/>
  <c r="I40" i="30"/>
  <c r="K40" i="30"/>
  <c r="L40" i="30"/>
  <c r="M40" i="30"/>
  <c r="E41" i="30"/>
  <c r="F41" i="30"/>
  <c r="H41" i="30"/>
  <c r="I41" i="30"/>
  <c r="K41" i="30"/>
  <c r="L41" i="30"/>
  <c r="M41" i="30"/>
  <c r="E42" i="30"/>
  <c r="F42" i="30"/>
  <c r="H42" i="30"/>
  <c r="I42" i="30"/>
  <c r="K42" i="30"/>
  <c r="L42" i="30"/>
  <c r="M42" i="30"/>
  <c r="E43" i="30"/>
  <c r="F43" i="30"/>
  <c r="H43" i="30"/>
  <c r="I43" i="30"/>
  <c r="K43" i="30"/>
  <c r="L43" i="30"/>
  <c r="M43" i="30"/>
  <c r="E44" i="30"/>
  <c r="F44" i="30"/>
  <c r="H44" i="30"/>
  <c r="I44" i="30"/>
  <c r="K44" i="30"/>
  <c r="L44" i="30"/>
  <c r="M44" i="30"/>
  <c r="E45" i="30"/>
  <c r="F45" i="30"/>
  <c r="H45" i="30"/>
  <c r="I45" i="30"/>
  <c r="K45" i="30"/>
  <c r="L45" i="30"/>
  <c r="M45" i="30"/>
  <c r="E46" i="30"/>
  <c r="F46" i="30"/>
  <c r="H46" i="30"/>
  <c r="I46" i="30"/>
  <c r="K46" i="30"/>
  <c r="L46" i="30"/>
  <c r="M46" i="30"/>
  <c r="E47" i="30"/>
  <c r="F47" i="30"/>
  <c r="H47" i="30"/>
  <c r="I47" i="30"/>
  <c r="K47" i="30"/>
  <c r="L47" i="30"/>
  <c r="M47" i="30"/>
  <c r="E48" i="30"/>
  <c r="F48" i="30"/>
  <c r="H48" i="30"/>
  <c r="I48" i="30"/>
  <c r="K48" i="30"/>
  <c r="L48" i="30"/>
  <c r="M48" i="30"/>
  <c r="E49" i="30"/>
  <c r="F49" i="30"/>
  <c r="H49" i="30"/>
  <c r="I49" i="30"/>
  <c r="K49" i="30"/>
  <c r="L49" i="30"/>
  <c r="M49" i="30"/>
  <c r="E50" i="30"/>
  <c r="F50" i="30"/>
  <c r="H50" i="30"/>
  <c r="I50" i="30"/>
  <c r="K50" i="30"/>
  <c r="L50" i="30"/>
  <c r="M50" i="30"/>
  <c r="E51" i="30"/>
  <c r="F51" i="30"/>
  <c r="H51" i="30"/>
  <c r="I51" i="30"/>
  <c r="K51" i="30"/>
  <c r="L51" i="30"/>
  <c r="M51" i="30"/>
  <c r="E52" i="30"/>
  <c r="F52" i="30"/>
  <c r="H52" i="30"/>
  <c r="I52" i="30"/>
  <c r="K52" i="30"/>
  <c r="L52" i="30"/>
  <c r="M52" i="30"/>
  <c r="E53" i="30"/>
  <c r="F53" i="30"/>
  <c r="H53" i="30"/>
  <c r="I53" i="30"/>
  <c r="K53" i="30"/>
  <c r="L53" i="30"/>
  <c r="M53" i="30"/>
  <c r="E54" i="30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F57" i="30"/>
  <c r="H57" i="30"/>
  <c r="I57" i="30"/>
  <c r="K57" i="30"/>
  <c r="L57" i="30"/>
  <c r="M57" i="30"/>
  <c r="E58" i="30"/>
  <c r="F58" i="30"/>
  <c r="H58" i="30"/>
  <c r="I58" i="30"/>
  <c r="K58" i="30"/>
  <c r="L58" i="30"/>
  <c r="M58" i="30"/>
  <c r="E59" i="30"/>
  <c r="F59" i="30"/>
  <c r="H59" i="30"/>
  <c r="I59" i="30"/>
  <c r="K59" i="30"/>
  <c r="L59" i="30"/>
  <c r="M59" i="30"/>
  <c r="E60" i="30"/>
  <c r="F60" i="30"/>
  <c r="H60" i="30"/>
  <c r="I60" i="30"/>
  <c r="K60" i="30"/>
  <c r="L60" i="30"/>
  <c r="M60" i="30"/>
  <c r="E61" i="30"/>
  <c r="F61" i="30"/>
  <c r="H61" i="30"/>
  <c r="I61" i="30"/>
  <c r="K61" i="30"/>
  <c r="L61" i="30"/>
  <c r="M61" i="30"/>
  <c r="E62" i="30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F65" i="30"/>
  <c r="H65" i="30"/>
  <c r="I65" i="30"/>
  <c r="K65" i="30"/>
  <c r="L65" i="30"/>
  <c r="M65" i="30"/>
  <c r="E66" i="30"/>
  <c r="F66" i="30"/>
  <c r="H66" i="30"/>
  <c r="I66" i="30"/>
  <c r="K66" i="30"/>
  <c r="L66" i="30"/>
  <c r="M66" i="30"/>
  <c r="E67" i="30"/>
  <c r="F67" i="30"/>
  <c r="H67" i="30"/>
  <c r="I67" i="30"/>
  <c r="K67" i="30"/>
  <c r="L67" i="30"/>
  <c r="M67" i="30"/>
  <c r="E68" i="30"/>
  <c r="F68" i="30"/>
  <c r="H68" i="30"/>
  <c r="I68" i="30"/>
  <c r="K68" i="30"/>
  <c r="L68" i="30"/>
  <c r="M68" i="30"/>
  <c r="E69" i="30"/>
  <c r="F69" i="30"/>
  <c r="H69" i="30"/>
  <c r="I69" i="30"/>
  <c r="K69" i="30"/>
  <c r="L69" i="30"/>
  <c r="M69" i="30"/>
  <c r="E70" i="30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F73" i="30"/>
  <c r="H73" i="30"/>
  <c r="I73" i="30"/>
  <c r="K73" i="30"/>
  <c r="L73" i="30"/>
  <c r="M73" i="30"/>
  <c r="E74" i="30"/>
  <c r="F74" i="30"/>
  <c r="H74" i="30"/>
  <c r="I74" i="30"/>
  <c r="K74" i="30"/>
  <c r="L74" i="30"/>
  <c r="M74" i="30"/>
  <c r="E75" i="30"/>
  <c r="F75" i="30"/>
  <c r="H75" i="30"/>
  <c r="I75" i="30"/>
  <c r="K75" i="30"/>
  <c r="L75" i="30"/>
  <c r="M75" i="30"/>
  <c r="E76" i="30"/>
  <c r="F76" i="30"/>
  <c r="H76" i="30"/>
  <c r="I76" i="30"/>
  <c r="K76" i="30"/>
  <c r="L76" i="30"/>
  <c r="M76" i="30"/>
  <c r="E77" i="30"/>
  <c r="F77" i="30"/>
  <c r="H77" i="30"/>
  <c r="I77" i="30"/>
  <c r="K77" i="30"/>
  <c r="L77" i="30"/>
  <c r="M77" i="30"/>
  <c r="E78" i="30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F81" i="30"/>
  <c r="H81" i="30"/>
  <c r="I81" i="30"/>
  <c r="K81" i="30"/>
  <c r="L81" i="30"/>
  <c r="M81" i="30"/>
  <c r="E82" i="30"/>
  <c r="F82" i="30"/>
  <c r="H82" i="30"/>
  <c r="I82" i="30"/>
  <c r="K82" i="30"/>
  <c r="L82" i="30"/>
  <c r="M82" i="30"/>
  <c r="E83" i="30"/>
  <c r="F83" i="30"/>
  <c r="H83" i="30"/>
  <c r="I83" i="30"/>
  <c r="K83" i="30"/>
  <c r="L83" i="30"/>
  <c r="M83" i="30"/>
  <c r="E84" i="30"/>
  <c r="F84" i="30"/>
  <c r="H84" i="30"/>
  <c r="I84" i="30"/>
  <c r="K84" i="30"/>
  <c r="L84" i="30"/>
  <c r="M84" i="30"/>
  <c r="E85" i="30"/>
  <c r="F85" i="30"/>
  <c r="H85" i="30"/>
  <c r="I85" i="30"/>
  <c r="K85" i="30"/>
  <c r="L85" i="30"/>
  <c r="M85" i="30"/>
  <c r="E86" i="30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F89" i="30"/>
  <c r="H89" i="30"/>
  <c r="I89" i="30"/>
  <c r="K89" i="30"/>
  <c r="L89" i="30"/>
  <c r="M89" i="30"/>
  <c r="E90" i="30"/>
  <c r="F90" i="30"/>
  <c r="H90" i="30"/>
  <c r="I90" i="30"/>
  <c r="K90" i="30"/>
  <c r="L90" i="30"/>
  <c r="M90" i="30"/>
  <c r="E91" i="30"/>
  <c r="F91" i="30"/>
  <c r="H91" i="30"/>
  <c r="I91" i="30"/>
  <c r="K91" i="30"/>
  <c r="L91" i="30"/>
  <c r="M91" i="30"/>
  <c r="E92" i="30"/>
  <c r="F92" i="30"/>
  <c r="H92" i="30"/>
  <c r="I92" i="30"/>
  <c r="K92" i="30"/>
  <c r="L92" i="30"/>
  <c r="M92" i="30"/>
  <c r="E93" i="30"/>
  <c r="F93" i="30"/>
  <c r="H93" i="30"/>
  <c r="I93" i="30"/>
  <c r="K93" i="30"/>
  <c r="L93" i="30"/>
  <c r="M93" i="30"/>
  <c r="E94" i="30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F97" i="30"/>
  <c r="H97" i="30"/>
  <c r="I97" i="30"/>
  <c r="K97" i="30"/>
  <c r="L97" i="30"/>
  <c r="M97" i="30"/>
  <c r="E98" i="30"/>
  <c r="F98" i="30"/>
  <c r="H98" i="30"/>
  <c r="I98" i="30"/>
  <c r="K98" i="30"/>
  <c r="L98" i="30"/>
  <c r="M98" i="30"/>
  <c r="E99" i="30"/>
  <c r="F99" i="30"/>
  <c r="H99" i="30"/>
  <c r="I99" i="30"/>
  <c r="K99" i="30"/>
  <c r="L99" i="30"/>
  <c r="M99" i="30"/>
  <c r="E100" i="30"/>
  <c r="F100" i="30"/>
  <c r="H100" i="30"/>
  <c r="I100" i="30"/>
  <c r="K100" i="30"/>
  <c r="L100" i="30"/>
  <c r="M100" i="30"/>
  <c r="E101" i="30"/>
  <c r="F101" i="30"/>
  <c r="H101" i="30"/>
  <c r="I101" i="30"/>
  <c r="K101" i="30"/>
  <c r="L101" i="30"/>
  <c r="M101" i="30"/>
  <c r="E102" i="30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F105" i="30"/>
  <c r="H105" i="30"/>
  <c r="I105" i="30"/>
  <c r="K105" i="30"/>
  <c r="L105" i="30"/>
  <c r="M105" i="30"/>
  <c r="E106" i="30"/>
  <c r="F106" i="30"/>
  <c r="H106" i="30"/>
  <c r="I106" i="30"/>
  <c r="K106" i="30"/>
  <c r="L106" i="30"/>
  <c r="M106" i="30"/>
  <c r="E107" i="30"/>
  <c r="F107" i="30"/>
  <c r="H107" i="30"/>
  <c r="I107" i="30"/>
  <c r="K107" i="30"/>
  <c r="L107" i="30"/>
  <c r="M107" i="30"/>
  <c r="E108" i="30"/>
  <c r="F108" i="30"/>
  <c r="H108" i="30"/>
  <c r="I108" i="30"/>
  <c r="K108" i="30"/>
  <c r="L108" i="30"/>
  <c r="M108" i="30"/>
  <c r="E109" i="30"/>
  <c r="F109" i="30"/>
  <c r="H109" i="30"/>
  <c r="I109" i="30"/>
  <c r="K109" i="30"/>
  <c r="L109" i="30"/>
  <c r="M109" i="30"/>
  <c r="E110" i="30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F113" i="30"/>
  <c r="H113" i="30"/>
  <c r="I113" i="30"/>
  <c r="K113" i="30"/>
  <c r="L113" i="30"/>
  <c r="M113" i="30"/>
  <c r="E114" i="30"/>
  <c r="F114" i="30"/>
  <c r="H114" i="30"/>
  <c r="I114" i="30"/>
  <c r="K114" i="30"/>
  <c r="L114" i="30"/>
  <c r="M114" i="30"/>
  <c r="E115" i="30"/>
  <c r="F115" i="30"/>
  <c r="H115" i="30"/>
  <c r="I115" i="30"/>
  <c r="K115" i="30"/>
  <c r="L115" i="30"/>
  <c r="M115" i="30"/>
  <c r="E116" i="30"/>
  <c r="F116" i="30"/>
  <c r="H116" i="30"/>
  <c r="I116" i="30"/>
  <c r="K116" i="30"/>
  <c r="L116" i="30"/>
  <c r="M116" i="30"/>
  <c r="E117" i="30"/>
  <c r="F117" i="30"/>
  <c r="H117" i="30"/>
  <c r="I117" i="30"/>
  <c r="K117" i="30"/>
  <c r="L117" i="30"/>
  <c r="M117" i="30"/>
  <c r="E118" i="30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F121" i="30"/>
  <c r="H121" i="30"/>
  <c r="I121" i="30"/>
  <c r="K121" i="30"/>
  <c r="L121" i="30"/>
  <c r="M121" i="30"/>
  <c r="E122" i="30"/>
  <c r="F122" i="30"/>
  <c r="H122" i="30"/>
  <c r="I122" i="30"/>
  <c r="K122" i="30"/>
  <c r="L122" i="30"/>
  <c r="M122" i="30"/>
  <c r="E123" i="30"/>
  <c r="F123" i="30"/>
  <c r="H123" i="30"/>
  <c r="I123" i="30"/>
  <c r="K123" i="30"/>
  <c r="L123" i="30"/>
  <c r="M123" i="30"/>
  <c r="E124" i="30"/>
  <c r="F124" i="30"/>
  <c r="H124" i="30"/>
  <c r="I124" i="30"/>
  <c r="K124" i="30"/>
  <c r="L124" i="30"/>
  <c r="M124" i="30"/>
  <c r="E125" i="30"/>
  <c r="F125" i="30"/>
  <c r="H125" i="30"/>
  <c r="I125" i="30"/>
  <c r="K125" i="30"/>
  <c r="L125" i="30"/>
  <c r="M125" i="30"/>
  <c r="E126" i="30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F129" i="30"/>
  <c r="H129" i="30"/>
  <c r="I129" i="30"/>
  <c r="K129" i="30"/>
  <c r="L129" i="30"/>
  <c r="M129" i="30"/>
  <c r="E130" i="30"/>
  <c r="F130" i="30"/>
  <c r="H130" i="30"/>
  <c r="I130" i="30"/>
  <c r="K130" i="30"/>
  <c r="L130" i="30"/>
  <c r="M130" i="30"/>
  <c r="E131" i="30"/>
  <c r="F131" i="30"/>
  <c r="H131" i="30"/>
  <c r="I131" i="30"/>
  <c r="K131" i="30"/>
  <c r="L131" i="30"/>
  <c r="M131" i="30"/>
  <c r="E4" i="30"/>
  <c r="F4" i="30"/>
  <c r="H4" i="30"/>
  <c r="I4" i="30"/>
  <c r="K4" i="30"/>
  <c r="L4" i="30"/>
  <c r="M4" i="30"/>
  <c r="E5" i="30"/>
  <c r="F5" i="30"/>
  <c r="H5" i="30"/>
  <c r="I5" i="30"/>
  <c r="K5" i="30"/>
  <c r="L5" i="30"/>
  <c r="M5" i="30"/>
  <c r="E6" i="30"/>
  <c r="F6" i="30"/>
  <c r="H6" i="30"/>
  <c r="I6" i="30"/>
  <c r="K6" i="30"/>
  <c r="L6" i="30"/>
  <c r="M6" i="30"/>
  <c r="E7" i="30"/>
  <c r="F7" i="30"/>
  <c r="H7" i="30"/>
  <c r="I7" i="30"/>
  <c r="K7" i="30"/>
  <c r="L7" i="30"/>
  <c r="M7" i="30"/>
  <c r="E8" i="30"/>
  <c r="F8" i="30"/>
  <c r="H8" i="30"/>
  <c r="I8" i="30"/>
  <c r="K8" i="30"/>
  <c r="L8" i="30"/>
  <c r="M8" i="30"/>
  <c r="E9" i="30"/>
  <c r="F9" i="30"/>
  <c r="H9" i="30"/>
  <c r="I9" i="30"/>
  <c r="K9" i="30"/>
  <c r="L9" i="30"/>
  <c r="M9" i="30"/>
  <c r="E10" i="30"/>
  <c r="F10" i="30"/>
  <c r="H10" i="30"/>
  <c r="I10" i="30"/>
  <c r="K10" i="30"/>
  <c r="L10" i="30"/>
  <c r="M10" i="30"/>
  <c r="E11" i="30"/>
  <c r="F11" i="30"/>
  <c r="H11" i="30"/>
  <c r="I11" i="30"/>
  <c r="K11" i="30"/>
  <c r="L11" i="30"/>
  <c r="M11" i="30"/>
  <c r="F3" i="30"/>
  <c r="H3" i="30"/>
  <c r="I3" i="30"/>
  <c r="K3" i="30"/>
  <c r="L3" i="30"/>
  <c r="M3" i="30"/>
  <c r="E3" i="30"/>
  <c r="N125" i="30" l="1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<sst xmlns="http://schemas.openxmlformats.org/spreadsheetml/2006/main" count="116" uniqueCount="97">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</sst>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/>
    <xf numFmtId="0" fontId="1" fillId="0" borderId="0"/>
  </cellStyleXfs>
  <cellXfs count="3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7" fillId="0" borderId="1" xfId="0" applyNumberFormat="1" applyFont="1" applyBorder="1" applyAlignment="1">
      <alignment horizontal="right"/>
    </xf>
    <xf numFmtId="1" fontId="0" fillId="0" borderId="2" xfId="0" applyNumberFormat="1" applyFill="1" applyBorder="1"/>
    <xf numFmtId="1" fontId="0" fillId="2" borderId="2" xfId="0" applyNumberFormat="1" applyFill="1" applyBorder="1"/>
    <xf numFmtId="0" fontId="0" fillId="0" borderId="0" xfId="0" applyNumberFormat="1"/>
    <xf numFmtId="3" fontId="8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  <xf numFmtId="3" fontId="0" fillId="0" borderId="0" xfId="0" applyNumberFormat="1" applyBorder="1"/>
    <xf numFmtId="3" fontId="0" fillId="0" borderId="0" xfId="0" applyNumberFormat="1" applyFill="1"/>
    <xf numFmtId="3" fontId="0" fillId="0" borderId="0" xfId="0" applyNumberFormat="1"/>
  </cellXfs>
  <cellStyles count="5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xVal>
          <c:yVal>
            <c:numRef>
              <c:f>'Evolution nationale'!$E$2:$E$280</c:f>
              <c:numCache>
                <c:formatCode>#,##0</c:formatCode>
                <c:ptCount val="27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10561</c:v>
                </c:pt>
                <c:pt idx="233">
                  <c:v>7183</c:v>
                </c:pt>
                <c:pt idx="234">
                  <c:v>6158</c:v>
                </c:pt>
                <c:pt idx="235">
                  <c:v>7852</c:v>
                </c:pt>
                <c:pt idx="236">
                  <c:v>9784</c:v>
                </c:pt>
                <c:pt idx="237">
                  <c:v>10593</c:v>
                </c:pt>
                <c:pt idx="238">
                  <c:v>13215</c:v>
                </c:pt>
                <c:pt idx="239">
                  <c:v>13498</c:v>
                </c:pt>
                <c:pt idx="240">
                  <c:v>10569</c:v>
                </c:pt>
                <c:pt idx="241">
                  <c:v>5298</c:v>
                </c:pt>
                <c:pt idx="242">
                  <c:v>10008</c:v>
                </c:pt>
                <c:pt idx="243">
                  <c:v>13072</c:v>
                </c:pt>
                <c:pt idx="244">
                  <c:v>16096</c:v>
                </c:pt>
                <c:pt idx="245">
                  <c:v>15797</c:v>
                </c:pt>
                <c:pt idx="246">
                  <c:v>14412</c:v>
                </c:pt>
                <c:pt idx="247">
                  <c:v>11123</c:v>
                </c:pt>
                <c:pt idx="248">
                  <c:v>4070</c:v>
                </c:pt>
                <c:pt idx="249">
                  <c:v>8051</c:v>
                </c:pt>
                <c:pt idx="250">
                  <c:v>12845</c:v>
                </c:pt>
                <c:pt idx="251">
                  <c:v>13970</c:v>
                </c:pt>
                <c:pt idx="252">
                  <c:v>12148</c:v>
                </c:pt>
                <c:pt idx="253">
                  <c:v>16972</c:v>
                </c:pt>
                <c:pt idx="254">
                  <c:v>12565</c:v>
                </c:pt>
                <c:pt idx="255">
                  <c:v>5084</c:v>
                </c:pt>
                <c:pt idx="256">
                  <c:v>10489</c:v>
                </c:pt>
                <c:pt idx="257">
                  <c:v>18746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nationale'!$K$2:$K$280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71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21374</c:v>
                </c:pt>
                <c:pt idx="253">
                  <c:v>21417</c:v>
                </c:pt>
                <c:pt idx="254">
                  <c:v>21449</c:v>
                </c:pt>
                <c:pt idx="255">
                  <c:v>21518</c:v>
                </c:pt>
                <c:pt idx="256">
                  <c:v>21580</c:v>
                </c:pt>
                <c:pt idx="257">
                  <c:v>21660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bruts'!$H$2:$H$304</c:f>
              <c:numCache>
                <c:formatCode>0</c:formatCode>
                <c:ptCount val="30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  <c:pt idx="232">
                  <c:v>10515</c:v>
                </c:pt>
                <c:pt idx="233">
                  <c:v>10515</c:v>
                </c:pt>
                <c:pt idx="234">
                  <c:v>10515</c:v>
                </c:pt>
                <c:pt idx="235">
                  <c:v>10528</c:v>
                </c:pt>
                <c:pt idx="236">
                  <c:v>10528</c:v>
                </c:pt>
                <c:pt idx="237">
                  <c:v>10528</c:v>
                </c:pt>
                <c:pt idx="238">
                  <c:v>10560</c:v>
                </c:pt>
                <c:pt idx="239">
                  <c:v>10560</c:v>
                </c:pt>
                <c:pt idx="240">
                  <c:v>10560</c:v>
                </c:pt>
                <c:pt idx="241">
                  <c:v>10560</c:v>
                </c:pt>
                <c:pt idx="242">
                  <c:v>10571</c:v>
                </c:pt>
                <c:pt idx="243">
                  <c:v>10571</c:v>
                </c:pt>
                <c:pt idx="244">
                  <c:v>10571</c:v>
                </c:pt>
                <c:pt idx="245">
                  <c:v>10666</c:v>
                </c:pt>
                <c:pt idx="246">
                  <c:v>10666</c:v>
                </c:pt>
                <c:pt idx="247">
                  <c:v>10666</c:v>
                </c:pt>
                <c:pt idx="248">
                  <c:v>10666</c:v>
                </c:pt>
                <c:pt idx="249">
                  <c:v>10692</c:v>
                </c:pt>
                <c:pt idx="250">
                  <c:v>10692</c:v>
                </c:pt>
                <c:pt idx="251">
                  <c:v>10692</c:v>
                </c:pt>
                <c:pt idx="252">
                  <c:v>10781</c:v>
                </c:pt>
                <c:pt idx="253">
                  <c:v>10781</c:v>
                </c:pt>
                <c:pt idx="254">
                  <c:v>10781</c:v>
                </c:pt>
                <c:pt idx="255">
                  <c:v>10781</c:v>
                </c:pt>
                <c:pt idx="256">
                  <c:v>10785</c:v>
                </c:pt>
                <c:pt idx="257">
                  <c:v>10785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  <c:numCache>
                <c:formatCode>#,##0</c:formatCode>
                <c:ptCount val="303"/>
                <c:pt idx="110">
                  <c:v>79031</c:v>
                </c:pt>
                <c:pt idx="111">
                  <c:v>84955</c:v>
                </c:pt>
                <c:pt idx="112">
                  <c:v>95469</c:v>
                </c:pt>
                <c:pt idx="113">
                  <c:v>32577</c:v>
                </c:pt>
                <c:pt idx="114">
                  <c:v>12627</c:v>
                </c:pt>
                <c:pt idx="115">
                  <c:v>101263</c:v>
                </c:pt>
                <c:pt idx="116">
                  <c:v>104559</c:v>
                </c:pt>
                <c:pt idx="117">
                  <c:v>104206</c:v>
                </c:pt>
                <c:pt idx="118">
                  <c:v>18100</c:v>
                </c:pt>
                <c:pt idx="119">
                  <c:v>97493</c:v>
                </c:pt>
                <c:pt idx="120">
                  <c:v>36239</c:v>
                </c:pt>
                <c:pt idx="121">
                  <c:v>12953</c:v>
                </c:pt>
                <c:pt idx="122">
                  <c:v>98275</c:v>
                </c:pt>
                <c:pt idx="123">
                  <c:v>102862</c:v>
                </c:pt>
                <c:pt idx="124">
                  <c:v>87639</c:v>
                </c:pt>
                <c:pt idx="125">
                  <c:v>84274</c:v>
                </c:pt>
                <c:pt idx="126">
                  <c:v>93585</c:v>
                </c:pt>
                <c:pt idx="127">
                  <c:v>38182</c:v>
                </c:pt>
                <c:pt idx="128">
                  <c:v>15662</c:v>
                </c:pt>
                <c:pt idx="129">
                  <c:v>18106</c:v>
                </c:pt>
                <c:pt idx="130">
                  <c:v>92002</c:v>
                </c:pt>
                <c:pt idx="131">
                  <c:v>85062</c:v>
                </c:pt>
                <c:pt idx="132">
                  <c:v>78774</c:v>
                </c:pt>
                <c:pt idx="133">
                  <c:v>88596</c:v>
                </c:pt>
                <c:pt idx="134">
                  <c:v>37059</c:v>
                </c:pt>
                <c:pt idx="135">
                  <c:v>13539</c:v>
                </c:pt>
                <c:pt idx="136">
                  <c:v>84195</c:v>
                </c:pt>
                <c:pt idx="137">
                  <c:v>81660</c:v>
                </c:pt>
                <c:pt idx="138">
                  <c:v>76177</c:v>
                </c:pt>
                <c:pt idx="139">
                  <c:v>72395</c:v>
                </c:pt>
                <c:pt idx="140">
                  <c:v>82756</c:v>
                </c:pt>
                <c:pt idx="141">
                  <c:v>35508</c:v>
                </c:pt>
                <c:pt idx="142">
                  <c:v>11671</c:v>
                </c:pt>
                <c:pt idx="143">
                  <c:v>80747</c:v>
                </c:pt>
                <c:pt idx="144">
                  <c:v>78785</c:v>
                </c:pt>
                <c:pt idx="145">
                  <c:v>74341</c:v>
                </c:pt>
                <c:pt idx="146">
                  <c:v>70279</c:v>
                </c:pt>
                <c:pt idx="147">
                  <c:v>84909</c:v>
                </c:pt>
                <c:pt idx="148">
                  <c:v>40053</c:v>
                </c:pt>
                <c:pt idx="149">
                  <c:v>11307</c:v>
                </c:pt>
                <c:pt idx="150">
                  <c:v>87830</c:v>
                </c:pt>
                <c:pt idx="151">
                  <c:v>89054</c:v>
                </c:pt>
                <c:pt idx="152">
                  <c:v>84407</c:v>
                </c:pt>
                <c:pt idx="153">
                  <c:v>72958</c:v>
                </c:pt>
                <c:pt idx="154">
                  <c:v>94486</c:v>
                </c:pt>
                <c:pt idx="155">
                  <c:v>45436</c:v>
                </c:pt>
                <c:pt idx="156">
                  <c:v>14587</c:v>
                </c:pt>
                <c:pt idx="157">
                  <c:v>112411</c:v>
                </c:pt>
                <c:pt idx="158">
                  <c:v>109003</c:v>
                </c:pt>
                <c:pt idx="159">
                  <c:v>105367</c:v>
                </c:pt>
                <c:pt idx="160">
                  <c:v>101454</c:v>
                </c:pt>
                <c:pt idx="161">
                  <c:v>118616</c:v>
                </c:pt>
                <c:pt idx="162">
                  <c:v>53437</c:v>
                </c:pt>
                <c:pt idx="163">
                  <c:v>14986</c:v>
                </c:pt>
                <c:pt idx="164">
                  <c:v>121265</c:v>
                </c:pt>
                <c:pt idx="165">
                  <c:v>120372</c:v>
                </c:pt>
                <c:pt idx="166">
                  <c:v>119104</c:v>
                </c:pt>
                <c:pt idx="167">
                  <c:v>126063</c:v>
                </c:pt>
                <c:pt idx="168">
                  <c:v>140879</c:v>
                </c:pt>
                <c:pt idx="169">
                  <c:v>59617</c:v>
                </c:pt>
                <c:pt idx="170">
                  <c:v>15028</c:v>
                </c:pt>
                <c:pt idx="171">
                  <c:v>143613</c:v>
                </c:pt>
                <c:pt idx="172">
                  <c:v>21442</c:v>
                </c:pt>
                <c:pt idx="173">
                  <c:v>144310</c:v>
                </c:pt>
                <c:pt idx="174">
                  <c:v>152738</c:v>
                </c:pt>
                <c:pt idx="175">
                  <c:v>170624</c:v>
                </c:pt>
                <c:pt idx="176">
                  <c:v>73567</c:v>
                </c:pt>
                <c:pt idx="177">
                  <c:v>21211</c:v>
                </c:pt>
                <c:pt idx="178">
                  <c:v>166622</c:v>
                </c:pt>
                <c:pt idx="179">
                  <c:v>161619</c:v>
                </c:pt>
                <c:pt idx="180">
                  <c:v>160551</c:v>
                </c:pt>
                <c:pt idx="181">
                  <c:v>158495</c:v>
                </c:pt>
                <c:pt idx="182">
                  <c:v>172495</c:v>
                </c:pt>
                <c:pt idx="183">
                  <c:v>77883</c:v>
                </c:pt>
                <c:pt idx="184">
                  <c:v>26362</c:v>
                </c:pt>
                <c:pt idx="185">
                  <c:v>183424</c:v>
                </c:pt>
                <c:pt idx="186">
                  <c:v>187540</c:v>
                </c:pt>
                <c:pt idx="187">
                  <c:v>195015</c:v>
                </c:pt>
                <c:pt idx="188">
                  <c:v>188616</c:v>
                </c:pt>
                <c:pt idx="189">
                  <c:v>196042</c:v>
                </c:pt>
                <c:pt idx="190">
                  <c:v>85691</c:v>
                </c:pt>
                <c:pt idx="191">
                  <c:v>28847</c:v>
                </c:pt>
                <c:pt idx="192">
                  <c:v>199032</c:v>
                </c:pt>
                <c:pt idx="193">
                  <c:v>189217</c:v>
                </c:pt>
                <c:pt idx="194">
                  <c:v>189491</c:v>
                </c:pt>
                <c:pt idx="195">
                  <c:v>194187</c:v>
                </c:pt>
                <c:pt idx="196">
                  <c:v>197817</c:v>
                </c:pt>
                <c:pt idx="197">
                  <c:v>88025</c:v>
                </c:pt>
                <c:pt idx="198">
                  <c:v>29617</c:v>
                </c:pt>
                <c:pt idx="199">
                  <c:v>202203</c:v>
                </c:pt>
                <c:pt idx="200">
                  <c:v>184871</c:v>
                </c:pt>
                <c:pt idx="201">
                  <c:v>192605</c:v>
                </c:pt>
                <c:pt idx="202">
                  <c:v>210517</c:v>
                </c:pt>
                <c:pt idx="203">
                  <c:v>231526</c:v>
                </c:pt>
                <c:pt idx="204">
                  <c:v>46451</c:v>
                </c:pt>
                <c:pt idx="205">
                  <c:v>38004</c:v>
                </c:pt>
                <c:pt idx="206">
                  <c:v>265042</c:v>
                </c:pt>
                <c:pt idx="207">
                  <c:v>252384</c:v>
                </c:pt>
                <c:pt idx="208">
                  <c:v>249012</c:v>
                </c:pt>
                <c:pt idx="209">
                  <c:v>264113</c:v>
                </c:pt>
                <c:pt idx="210">
                  <c:v>285397</c:v>
                </c:pt>
                <c:pt idx="211">
                  <c:v>121026</c:v>
                </c:pt>
                <c:pt idx="212">
                  <c:v>40150</c:v>
                </c:pt>
                <c:pt idx="213">
                  <c:v>317693</c:v>
                </c:pt>
                <c:pt idx="214">
                  <c:v>303550</c:v>
                </c:pt>
                <c:pt idx="215">
                  <c:v>309233</c:v>
                </c:pt>
                <c:pt idx="216">
                  <c:v>332500</c:v>
                </c:pt>
                <c:pt idx="217">
                  <c:v>345258</c:v>
                </c:pt>
                <c:pt idx="218">
                  <c:v>146700</c:v>
                </c:pt>
                <c:pt idx="219">
                  <c:v>47171</c:v>
                </c:pt>
                <c:pt idx="220">
                  <c:v>368822</c:v>
                </c:pt>
                <c:pt idx="221">
                  <c:v>331268</c:v>
                </c:pt>
                <c:pt idx="222">
                  <c:v>329124</c:v>
                </c:pt>
                <c:pt idx="223">
                  <c:v>342285</c:v>
                </c:pt>
                <c:pt idx="224">
                  <c:v>369165</c:v>
                </c:pt>
                <c:pt idx="225">
                  <c:v>159808</c:v>
                </c:pt>
                <c:pt idx="226">
                  <c:v>46843</c:v>
                </c:pt>
                <c:pt idx="227">
                  <c:v>407967</c:v>
                </c:pt>
                <c:pt idx="228">
                  <c:v>408277</c:v>
                </c:pt>
                <c:pt idx="229">
                  <c:v>400056</c:v>
                </c:pt>
                <c:pt idx="230">
                  <c:v>424928</c:v>
                </c:pt>
                <c:pt idx="231">
                  <c:v>442328</c:v>
                </c:pt>
                <c:pt idx="232">
                  <c:v>173641</c:v>
                </c:pt>
                <c:pt idx="233">
                  <c:v>47415</c:v>
                </c:pt>
                <c:pt idx="234">
                  <c:v>457122</c:v>
                </c:pt>
                <c:pt idx="235">
                  <c:v>445978</c:v>
                </c:pt>
                <c:pt idx="236">
                  <c:v>412958</c:v>
                </c:pt>
                <c:pt idx="237">
                  <c:v>402330</c:v>
                </c:pt>
                <c:pt idx="238">
                  <c:v>402982</c:v>
                </c:pt>
                <c:pt idx="239">
                  <c:v>156475</c:v>
                </c:pt>
                <c:pt idx="240">
                  <c:v>47340</c:v>
                </c:pt>
                <c:pt idx="241">
                  <c:v>388317</c:v>
                </c:pt>
                <c:pt idx="242">
                  <c:v>349952</c:v>
                </c:pt>
                <c:pt idx="243">
                  <c:v>318728</c:v>
                </c:pt>
                <c:pt idx="244">
                  <c:v>315885</c:v>
                </c:pt>
                <c:pt idx="245">
                  <c:v>326049</c:v>
                </c:pt>
                <c:pt idx="246">
                  <c:v>133979</c:v>
                </c:pt>
                <c:pt idx="247">
                  <c:v>35624</c:v>
                </c:pt>
                <c:pt idx="248">
                  <c:v>328776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  <c:numCache>
                <c:formatCode>#,##0</c:formatCode>
                <c:ptCount val="303"/>
                <c:pt idx="110">
                  <c:v>1794</c:v>
                </c:pt>
                <c:pt idx="111">
                  <c:v>2008</c:v>
                </c:pt>
                <c:pt idx="112">
                  <c:v>2114</c:v>
                </c:pt>
                <c:pt idx="113">
                  <c:v>584</c:v>
                </c:pt>
                <c:pt idx="114">
                  <c:v>280</c:v>
                </c:pt>
                <c:pt idx="115">
                  <c:v>2245</c:v>
                </c:pt>
                <c:pt idx="116">
                  <c:v>2102</c:v>
                </c:pt>
                <c:pt idx="117">
                  <c:v>2119</c:v>
                </c:pt>
                <c:pt idx="118">
                  <c:v>364</c:v>
                </c:pt>
                <c:pt idx="119">
                  <c:v>1628</c:v>
                </c:pt>
                <c:pt idx="120">
                  <c:v>496</c:v>
                </c:pt>
                <c:pt idx="121">
                  <c:v>226</c:v>
                </c:pt>
                <c:pt idx="122">
                  <c:v>1410</c:v>
                </c:pt>
                <c:pt idx="123">
                  <c:v>1522</c:v>
                </c:pt>
                <c:pt idx="124">
                  <c:v>1456</c:v>
                </c:pt>
                <c:pt idx="125">
                  <c:v>1268</c:v>
                </c:pt>
                <c:pt idx="126">
                  <c:v>1138</c:v>
                </c:pt>
                <c:pt idx="127">
                  <c:v>682</c:v>
                </c:pt>
                <c:pt idx="128">
                  <c:v>342</c:v>
                </c:pt>
                <c:pt idx="129">
                  <c:v>314</c:v>
                </c:pt>
                <c:pt idx="130">
                  <c:v>1449</c:v>
                </c:pt>
                <c:pt idx="131">
                  <c:v>1304</c:v>
                </c:pt>
                <c:pt idx="132">
                  <c:v>1225</c:v>
                </c:pt>
                <c:pt idx="133">
                  <c:v>1100</c:v>
                </c:pt>
                <c:pt idx="134">
                  <c:v>521</c:v>
                </c:pt>
                <c:pt idx="135">
                  <c:v>198</c:v>
                </c:pt>
                <c:pt idx="136">
                  <c:v>1088</c:v>
                </c:pt>
                <c:pt idx="137">
                  <c:v>1096</c:v>
                </c:pt>
                <c:pt idx="138">
                  <c:v>1062</c:v>
                </c:pt>
                <c:pt idx="139">
                  <c:v>1102</c:v>
                </c:pt>
                <c:pt idx="140">
                  <c:v>1125</c:v>
                </c:pt>
                <c:pt idx="141">
                  <c:v>374</c:v>
                </c:pt>
                <c:pt idx="142">
                  <c:v>172</c:v>
                </c:pt>
                <c:pt idx="143">
                  <c:v>974</c:v>
                </c:pt>
                <c:pt idx="144">
                  <c:v>1010</c:v>
                </c:pt>
                <c:pt idx="145">
                  <c:v>1438</c:v>
                </c:pt>
                <c:pt idx="146">
                  <c:v>1159</c:v>
                </c:pt>
                <c:pt idx="147">
                  <c:v>1269</c:v>
                </c:pt>
                <c:pt idx="148">
                  <c:v>582</c:v>
                </c:pt>
                <c:pt idx="149">
                  <c:v>156</c:v>
                </c:pt>
                <c:pt idx="150">
                  <c:v>1144</c:v>
                </c:pt>
                <c:pt idx="151">
                  <c:v>1318</c:v>
                </c:pt>
                <c:pt idx="152">
                  <c:v>1339</c:v>
                </c:pt>
                <c:pt idx="153">
                  <c:v>1020</c:v>
                </c:pt>
                <c:pt idx="154">
                  <c:v>1149</c:v>
                </c:pt>
                <c:pt idx="155">
                  <c:v>676</c:v>
                </c:pt>
                <c:pt idx="156">
                  <c:v>430</c:v>
                </c:pt>
                <c:pt idx="157">
                  <c:v>1343</c:v>
                </c:pt>
                <c:pt idx="158">
                  <c:v>1416</c:v>
                </c:pt>
                <c:pt idx="159">
                  <c:v>1255</c:v>
                </c:pt>
                <c:pt idx="160">
                  <c:v>1179</c:v>
                </c:pt>
                <c:pt idx="161">
                  <c:v>1480</c:v>
                </c:pt>
                <c:pt idx="162">
                  <c:v>701</c:v>
                </c:pt>
                <c:pt idx="163">
                  <c:v>206</c:v>
                </c:pt>
                <c:pt idx="164">
                  <c:v>1348</c:v>
                </c:pt>
                <c:pt idx="165">
                  <c:v>1136</c:v>
                </c:pt>
                <c:pt idx="166">
                  <c:v>1398</c:v>
                </c:pt>
                <c:pt idx="167">
                  <c:v>1408</c:v>
                </c:pt>
                <c:pt idx="168">
                  <c:v>1688</c:v>
                </c:pt>
                <c:pt idx="169">
                  <c:v>696</c:v>
                </c:pt>
                <c:pt idx="170">
                  <c:v>224</c:v>
                </c:pt>
                <c:pt idx="171">
                  <c:v>1740</c:v>
                </c:pt>
                <c:pt idx="172">
                  <c:v>356</c:v>
                </c:pt>
                <c:pt idx="173">
                  <c:v>1693</c:v>
                </c:pt>
                <c:pt idx="174">
                  <c:v>1938</c:v>
                </c:pt>
                <c:pt idx="175">
                  <c:v>1901</c:v>
                </c:pt>
                <c:pt idx="176">
                  <c:v>889</c:v>
                </c:pt>
                <c:pt idx="177">
                  <c:v>376</c:v>
                </c:pt>
                <c:pt idx="178">
                  <c:v>2058</c:v>
                </c:pt>
                <c:pt idx="179">
                  <c:v>2175</c:v>
                </c:pt>
                <c:pt idx="180">
                  <c:v>2322</c:v>
                </c:pt>
                <c:pt idx="181">
                  <c:v>2267</c:v>
                </c:pt>
                <c:pt idx="182">
                  <c:v>2525</c:v>
                </c:pt>
                <c:pt idx="183">
                  <c:v>1240</c:v>
                </c:pt>
                <c:pt idx="184">
                  <c:v>518</c:v>
                </c:pt>
                <c:pt idx="185">
                  <c:v>2825</c:v>
                </c:pt>
                <c:pt idx="186">
                  <c:v>2699</c:v>
                </c:pt>
                <c:pt idx="187">
                  <c:v>2918</c:v>
                </c:pt>
                <c:pt idx="188">
                  <c:v>3080</c:v>
                </c:pt>
                <c:pt idx="189">
                  <c:v>3238</c:v>
                </c:pt>
                <c:pt idx="190">
                  <c:v>1575</c:v>
                </c:pt>
                <c:pt idx="191">
                  <c:v>495</c:v>
                </c:pt>
                <c:pt idx="192">
                  <c:v>4011</c:v>
                </c:pt>
                <c:pt idx="193">
                  <c:v>4001</c:v>
                </c:pt>
                <c:pt idx="194">
                  <c:v>3902</c:v>
                </c:pt>
                <c:pt idx="195">
                  <c:v>4293</c:v>
                </c:pt>
                <c:pt idx="196">
                  <c:v>4564</c:v>
                </c:pt>
                <c:pt idx="197">
                  <c:v>2004</c:v>
                </c:pt>
                <c:pt idx="198">
                  <c:v>882</c:v>
                </c:pt>
                <c:pt idx="199">
                  <c:v>5621</c:v>
                </c:pt>
                <c:pt idx="200">
                  <c:v>5366</c:v>
                </c:pt>
                <c:pt idx="201">
                  <c:v>5764</c:v>
                </c:pt>
                <c:pt idx="202">
                  <c:v>7062</c:v>
                </c:pt>
                <c:pt idx="203">
                  <c:v>7732</c:v>
                </c:pt>
                <c:pt idx="204">
                  <c:v>1522</c:v>
                </c:pt>
                <c:pt idx="205">
                  <c:v>1376</c:v>
                </c:pt>
                <c:pt idx="206">
                  <c:v>10004</c:v>
                </c:pt>
                <c:pt idx="207">
                  <c:v>9416</c:v>
                </c:pt>
                <c:pt idx="208">
                  <c:v>9658</c:v>
                </c:pt>
                <c:pt idx="209">
                  <c:v>10207</c:v>
                </c:pt>
                <c:pt idx="210">
                  <c:v>10213</c:v>
                </c:pt>
                <c:pt idx="211">
                  <c:v>4456</c:v>
                </c:pt>
                <c:pt idx="212">
                  <c:v>2004</c:v>
                </c:pt>
                <c:pt idx="213">
                  <c:v>13911</c:v>
                </c:pt>
                <c:pt idx="214">
                  <c:v>13490</c:v>
                </c:pt>
                <c:pt idx="215">
                  <c:v>13265</c:v>
                </c:pt>
                <c:pt idx="216">
                  <c:v>14730</c:v>
                </c:pt>
                <c:pt idx="217">
                  <c:v>15117</c:v>
                </c:pt>
                <c:pt idx="218">
                  <c:v>6004</c:v>
                </c:pt>
                <c:pt idx="219">
                  <c:v>2631</c:v>
                </c:pt>
                <c:pt idx="220">
                  <c:v>18880</c:v>
                </c:pt>
                <c:pt idx="221">
                  <c:v>17618</c:v>
                </c:pt>
                <c:pt idx="222">
                  <c:v>18056</c:v>
                </c:pt>
                <c:pt idx="223">
                  <c:v>19414</c:v>
                </c:pt>
                <c:pt idx="224">
                  <c:v>20018</c:v>
                </c:pt>
                <c:pt idx="225">
                  <c:v>8048</c:v>
                </c:pt>
                <c:pt idx="226">
                  <c:v>2920</c:v>
                </c:pt>
                <c:pt idx="227">
                  <c:v>24368</c:v>
                </c:pt>
                <c:pt idx="228">
                  <c:v>23153</c:v>
                </c:pt>
                <c:pt idx="229">
                  <c:v>22459</c:v>
                </c:pt>
                <c:pt idx="230">
                  <c:v>23824</c:v>
                </c:pt>
                <c:pt idx="231">
                  <c:v>22330</c:v>
                </c:pt>
                <c:pt idx="232">
                  <c:v>8930</c:v>
                </c:pt>
                <c:pt idx="233">
                  <c:v>3071</c:v>
                </c:pt>
                <c:pt idx="234">
                  <c:v>29057</c:v>
                </c:pt>
                <c:pt idx="235">
                  <c:v>26723</c:v>
                </c:pt>
                <c:pt idx="236">
                  <c:v>26502</c:v>
                </c:pt>
                <c:pt idx="237">
                  <c:v>26774</c:v>
                </c:pt>
                <c:pt idx="238">
                  <c:v>25915</c:v>
                </c:pt>
                <c:pt idx="239">
                  <c:v>10306</c:v>
                </c:pt>
                <c:pt idx="240">
                  <c:v>3539</c:v>
                </c:pt>
                <c:pt idx="241">
                  <c:v>30470</c:v>
                </c:pt>
                <c:pt idx="242">
                  <c:v>27510</c:v>
                </c:pt>
                <c:pt idx="243">
                  <c:v>24986</c:v>
                </c:pt>
                <c:pt idx="244">
                  <c:v>24279</c:v>
                </c:pt>
                <c:pt idx="245">
                  <c:v>23338</c:v>
                </c:pt>
                <c:pt idx="246">
                  <c:v>9332</c:v>
                </c:pt>
                <c:pt idx="247">
                  <c:v>2731</c:v>
                </c:pt>
                <c:pt idx="248">
                  <c:v>25713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lissée'!$B$2:$B$304</c:f>
              <c:numCache>
                <c:formatCode>#,##0</c:formatCode>
                <c:ptCount val="30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1.3333333333333333</c:v>
                </c:pt>
                <c:pt idx="33">
                  <c:v>8</c:v>
                </c:pt>
                <c:pt idx="34">
                  <c:v>14.333333333333334</c:v>
                </c:pt>
                <c:pt idx="35">
                  <c:v>27.333333333333332</c:v>
                </c:pt>
                <c:pt idx="36">
                  <c:v>30.666666666666668</c:v>
                </c:pt>
                <c:pt idx="37">
                  <c:v>44.666666666666664</c:v>
                </c:pt>
                <c:pt idx="38">
                  <c:v>37.333333333333336</c:v>
                </c:pt>
                <c:pt idx="39">
                  <c:v>51.666666666666664</c:v>
                </c:pt>
                <c:pt idx="40">
                  <c:v>77.333333333333329</c:v>
                </c:pt>
                <c:pt idx="41">
                  <c:v>133.66666666666666</c:v>
                </c:pt>
                <c:pt idx="42">
                  <c:v>221.33333333333334</c:v>
                </c:pt>
                <c:pt idx="43">
                  <c:v>234.33333333333334</c:v>
                </c:pt>
                <c:pt idx="44">
                  <c:v>266.33333333333331</c:v>
                </c:pt>
                <c:pt idx="45">
                  <c:v>278.33333333333331</c:v>
                </c:pt>
                <c:pt idx="46">
                  <c:v>385</c:v>
                </c:pt>
                <c:pt idx="47">
                  <c:v>488</c:v>
                </c:pt>
                <c:pt idx="48">
                  <c:v>625.66666666666663</c:v>
                </c:pt>
                <c:pt idx="49">
                  <c:v>739.66666666666663</c:v>
                </c:pt>
                <c:pt idx="50">
                  <c:v>1167.3333333333333</c:v>
                </c:pt>
                <c:pt idx="51">
                  <c:v>990.66666666666663</c:v>
                </c:pt>
                <c:pt idx="52">
                  <c:v>1076.6666666666667</c:v>
                </c:pt>
                <c:pt idx="53">
                  <c:v>918.66666666666663</c:v>
                </c:pt>
                <c:pt idx="54">
                  <c:v>1454</c:v>
                </c:pt>
                <c:pt idx="55">
                  <c:v>1627.3333333333333</c:v>
                </c:pt>
                <c:pt idx="56">
                  <c:v>1775</c:v>
                </c:pt>
                <c:pt idx="57">
                  <c:v>1898</c:v>
                </c:pt>
                <c:pt idx="58">
                  <c:v>2414.6666666666665</c:v>
                </c:pt>
                <c:pt idx="59">
                  <c:v>2614.3333333333335</c:v>
                </c:pt>
                <c:pt idx="60">
                  <c:v>2848</c:v>
                </c:pt>
                <c:pt idx="61">
                  <c:v>3099.6666666666665</c:v>
                </c:pt>
                <c:pt idx="62">
                  <c:v>3554</c:v>
                </c:pt>
                <c:pt idx="63">
                  <c:v>4114</c:v>
                </c:pt>
                <c:pt idx="64">
                  <c:v>3673</c:v>
                </c:pt>
                <c:pt idx="65">
                  <c:v>3862</c:v>
                </c:pt>
                <c:pt idx="66">
                  <c:v>4851</c:v>
                </c:pt>
                <c:pt idx="67">
                  <c:v>5605</c:v>
                </c:pt>
                <c:pt idx="68">
                  <c:v>4851.666666666667</c:v>
                </c:pt>
                <c:pt idx="69">
                  <c:v>4070</c:v>
                </c:pt>
                <c:pt idx="70">
                  <c:v>3872</c:v>
                </c:pt>
                <c:pt idx="71">
                  <c:v>3791</c:v>
                </c:pt>
                <c:pt idx="72">
                  <c:v>3350.6666666666665</c:v>
                </c:pt>
                <c:pt idx="73">
                  <c:v>3187.3333333333335</c:v>
                </c:pt>
                <c:pt idx="74">
                  <c:v>3856.6666666666665</c:v>
                </c:pt>
                <c:pt idx="75">
                  <c:v>3981.3333333333335</c:v>
                </c:pt>
                <c:pt idx="76">
                  <c:v>4169.666666666667</c:v>
                </c:pt>
                <c:pt idx="77">
                  <c:v>3914</c:v>
                </c:pt>
                <c:pt idx="78">
                  <c:v>3023</c:v>
                </c:pt>
                <c:pt idx="79">
                  <c:v>2466.6666666666665</c:v>
                </c:pt>
                <c:pt idx="80">
                  <c:v>3261</c:v>
                </c:pt>
                <c:pt idx="81">
                  <c:v>3601</c:v>
                </c:pt>
                <c:pt idx="82">
                  <c:v>3590.3333333333335</c:v>
                </c:pt>
                <c:pt idx="83">
                  <c:v>1893</c:v>
                </c:pt>
                <c:pt idx="84">
                  <c:v>1871.6666666666667</c:v>
                </c:pt>
                <c:pt idx="85">
                  <c:v>1253</c:v>
                </c:pt>
                <c:pt idx="86">
                  <c:v>1801.6666666666667</c:v>
                </c:pt>
                <c:pt idx="87">
                  <c:v>1834.3333333333333</c:v>
                </c:pt>
                <c:pt idx="88">
                  <c:v>2181.6666666666665</c:v>
                </c:pt>
                <c:pt idx="89">
                  <c:v>2049</c:v>
                </c:pt>
                <c:pt idx="90">
                  <c:v>1751</c:v>
                </c:pt>
                <c:pt idx="91">
                  <c:v>1654.3333333333333</c:v>
                </c:pt>
                <c:pt idx="92">
                  <c:v>1257</c:v>
                </c:pt>
                <c:pt idx="93">
                  <c:v>1920.6666666666667</c:v>
                </c:pt>
                <c:pt idx="94">
                  <c:v>1915</c:v>
                </c:pt>
                <c:pt idx="95">
                  <c:v>1289</c:v>
                </c:pt>
                <c:pt idx="96">
                  <c:v>414</c:v>
                </c:pt>
                <c:pt idx="97">
                  <c:v>108.66666666666667</c:v>
                </c:pt>
                <c:pt idx="98">
                  <c:v>845.66666666666663</c:v>
                </c:pt>
                <c:pt idx="99">
                  <c:v>568.66666666666663</c:v>
                </c:pt>
                <c:pt idx="100">
                  <c:v>559.33333333333337</c:v>
                </c:pt>
                <c:pt idx="101">
                  <c:v>662.66666666666663</c:v>
                </c:pt>
                <c:pt idx="102">
                  <c:v>1954.3333333333333</c:v>
                </c:pt>
                <c:pt idx="103">
                  <c:v>1972</c:v>
                </c:pt>
                <c:pt idx="104">
                  <c:v>1818</c:v>
                </c:pt>
                <c:pt idx="105">
                  <c:v>568</c:v>
                </c:pt>
                <c:pt idx="106">
                  <c:v>428</c:v>
                </c:pt>
                <c:pt idx="107">
                  <c:v>366</c:v>
                </c:pt>
                <c:pt idx="108">
                  <c:v>457.66666666666669</c:v>
                </c:pt>
                <c:pt idx="109">
                  <c:v>557</c:v>
                </c:pt>
                <c:pt idx="110">
                  <c:v>612.33333333333337</c:v>
                </c:pt>
                <c:pt idx="111">
                  <c:v>564</c:v>
                </c:pt>
                <c:pt idx="112">
                  <c:v>519</c:v>
                </c:pt>
                <c:pt idx="113">
                  <c:v>351.66666666666669</c:v>
                </c:pt>
                <c:pt idx="114">
                  <c:v>328</c:v>
                </c:pt>
                <c:pt idx="115">
                  <c:v>378.66666666666669</c:v>
                </c:pt>
                <c:pt idx="116">
                  <c:v>478</c:v>
                </c:pt>
                <c:pt idx="117">
                  <c:v>420</c:v>
                </c:pt>
                <c:pt idx="118">
                  <c:v>376.33333333333331</c:v>
                </c:pt>
                <c:pt idx="119">
                  <c:v>320.33333333333331</c:v>
                </c:pt>
                <c:pt idx="120">
                  <c:v>252.66666666666666</c:v>
                </c:pt>
                <c:pt idx="121">
                  <c:v>241</c:v>
                </c:pt>
                <c:pt idx="122">
                  <c:v>249.66666666666666</c:v>
                </c:pt>
                <c:pt idx="123">
                  <c:v>275</c:v>
                </c:pt>
                <c:pt idx="124">
                  <c:v>1264</c:v>
                </c:pt>
                <c:pt idx="125">
                  <c:v>1371</c:v>
                </c:pt>
                <c:pt idx="126">
                  <c:v>1916.6666666666667</c:v>
                </c:pt>
                <c:pt idx="127">
                  <c:v>894</c:v>
                </c:pt>
                <c:pt idx="128">
                  <c:v>807.66666666666663</c:v>
                </c:pt>
                <c:pt idx="129">
                  <c:v>-57</c:v>
                </c:pt>
                <c:pt idx="130">
                  <c:v>-25.333333333333332</c:v>
                </c:pt>
                <c:pt idx="131">
                  <c:v>117.66666666666667</c:v>
                </c:pt>
                <c:pt idx="132">
                  <c:v>576.66666666666663</c:v>
                </c:pt>
                <c:pt idx="133">
                  <c:v>652.33333333333337</c:v>
                </c:pt>
                <c:pt idx="134">
                  <c:v>511</c:v>
                </c:pt>
                <c:pt idx="135">
                  <c:v>377.66666666666669</c:v>
                </c:pt>
                <c:pt idx="136">
                  <c:v>319</c:v>
                </c:pt>
                <c:pt idx="137">
                  <c:v>386.33333333333331</c:v>
                </c:pt>
                <c:pt idx="138">
                  <c:v>457.66666666666669</c:v>
                </c:pt>
                <c:pt idx="139">
                  <c:v>565.33333333333337</c:v>
                </c:pt>
                <c:pt idx="140">
                  <c:v>559</c:v>
                </c:pt>
                <c:pt idx="141">
                  <c:v>553</c:v>
                </c:pt>
                <c:pt idx="142">
                  <c:v>361.66666666666669</c:v>
                </c:pt>
                <c:pt idx="143">
                  <c:v>301</c:v>
                </c:pt>
                <c:pt idx="144">
                  <c:v>318</c:v>
                </c:pt>
                <c:pt idx="145">
                  <c:v>423</c:v>
                </c:pt>
                <c:pt idx="146">
                  <c:v>578.66666666666663</c:v>
                </c:pt>
                <c:pt idx="147">
                  <c:v>639.66666666666663</c:v>
                </c:pt>
                <c:pt idx="148">
                  <c:v>578.66666666666663</c:v>
                </c:pt>
                <c:pt idx="149">
                  <c:v>432.66666666666669</c:v>
                </c:pt>
                <c:pt idx="150">
                  <c:v>391.33333333333331</c:v>
                </c:pt>
                <c:pt idx="151">
                  <c:v>323.66666666666669</c:v>
                </c:pt>
                <c:pt idx="152">
                  <c:v>199.33333333333334</c:v>
                </c:pt>
                <c:pt idx="153">
                  <c:v>556.33333333333337</c:v>
                </c:pt>
                <c:pt idx="154">
                  <c:v>702</c:v>
                </c:pt>
                <c:pt idx="155">
                  <c:v>877.33333333333337</c:v>
                </c:pt>
                <c:pt idx="156">
                  <c:v>441.33333333333331</c:v>
                </c:pt>
                <c:pt idx="157">
                  <c:v>449</c:v>
                </c:pt>
                <c:pt idx="158">
                  <c:v>579.66666666666663</c:v>
                </c:pt>
                <c:pt idx="159">
                  <c:v>706</c:v>
                </c:pt>
                <c:pt idx="160">
                  <c:v>719.66666666666663</c:v>
                </c:pt>
                <c:pt idx="161">
                  <c:v>664</c:v>
                </c:pt>
                <c:pt idx="162">
                  <c:v>593.66666666666663</c:v>
                </c:pt>
                <c:pt idx="163">
                  <c:v>458.33333333333331</c:v>
                </c:pt>
                <c:pt idx="164">
                  <c:v>366.33333333333331</c:v>
                </c:pt>
                <c:pt idx="165">
                  <c:v>438</c:v>
                </c:pt>
                <c:pt idx="166">
                  <c:v>586.33333333333337</c:v>
                </c:pt>
                <c:pt idx="167">
                  <c:v>647.33333333333337</c:v>
                </c:pt>
                <c:pt idx="168">
                  <c:v>677</c:v>
                </c:pt>
                <c:pt idx="169">
                  <c:v>665</c:v>
                </c:pt>
                <c:pt idx="170">
                  <c:v>541.66666666666663</c:v>
                </c:pt>
                <c:pt idx="171">
                  <c:v>461.33333333333331</c:v>
                </c:pt>
                <c:pt idx="172">
                  <c:v>405</c:v>
                </c:pt>
                <c:pt idx="173">
                  <c:v>487</c:v>
                </c:pt>
                <c:pt idx="174">
                  <c:v>595.33333333333337</c:v>
                </c:pt>
                <c:pt idx="175">
                  <c:v>778.33333333333337</c:v>
                </c:pt>
                <c:pt idx="176">
                  <c:v>855.33333333333337</c:v>
                </c:pt>
                <c:pt idx="177">
                  <c:v>693.33333333333337</c:v>
                </c:pt>
                <c:pt idx="178">
                  <c:v>566.33333333333337</c:v>
                </c:pt>
                <c:pt idx="179">
                  <c:v>644</c:v>
                </c:pt>
                <c:pt idx="180">
                  <c:v>881.33333333333337</c:v>
                </c:pt>
                <c:pt idx="181">
                  <c:v>1063.3333333333333</c:v>
                </c:pt>
                <c:pt idx="182">
                  <c:v>730.66666666666663</c:v>
                </c:pt>
                <c:pt idx="183">
                  <c:v>376.66666666666669</c:v>
                </c:pt>
                <c:pt idx="184">
                  <c:v>0</c:v>
                </c:pt>
                <c:pt idx="185">
                  <c:v>241.66666666666666</c:v>
                </c:pt>
                <c:pt idx="186">
                  <c:v>705.66666666666663</c:v>
                </c:pt>
                <c:pt idx="187">
                  <c:v>1164.6666666666667</c:v>
                </c:pt>
                <c:pt idx="188">
                  <c:v>1371.6666666666667</c:v>
                </c:pt>
                <c:pt idx="189">
                  <c:v>1450.3333333333333</c:v>
                </c:pt>
                <c:pt idx="190">
                  <c:v>1388.6666666666667</c:v>
                </c:pt>
                <c:pt idx="191">
                  <c:v>1125.3333333333333</c:v>
                </c:pt>
                <c:pt idx="192">
                  <c:v>929</c:v>
                </c:pt>
                <c:pt idx="193">
                  <c:v>1096.6666666666667</c:v>
                </c:pt>
                <c:pt idx="194">
                  <c:v>1446</c:v>
                </c:pt>
                <c:pt idx="195">
                  <c:v>1862.3333333333333</c:v>
                </c:pt>
                <c:pt idx="196">
                  <c:v>2025.3333333333333</c:v>
                </c:pt>
                <c:pt idx="197">
                  <c:v>2119</c:v>
                </c:pt>
                <c:pt idx="198">
                  <c:v>1618</c:v>
                </c:pt>
                <c:pt idx="199">
                  <c:v>1355.6666666666667</c:v>
                </c:pt>
                <c:pt idx="200">
                  <c:v>1568.6666666666667</c:v>
                </c:pt>
                <c:pt idx="201">
                  <c:v>2196.6666666666665</c:v>
                </c:pt>
                <c:pt idx="202">
                  <c:v>2679.6666666666665</c:v>
                </c:pt>
                <c:pt idx="203">
                  <c:v>2941.6666666666665</c:v>
                </c:pt>
                <c:pt idx="204">
                  <c:v>3057</c:v>
                </c:pt>
                <c:pt idx="205">
                  <c:v>2272.6666666666665</c:v>
                </c:pt>
                <c:pt idx="206">
                  <c:v>1915.3333333333333</c:v>
                </c:pt>
                <c:pt idx="207">
                  <c:v>2169</c:v>
                </c:pt>
                <c:pt idx="208">
                  <c:v>3595</c:v>
                </c:pt>
                <c:pt idx="209">
                  <c:v>4377.666666666667</c:v>
                </c:pt>
                <c:pt idx="210">
                  <c:v>4319.666666666667</c:v>
                </c:pt>
                <c:pt idx="211">
                  <c:v>4361.666666666667</c:v>
                </c:pt>
                <c:pt idx="212">
                  <c:v>3484.6666666666665</c:v>
                </c:pt>
                <c:pt idx="213">
                  <c:v>3385.3333333333335</c:v>
                </c:pt>
                <c:pt idx="214">
                  <c:v>3562.6666666666665</c:v>
                </c:pt>
                <c:pt idx="215">
                  <c:v>4948</c:v>
                </c:pt>
                <c:pt idx="216">
                  <c:v>6306.333333333333</c:v>
                </c:pt>
                <c:pt idx="217">
                  <c:v>6314.333333333333</c:v>
                </c:pt>
                <c:pt idx="218">
                  <c:v>6081.666666666667</c:v>
                </c:pt>
                <c:pt idx="219">
                  <c:v>4649.333333333333</c:v>
                </c:pt>
                <c:pt idx="220">
                  <c:v>4492.333333333333</c:v>
                </c:pt>
                <c:pt idx="221">
                  <c:v>5027</c:v>
                </c:pt>
                <c:pt idx="222">
                  <c:v>6385.333333333333</c:v>
                </c:pt>
                <c:pt idx="223">
                  <c:v>7716.333333333333</c:v>
                </c:pt>
                <c:pt idx="224">
                  <c:v>8227.3333333333339</c:v>
                </c:pt>
                <c:pt idx="225">
                  <c:v>8198.6666666666661</c:v>
                </c:pt>
                <c:pt idx="226">
                  <c:v>6608</c:v>
                </c:pt>
                <c:pt idx="227">
                  <c:v>5939.333333333333</c:v>
                </c:pt>
                <c:pt idx="228">
                  <c:v>6441.333333333333</c:v>
                </c:pt>
                <c:pt idx="229">
                  <c:v>8321.3333333333339</c:v>
                </c:pt>
                <c:pt idx="230">
                  <c:v>9275.3333333333339</c:v>
                </c:pt>
                <c:pt idx="231">
                  <c:v>9936.6666666666661</c:v>
                </c:pt>
                <c:pt idx="232">
                  <c:v>9050</c:v>
                </c:pt>
                <c:pt idx="233">
                  <c:v>7967.333333333333</c:v>
                </c:pt>
                <c:pt idx="234">
                  <c:v>7064.333333333333</c:v>
                </c:pt>
                <c:pt idx="235">
                  <c:v>7931.333333333333</c:v>
                </c:pt>
                <c:pt idx="236">
                  <c:v>9409.6666666666661</c:v>
                </c:pt>
                <c:pt idx="237">
                  <c:v>11197.333333333334</c:v>
                </c:pt>
                <c:pt idx="238">
                  <c:v>12435.333333333334</c:v>
                </c:pt>
                <c:pt idx="239">
                  <c:v>12427.333333333334</c:v>
                </c:pt>
                <c:pt idx="240">
                  <c:v>9788.3333333333339</c:v>
                </c:pt>
                <c:pt idx="241">
                  <c:v>8625</c:v>
                </c:pt>
                <c:pt idx="242">
                  <c:v>9459.3333333333339</c:v>
                </c:pt>
                <c:pt idx="243">
                  <c:v>13058.666666666666</c:v>
                </c:pt>
                <c:pt idx="244">
                  <c:v>14988.333333333334</c:v>
                </c:pt>
                <c:pt idx="245">
                  <c:v>15435</c:v>
                </c:pt>
                <c:pt idx="246">
                  <c:v>13777.333333333334</c:v>
                </c:pt>
                <c:pt idx="247">
                  <c:v>9868.3333333333339</c:v>
                </c:pt>
                <c:pt idx="248">
                  <c:v>7748</c:v>
                </c:pt>
                <c:pt idx="249">
                  <c:v>8322</c:v>
                </c:pt>
                <c:pt idx="250">
                  <c:v>11622</c:v>
                </c:pt>
                <c:pt idx="251">
                  <c:v>12987.666666666666</c:v>
                </c:pt>
                <c:pt idx="252">
                  <c:v>14363.333333333334</c:v>
                </c:pt>
                <c:pt idx="253">
                  <c:v>13895</c:v>
                </c:pt>
                <c:pt idx="254">
                  <c:v>11540.333333333334</c:v>
                </c:pt>
                <c:pt idx="255">
                  <c:v>9379.3333333333339</c:v>
                </c:pt>
                <c:pt idx="256">
                  <c:v>11439.666666666666</c:v>
                </c:pt>
                <c:pt idx="257">
                  <c:v>9745</c:v>
                </c:pt>
                <c:pt idx="258">
                  <c:v>6248.666666666667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2-4F9E-9833-35F0B26B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44368"/>
        <c:axId val="874071568"/>
      </c:lineChart>
      <c:dateAx>
        <c:axId val="696444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071568"/>
        <c:crosses val="autoZero"/>
        <c:auto val="1"/>
        <c:lblOffset val="100"/>
        <c:baseTimeUnit val="days"/>
      </c:dateAx>
      <c:valAx>
        <c:axId val="8740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44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lissée'!$C$2:$C$304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2.3333333333333335</c:v>
                </c:pt>
                <c:pt idx="27">
                  <c:v>-1</c:v>
                </c:pt>
                <c:pt idx="28">
                  <c:v>-1</c:v>
                </c:pt>
                <c:pt idx="29">
                  <c:v>-3.3333333333333335</c:v>
                </c:pt>
                <c:pt idx="30">
                  <c:v>0</c:v>
                </c:pt>
                <c:pt idx="31">
                  <c:v>0</c:v>
                </c:pt>
                <c:pt idx="32">
                  <c:v>0.66666666666666663</c:v>
                </c:pt>
                <c:pt idx="33">
                  <c:v>7.333333333333333</c:v>
                </c:pt>
                <c:pt idx="34">
                  <c:v>7.333333333333333</c:v>
                </c:pt>
                <c:pt idx="35">
                  <c:v>6.666666666666667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131</c:v>
                </c:pt>
                <c:pt idx="54">
                  <c:v>498</c:v>
                </c:pt>
                <c:pt idx="55">
                  <c:v>882.33333333333337</c:v>
                </c:pt>
                <c:pt idx="56">
                  <c:v>976</c:v>
                </c:pt>
                <c:pt idx="57">
                  <c:v>960.33333333333337</c:v>
                </c:pt>
                <c:pt idx="58">
                  <c:v>1149</c:v>
                </c:pt>
                <c:pt idx="59">
                  <c:v>1425.3333333333333</c:v>
                </c:pt>
                <c:pt idx="60">
                  <c:v>1706</c:v>
                </c:pt>
                <c:pt idx="61">
                  <c:v>1735.3333333333333</c:v>
                </c:pt>
                <c:pt idx="62">
                  <c:v>1841.6666666666667</c:v>
                </c:pt>
                <c:pt idx="63">
                  <c:v>1836</c:v>
                </c:pt>
                <c:pt idx="64">
                  <c:v>1810.6666666666667</c:v>
                </c:pt>
                <c:pt idx="65">
                  <c:v>1748.3333333333333</c:v>
                </c:pt>
                <c:pt idx="66">
                  <c:v>1697.3333333333333</c:v>
                </c:pt>
                <c:pt idx="67">
                  <c:v>1744</c:v>
                </c:pt>
                <c:pt idx="68">
                  <c:v>1728.3333333333333</c:v>
                </c:pt>
                <c:pt idx="69">
                  <c:v>1543.3333333333333</c:v>
                </c:pt>
                <c:pt idx="70">
                  <c:v>1153.3333333333333</c:v>
                </c:pt>
                <c:pt idx="71">
                  <c:v>872</c:v>
                </c:pt>
                <c:pt idx="72">
                  <c:v>755.66666666666663</c:v>
                </c:pt>
                <c:pt idx="73">
                  <c:v>622.66666666666663</c:v>
                </c:pt>
                <c:pt idx="74">
                  <c:v>490</c:v>
                </c:pt>
                <c:pt idx="75">
                  <c:v>346.33333333333331</c:v>
                </c:pt>
                <c:pt idx="76">
                  <c:v>412.33333333333331</c:v>
                </c:pt>
                <c:pt idx="77">
                  <c:v>314</c:v>
                </c:pt>
                <c:pt idx="78">
                  <c:v>352.33333333333331</c:v>
                </c:pt>
                <c:pt idx="79">
                  <c:v>281.33333333333331</c:v>
                </c:pt>
                <c:pt idx="80">
                  <c:v>324</c:v>
                </c:pt>
                <c:pt idx="81">
                  <c:v>-14</c:v>
                </c:pt>
                <c:pt idx="82">
                  <c:v>-260</c:v>
                </c:pt>
                <c:pt idx="83">
                  <c:v>-356.66666666666669</c:v>
                </c:pt>
                <c:pt idx="84">
                  <c:v>-369.33333333333331</c:v>
                </c:pt>
                <c:pt idx="85">
                  <c:v>-228.66666666666666</c:v>
                </c:pt>
                <c:pt idx="86">
                  <c:v>-199.66666666666666</c:v>
                </c:pt>
                <c:pt idx="87">
                  <c:v>-177</c:v>
                </c:pt>
                <c:pt idx="88">
                  <c:v>-286.33333333333331</c:v>
                </c:pt>
                <c:pt idx="89">
                  <c:v>-449.66666666666669</c:v>
                </c:pt>
                <c:pt idx="90">
                  <c:v>-476.66666666666669</c:v>
                </c:pt>
                <c:pt idx="91">
                  <c:v>-502.66666666666669</c:v>
                </c:pt>
                <c:pt idx="92">
                  <c:v>-333</c:v>
                </c:pt>
                <c:pt idx="93">
                  <c:v>-200</c:v>
                </c:pt>
                <c:pt idx="94">
                  <c:v>-170.66666666666666</c:v>
                </c:pt>
                <c:pt idx="95">
                  <c:v>-459.33333333333331</c:v>
                </c:pt>
                <c:pt idx="96">
                  <c:v>-587.33333333333337</c:v>
                </c:pt>
                <c:pt idx="97">
                  <c:v>-599.33333333333337</c:v>
                </c:pt>
                <c:pt idx="98">
                  <c:v>-328.33333333333331</c:v>
                </c:pt>
                <c:pt idx="99">
                  <c:v>-151</c:v>
                </c:pt>
                <c:pt idx="100">
                  <c:v>-112.33333333333333</c:v>
                </c:pt>
                <c:pt idx="101">
                  <c:v>-350</c:v>
                </c:pt>
                <c:pt idx="102">
                  <c:v>-609</c:v>
                </c:pt>
                <c:pt idx="103">
                  <c:v>-777.66666666666663</c:v>
                </c:pt>
                <c:pt idx="104">
                  <c:v>-681.33333333333337</c:v>
                </c:pt>
                <c:pt idx="105">
                  <c:v>-455</c:v>
                </c:pt>
                <c:pt idx="106">
                  <c:v>-212.33333333333334</c:v>
                </c:pt>
                <c:pt idx="107">
                  <c:v>-146</c:v>
                </c:pt>
                <c:pt idx="108">
                  <c:v>-339</c:v>
                </c:pt>
                <c:pt idx="109">
                  <c:v>-497.66666666666669</c:v>
                </c:pt>
                <c:pt idx="110">
                  <c:v>-606</c:v>
                </c:pt>
                <c:pt idx="111">
                  <c:v>-576.33333333333337</c:v>
                </c:pt>
                <c:pt idx="112">
                  <c:v>-545.66666666666663</c:v>
                </c:pt>
                <c:pt idx="113">
                  <c:v>-366.33333333333331</c:v>
                </c:pt>
                <c:pt idx="114">
                  <c:v>-281.66666666666669</c:v>
                </c:pt>
                <c:pt idx="115">
                  <c:v>-321</c:v>
                </c:pt>
                <c:pt idx="116">
                  <c:v>-473.33333333333331</c:v>
                </c:pt>
                <c:pt idx="117">
                  <c:v>-476.33333333333331</c:v>
                </c:pt>
                <c:pt idx="118">
                  <c:v>-360.66666666666669</c:v>
                </c:pt>
                <c:pt idx="119">
                  <c:v>-253.33333333333334</c:v>
                </c:pt>
                <c:pt idx="120">
                  <c:v>-132.66666666666666</c:v>
                </c:pt>
                <c:pt idx="121">
                  <c:v>-195</c:v>
                </c:pt>
                <c:pt idx="122">
                  <c:v>-304.33333333333331</c:v>
                </c:pt>
                <c:pt idx="123">
                  <c:v>-500.66666666666669</c:v>
                </c:pt>
                <c:pt idx="124">
                  <c:v>-529</c:v>
                </c:pt>
                <c:pt idx="125">
                  <c:v>-522</c:v>
                </c:pt>
                <c:pt idx="126">
                  <c:v>-432.66666666666669</c:v>
                </c:pt>
                <c:pt idx="127">
                  <c:v>-294.66666666666669</c:v>
                </c:pt>
                <c:pt idx="128">
                  <c:v>-135.33333333333334</c:v>
                </c:pt>
                <c:pt idx="129">
                  <c:v>-117</c:v>
                </c:pt>
                <c:pt idx="130">
                  <c:v>-268.66666666666669</c:v>
                </c:pt>
                <c:pt idx="131">
                  <c:v>-394.33333333333331</c:v>
                </c:pt>
                <c:pt idx="132">
                  <c:v>-442.66666666666669</c:v>
                </c:pt>
                <c:pt idx="133">
                  <c:v>-344</c:v>
                </c:pt>
                <c:pt idx="134">
                  <c:v>-213</c:v>
                </c:pt>
                <c:pt idx="135">
                  <c:v>-127</c:v>
                </c:pt>
                <c:pt idx="136">
                  <c:v>-172.66666666666666</c:v>
                </c:pt>
                <c:pt idx="137">
                  <c:v>-261</c:v>
                </c:pt>
                <c:pt idx="138">
                  <c:v>-283</c:v>
                </c:pt>
                <c:pt idx="139">
                  <c:v>-278.66666666666669</c:v>
                </c:pt>
                <c:pt idx="140">
                  <c:v>-256</c:v>
                </c:pt>
                <c:pt idx="141">
                  <c:v>-194.66666666666666</c:v>
                </c:pt>
                <c:pt idx="142">
                  <c:v>-124</c:v>
                </c:pt>
                <c:pt idx="143">
                  <c:v>-124.66666666666667</c:v>
                </c:pt>
                <c:pt idx="144">
                  <c:v>-204.66666666666666</c:v>
                </c:pt>
                <c:pt idx="145">
                  <c:v>-209</c:v>
                </c:pt>
                <c:pt idx="146">
                  <c:v>-188.33333333333334</c:v>
                </c:pt>
                <c:pt idx="147">
                  <c:v>-143.33333333333334</c:v>
                </c:pt>
                <c:pt idx="148">
                  <c:v>-100.66666666666667</c:v>
                </c:pt>
                <c:pt idx="149">
                  <c:v>-92.333333333333329</c:v>
                </c:pt>
                <c:pt idx="150">
                  <c:v>-115.33333333333333</c:v>
                </c:pt>
                <c:pt idx="151">
                  <c:v>-174.66666666666666</c:v>
                </c:pt>
                <c:pt idx="152">
                  <c:v>-184</c:v>
                </c:pt>
                <c:pt idx="153">
                  <c:v>-201.66666666666666</c:v>
                </c:pt>
                <c:pt idx="154">
                  <c:v>-179.66666666666666</c:v>
                </c:pt>
                <c:pt idx="155">
                  <c:v>-123</c:v>
                </c:pt>
                <c:pt idx="156">
                  <c:v>-66</c:v>
                </c:pt>
                <c:pt idx="157">
                  <c:v>-74.666666666666671</c:v>
                </c:pt>
                <c:pt idx="158">
                  <c:v>-145.33333333333334</c:v>
                </c:pt>
                <c:pt idx="159">
                  <c:v>-180</c:v>
                </c:pt>
                <c:pt idx="160">
                  <c:v>-181.66666666666666</c:v>
                </c:pt>
                <c:pt idx="161">
                  <c:v>-142.66666666666666</c:v>
                </c:pt>
                <c:pt idx="162">
                  <c:v>-80</c:v>
                </c:pt>
                <c:pt idx="163">
                  <c:v>-46.666666666666664</c:v>
                </c:pt>
                <c:pt idx="164">
                  <c:v>-104.33333333333333</c:v>
                </c:pt>
                <c:pt idx="165">
                  <c:v>-203</c:v>
                </c:pt>
                <c:pt idx="166">
                  <c:v>-224</c:v>
                </c:pt>
                <c:pt idx="167">
                  <c:v>-176.66666666666666</c:v>
                </c:pt>
                <c:pt idx="168">
                  <c:v>-86.333333333333329</c:v>
                </c:pt>
                <c:pt idx="169">
                  <c:v>-47.666666666666664</c:v>
                </c:pt>
                <c:pt idx="170">
                  <c:v>-26.333333333333332</c:v>
                </c:pt>
                <c:pt idx="171">
                  <c:v>-29.333333333333332</c:v>
                </c:pt>
                <c:pt idx="172">
                  <c:v>-39.333333333333336</c:v>
                </c:pt>
                <c:pt idx="173">
                  <c:v>-62.333333333333336</c:v>
                </c:pt>
                <c:pt idx="174">
                  <c:v>-87</c:v>
                </c:pt>
                <c:pt idx="175">
                  <c:v>-86.333333333333329</c:v>
                </c:pt>
                <c:pt idx="176">
                  <c:v>-57</c:v>
                </c:pt>
                <c:pt idx="177">
                  <c:v>-33</c:v>
                </c:pt>
                <c:pt idx="178">
                  <c:v>-58</c:v>
                </c:pt>
                <c:pt idx="179">
                  <c:v>-86.333333333333329</c:v>
                </c:pt>
                <c:pt idx="180">
                  <c:v>-210.66666666666666</c:v>
                </c:pt>
                <c:pt idx="181">
                  <c:v>-254</c:v>
                </c:pt>
                <c:pt idx="182">
                  <c:v>-230</c:v>
                </c:pt>
                <c:pt idx="183">
                  <c:v>-91.666666666666671</c:v>
                </c:pt>
                <c:pt idx="184">
                  <c:v>-21.333333333333332</c:v>
                </c:pt>
                <c:pt idx="185">
                  <c:v>-41.333333333333336</c:v>
                </c:pt>
                <c:pt idx="186">
                  <c:v>-77</c:v>
                </c:pt>
                <c:pt idx="187">
                  <c:v>-93.333333333333329</c:v>
                </c:pt>
                <c:pt idx="188">
                  <c:v>-84.333333333333329</c:v>
                </c:pt>
                <c:pt idx="189">
                  <c:v>-77.333333333333329</c:v>
                </c:pt>
                <c:pt idx="190">
                  <c:v>-48.666666666666664</c:v>
                </c:pt>
                <c:pt idx="191">
                  <c:v>-33.333333333333336</c:v>
                </c:pt>
                <c:pt idx="192">
                  <c:v>-18.666666666666668</c:v>
                </c:pt>
                <c:pt idx="193">
                  <c:v>-27</c:v>
                </c:pt>
                <c:pt idx="194">
                  <c:v>-46</c:v>
                </c:pt>
                <c:pt idx="195">
                  <c:v>-50.333333333333336</c:v>
                </c:pt>
                <c:pt idx="196">
                  <c:v>-42</c:v>
                </c:pt>
                <c:pt idx="197">
                  <c:v>-9</c:v>
                </c:pt>
                <c:pt idx="198">
                  <c:v>11.333333333333334</c:v>
                </c:pt>
                <c:pt idx="199">
                  <c:v>-3.3333333333333335</c:v>
                </c:pt>
                <c:pt idx="200">
                  <c:v>-47.333333333333336</c:v>
                </c:pt>
                <c:pt idx="201">
                  <c:v>-60</c:v>
                </c:pt>
                <c:pt idx="202">
                  <c:v>-61</c:v>
                </c:pt>
                <c:pt idx="203">
                  <c:v>-11</c:v>
                </c:pt>
                <c:pt idx="204">
                  <c:v>-1.3333333333333333</c:v>
                </c:pt>
                <c:pt idx="205">
                  <c:v>32.333333333333336</c:v>
                </c:pt>
                <c:pt idx="206">
                  <c:v>-11.333333333333334</c:v>
                </c:pt>
                <c:pt idx="207">
                  <c:v>-13</c:v>
                </c:pt>
                <c:pt idx="208">
                  <c:v>-54</c:v>
                </c:pt>
                <c:pt idx="209">
                  <c:v>-21</c:v>
                </c:pt>
                <c:pt idx="210">
                  <c:v>-32</c:v>
                </c:pt>
                <c:pt idx="211">
                  <c:v>-13.333333333333334</c:v>
                </c:pt>
                <c:pt idx="212">
                  <c:v>-18.666666666666668</c:v>
                </c:pt>
                <c:pt idx="213">
                  <c:v>-35.666666666666664</c:v>
                </c:pt>
                <c:pt idx="214">
                  <c:v>-49.333333333333336</c:v>
                </c:pt>
                <c:pt idx="215">
                  <c:v>-49</c:v>
                </c:pt>
                <c:pt idx="216">
                  <c:v>-20.333333333333332</c:v>
                </c:pt>
                <c:pt idx="217">
                  <c:v>-7.666666666666667</c:v>
                </c:pt>
                <c:pt idx="218">
                  <c:v>0</c:v>
                </c:pt>
                <c:pt idx="219">
                  <c:v>15.666666666666666</c:v>
                </c:pt>
                <c:pt idx="220">
                  <c:v>24.666666666666668</c:v>
                </c:pt>
                <c:pt idx="221">
                  <c:v>32.333333333333336</c:v>
                </c:pt>
                <c:pt idx="222">
                  <c:v>20.333333333333332</c:v>
                </c:pt>
                <c:pt idx="223">
                  <c:v>22.333333333333332</c:v>
                </c:pt>
                <c:pt idx="224">
                  <c:v>17.666666666666668</c:v>
                </c:pt>
                <c:pt idx="225">
                  <c:v>24</c:v>
                </c:pt>
                <c:pt idx="226">
                  <c:v>78.666666666666671</c:v>
                </c:pt>
                <c:pt idx="227">
                  <c:v>91.666666666666671</c:v>
                </c:pt>
                <c:pt idx="228">
                  <c:v>96</c:v>
                </c:pt>
                <c:pt idx="229">
                  <c:v>62.666666666666664</c:v>
                </c:pt>
                <c:pt idx="230">
                  <c:v>64.666666666666671</c:v>
                </c:pt>
                <c:pt idx="231">
                  <c:v>63.666666666666664</c:v>
                </c:pt>
                <c:pt idx="232">
                  <c:v>50.333333333333336</c:v>
                </c:pt>
                <c:pt idx="233">
                  <c:v>114.33333333333333</c:v>
                </c:pt>
                <c:pt idx="234">
                  <c:v>161.33333333333334</c:v>
                </c:pt>
                <c:pt idx="235">
                  <c:v>190.66666666666666</c:v>
                </c:pt>
                <c:pt idx="236">
                  <c:v>115.33333333333333</c:v>
                </c:pt>
                <c:pt idx="237">
                  <c:v>46.666666666666664</c:v>
                </c:pt>
                <c:pt idx="238">
                  <c:v>-102.33333333333333</c:v>
                </c:pt>
                <c:pt idx="239">
                  <c:v>-156.33333333333334</c:v>
                </c:pt>
                <c:pt idx="240">
                  <c:v>-67.666666666666671</c:v>
                </c:pt>
                <c:pt idx="241">
                  <c:v>94.666666666666671</c:v>
                </c:pt>
                <c:pt idx="242">
                  <c:v>185.66666666666666</c:v>
                </c:pt>
                <c:pt idx="243">
                  <c:v>138.33333333333334</c:v>
                </c:pt>
                <c:pt idx="244">
                  <c:v>111</c:v>
                </c:pt>
                <c:pt idx="245">
                  <c:v>80.333333333333329</c:v>
                </c:pt>
                <c:pt idx="246">
                  <c:v>74.333333333333329</c:v>
                </c:pt>
                <c:pt idx="247">
                  <c:v>95.666666666666671</c:v>
                </c:pt>
                <c:pt idx="248">
                  <c:v>109.33333333333333</c:v>
                </c:pt>
                <c:pt idx="249">
                  <c:v>112.33333333333333</c:v>
                </c:pt>
                <c:pt idx="250">
                  <c:v>79</c:v>
                </c:pt>
                <c:pt idx="251">
                  <c:v>92</c:v>
                </c:pt>
                <c:pt idx="252">
                  <c:v>62</c:v>
                </c:pt>
                <c:pt idx="253">
                  <c:v>116</c:v>
                </c:pt>
                <c:pt idx="254">
                  <c:v>178.66666666666666</c:v>
                </c:pt>
                <c:pt idx="255">
                  <c:v>213.33333333333334</c:v>
                </c:pt>
                <c:pt idx="256">
                  <c:v>184.66666666666666</c:v>
                </c:pt>
                <c:pt idx="257">
                  <c:v>80.666666666666671</c:v>
                </c:pt>
                <c:pt idx="258">
                  <c:v>46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2-46CD-BAB4-8825A60C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948992"/>
        <c:axId val="904422800"/>
      </c:lineChart>
      <c:dateAx>
        <c:axId val="872948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2800"/>
        <c:crosses val="autoZero"/>
        <c:auto val="1"/>
        <c:lblOffset val="100"/>
        <c:baseTimeUnit val="days"/>
      </c:dateAx>
      <c:valAx>
        <c:axId val="9044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29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lissée'!$D$2:$D$304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743</c:v>
                </c:pt>
                <c:pt idx="55">
                  <c:v>1161.6666666666667</c:v>
                </c:pt>
                <c:pt idx="56">
                  <c:v>1675</c:v>
                </c:pt>
                <c:pt idx="57">
                  <c:v>1443.3333333333333</c:v>
                </c:pt>
                <c:pt idx="58">
                  <c:v>1709</c:v>
                </c:pt>
                <c:pt idx="59">
                  <c:v>2068.3333333333335</c:v>
                </c:pt>
                <c:pt idx="60">
                  <c:v>2612.3333333333335</c:v>
                </c:pt>
                <c:pt idx="61">
                  <c:v>2960.3333333333335</c:v>
                </c:pt>
                <c:pt idx="62">
                  <c:v>3107.3333333333335</c:v>
                </c:pt>
                <c:pt idx="63">
                  <c:v>3169.6666666666665</c:v>
                </c:pt>
                <c:pt idx="64">
                  <c:v>3032.3333333333335</c:v>
                </c:pt>
                <c:pt idx="65">
                  <c:v>3048.6666666666665</c:v>
                </c:pt>
                <c:pt idx="66">
                  <c:v>3313</c:v>
                </c:pt>
                <c:pt idx="67">
                  <c:v>3845</c:v>
                </c:pt>
                <c:pt idx="68">
                  <c:v>4090.6666666666665</c:v>
                </c:pt>
                <c:pt idx="69">
                  <c:v>3917.6666666666665</c:v>
                </c:pt>
                <c:pt idx="70">
                  <c:v>3431.3333333333335</c:v>
                </c:pt>
                <c:pt idx="71">
                  <c:v>2793.3333333333335</c:v>
                </c:pt>
                <c:pt idx="72">
                  <c:v>2502.3333333333335</c:v>
                </c:pt>
                <c:pt idx="73">
                  <c:v>2654</c:v>
                </c:pt>
                <c:pt idx="74">
                  <c:v>3056.6666666666665</c:v>
                </c:pt>
                <c:pt idx="75">
                  <c:v>3135.3333333333335</c:v>
                </c:pt>
                <c:pt idx="76">
                  <c:v>3096.6666666666665</c:v>
                </c:pt>
                <c:pt idx="77">
                  <c:v>2731.6666666666665</c:v>
                </c:pt>
                <c:pt idx="78">
                  <c:v>2297.6666666666665</c:v>
                </c:pt>
                <c:pt idx="79">
                  <c:v>1663</c:v>
                </c:pt>
                <c:pt idx="80">
                  <c:v>1636.6666666666667</c:v>
                </c:pt>
                <c:pt idx="81">
                  <c:v>1879</c:v>
                </c:pt>
                <c:pt idx="82">
                  <c:v>2154.6666666666665</c:v>
                </c:pt>
                <c:pt idx="83">
                  <c:v>2221.6666666666665</c:v>
                </c:pt>
                <c:pt idx="84">
                  <c:v>1938.3333333333333</c:v>
                </c:pt>
                <c:pt idx="85">
                  <c:v>1540.3333333333333</c:v>
                </c:pt>
                <c:pt idx="86">
                  <c:v>1306.3333333333333</c:v>
                </c:pt>
                <c:pt idx="87">
                  <c:v>1413</c:v>
                </c:pt>
                <c:pt idx="88">
                  <c:v>1656</c:v>
                </c:pt>
                <c:pt idx="89">
                  <c:v>1638</c:v>
                </c:pt>
                <c:pt idx="90">
                  <c:v>1458.3333333333333</c:v>
                </c:pt>
                <c:pt idx="91">
                  <c:v>1251.6666666666667</c:v>
                </c:pt>
                <c:pt idx="92">
                  <c:v>942</c:v>
                </c:pt>
                <c:pt idx="93">
                  <c:v>814.66666666666663</c:v>
                </c:pt>
                <c:pt idx="94">
                  <c:v>922</c:v>
                </c:pt>
                <c:pt idx="95">
                  <c:v>1118.3333333333333</c:v>
                </c:pt>
                <c:pt idx="96">
                  <c:v>1146.3333333333333</c:v>
                </c:pt>
                <c:pt idx="97">
                  <c:v>928.66666666666663</c:v>
                </c:pt>
                <c:pt idx="98">
                  <c:v>723</c:v>
                </c:pt>
                <c:pt idx="99">
                  <c:v>488.66666666666669</c:v>
                </c:pt>
                <c:pt idx="100">
                  <c:v>495.66666666666669</c:v>
                </c:pt>
                <c:pt idx="101">
                  <c:v>673.66666666666663</c:v>
                </c:pt>
                <c:pt idx="102">
                  <c:v>836.33333333333337</c:v>
                </c:pt>
                <c:pt idx="103">
                  <c:v>849.33333333333337</c:v>
                </c:pt>
                <c:pt idx="104">
                  <c:v>690.33333333333337</c:v>
                </c:pt>
                <c:pt idx="105">
                  <c:v>501</c:v>
                </c:pt>
                <c:pt idx="106">
                  <c:v>342.66666666666669</c:v>
                </c:pt>
                <c:pt idx="107">
                  <c:v>347</c:v>
                </c:pt>
                <c:pt idx="108">
                  <c:v>482</c:v>
                </c:pt>
                <c:pt idx="109">
                  <c:v>578.66666666666663</c:v>
                </c:pt>
                <c:pt idx="110">
                  <c:v>585</c:v>
                </c:pt>
                <c:pt idx="111">
                  <c:v>507.66666666666669</c:v>
                </c:pt>
                <c:pt idx="112">
                  <c:v>443.33333333333331</c:v>
                </c:pt>
                <c:pt idx="113">
                  <c:v>313.33333333333331</c:v>
                </c:pt>
                <c:pt idx="114">
                  <c:v>292.33333333333331</c:v>
                </c:pt>
                <c:pt idx="115">
                  <c:v>344.33333333333331</c:v>
                </c:pt>
                <c:pt idx="116">
                  <c:v>437.66666666666669</c:v>
                </c:pt>
                <c:pt idx="117">
                  <c:v>403</c:v>
                </c:pt>
                <c:pt idx="118">
                  <c:v>322</c:v>
                </c:pt>
                <c:pt idx="119">
                  <c:v>255.66666666666666</c:v>
                </c:pt>
                <c:pt idx="120">
                  <c:v>205.66666666666666</c:v>
                </c:pt>
                <c:pt idx="121">
                  <c:v>232</c:v>
                </c:pt>
                <c:pt idx="122">
                  <c:v>260.33333333333331</c:v>
                </c:pt>
                <c:pt idx="123">
                  <c:v>310.33333333333331</c:v>
                </c:pt>
                <c:pt idx="124">
                  <c:v>280.66666666666669</c:v>
                </c:pt>
                <c:pt idx="125">
                  <c:v>259.66666666666669</c:v>
                </c:pt>
                <c:pt idx="126">
                  <c:v>245</c:v>
                </c:pt>
                <c:pt idx="127">
                  <c:v>184.66666666666666</c:v>
                </c:pt>
                <c:pt idx="128">
                  <c:v>129.33333333333334</c:v>
                </c:pt>
                <c:pt idx="129">
                  <c:v>130</c:v>
                </c:pt>
                <c:pt idx="130">
                  <c:v>189.33333333333334</c:v>
                </c:pt>
                <c:pt idx="131">
                  <c:v>224.66666666666666</c:v>
                </c:pt>
                <c:pt idx="132">
                  <c:v>219.33333333333334</c:v>
                </c:pt>
                <c:pt idx="133">
                  <c:v>183.66666666666666</c:v>
                </c:pt>
                <c:pt idx="134">
                  <c:v>131</c:v>
                </c:pt>
                <c:pt idx="135">
                  <c:v>108.33333333333333</c:v>
                </c:pt>
                <c:pt idx="136">
                  <c:v>117</c:v>
                </c:pt>
                <c:pt idx="137">
                  <c:v>148</c:v>
                </c:pt>
                <c:pt idx="138">
                  <c:v>147.33333333333334</c:v>
                </c:pt>
                <c:pt idx="139">
                  <c:v>136.33333333333334</c:v>
                </c:pt>
                <c:pt idx="140">
                  <c:v>115.66666666666667</c:v>
                </c:pt>
                <c:pt idx="141">
                  <c:v>79</c:v>
                </c:pt>
                <c:pt idx="142">
                  <c:v>71.666666666666671</c:v>
                </c:pt>
                <c:pt idx="143">
                  <c:v>96.666666666666671</c:v>
                </c:pt>
                <c:pt idx="144">
                  <c:v>124.33333333333333</c:v>
                </c:pt>
                <c:pt idx="145">
                  <c:v>131.66666666666666</c:v>
                </c:pt>
                <c:pt idx="146">
                  <c:v>122.66666666666667</c:v>
                </c:pt>
                <c:pt idx="147">
                  <c:v>114</c:v>
                </c:pt>
                <c:pt idx="148">
                  <c:v>84.666666666666671</c:v>
                </c:pt>
                <c:pt idx="149">
                  <c:v>93.333333333333329</c:v>
                </c:pt>
                <c:pt idx="150">
                  <c:v>102.33333333333333</c:v>
                </c:pt>
                <c:pt idx="151">
                  <c:v>118.66666666666667</c:v>
                </c:pt>
                <c:pt idx="152">
                  <c:v>112.66666666666667</c:v>
                </c:pt>
                <c:pt idx="153">
                  <c:v>102.66666666666667</c:v>
                </c:pt>
                <c:pt idx="154">
                  <c:v>88.666666666666671</c:v>
                </c:pt>
                <c:pt idx="155">
                  <c:v>62</c:v>
                </c:pt>
                <c:pt idx="156">
                  <c:v>67</c:v>
                </c:pt>
                <c:pt idx="157">
                  <c:v>99.333333333333329</c:v>
                </c:pt>
                <c:pt idx="158">
                  <c:v>120</c:v>
                </c:pt>
                <c:pt idx="159">
                  <c:v>117</c:v>
                </c:pt>
                <c:pt idx="160">
                  <c:v>108</c:v>
                </c:pt>
                <c:pt idx="161">
                  <c:v>88.333333333333329</c:v>
                </c:pt>
                <c:pt idx="162">
                  <c:v>64.333333333333329</c:v>
                </c:pt>
                <c:pt idx="163">
                  <c:v>55.333333333333336</c:v>
                </c:pt>
                <c:pt idx="164">
                  <c:v>82</c:v>
                </c:pt>
                <c:pt idx="165">
                  <c:v>102.66666666666667</c:v>
                </c:pt>
                <c:pt idx="166">
                  <c:v>96.333333333333329</c:v>
                </c:pt>
                <c:pt idx="167">
                  <c:v>99.333333333333329</c:v>
                </c:pt>
                <c:pt idx="168">
                  <c:v>90.666666666666671</c:v>
                </c:pt>
                <c:pt idx="169">
                  <c:v>73</c:v>
                </c:pt>
                <c:pt idx="170">
                  <c:v>50.333333333333336</c:v>
                </c:pt>
                <c:pt idx="171">
                  <c:v>51.666666666666664</c:v>
                </c:pt>
                <c:pt idx="172">
                  <c:v>87.333333333333329</c:v>
                </c:pt>
                <c:pt idx="173">
                  <c:v>104.33333333333333</c:v>
                </c:pt>
                <c:pt idx="174">
                  <c:v>123.66666666666667</c:v>
                </c:pt>
                <c:pt idx="175">
                  <c:v>102</c:v>
                </c:pt>
                <c:pt idx="176">
                  <c:v>74.333333333333329</c:v>
                </c:pt>
                <c:pt idx="177">
                  <c:v>80.333333333333329</c:v>
                </c:pt>
                <c:pt idx="178">
                  <c:v>94</c:v>
                </c:pt>
                <c:pt idx="179">
                  <c:v>126</c:v>
                </c:pt>
                <c:pt idx="180">
                  <c:v>121.33333333333333</c:v>
                </c:pt>
                <c:pt idx="181">
                  <c:v>127</c:v>
                </c:pt>
                <c:pt idx="182">
                  <c:v>111.66666666666667</c:v>
                </c:pt>
                <c:pt idx="183">
                  <c:v>82.666666666666671</c:v>
                </c:pt>
                <c:pt idx="184">
                  <c:v>80</c:v>
                </c:pt>
                <c:pt idx="185">
                  <c:v>108.66666666666667</c:v>
                </c:pt>
                <c:pt idx="186">
                  <c:v>136</c:v>
                </c:pt>
                <c:pt idx="187">
                  <c:v>135.33333333333334</c:v>
                </c:pt>
                <c:pt idx="188">
                  <c:v>128.66666666666666</c:v>
                </c:pt>
                <c:pt idx="189">
                  <c:v>115</c:v>
                </c:pt>
                <c:pt idx="190">
                  <c:v>84.666666666666671</c:v>
                </c:pt>
                <c:pt idx="191">
                  <c:v>81.333333333333329</c:v>
                </c:pt>
                <c:pt idx="192">
                  <c:v>102</c:v>
                </c:pt>
                <c:pt idx="193">
                  <c:v>139.33333333333334</c:v>
                </c:pt>
                <c:pt idx="194">
                  <c:v>139</c:v>
                </c:pt>
                <c:pt idx="195">
                  <c:v>138</c:v>
                </c:pt>
                <c:pt idx="196">
                  <c:v>116.66666666666667</c:v>
                </c:pt>
                <c:pt idx="197">
                  <c:v>74.333333333333329</c:v>
                </c:pt>
                <c:pt idx="198">
                  <c:v>89</c:v>
                </c:pt>
                <c:pt idx="199">
                  <c:v>128.33333333333334</c:v>
                </c:pt>
                <c:pt idx="200">
                  <c:v>171.33333333333334</c:v>
                </c:pt>
                <c:pt idx="201">
                  <c:v>178.33333333333334</c:v>
                </c:pt>
                <c:pt idx="202">
                  <c:v>172.33333333333334</c:v>
                </c:pt>
                <c:pt idx="203">
                  <c:v>153.66666666666666</c:v>
                </c:pt>
                <c:pt idx="204">
                  <c:v>97.666666666666671</c:v>
                </c:pt>
                <c:pt idx="205">
                  <c:v>118</c:v>
                </c:pt>
                <c:pt idx="206">
                  <c:v>150.66666666666666</c:v>
                </c:pt>
                <c:pt idx="207">
                  <c:v>193.66666666666666</c:v>
                </c:pt>
                <c:pt idx="208">
                  <c:v>165.33333333333334</c:v>
                </c:pt>
                <c:pt idx="209">
                  <c:v>173.66666666666666</c:v>
                </c:pt>
                <c:pt idx="210">
                  <c:v>157.66666666666666</c:v>
                </c:pt>
                <c:pt idx="211">
                  <c:v>117.66666666666667</c:v>
                </c:pt>
                <c:pt idx="212">
                  <c:v>125.33333333333333</c:v>
                </c:pt>
                <c:pt idx="213">
                  <c:v>175.66666666666666</c:v>
                </c:pt>
                <c:pt idx="214">
                  <c:v>237.66666666666666</c:v>
                </c:pt>
                <c:pt idx="215">
                  <c:v>235</c:v>
                </c:pt>
                <c:pt idx="216">
                  <c:v>227</c:v>
                </c:pt>
                <c:pt idx="217">
                  <c:v>200.33333333333334</c:v>
                </c:pt>
                <c:pt idx="218">
                  <c:v>133</c:v>
                </c:pt>
                <c:pt idx="219">
                  <c:v>137.33333333333334</c:v>
                </c:pt>
                <c:pt idx="220">
                  <c:v>192.33333333333334</c:v>
                </c:pt>
                <c:pt idx="221">
                  <c:v>290.33333333333331</c:v>
                </c:pt>
                <c:pt idx="222">
                  <c:v>308</c:v>
                </c:pt>
                <c:pt idx="223">
                  <c:v>305.33333333333331</c:v>
                </c:pt>
                <c:pt idx="224">
                  <c:v>255.66666666666666</c:v>
                </c:pt>
                <c:pt idx="225">
                  <c:v>175.33333333333334</c:v>
                </c:pt>
                <c:pt idx="226">
                  <c:v>227.33333333333334</c:v>
                </c:pt>
                <c:pt idx="227">
                  <c:v>334.66666666666669</c:v>
                </c:pt>
                <c:pt idx="228">
                  <c:v>441.33333333333331</c:v>
                </c:pt>
                <c:pt idx="229">
                  <c:v>409.33333333333331</c:v>
                </c:pt>
                <c:pt idx="230">
                  <c:v>395</c:v>
                </c:pt>
                <c:pt idx="231">
                  <c:v>347.33333333333331</c:v>
                </c:pt>
                <c:pt idx="232">
                  <c:v>262.66666666666669</c:v>
                </c:pt>
                <c:pt idx="233">
                  <c:v>295.33333333333331</c:v>
                </c:pt>
                <c:pt idx="234">
                  <c:v>428.33333333333331</c:v>
                </c:pt>
                <c:pt idx="235">
                  <c:v>612</c:v>
                </c:pt>
                <c:pt idx="236">
                  <c:v>630</c:v>
                </c:pt>
                <c:pt idx="237">
                  <c:v>699.33333333333337</c:v>
                </c:pt>
                <c:pt idx="238">
                  <c:v>639.66666666666663</c:v>
                </c:pt>
                <c:pt idx="239">
                  <c:v>486.33333333333331</c:v>
                </c:pt>
                <c:pt idx="240">
                  <c:v>454.33333333333331</c:v>
                </c:pt>
                <c:pt idx="241">
                  <c:v>558.66666666666663</c:v>
                </c:pt>
                <c:pt idx="242">
                  <c:v>728.66666666666663</c:v>
                </c:pt>
                <c:pt idx="243">
                  <c:v>681.66666666666663</c:v>
                </c:pt>
                <c:pt idx="244">
                  <c:v>641</c:v>
                </c:pt>
                <c:pt idx="245">
                  <c:v>592.33333333333337</c:v>
                </c:pt>
                <c:pt idx="246">
                  <c:v>468.33333333333331</c:v>
                </c:pt>
                <c:pt idx="247">
                  <c:v>454.33333333333331</c:v>
                </c:pt>
                <c:pt idx="248">
                  <c:v>519.33333333333337</c:v>
                </c:pt>
                <c:pt idx="249">
                  <c:v>655.66666666666663</c:v>
                </c:pt>
                <c:pt idx="250">
                  <c:v>658</c:v>
                </c:pt>
                <c:pt idx="251">
                  <c:v>665.66666666666663</c:v>
                </c:pt>
                <c:pt idx="252">
                  <c:v>626.33333333333337</c:v>
                </c:pt>
                <c:pt idx="253">
                  <c:v>557</c:v>
                </c:pt>
                <c:pt idx="254">
                  <c:v>553.33333333333337</c:v>
                </c:pt>
                <c:pt idx="255">
                  <c:v>652.33333333333337</c:v>
                </c:pt>
                <c:pt idx="256">
                  <c:v>776</c:v>
                </c:pt>
                <c:pt idx="257">
                  <c:v>539.33333333333337</c:v>
                </c:pt>
                <c:pt idx="258">
                  <c:v>263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2-44AD-A980-65585BE27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533072"/>
        <c:axId val="904423216"/>
      </c:lineChart>
      <c:dateAx>
        <c:axId val="873533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3216"/>
        <c:crosses val="autoZero"/>
        <c:auto val="1"/>
        <c:lblOffset val="100"/>
        <c:baseTimeUnit val="days"/>
      </c:dateAx>
      <c:valAx>
        <c:axId val="9044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5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lissée'!$E$1</c:f>
              <c:strCache>
                <c:ptCount val="1"/>
                <c:pt idx="0">
                  <c:v>Guérisons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lissée'!$E$2:$E$304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71.333333333333329</c:v>
                </c:pt>
                <c:pt idx="54">
                  <c:v>192.66666666666666</c:v>
                </c:pt>
                <c:pt idx="55">
                  <c:v>328.33333333333331</c:v>
                </c:pt>
                <c:pt idx="56">
                  <c:v>331.66666666666669</c:v>
                </c:pt>
                <c:pt idx="57">
                  <c:v>312.33333333333331</c:v>
                </c:pt>
                <c:pt idx="58">
                  <c:v>326.66666666666669</c:v>
                </c:pt>
                <c:pt idx="59">
                  <c:v>490</c:v>
                </c:pt>
                <c:pt idx="60">
                  <c:v>656</c:v>
                </c:pt>
                <c:pt idx="61">
                  <c:v>793.33333333333337</c:v>
                </c:pt>
                <c:pt idx="62">
                  <c:v>805.66666666666663</c:v>
                </c:pt>
                <c:pt idx="63">
                  <c:v>846.33333333333337</c:v>
                </c:pt>
                <c:pt idx="64">
                  <c:v>728</c:v>
                </c:pt>
                <c:pt idx="65">
                  <c:v>741.66666666666663</c:v>
                </c:pt>
                <c:pt idx="66">
                  <c:v>939.66666666666663</c:v>
                </c:pt>
                <c:pt idx="67">
                  <c:v>1267.6666666666667</c:v>
                </c:pt>
                <c:pt idx="68">
                  <c:v>1501.3333333333333</c:v>
                </c:pt>
                <c:pt idx="69">
                  <c:v>1521.3333333333333</c:v>
                </c:pt>
                <c:pt idx="70">
                  <c:v>1501</c:v>
                </c:pt>
                <c:pt idx="71">
                  <c:v>1251.6666666666667</c:v>
                </c:pt>
                <c:pt idx="72">
                  <c:v>1080.6666666666667</c:v>
                </c:pt>
                <c:pt idx="73">
                  <c:v>1299.6666666666667</c:v>
                </c:pt>
                <c:pt idx="74">
                  <c:v>1690.3333333333333</c:v>
                </c:pt>
                <c:pt idx="75">
                  <c:v>1985.3333333333333</c:v>
                </c:pt>
                <c:pt idx="76">
                  <c:v>1865</c:v>
                </c:pt>
                <c:pt idx="77">
                  <c:v>1712.3333333333333</c:v>
                </c:pt>
                <c:pt idx="78">
                  <c:v>1326.6666666666667</c:v>
                </c:pt>
                <c:pt idx="79">
                  <c:v>928.66666666666663</c:v>
                </c:pt>
                <c:pt idx="80">
                  <c:v>804.66666666666663</c:v>
                </c:pt>
                <c:pt idx="81">
                  <c:v>1255.6666666666667</c:v>
                </c:pt>
                <c:pt idx="82">
                  <c:v>1696.3333333333333</c:v>
                </c:pt>
                <c:pt idx="83">
                  <c:v>1870</c:v>
                </c:pt>
                <c:pt idx="84">
                  <c:v>1675</c:v>
                </c:pt>
                <c:pt idx="85">
                  <c:v>1255.3333333333333</c:v>
                </c:pt>
                <c:pt idx="86">
                  <c:v>996.33333333333337</c:v>
                </c:pt>
                <c:pt idx="87">
                  <c:v>1066</c:v>
                </c:pt>
                <c:pt idx="88">
                  <c:v>1359.6666666666667</c:v>
                </c:pt>
                <c:pt idx="89">
                  <c:v>1559.6666666666667</c:v>
                </c:pt>
                <c:pt idx="90">
                  <c:v>1437</c:v>
                </c:pt>
                <c:pt idx="91">
                  <c:v>1312</c:v>
                </c:pt>
                <c:pt idx="92">
                  <c:v>938</c:v>
                </c:pt>
                <c:pt idx="93">
                  <c:v>673.33333333333337</c:v>
                </c:pt>
                <c:pt idx="94">
                  <c:v>578.33333333333337</c:v>
                </c:pt>
                <c:pt idx="95">
                  <c:v>1108.3333333333333</c:v>
                </c:pt>
                <c:pt idx="96">
                  <c:v>1321</c:v>
                </c:pt>
                <c:pt idx="97">
                  <c:v>1294</c:v>
                </c:pt>
                <c:pt idx="98">
                  <c:v>777.66666666666663</c:v>
                </c:pt>
                <c:pt idx="99">
                  <c:v>435.66666666666669</c:v>
                </c:pt>
                <c:pt idx="100">
                  <c:v>386.33333333333331</c:v>
                </c:pt>
                <c:pt idx="101">
                  <c:v>724.66666666666663</c:v>
                </c:pt>
                <c:pt idx="102">
                  <c:v>1062.3333333333333</c:v>
                </c:pt>
                <c:pt idx="103">
                  <c:v>1218.3333333333333</c:v>
                </c:pt>
                <c:pt idx="104">
                  <c:v>1015</c:v>
                </c:pt>
                <c:pt idx="105">
                  <c:v>688.66666666666663</c:v>
                </c:pt>
                <c:pt idx="106">
                  <c:v>396.66666666666669</c:v>
                </c:pt>
                <c:pt idx="107">
                  <c:v>314</c:v>
                </c:pt>
                <c:pt idx="108">
                  <c:v>582.33333333333337</c:v>
                </c:pt>
                <c:pt idx="109">
                  <c:v>818.66666666666663</c:v>
                </c:pt>
                <c:pt idx="110">
                  <c:v>960.33333333333337</c:v>
                </c:pt>
                <c:pt idx="111">
                  <c:v>887.66666666666663</c:v>
                </c:pt>
                <c:pt idx="112">
                  <c:v>797.66666666666663</c:v>
                </c:pt>
                <c:pt idx="113">
                  <c:v>536</c:v>
                </c:pt>
                <c:pt idx="114">
                  <c:v>426.66666666666669</c:v>
                </c:pt>
                <c:pt idx="115">
                  <c:v>499</c:v>
                </c:pt>
                <c:pt idx="116">
                  <c:v>713.66666666666663</c:v>
                </c:pt>
                <c:pt idx="117">
                  <c:v>710</c:v>
                </c:pt>
                <c:pt idx="118">
                  <c:v>548.66666666666663</c:v>
                </c:pt>
                <c:pt idx="119">
                  <c:v>397.66666666666669</c:v>
                </c:pt>
                <c:pt idx="120">
                  <c:v>253</c:v>
                </c:pt>
                <c:pt idx="121">
                  <c:v>330</c:v>
                </c:pt>
                <c:pt idx="122">
                  <c:v>444</c:v>
                </c:pt>
                <c:pt idx="123">
                  <c:v>655.66666666666663</c:v>
                </c:pt>
                <c:pt idx="124">
                  <c:v>664</c:v>
                </c:pt>
                <c:pt idx="125">
                  <c:v>641.33333333333337</c:v>
                </c:pt>
                <c:pt idx="126">
                  <c:v>561.33333333333337</c:v>
                </c:pt>
                <c:pt idx="127">
                  <c:v>388</c:v>
                </c:pt>
                <c:pt idx="128">
                  <c:v>212.33333333333334</c:v>
                </c:pt>
                <c:pt idx="129">
                  <c:v>181.33333333333334</c:v>
                </c:pt>
                <c:pt idx="130">
                  <c:v>366.66666666666669</c:v>
                </c:pt>
                <c:pt idx="131">
                  <c:v>512</c:v>
                </c:pt>
                <c:pt idx="132">
                  <c:v>563.66666666666663</c:v>
                </c:pt>
                <c:pt idx="133">
                  <c:v>450</c:v>
                </c:pt>
                <c:pt idx="134">
                  <c:v>288.33333333333331</c:v>
                </c:pt>
                <c:pt idx="135">
                  <c:v>186</c:v>
                </c:pt>
                <c:pt idx="136">
                  <c:v>233.33333333333334</c:v>
                </c:pt>
                <c:pt idx="137">
                  <c:v>330</c:v>
                </c:pt>
                <c:pt idx="138">
                  <c:v>362.33333333333331</c:v>
                </c:pt>
                <c:pt idx="139">
                  <c:v>355.33333333333331</c:v>
                </c:pt>
                <c:pt idx="140">
                  <c:v>325.33333333333331</c:v>
                </c:pt>
                <c:pt idx="141">
                  <c:v>236.66666666666666</c:v>
                </c:pt>
                <c:pt idx="142">
                  <c:v>157.33333333333334</c:v>
                </c:pt>
                <c:pt idx="143">
                  <c:v>175.66666666666666</c:v>
                </c:pt>
                <c:pt idx="144">
                  <c:v>269.33333333333331</c:v>
                </c:pt>
                <c:pt idx="145">
                  <c:v>281</c:v>
                </c:pt>
                <c:pt idx="146">
                  <c:v>260.66666666666669</c:v>
                </c:pt>
                <c:pt idx="147">
                  <c:v>215</c:v>
                </c:pt>
                <c:pt idx="148">
                  <c:v>161.66666666666666</c:v>
                </c:pt>
                <c:pt idx="149">
                  <c:v>165</c:v>
                </c:pt>
                <c:pt idx="150">
                  <c:v>186.33333333333334</c:v>
                </c:pt>
                <c:pt idx="151">
                  <c:v>251.66666666666666</c:v>
                </c:pt>
                <c:pt idx="152">
                  <c:v>246.33333333333334</c:v>
                </c:pt>
                <c:pt idx="153">
                  <c:v>259.33333333333331</c:v>
                </c:pt>
                <c:pt idx="154">
                  <c:v>228.66666666666666</c:v>
                </c:pt>
                <c:pt idx="155">
                  <c:v>164</c:v>
                </c:pt>
                <c:pt idx="156">
                  <c:v>116.66666666666667</c:v>
                </c:pt>
                <c:pt idx="157">
                  <c:v>153.66666666666666</c:v>
                </c:pt>
                <c:pt idx="158">
                  <c:v>235.33333333333334</c:v>
                </c:pt>
                <c:pt idx="159">
                  <c:v>267.66666666666669</c:v>
                </c:pt>
                <c:pt idx="160">
                  <c:v>261.66666666666669</c:v>
                </c:pt>
                <c:pt idx="161">
                  <c:v>207</c:v>
                </c:pt>
                <c:pt idx="162">
                  <c:v>129</c:v>
                </c:pt>
                <c:pt idx="163">
                  <c:v>86.333333333333329</c:v>
                </c:pt>
                <c:pt idx="164">
                  <c:v>161.33333333333334</c:v>
                </c:pt>
                <c:pt idx="165">
                  <c:v>268.66666666666669</c:v>
                </c:pt>
                <c:pt idx="166">
                  <c:v>283.66666666666669</c:v>
                </c:pt>
                <c:pt idx="167">
                  <c:v>244.33333333333334</c:v>
                </c:pt>
                <c:pt idx="168">
                  <c:v>156.33333333333334</c:v>
                </c:pt>
                <c:pt idx="169">
                  <c:v>109</c:v>
                </c:pt>
                <c:pt idx="170">
                  <c:v>69.666666666666671</c:v>
                </c:pt>
                <c:pt idx="171">
                  <c:v>72</c:v>
                </c:pt>
                <c:pt idx="172">
                  <c:v>107.66666666666667</c:v>
                </c:pt>
                <c:pt idx="173">
                  <c:v>146.33333333333334</c:v>
                </c:pt>
                <c:pt idx="174">
                  <c:v>187.66666666666666</c:v>
                </c:pt>
                <c:pt idx="175">
                  <c:v>171</c:v>
                </c:pt>
                <c:pt idx="176">
                  <c:v>119.66666666666667</c:v>
                </c:pt>
                <c:pt idx="177">
                  <c:v>99</c:v>
                </c:pt>
                <c:pt idx="178">
                  <c:v>133.66666666666666</c:v>
                </c:pt>
                <c:pt idx="179">
                  <c:v>187.33333333333334</c:v>
                </c:pt>
                <c:pt idx="180">
                  <c:v>310.33333333333331</c:v>
                </c:pt>
                <c:pt idx="181">
                  <c:v>360.33333333333331</c:v>
                </c:pt>
                <c:pt idx="182">
                  <c:v>323</c:v>
                </c:pt>
                <c:pt idx="183">
                  <c:v>162</c:v>
                </c:pt>
                <c:pt idx="184">
                  <c:v>89</c:v>
                </c:pt>
                <c:pt idx="185">
                  <c:v>128.33333333333334</c:v>
                </c:pt>
                <c:pt idx="186">
                  <c:v>180.66666666666666</c:v>
                </c:pt>
                <c:pt idx="187">
                  <c:v>195</c:v>
                </c:pt>
                <c:pt idx="188">
                  <c:v>190</c:v>
                </c:pt>
                <c:pt idx="189">
                  <c:v>175.66666666666666</c:v>
                </c:pt>
                <c:pt idx="190">
                  <c:v>124.33333333333333</c:v>
                </c:pt>
                <c:pt idx="191">
                  <c:v>95</c:v>
                </c:pt>
                <c:pt idx="192">
                  <c:v>97</c:v>
                </c:pt>
                <c:pt idx="193">
                  <c:v>140</c:v>
                </c:pt>
                <c:pt idx="194">
                  <c:v>168</c:v>
                </c:pt>
                <c:pt idx="195">
                  <c:v>172.66666666666666</c:v>
                </c:pt>
                <c:pt idx="196">
                  <c:v>144</c:v>
                </c:pt>
                <c:pt idx="197">
                  <c:v>75.666666666666671</c:v>
                </c:pt>
                <c:pt idx="198">
                  <c:v>70.333333333333329</c:v>
                </c:pt>
                <c:pt idx="199">
                  <c:v>115</c:v>
                </c:pt>
                <c:pt idx="200">
                  <c:v>191.66666666666666</c:v>
                </c:pt>
                <c:pt idx="201">
                  <c:v>205</c:v>
                </c:pt>
                <c:pt idx="202">
                  <c:v>203.33333333333334</c:v>
                </c:pt>
                <c:pt idx="203">
                  <c:v>139.66666666666666</c:v>
                </c:pt>
                <c:pt idx="204">
                  <c:v>86</c:v>
                </c:pt>
                <c:pt idx="205">
                  <c:v>72.333333333333329</c:v>
                </c:pt>
                <c:pt idx="206">
                  <c:v>139</c:v>
                </c:pt>
                <c:pt idx="207">
                  <c:v>177</c:v>
                </c:pt>
                <c:pt idx="208">
                  <c:v>187.33333333333334</c:v>
                </c:pt>
                <c:pt idx="209">
                  <c:v>168.33333333333334</c:v>
                </c:pt>
                <c:pt idx="210">
                  <c:v>161</c:v>
                </c:pt>
                <c:pt idx="211">
                  <c:v>110.33333333333333</c:v>
                </c:pt>
                <c:pt idx="212">
                  <c:v>123.33333333333333</c:v>
                </c:pt>
                <c:pt idx="213">
                  <c:v>190.33333333333334</c:v>
                </c:pt>
                <c:pt idx="214">
                  <c:v>261.66666666666669</c:v>
                </c:pt>
                <c:pt idx="215">
                  <c:v>260.66666666666669</c:v>
                </c:pt>
                <c:pt idx="216">
                  <c:v>217.66666666666666</c:v>
                </c:pt>
                <c:pt idx="217">
                  <c:v>179</c:v>
                </c:pt>
                <c:pt idx="218">
                  <c:v>108.66666666666667</c:v>
                </c:pt>
                <c:pt idx="219">
                  <c:v>97.333333333333329</c:v>
                </c:pt>
                <c:pt idx="220">
                  <c:v>138</c:v>
                </c:pt>
                <c:pt idx="221">
                  <c:v>217.66666666666666</c:v>
                </c:pt>
                <c:pt idx="222">
                  <c:v>245.66666666666666</c:v>
                </c:pt>
                <c:pt idx="223">
                  <c:v>245</c:v>
                </c:pt>
                <c:pt idx="224">
                  <c:v>205.33333333333334</c:v>
                </c:pt>
                <c:pt idx="225">
                  <c:v>134</c:v>
                </c:pt>
                <c:pt idx="226">
                  <c:v>129.66666666666666</c:v>
                </c:pt>
                <c:pt idx="227">
                  <c:v>215.66666666666666</c:v>
                </c:pt>
                <c:pt idx="228">
                  <c:v>305.33333333333331</c:v>
                </c:pt>
                <c:pt idx="229">
                  <c:v>302</c:v>
                </c:pt>
                <c:pt idx="230">
                  <c:v>277.66666666666669</c:v>
                </c:pt>
                <c:pt idx="231">
                  <c:v>235.66666666666666</c:v>
                </c:pt>
                <c:pt idx="232">
                  <c:v>176</c:v>
                </c:pt>
                <c:pt idx="233">
                  <c:v>149.33333333333334</c:v>
                </c:pt>
                <c:pt idx="234">
                  <c:v>220</c:v>
                </c:pt>
                <c:pt idx="235">
                  <c:v>355</c:v>
                </c:pt>
                <c:pt idx="236">
                  <c:v>444.33333333333331</c:v>
                </c:pt>
                <c:pt idx="237">
                  <c:v>561</c:v>
                </c:pt>
                <c:pt idx="238">
                  <c:v>661.33333333333337</c:v>
                </c:pt>
                <c:pt idx="239">
                  <c:v>580.66666666666663</c:v>
                </c:pt>
                <c:pt idx="240">
                  <c:v>478</c:v>
                </c:pt>
                <c:pt idx="241">
                  <c:v>406.33333333333331</c:v>
                </c:pt>
                <c:pt idx="242">
                  <c:v>466.66666666666669</c:v>
                </c:pt>
                <c:pt idx="243">
                  <c:v>468.33333333333331</c:v>
                </c:pt>
                <c:pt idx="244">
                  <c:v>450.66666666666669</c:v>
                </c:pt>
                <c:pt idx="245">
                  <c:v>440</c:v>
                </c:pt>
                <c:pt idx="246">
                  <c:v>337.33333333333331</c:v>
                </c:pt>
                <c:pt idx="247">
                  <c:v>294.33333333333331</c:v>
                </c:pt>
                <c:pt idx="248">
                  <c:v>341.33333333333331</c:v>
                </c:pt>
                <c:pt idx="249">
                  <c:v>457</c:v>
                </c:pt>
                <c:pt idx="250">
                  <c:v>499</c:v>
                </c:pt>
                <c:pt idx="251">
                  <c:v>494</c:v>
                </c:pt>
                <c:pt idx="252">
                  <c:v>488</c:v>
                </c:pt>
                <c:pt idx="253">
                  <c:v>378</c:v>
                </c:pt>
                <c:pt idx="254">
                  <c:v>300.66666666666669</c:v>
                </c:pt>
                <c:pt idx="255">
                  <c:v>355</c:v>
                </c:pt>
                <c:pt idx="256">
                  <c:v>473</c:v>
                </c:pt>
                <c:pt idx="257">
                  <c:v>371</c:v>
                </c:pt>
                <c:pt idx="258">
                  <c:v>166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3-4618-ACEB-4055267E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489120"/>
        <c:axId val="279614192"/>
      </c:lineChart>
      <c:dateAx>
        <c:axId val="896489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614192"/>
        <c:crosses val="autoZero"/>
        <c:auto val="1"/>
        <c:lblOffset val="100"/>
        <c:baseTimeUnit val="days"/>
      </c:dateAx>
      <c:valAx>
        <c:axId val="2796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lissée'!$F$1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lissée'!$F$2:$F$304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2.6666666666666665</c:v>
                </c:pt>
                <c:pt idx="41">
                  <c:v>8</c:v>
                </c:pt>
                <c:pt idx="42">
                  <c:v>10</c:v>
                </c:pt>
                <c:pt idx="43">
                  <c:v>7.333333333333333</c:v>
                </c:pt>
                <c:pt idx="44">
                  <c:v>2</c:v>
                </c:pt>
                <c:pt idx="45">
                  <c:v>6.666666666666667</c:v>
                </c:pt>
                <c:pt idx="46">
                  <c:v>13</c:v>
                </c:pt>
                <c:pt idx="47">
                  <c:v>21</c:v>
                </c:pt>
                <c:pt idx="48">
                  <c:v>22.666666666666668</c:v>
                </c:pt>
                <c:pt idx="49">
                  <c:v>65</c:v>
                </c:pt>
                <c:pt idx="50">
                  <c:v>57</c:v>
                </c:pt>
                <c:pt idx="51">
                  <c:v>48.666666666666664</c:v>
                </c:pt>
                <c:pt idx="52">
                  <c:v>0</c:v>
                </c:pt>
                <c:pt idx="53">
                  <c:v>24</c:v>
                </c:pt>
                <c:pt idx="54">
                  <c:v>101</c:v>
                </c:pt>
                <c:pt idx="55">
                  <c:v>199.33333333333334</c:v>
                </c:pt>
                <c:pt idx="56">
                  <c:v>227.33333333333334</c:v>
                </c:pt>
                <c:pt idx="57">
                  <c:v>224</c:v>
                </c:pt>
                <c:pt idx="58">
                  <c:v>261</c:v>
                </c:pt>
                <c:pt idx="59">
                  <c:v>354.33333333333331</c:v>
                </c:pt>
                <c:pt idx="60">
                  <c:v>420.33333333333331</c:v>
                </c:pt>
                <c:pt idx="61">
                  <c:v>423.66666666666669</c:v>
                </c:pt>
                <c:pt idx="62">
                  <c:v>414</c:v>
                </c:pt>
                <c:pt idx="63">
                  <c:v>433.66666666666669</c:v>
                </c:pt>
                <c:pt idx="64">
                  <c:v>413.66666666666669</c:v>
                </c:pt>
                <c:pt idx="65">
                  <c:v>432.66666666666669</c:v>
                </c:pt>
                <c:pt idx="66">
                  <c:v>420</c:v>
                </c:pt>
                <c:pt idx="67">
                  <c:v>449.33333333333331</c:v>
                </c:pt>
                <c:pt idx="68">
                  <c:v>416.33333333333331</c:v>
                </c:pt>
                <c:pt idx="69">
                  <c:v>353.33333333333331</c:v>
                </c:pt>
                <c:pt idx="70">
                  <c:v>261</c:v>
                </c:pt>
                <c:pt idx="71">
                  <c:v>184.66666666666666</c:v>
                </c:pt>
                <c:pt idx="72">
                  <c:v>130.66666666666666</c:v>
                </c:pt>
                <c:pt idx="73">
                  <c:v>93.666666666666671</c:v>
                </c:pt>
                <c:pt idx="74">
                  <c:v>53.333333333333336</c:v>
                </c:pt>
                <c:pt idx="75">
                  <c:v>-3.6666666666666665</c:v>
                </c:pt>
                <c:pt idx="76">
                  <c:v>-43</c:v>
                </c:pt>
                <c:pt idx="77">
                  <c:v>-89</c:v>
                </c:pt>
                <c:pt idx="78">
                  <c:v>-74.333333333333329</c:v>
                </c:pt>
                <c:pt idx="79">
                  <c:v>-61.666666666666664</c:v>
                </c:pt>
                <c:pt idx="80">
                  <c:v>-51</c:v>
                </c:pt>
                <c:pt idx="81">
                  <c:v>-127.66666666666667</c:v>
                </c:pt>
                <c:pt idx="82">
                  <c:v>-183.66666666666666</c:v>
                </c:pt>
                <c:pt idx="83">
                  <c:v>-225.66666666666666</c:v>
                </c:pt>
                <c:pt idx="84">
                  <c:v>-199.33333333333334</c:v>
                </c:pt>
                <c:pt idx="85">
                  <c:v>-165</c:v>
                </c:pt>
                <c:pt idx="86">
                  <c:v>-112.66666666666667</c:v>
                </c:pt>
                <c:pt idx="87">
                  <c:v>-133</c:v>
                </c:pt>
                <c:pt idx="88">
                  <c:v>-172.33333333333334</c:v>
                </c:pt>
                <c:pt idx="89">
                  <c:v>-205.66666666666666</c:v>
                </c:pt>
                <c:pt idx="90">
                  <c:v>-183</c:v>
                </c:pt>
                <c:pt idx="91">
                  <c:v>-162</c:v>
                </c:pt>
                <c:pt idx="92">
                  <c:v>-123</c:v>
                </c:pt>
                <c:pt idx="93">
                  <c:v>-86.333333333333329</c:v>
                </c:pt>
                <c:pt idx="94">
                  <c:v>-83</c:v>
                </c:pt>
                <c:pt idx="95">
                  <c:v>-156.66666666666666</c:v>
                </c:pt>
                <c:pt idx="96">
                  <c:v>-193</c:v>
                </c:pt>
                <c:pt idx="97">
                  <c:v>-191</c:v>
                </c:pt>
                <c:pt idx="98">
                  <c:v>-119.33333333333333</c:v>
                </c:pt>
                <c:pt idx="99">
                  <c:v>-61.666666666666664</c:v>
                </c:pt>
                <c:pt idx="100">
                  <c:v>-60</c:v>
                </c:pt>
                <c:pt idx="101">
                  <c:v>-131.66666666666666</c:v>
                </c:pt>
                <c:pt idx="102">
                  <c:v>-222.33333333333334</c:v>
                </c:pt>
                <c:pt idx="103">
                  <c:v>-242.66666666666666</c:v>
                </c:pt>
                <c:pt idx="104">
                  <c:v>-185</c:v>
                </c:pt>
                <c:pt idx="105">
                  <c:v>-110.33333333333333</c:v>
                </c:pt>
                <c:pt idx="106">
                  <c:v>-61</c:v>
                </c:pt>
                <c:pt idx="107">
                  <c:v>-51.333333333333336</c:v>
                </c:pt>
                <c:pt idx="108">
                  <c:v>-89.333333333333329</c:v>
                </c:pt>
                <c:pt idx="109">
                  <c:v>-114.33333333333333</c:v>
                </c:pt>
                <c:pt idx="110">
                  <c:v>-136.66666666666666</c:v>
                </c:pt>
                <c:pt idx="111">
                  <c:v>-111.33333333333333</c:v>
                </c:pt>
                <c:pt idx="112">
                  <c:v>-98</c:v>
                </c:pt>
                <c:pt idx="113">
                  <c:v>-69.666666666666671</c:v>
                </c:pt>
                <c:pt idx="114">
                  <c:v>-68</c:v>
                </c:pt>
                <c:pt idx="115">
                  <c:v>-79</c:v>
                </c:pt>
                <c:pt idx="116">
                  <c:v>-97.666666666666671</c:v>
                </c:pt>
                <c:pt idx="117">
                  <c:v>-83.333333333333329</c:v>
                </c:pt>
                <c:pt idx="118">
                  <c:v>-63.333333333333336</c:v>
                </c:pt>
                <c:pt idx="119">
                  <c:v>-42</c:v>
                </c:pt>
                <c:pt idx="120">
                  <c:v>-30</c:v>
                </c:pt>
                <c:pt idx="121">
                  <c:v>-30.666666666666668</c:v>
                </c:pt>
                <c:pt idx="122">
                  <c:v>-36.333333333333336</c:v>
                </c:pt>
                <c:pt idx="123">
                  <c:v>-50.333333333333336</c:v>
                </c:pt>
                <c:pt idx="124">
                  <c:v>-59</c:v>
                </c:pt>
                <c:pt idx="125">
                  <c:v>-63.666666666666664</c:v>
                </c:pt>
                <c:pt idx="126">
                  <c:v>-58</c:v>
                </c:pt>
                <c:pt idx="127">
                  <c:v>-36</c:v>
                </c:pt>
                <c:pt idx="128">
                  <c:v>-19.333333333333332</c:v>
                </c:pt>
                <c:pt idx="129">
                  <c:v>-24</c:v>
                </c:pt>
                <c:pt idx="130">
                  <c:v>-36</c:v>
                </c:pt>
                <c:pt idx="131">
                  <c:v>-45.666666666666664</c:v>
                </c:pt>
                <c:pt idx="132">
                  <c:v>-52</c:v>
                </c:pt>
                <c:pt idx="133">
                  <c:v>-49.666666666666664</c:v>
                </c:pt>
                <c:pt idx="134">
                  <c:v>-36.333333333333336</c:v>
                </c:pt>
                <c:pt idx="135">
                  <c:v>-23.333333333333332</c:v>
                </c:pt>
                <c:pt idx="136">
                  <c:v>-34.666666666666664</c:v>
                </c:pt>
                <c:pt idx="137">
                  <c:v>-40</c:v>
                </c:pt>
                <c:pt idx="138">
                  <c:v>-40</c:v>
                </c:pt>
                <c:pt idx="139">
                  <c:v>-25</c:v>
                </c:pt>
                <c:pt idx="140">
                  <c:v>-20.333333333333332</c:v>
                </c:pt>
                <c:pt idx="141">
                  <c:v>-11.333333333333334</c:v>
                </c:pt>
                <c:pt idx="142">
                  <c:v>-11</c:v>
                </c:pt>
                <c:pt idx="143">
                  <c:v>-17</c:v>
                </c:pt>
                <c:pt idx="144">
                  <c:v>-32.333333333333336</c:v>
                </c:pt>
                <c:pt idx="145">
                  <c:v>-31.333333333333332</c:v>
                </c:pt>
                <c:pt idx="146">
                  <c:v>-31</c:v>
                </c:pt>
                <c:pt idx="147">
                  <c:v>-19</c:v>
                </c:pt>
                <c:pt idx="148">
                  <c:v>-12.333333333333334</c:v>
                </c:pt>
                <c:pt idx="149">
                  <c:v>-8.6666666666666661</c:v>
                </c:pt>
                <c:pt idx="150">
                  <c:v>-11</c:v>
                </c:pt>
                <c:pt idx="151">
                  <c:v>-19</c:v>
                </c:pt>
                <c:pt idx="152">
                  <c:v>-16.666666666666668</c:v>
                </c:pt>
                <c:pt idx="153">
                  <c:v>-16</c:v>
                </c:pt>
                <c:pt idx="154">
                  <c:v>-12</c:v>
                </c:pt>
                <c:pt idx="155">
                  <c:v>-9.6666666666666661</c:v>
                </c:pt>
                <c:pt idx="156">
                  <c:v>-5</c:v>
                </c:pt>
                <c:pt idx="157">
                  <c:v>-6.666666666666667</c:v>
                </c:pt>
                <c:pt idx="158">
                  <c:v>-13.333333333333334</c:v>
                </c:pt>
                <c:pt idx="159">
                  <c:v>-15.333333333333334</c:v>
                </c:pt>
                <c:pt idx="160">
                  <c:v>-13.666666666666666</c:v>
                </c:pt>
                <c:pt idx="161">
                  <c:v>-12.333333333333334</c:v>
                </c:pt>
                <c:pt idx="162">
                  <c:v>-8</c:v>
                </c:pt>
                <c:pt idx="163">
                  <c:v>-4</c:v>
                </c:pt>
                <c:pt idx="164">
                  <c:v>-2</c:v>
                </c:pt>
                <c:pt idx="165">
                  <c:v>-6</c:v>
                </c:pt>
                <c:pt idx="166">
                  <c:v>-11.666666666666666</c:v>
                </c:pt>
                <c:pt idx="167">
                  <c:v>-13.333333333333334</c:v>
                </c:pt>
                <c:pt idx="168">
                  <c:v>-11</c:v>
                </c:pt>
                <c:pt idx="169">
                  <c:v>-4.333333333333333</c:v>
                </c:pt>
                <c:pt idx="170">
                  <c:v>-1.3333333333333333</c:v>
                </c:pt>
                <c:pt idx="171">
                  <c:v>-1.6666666666666667</c:v>
                </c:pt>
                <c:pt idx="172">
                  <c:v>-5.333333333333333</c:v>
                </c:pt>
                <c:pt idx="173">
                  <c:v>-3.6666666666666665</c:v>
                </c:pt>
                <c:pt idx="174">
                  <c:v>-4.333333333333333</c:v>
                </c:pt>
                <c:pt idx="175">
                  <c:v>-2.3333333333333335</c:v>
                </c:pt>
                <c:pt idx="176">
                  <c:v>-2.6666666666666665</c:v>
                </c:pt>
                <c:pt idx="177">
                  <c:v>-3.3333333333333335</c:v>
                </c:pt>
                <c:pt idx="178">
                  <c:v>-6.666666666666667</c:v>
                </c:pt>
                <c:pt idx="179">
                  <c:v>-9.3333333333333339</c:v>
                </c:pt>
                <c:pt idx="180">
                  <c:v>-10.333333333333334</c:v>
                </c:pt>
                <c:pt idx="181">
                  <c:v>-15</c:v>
                </c:pt>
                <c:pt idx="182">
                  <c:v>-17.333333333333332</c:v>
                </c:pt>
                <c:pt idx="183">
                  <c:v>-14.666666666666666</c:v>
                </c:pt>
                <c:pt idx="184">
                  <c:v>-3.6666666666666665</c:v>
                </c:pt>
                <c:pt idx="185">
                  <c:v>-2.3333333333333335</c:v>
                </c:pt>
                <c:pt idx="186">
                  <c:v>-3.6666666666666665</c:v>
                </c:pt>
                <c:pt idx="187">
                  <c:v>-5.666666666666667</c:v>
                </c:pt>
                <c:pt idx="188">
                  <c:v>-4.666666666666667</c:v>
                </c:pt>
                <c:pt idx="189">
                  <c:v>-4</c:v>
                </c:pt>
                <c:pt idx="190">
                  <c:v>-4</c:v>
                </c:pt>
                <c:pt idx="191">
                  <c:v>4.333333333333333</c:v>
                </c:pt>
                <c:pt idx="192">
                  <c:v>6.666666666666667</c:v>
                </c:pt>
                <c:pt idx="193">
                  <c:v>5</c:v>
                </c:pt>
                <c:pt idx="194">
                  <c:v>2</c:v>
                </c:pt>
                <c:pt idx="195">
                  <c:v>-1.6666666666666667</c:v>
                </c:pt>
                <c:pt idx="196">
                  <c:v>2</c:v>
                </c:pt>
                <c:pt idx="197">
                  <c:v>0.66666666666666663</c:v>
                </c:pt>
                <c:pt idx="198">
                  <c:v>4.333333333333333</c:v>
                </c:pt>
                <c:pt idx="199">
                  <c:v>0.33333333333333331</c:v>
                </c:pt>
                <c:pt idx="200">
                  <c:v>-4.333333333333333</c:v>
                </c:pt>
                <c:pt idx="201">
                  <c:v>-7</c:v>
                </c:pt>
                <c:pt idx="202">
                  <c:v>-7.666666666666667</c:v>
                </c:pt>
                <c:pt idx="203">
                  <c:v>-0.66666666666666663</c:v>
                </c:pt>
                <c:pt idx="204">
                  <c:v>0.66666666666666663</c:v>
                </c:pt>
                <c:pt idx="205">
                  <c:v>5.666666666666667</c:v>
                </c:pt>
                <c:pt idx="206">
                  <c:v>1.3333333333333333</c:v>
                </c:pt>
                <c:pt idx="207">
                  <c:v>3</c:v>
                </c:pt>
                <c:pt idx="208">
                  <c:v>2.3333333333333335</c:v>
                </c:pt>
                <c:pt idx="209">
                  <c:v>3.3333333333333335</c:v>
                </c:pt>
                <c:pt idx="210">
                  <c:v>2</c:v>
                </c:pt>
                <c:pt idx="211">
                  <c:v>1</c:v>
                </c:pt>
                <c:pt idx="212">
                  <c:v>6.666666666666667</c:v>
                </c:pt>
                <c:pt idx="213">
                  <c:v>11</c:v>
                </c:pt>
                <c:pt idx="214">
                  <c:v>0.66666666666666663</c:v>
                </c:pt>
                <c:pt idx="215">
                  <c:v>-4</c:v>
                </c:pt>
                <c:pt idx="216">
                  <c:v>-6.666666666666667</c:v>
                </c:pt>
                <c:pt idx="217">
                  <c:v>7</c:v>
                </c:pt>
                <c:pt idx="218">
                  <c:v>7</c:v>
                </c:pt>
                <c:pt idx="219">
                  <c:v>7.333333333333333</c:v>
                </c:pt>
                <c:pt idx="220">
                  <c:v>8</c:v>
                </c:pt>
                <c:pt idx="221">
                  <c:v>14.666666666666666</c:v>
                </c:pt>
                <c:pt idx="222">
                  <c:v>18.333333333333332</c:v>
                </c:pt>
                <c:pt idx="223">
                  <c:v>16.333333333333332</c:v>
                </c:pt>
                <c:pt idx="224">
                  <c:v>12</c:v>
                </c:pt>
                <c:pt idx="225">
                  <c:v>7.333333333333333</c:v>
                </c:pt>
                <c:pt idx="226">
                  <c:v>21.333333333333332</c:v>
                </c:pt>
                <c:pt idx="227">
                  <c:v>30.666666666666668</c:v>
                </c:pt>
                <c:pt idx="228">
                  <c:v>37.666666666666664</c:v>
                </c:pt>
                <c:pt idx="229">
                  <c:v>25.666666666666668</c:v>
                </c:pt>
                <c:pt idx="230">
                  <c:v>20</c:v>
                </c:pt>
                <c:pt idx="231">
                  <c:v>20.666666666666668</c:v>
                </c:pt>
                <c:pt idx="232">
                  <c:v>18</c:v>
                </c:pt>
                <c:pt idx="233">
                  <c:v>25.666666666666668</c:v>
                </c:pt>
                <c:pt idx="234">
                  <c:v>32.333333333333336</c:v>
                </c:pt>
                <c:pt idx="235">
                  <c:v>44.666666666666664</c:v>
                </c:pt>
                <c:pt idx="236">
                  <c:v>29.333333333333332</c:v>
                </c:pt>
                <c:pt idx="237">
                  <c:v>22.666666666666668</c:v>
                </c:pt>
                <c:pt idx="238">
                  <c:v>10.333333333333334</c:v>
                </c:pt>
                <c:pt idx="239">
                  <c:v>13.666666666666666</c:v>
                </c:pt>
                <c:pt idx="240">
                  <c:v>30.666666666666668</c:v>
                </c:pt>
                <c:pt idx="241">
                  <c:v>39</c:v>
                </c:pt>
                <c:pt idx="242">
                  <c:v>53.666666666666664</c:v>
                </c:pt>
                <c:pt idx="243">
                  <c:v>43</c:v>
                </c:pt>
                <c:pt idx="244">
                  <c:v>49.333333333333336</c:v>
                </c:pt>
                <c:pt idx="245">
                  <c:v>36.666666666666664</c:v>
                </c:pt>
                <c:pt idx="246">
                  <c:v>23.666666666666668</c:v>
                </c:pt>
                <c:pt idx="247">
                  <c:v>22</c:v>
                </c:pt>
                <c:pt idx="248">
                  <c:v>31</c:v>
                </c:pt>
                <c:pt idx="249">
                  <c:v>40</c:v>
                </c:pt>
                <c:pt idx="250">
                  <c:v>33.666666666666664</c:v>
                </c:pt>
                <c:pt idx="251">
                  <c:v>26</c:v>
                </c:pt>
                <c:pt idx="252">
                  <c:v>21</c:v>
                </c:pt>
                <c:pt idx="253">
                  <c:v>27.333333333333332</c:v>
                </c:pt>
                <c:pt idx="254">
                  <c:v>46.333333333333336</c:v>
                </c:pt>
                <c:pt idx="255">
                  <c:v>43.666666666666664</c:v>
                </c:pt>
                <c:pt idx="256">
                  <c:v>25</c:v>
                </c:pt>
                <c:pt idx="257">
                  <c:v>0.33333333333333331</c:v>
                </c:pt>
                <c:pt idx="258">
                  <c:v>-3.3333333333333335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3-4CB4-979A-CC0E90491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68016"/>
        <c:axId val="904423632"/>
      </c:lineChart>
      <c:dateAx>
        <c:axId val="602568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3632"/>
        <c:crosses val="autoZero"/>
        <c:auto val="1"/>
        <c:lblOffset val="100"/>
        <c:baseTimeUnit val="days"/>
      </c:dateAx>
      <c:valAx>
        <c:axId val="9044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5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lissée'!$G$2:$G$304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146</c:v>
                </c:pt>
                <c:pt idx="55">
                  <c:v>226.66666666666666</c:v>
                </c:pt>
                <c:pt idx="56">
                  <c:v>326</c:v>
                </c:pt>
                <c:pt idx="57">
                  <c:v>283</c:v>
                </c:pt>
                <c:pt idx="58">
                  <c:v>351.66666666666669</c:v>
                </c:pt>
                <c:pt idx="59">
                  <c:v>442.66666666666669</c:v>
                </c:pt>
                <c:pt idx="60">
                  <c:v>542</c:v>
                </c:pt>
                <c:pt idx="61">
                  <c:v>596.66666666666663</c:v>
                </c:pt>
                <c:pt idx="62">
                  <c:v>609</c:v>
                </c:pt>
                <c:pt idx="63">
                  <c:v>638.33333333333337</c:v>
                </c:pt>
                <c:pt idx="64">
                  <c:v>615.33333333333337</c:v>
                </c:pt>
                <c:pt idx="65">
                  <c:v>644</c:v>
                </c:pt>
                <c:pt idx="66">
                  <c:v>668</c:v>
                </c:pt>
                <c:pt idx="67">
                  <c:v>744</c:v>
                </c:pt>
                <c:pt idx="68">
                  <c:v>755.33333333333337</c:v>
                </c:pt>
                <c:pt idx="69">
                  <c:v>713</c:v>
                </c:pt>
                <c:pt idx="70">
                  <c:v>623.33333333333337</c:v>
                </c:pt>
                <c:pt idx="71">
                  <c:v>510.66666666666669</c:v>
                </c:pt>
                <c:pt idx="72">
                  <c:v>456.66666666666669</c:v>
                </c:pt>
                <c:pt idx="73">
                  <c:v>462</c:v>
                </c:pt>
                <c:pt idx="74">
                  <c:v>492.66666666666669</c:v>
                </c:pt>
                <c:pt idx="75">
                  <c:v>456.33333333333331</c:v>
                </c:pt>
                <c:pt idx="76">
                  <c:v>427.33333333333331</c:v>
                </c:pt>
                <c:pt idx="77">
                  <c:v>351.66666666666669</c:v>
                </c:pt>
                <c:pt idx="78">
                  <c:v>302</c:v>
                </c:pt>
                <c:pt idx="79">
                  <c:v>234</c:v>
                </c:pt>
                <c:pt idx="80">
                  <c:v>240.66666666666666</c:v>
                </c:pt>
                <c:pt idx="81">
                  <c:v>262</c:v>
                </c:pt>
                <c:pt idx="82">
                  <c:v>276.33333333333331</c:v>
                </c:pt>
                <c:pt idx="83">
                  <c:v>265.33333333333331</c:v>
                </c:pt>
                <c:pt idx="84">
                  <c:v>239.33333333333334</c:v>
                </c:pt>
                <c:pt idx="85">
                  <c:v>195</c:v>
                </c:pt>
                <c:pt idx="86">
                  <c:v>183.66666666666666</c:v>
                </c:pt>
                <c:pt idx="87">
                  <c:v>178.33333333333334</c:v>
                </c:pt>
                <c:pt idx="88">
                  <c:v>193.66666666666666</c:v>
                </c:pt>
                <c:pt idx="89">
                  <c:v>183.66666666666666</c:v>
                </c:pt>
                <c:pt idx="90">
                  <c:v>172</c:v>
                </c:pt>
                <c:pt idx="91">
                  <c:v>152.33333333333334</c:v>
                </c:pt>
                <c:pt idx="92">
                  <c:v>119.33333333333333</c:v>
                </c:pt>
                <c:pt idx="93">
                  <c:v>109.33333333333333</c:v>
                </c:pt>
                <c:pt idx="94">
                  <c:v>119</c:v>
                </c:pt>
                <c:pt idx="95">
                  <c:v>129.33333333333334</c:v>
                </c:pt>
                <c:pt idx="96">
                  <c:v>128</c:v>
                </c:pt>
                <c:pt idx="97">
                  <c:v>101.33333333333333</c:v>
                </c:pt>
                <c:pt idx="98">
                  <c:v>86</c:v>
                </c:pt>
                <c:pt idx="99">
                  <c:v>72.333333333333329</c:v>
                </c:pt>
                <c:pt idx="100">
                  <c:v>76</c:v>
                </c:pt>
                <c:pt idx="101">
                  <c:v>91.666666666666671</c:v>
                </c:pt>
                <c:pt idx="102">
                  <c:v>88</c:v>
                </c:pt>
                <c:pt idx="103">
                  <c:v>93</c:v>
                </c:pt>
                <c:pt idx="104">
                  <c:v>85.666666666666671</c:v>
                </c:pt>
                <c:pt idx="105">
                  <c:v>75.333333333333329</c:v>
                </c:pt>
                <c:pt idx="106">
                  <c:v>55</c:v>
                </c:pt>
                <c:pt idx="107">
                  <c:v>52.666666666666664</c:v>
                </c:pt>
                <c:pt idx="108">
                  <c:v>70.666666666666671</c:v>
                </c:pt>
                <c:pt idx="109">
                  <c:v>81</c:v>
                </c:pt>
                <c:pt idx="110">
                  <c:v>71</c:v>
                </c:pt>
                <c:pt idx="111">
                  <c:v>61.666666666666664</c:v>
                </c:pt>
                <c:pt idx="112">
                  <c:v>54</c:v>
                </c:pt>
                <c:pt idx="113">
                  <c:v>44.666666666666664</c:v>
                </c:pt>
                <c:pt idx="114">
                  <c:v>36</c:v>
                </c:pt>
                <c:pt idx="115">
                  <c:v>43.666666666666664</c:v>
                </c:pt>
                <c:pt idx="116">
                  <c:v>50</c:v>
                </c:pt>
                <c:pt idx="117">
                  <c:v>46.666666666666664</c:v>
                </c:pt>
                <c:pt idx="118">
                  <c:v>35.666666666666664</c:v>
                </c:pt>
                <c:pt idx="119">
                  <c:v>31.333333333333332</c:v>
                </c:pt>
                <c:pt idx="120">
                  <c:v>30</c:v>
                </c:pt>
                <c:pt idx="121">
                  <c:v>33</c:v>
                </c:pt>
                <c:pt idx="122">
                  <c:v>35.333333333333336</c:v>
                </c:pt>
                <c:pt idx="123">
                  <c:v>38</c:v>
                </c:pt>
                <c:pt idx="124">
                  <c:v>35</c:v>
                </c:pt>
                <c:pt idx="125">
                  <c:v>32.333333333333336</c:v>
                </c:pt>
                <c:pt idx="126">
                  <c:v>31.333333333333332</c:v>
                </c:pt>
                <c:pt idx="127">
                  <c:v>25.333333333333332</c:v>
                </c:pt>
                <c:pt idx="128">
                  <c:v>18.666666666666668</c:v>
                </c:pt>
                <c:pt idx="129">
                  <c:v>20</c:v>
                </c:pt>
                <c:pt idx="130">
                  <c:v>22.666666666666668</c:v>
                </c:pt>
                <c:pt idx="131">
                  <c:v>27.333333333333332</c:v>
                </c:pt>
                <c:pt idx="132">
                  <c:v>22.666666666666668</c:v>
                </c:pt>
                <c:pt idx="133">
                  <c:v>19</c:v>
                </c:pt>
                <c:pt idx="134">
                  <c:v>12.666666666666666</c:v>
                </c:pt>
                <c:pt idx="135">
                  <c:v>14</c:v>
                </c:pt>
                <c:pt idx="136">
                  <c:v>14</c:v>
                </c:pt>
                <c:pt idx="137">
                  <c:v>20.333333333333332</c:v>
                </c:pt>
                <c:pt idx="138">
                  <c:v>21.333333333333332</c:v>
                </c:pt>
                <c:pt idx="139">
                  <c:v>22.333333333333332</c:v>
                </c:pt>
                <c:pt idx="140">
                  <c:v>19.333333333333332</c:v>
                </c:pt>
                <c:pt idx="141">
                  <c:v>12.666666666666666</c:v>
                </c:pt>
                <c:pt idx="142">
                  <c:v>10.666666666666666</c:v>
                </c:pt>
                <c:pt idx="143">
                  <c:v>10.666666666666666</c:v>
                </c:pt>
                <c:pt idx="144">
                  <c:v>13.333333333333334</c:v>
                </c:pt>
                <c:pt idx="145">
                  <c:v>14.333333333333334</c:v>
                </c:pt>
                <c:pt idx="146">
                  <c:v>13</c:v>
                </c:pt>
                <c:pt idx="147">
                  <c:v>10.666666666666666</c:v>
                </c:pt>
                <c:pt idx="148">
                  <c:v>7.333333333333333</c:v>
                </c:pt>
                <c:pt idx="149">
                  <c:v>9.3333333333333339</c:v>
                </c:pt>
                <c:pt idx="150">
                  <c:v>12</c:v>
                </c:pt>
                <c:pt idx="151">
                  <c:v>13</c:v>
                </c:pt>
                <c:pt idx="152">
                  <c:v>12.666666666666666</c:v>
                </c:pt>
                <c:pt idx="153">
                  <c:v>12.666666666666666</c:v>
                </c:pt>
                <c:pt idx="154">
                  <c:v>13</c:v>
                </c:pt>
                <c:pt idx="155">
                  <c:v>9.3333333333333339</c:v>
                </c:pt>
                <c:pt idx="156">
                  <c:v>9.3333333333333339</c:v>
                </c:pt>
                <c:pt idx="157">
                  <c:v>9</c:v>
                </c:pt>
                <c:pt idx="158">
                  <c:v>13.333333333333334</c:v>
                </c:pt>
                <c:pt idx="159">
                  <c:v>12.333333333333334</c:v>
                </c:pt>
                <c:pt idx="160">
                  <c:v>13.666666666666666</c:v>
                </c:pt>
                <c:pt idx="161">
                  <c:v>9.3333333333333339</c:v>
                </c:pt>
                <c:pt idx="162">
                  <c:v>7</c:v>
                </c:pt>
                <c:pt idx="163">
                  <c:v>6.333333333333333</c:v>
                </c:pt>
                <c:pt idx="164">
                  <c:v>12</c:v>
                </c:pt>
                <c:pt idx="165">
                  <c:v>16.333333333333332</c:v>
                </c:pt>
                <c:pt idx="166">
                  <c:v>15.666666666666666</c:v>
                </c:pt>
                <c:pt idx="167">
                  <c:v>11.666666666666666</c:v>
                </c:pt>
                <c:pt idx="168">
                  <c:v>8</c:v>
                </c:pt>
                <c:pt idx="169">
                  <c:v>7</c:v>
                </c:pt>
                <c:pt idx="170">
                  <c:v>7.333333333333333</c:v>
                </c:pt>
                <c:pt idx="171">
                  <c:v>7.333333333333333</c:v>
                </c:pt>
                <c:pt idx="172">
                  <c:v>11</c:v>
                </c:pt>
                <c:pt idx="173">
                  <c:v>15.333333333333334</c:v>
                </c:pt>
                <c:pt idx="174">
                  <c:v>18.666666666666668</c:v>
                </c:pt>
                <c:pt idx="175">
                  <c:v>15.333333333333334</c:v>
                </c:pt>
                <c:pt idx="176">
                  <c:v>9</c:v>
                </c:pt>
                <c:pt idx="177">
                  <c:v>9.3333333333333339</c:v>
                </c:pt>
                <c:pt idx="178">
                  <c:v>11.333333333333334</c:v>
                </c:pt>
                <c:pt idx="179">
                  <c:v>15.666666666666666</c:v>
                </c:pt>
                <c:pt idx="180">
                  <c:v>14</c:v>
                </c:pt>
                <c:pt idx="181">
                  <c:v>15.333333333333334</c:v>
                </c:pt>
                <c:pt idx="182">
                  <c:v>12.333333333333334</c:v>
                </c:pt>
                <c:pt idx="183">
                  <c:v>8.3333333333333339</c:v>
                </c:pt>
                <c:pt idx="184">
                  <c:v>11.333333333333334</c:v>
                </c:pt>
                <c:pt idx="185">
                  <c:v>16</c:v>
                </c:pt>
                <c:pt idx="186">
                  <c:v>20.333333333333332</c:v>
                </c:pt>
                <c:pt idx="187">
                  <c:v>16.666666666666668</c:v>
                </c:pt>
                <c:pt idx="188">
                  <c:v>14.666666666666666</c:v>
                </c:pt>
                <c:pt idx="189">
                  <c:v>13.666666666666666</c:v>
                </c:pt>
                <c:pt idx="190">
                  <c:v>10</c:v>
                </c:pt>
                <c:pt idx="191">
                  <c:v>14.333333333333334</c:v>
                </c:pt>
                <c:pt idx="192">
                  <c:v>17.666666666666668</c:v>
                </c:pt>
                <c:pt idx="193">
                  <c:v>21.666666666666668</c:v>
                </c:pt>
                <c:pt idx="194">
                  <c:v>19</c:v>
                </c:pt>
                <c:pt idx="195">
                  <c:v>18.666666666666668</c:v>
                </c:pt>
                <c:pt idx="196">
                  <c:v>17.666666666666668</c:v>
                </c:pt>
                <c:pt idx="197">
                  <c:v>12</c:v>
                </c:pt>
                <c:pt idx="198">
                  <c:v>14.666666666666666</c:v>
                </c:pt>
                <c:pt idx="199">
                  <c:v>17.666666666666668</c:v>
                </c:pt>
                <c:pt idx="200">
                  <c:v>22</c:v>
                </c:pt>
                <c:pt idx="201">
                  <c:v>21</c:v>
                </c:pt>
                <c:pt idx="202">
                  <c:v>20.666666666666668</c:v>
                </c:pt>
                <c:pt idx="203">
                  <c:v>20</c:v>
                </c:pt>
                <c:pt idx="204">
                  <c:v>12.333333333333334</c:v>
                </c:pt>
                <c:pt idx="205">
                  <c:v>17</c:v>
                </c:pt>
                <c:pt idx="206">
                  <c:v>21.333333333333332</c:v>
                </c:pt>
                <c:pt idx="207">
                  <c:v>31</c:v>
                </c:pt>
                <c:pt idx="208">
                  <c:v>29</c:v>
                </c:pt>
                <c:pt idx="209">
                  <c:v>32</c:v>
                </c:pt>
                <c:pt idx="210">
                  <c:v>25</c:v>
                </c:pt>
                <c:pt idx="211">
                  <c:v>17.666666666666668</c:v>
                </c:pt>
                <c:pt idx="212">
                  <c:v>19.666666666666668</c:v>
                </c:pt>
                <c:pt idx="213">
                  <c:v>32.666666666666664</c:v>
                </c:pt>
                <c:pt idx="214">
                  <c:v>37.666666666666664</c:v>
                </c:pt>
                <c:pt idx="215">
                  <c:v>34</c:v>
                </c:pt>
                <c:pt idx="216">
                  <c:v>28.333333333333332</c:v>
                </c:pt>
                <c:pt idx="217">
                  <c:v>30.666666666666668</c:v>
                </c:pt>
                <c:pt idx="218">
                  <c:v>21.666666666666668</c:v>
                </c:pt>
                <c:pt idx="219">
                  <c:v>26</c:v>
                </c:pt>
                <c:pt idx="220">
                  <c:v>34.666666666666664</c:v>
                </c:pt>
                <c:pt idx="221">
                  <c:v>52</c:v>
                </c:pt>
                <c:pt idx="222">
                  <c:v>55.333333333333336</c:v>
                </c:pt>
                <c:pt idx="223">
                  <c:v>52.666666666666664</c:v>
                </c:pt>
                <c:pt idx="224">
                  <c:v>41.333333333333336</c:v>
                </c:pt>
                <c:pt idx="225">
                  <c:v>25.666666666666668</c:v>
                </c:pt>
                <c:pt idx="226">
                  <c:v>38</c:v>
                </c:pt>
                <c:pt idx="227">
                  <c:v>59</c:v>
                </c:pt>
                <c:pt idx="228">
                  <c:v>80</c:v>
                </c:pt>
                <c:pt idx="229">
                  <c:v>70.333333333333329</c:v>
                </c:pt>
                <c:pt idx="230">
                  <c:v>63</c:v>
                </c:pt>
                <c:pt idx="231">
                  <c:v>56.333333333333336</c:v>
                </c:pt>
                <c:pt idx="232">
                  <c:v>44.333333333333336</c:v>
                </c:pt>
                <c:pt idx="233">
                  <c:v>57.666666666666664</c:v>
                </c:pt>
                <c:pt idx="234">
                  <c:v>79.666666666666671</c:v>
                </c:pt>
                <c:pt idx="235">
                  <c:v>107</c:v>
                </c:pt>
                <c:pt idx="236">
                  <c:v>99.333333333333329</c:v>
                </c:pt>
                <c:pt idx="237">
                  <c:v>93.666666666666671</c:v>
                </c:pt>
                <c:pt idx="238">
                  <c:v>84.666666666666671</c:v>
                </c:pt>
                <c:pt idx="239">
                  <c:v>65.666666666666671</c:v>
                </c:pt>
                <c:pt idx="240">
                  <c:v>80</c:v>
                </c:pt>
                <c:pt idx="241">
                  <c:v>99</c:v>
                </c:pt>
                <c:pt idx="242">
                  <c:v>132.33333333333334</c:v>
                </c:pt>
                <c:pt idx="243">
                  <c:v>126</c:v>
                </c:pt>
                <c:pt idx="244">
                  <c:v>125.66666666666667</c:v>
                </c:pt>
                <c:pt idx="245">
                  <c:v>114</c:v>
                </c:pt>
                <c:pt idx="246">
                  <c:v>88.333333333333329</c:v>
                </c:pt>
                <c:pt idx="247">
                  <c:v>91</c:v>
                </c:pt>
                <c:pt idx="248">
                  <c:v>116.33333333333333</c:v>
                </c:pt>
                <c:pt idx="249">
                  <c:v>145.66666666666666</c:v>
                </c:pt>
                <c:pt idx="250">
                  <c:v>147.33333333333334</c:v>
                </c:pt>
                <c:pt idx="251">
                  <c:v>132.33333333333334</c:v>
                </c:pt>
                <c:pt idx="252">
                  <c:v>121.66666666666667</c:v>
                </c:pt>
                <c:pt idx="253">
                  <c:v>104.66666666666667</c:v>
                </c:pt>
                <c:pt idx="254">
                  <c:v>115.33333333333333</c:v>
                </c:pt>
                <c:pt idx="255">
                  <c:v>137</c:v>
                </c:pt>
                <c:pt idx="256">
                  <c:v>154.33333333333334</c:v>
                </c:pt>
                <c:pt idx="257">
                  <c:v>103.66666666666667</c:v>
                </c:pt>
                <c:pt idx="258">
                  <c:v>47.666666666666664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CC5-BC4B-8030ACA66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15568"/>
        <c:axId val="590967872"/>
      </c:lineChart>
      <c:dateAx>
        <c:axId val="1017515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967872"/>
        <c:crosses val="autoZero"/>
        <c:auto val="1"/>
        <c:lblOffset val="100"/>
        <c:baseTimeUnit val="days"/>
      </c:dateAx>
      <c:valAx>
        <c:axId val="5909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5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lissée'!$H$2:$H$304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</c:v>
                </c:pt>
                <c:pt idx="36">
                  <c:v>0</c:v>
                </c:pt>
                <c:pt idx="37">
                  <c:v>0.33333333333333331</c:v>
                </c:pt>
                <c:pt idx="38">
                  <c:v>0.66666666666666663</c:v>
                </c:pt>
                <c:pt idx="39">
                  <c:v>0.66666666666666663</c:v>
                </c:pt>
                <c:pt idx="40">
                  <c:v>1.3333333333333333</c:v>
                </c:pt>
                <c:pt idx="41">
                  <c:v>1.6666666666666667</c:v>
                </c:pt>
                <c:pt idx="42">
                  <c:v>4</c:v>
                </c:pt>
                <c:pt idx="43">
                  <c:v>4</c:v>
                </c:pt>
                <c:pt idx="44">
                  <c:v>5.333333333333333</c:v>
                </c:pt>
                <c:pt idx="45">
                  <c:v>5.666666666666667</c:v>
                </c:pt>
                <c:pt idx="46">
                  <c:v>9.6666666666666661</c:v>
                </c:pt>
                <c:pt idx="47">
                  <c:v>12</c:v>
                </c:pt>
                <c:pt idx="48">
                  <c:v>15.333333333333334</c:v>
                </c:pt>
                <c:pt idx="49">
                  <c:v>14.333333333333334</c:v>
                </c:pt>
                <c:pt idx="50">
                  <c:v>33.333333333333336</c:v>
                </c:pt>
                <c:pt idx="51">
                  <c:v>23</c:v>
                </c:pt>
                <c:pt idx="52">
                  <c:v>28</c:v>
                </c:pt>
                <c:pt idx="53">
                  <c:v>19</c:v>
                </c:pt>
                <c:pt idx="54">
                  <c:v>59.666666666666664</c:v>
                </c:pt>
                <c:pt idx="55">
                  <c:v>91.666666666666671</c:v>
                </c:pt>
                <c:pt idx="56">
                  <c:v>102.33333333333333</c:v>
                </c:pt>
                <c:pt idx="57">
                  <c:v>101.66666666666667</c:v>
                </c:pt>
                <c:pt idx="58">
                  <c:v>136.66666666666666</c:v>
                </c:pt>
                <c:pt idx="59">
                  <c:v>191.66666666666666</c:v>
                </c:pt>
                <c:pt idx="60">
                  <c:v>252</c:v>
                </c:pt>
                <c:pt idx="61">
                  <c:v>278.66666666666669</c:v>
                </c:pt>
                <c:pt idx="62">
                  <c:v>298.33333333333331</c:v>
                </c:pt>
                <c:pt idx="63">
                  <c:v>308.66666666666669</c:v>
                </c:pt>
                <c:pt idx="64">
                  <c:v>303.33333333333331</c:v>
                </c:pt>
                <c:pt idx="65">
                  <c:v>343</c:v>
                </c:pt>
                <c:pt idx="66">
                  <c:v>403</c:v>
                </c:pt>
                <c:pt idx="67">
                  <c:v>475.33333333333331</c:v>
                </c:pt>
                <c:pt idx="68">
                  <c:v>493</c:v>
                </c:pt>
                <c:pt idx="69">
                  <c:v>522.66666666666663</c:v>
                </c:pt>
                <c:pt idx="70">
                  <c:v>500</c:v>
                </c:pt>
                <c:pt idx="71">
                  <c:v>462</c:v>
                </c:pt>
                <c:pt idx="72">
                  <c:v>467.66666666666669</c:v>
                </c:pt>
                <c:pt idx="73">
                  <c:v>519.66666666666663</c:v>
                </c:pt>
                <c:pt idx="74">
                  <c:v>581</c:v>
                </c:pt>
                <c:pt idx="75">
                  <c:v>516.66666666666663</c:v>
                </c:pt>
                <c:pt idx="76">
                  <c:v>502.33333333333331</c:v>
                </c:pt>
                <c:pt idx="77">
                  <c:v>437</c:v>
                </c:pt>
                <c:pt idx="78">
                  <c:v>403</c:v>
                </c:pt>
                <c:pt idx="79">
                  <c:v>330</c:v>
                </c:pt>
                <c:pt idx="80">
                  <c:v>395.33333333333331</c:v>
                </c:pt>
                <c:pt idx="81">
                  <c:v>463.33333333333331</c:v>
                </c:pt>
                <c:pt idx="82">
                  <c:v>488.33333333333331</c:v>
                </c:pt>
                <c:pt idx="83">
                  <c:v>447</c:v>
                </c:pt>
                <c:pt idx="84">
                  <c:v>397</c:v>
                </c:pt>
                <c:pt idx="85">
                  <c:v>336</c:v>
                </c:pt>
                <c:pt idx="86">
                  <c:v>345</c:v>
                </c:pt>
                <c:pt idx="87">
                  <c:v>352.66666666666669</c:v>
                </c:pt>
                <c:pt idx="88">
                  <c:v>388</c:v>
                </c:pt>
                <c:pt idx="89">
                  <c:v>343.66666666666669</c:v>
                </c:pt>
                <c:pt idx="90">
                  <c:v>316.33333333333331</c:v>
                </c:pt>
                <c:pt idx="91">
                  <c:v>271.33333333333331</c:v>
                </c:pt>
                <c:pt idx="92">
                  <c:v>218.33333333333334</c:v>
                </c:pt>
                <c:pt idx="93">
                  <c:v>215</c:v>
                </c:pt>
                <c:pt idx="94">
                  <c:v>212.33333333333334</c:v>
                </c:pt>
                <c:pt idx="95">
                  <c:v>283.33333333333331</c:v>
                </c:pt>
                <c:pt idx="96">
                  <c:v>248.33333333333334</c:v>
                </c:pt>
                <c:pt idx="97">
                  <c:v>224.66666666666666</c:v>
                </c:pt>
                <c:pt idx="98">
                  <c:v>142.33333333333334</c:v>
                </c:pt>
                <c:pt idx="99">
                  <c:v>111</c:v>
                </c:pt>
                <c:pt idx="100">
                  <c:v>152.33333333333334</c:v>
                </c:pt>
                <c:pt idx="101">
                  <c:v>191</c:v>
                </c:pt>
                <c:pt idx="102">
                  <c:v>218</c:v>
                </c:pt>
                <c:pt idx="103">
                  <c:v>186.66666666666666</c:v>
                </c:pt>
                <c:pt idx="104">
                  <c:v>145.66666666666666</c:v>
                </c:pt>
                <c:pt idx="105">
                  <c:v>112</c:v>
                </c:pt>
                <c:pt idx="106">
                  <c:v>85.333333333333329</c:v>
                </c:pt>
                <c:pt idx="107">
                  <c:v>107.66666666666667</c:v>
                </c:pt>
                <c:pt idx="108">
                  <c:v>143.33333333333334</c:v>
                </c:pt>
                <c:pt idx="109">
                  <c:v>153</c:v>
                </c:pt>
                <c:pt idx="110">
                  <c:v>134.66666666666666</c:v>
                </c:pt>
                <c:pt idx="111">
                  <c:v>113</c:v>
                </c:pt>
                <c:pt idx="112">
                  <c:v>103.66666666666667</c:v>
                </c:pt>
                <c:pt idx="113">
                  <c:v>80.666666666666671</c:v>
                </c:pt>
                <c:pt idx="114">
                  <c:v>82.333333333333329</c:v>
                </c:pt>
                <c:pt idx="115">
                  <c:v>100.66666666666667</c:v>
                </c:pt>
                <c:pt idx="116">
                  <c:v>115.33333333333333</c:v>
                </c:pt>
                <c:pt idx="117">
                  <c:v>93.666666666666671</c:v>
                </c:pt>
                <c:pt idx="118">
                  <c:v>76.666666666666671</c:v>
                </c:pt>
                <c:pt idx="119">
                  <c:v>58.333333333333336</c:v>
                </c:pt>
                <c:pt idx="120">
                  <c:v>50.666666666666664</c:v>
                </c:pt>
                <c:pt idx="121">
                  <c:v>56</c:v>
                </c:pt>
                <c:pt idx="122">
                  <c:v>69</c:v>
                </c:pt>
                <c:pt idx="123">
                  <c:v>79</c:v>
                </c:pt>
                <c:pt idx="124">
                  <c:v>71</c:v>
                </c:pt>
                <c:pt idx="125">
                  <c:v>64</c:v>
                </c:pt>
                <c:pt idx="126">
                  <c:v>61.333333333333336</c:v>
                </c:pt>
                <c:pt idx="127">
                  <c:v>49.666666666666664</c:v>
                </c:pt>
                <c:pt idx="128">
                  <c:v>39.666666666666664</c:v>
                </c:pt>
                <c:pt idx="129">
                  <c:v>48.666666666666664</c:v>
                </c:pt>
                <c:pt idx="130">
                  <c:v>65.333333333333329</c:v>
                </c:pt>
                <c:pt idx="131">
                  <c:v>69.666666666666671</c:v>
                </c:pt>
                <c:pt idx="132">
                  <c:v>57</c:v>
                </c:pt>
                <c:pt idx="133">
                  <c:v>40.333333333333336</c:v>
                </c:pt>
                <c:pt idx="134">
                  <c:v>30</c:v>
                </c:pt>
                <c:pt idx="135">
                  <c:v>32.666666666666664</c:v>
                </c:pt>
                <c:pt idx="136">
                  <c:v>40</c:v>
                </c:pt>
                <c:pt idx="137">
                  <c:v>43.333333333333336</c:v>
                </c:pt>
                <c:pt idx="138">
                  <c:v>34.333333333333336</c:v>
                </c:pt>
                <c:pt idx="139">
                  <c:v>26</c:v>
                </c:pt>
                <c:pt idx="140">
                  <c:v>26.333333333333332</c:v>
                </c:pt>
                <c:pt idx="141">
                  <c:v>20.333333333333332</c:v>
                </c:pt>
                <c:pt idx="142">
                  <c:v>20.666666666666668</c:v>
                </c:pt>
                <c:pt idx="143">
                  <c:v>25.333333333333332</c:v>
                </c:pt>
                <c:pt idx="144">
                  <c:v>31.666666666666668</c:v>
                </c:pt>
                <c:pt idx="145">
                  <c:v>31.333333333333332</c:v>
                </c:pt>
                <c:pt idx="146">
                  <c:v>23.333333333333332</c:v>
                </c:pt>
                <c:pt idx="147">
                  <c:v>19.333333333333332</c:v>
                </c:pt>
                <c:pt idx="148">
                  <c:v>12.333333333333334</c:v>
                </c:pt>
                <c:pt idx="149">
                  <c:v>15.333333333333334</c:v>
                </c:pt>
                <c:pt idx="150">
                  <c:v>18.666666666666668</c:v>
                </c:pt>
                <c:pt idx="151">
                  <c:v>20</c:v>
                </c:pt>
                <c:pt idx="152">
                  <c:v>19.333333333333332</c:v>
                </c:pt>
                <c:pt idx="153">
                  <c:v>19.333333333333332</c:v>
                </c:pt>
                <c:pt idx="154">
                  <c:v>20.666666666666668</c:v>
                </c:pt>
                <c:pt idx="155">
                  <c:v>14.333333333333334</c:v>
                </c:pt>
                <c:pt idx="156">
                  <c:v>11.666666666666666</c:v>
                </c:pt>
                <c:pt idx="157">
                  <c:v>13.666666666666666</c:v>
                </c:pt>
                <c:pt idx="158">
                  <c:v>19</c:v>
                </c:pt>
                <c:pt idx="159">
                  <c:v>17.666666666666668</c:v>
                </c:pt>
                <c:pt idx="160">
                  <c:v>16.666666666666668</c:v>
                </c:pt>
                <c:pt idx="161">
                  <c:v>14.666666666666666</c:v>
                </c:pt>
                <c:pt idx="162">
                  <c:v>10.666666666666666</c:v>
                </c:pt>
                <c:pt idx="163">
                  <c:v>9</c:v>
                </c:pt>
                <c:pt idx="164">
                  <c:v>16.333333333333332</c:v>
                </c:pt>
                <c:pt idx="165">
                  <c:v>26.333333333333332</c:v>
                </c:pt>
                <c:pt idx="166">
                  <c:v>26.666666666666668</c:v>
                </c:pt>
                <c:pt idx="167">
                  <c:v>23.666666666666668</c:v>
                </c:pt>
                <c:pt idx="168">
                  <c:v>15</c:v>
                </c:pt>
                <c:pt idx="169">
                  <c:v>10.666666666666666</c:v>
                </c:pt>
                <c:pt idx="170">
                  <c:v>8.3333333333333339</c:v>
                </c:pt>
                <c:pt idx="171">
                  <c:v>8.3333333333333339</c:v>
                </c:pt>
                <c:pt idx="172">
                  <c:v>14.666666666666666</c:v>
                </c:pt>
                <c:pt idx="173">
                  <c:v>14.666666666666666</c:v>
                </c:pt>
                <c:pt idx="174">
                  <c:v>17.333333333333332</c:v>
                </c:pt>
                <c:pt idx="175">
                  <c:v>13.333333333333334</c:v>
                </c:pt>
                <c:pt idx="176">
                  <c:v>7.666666666666667</c:v>
                </c:pt>
                <c:pt idx="177">
                  <c:v>8.3333333333333339</c:v>
                </c:pt>
                <c:pt idx="178">
                  <c:v>10</c:v>
                </c:pt>
                <c:pt idx="179">
                  <c:v>12</c:v>
                </c:pt>
                <c:pt idx="180">
                  <c:v>10</c:v>
                </c:pt>
                <c:pt idx="181">
                  <c:v>9</c:v>
                </c:pt>
                <c:pt idx="182">
                  <c:v>9.3333333333333339</c:v>
                </c:pt>
                <c:pt idx="183">
                  <c:v>6.333333333333333</c:v>
                </c:pt>
                <c:pt idx="184">
                  <c:v>5.666666666666667</c:v>
                </c:pt>
                <c:pt idx="185">
                  <c:v>8</c:v>
                </c:pt>
                <c:pt idx="186">
                  <c:v>12.666666666666666</c:v>
                </c:pt>
                <c:pt idx="187">
                  <c:v>15.333333333333334</c:v>
                </c:pt>
                <c:pt idx="188">
                  <c:v>14</c:v>
                </c:pt>
                <c:pt idx="189">
                  <c:v>11</c:v>
                </c:pt>
                <c:pt idx="190">
                  <c:v>6</c:v>
                </c:pt>
                <c:pt idx="191">
                  <c:v>9.6666666666666661</c:v>
                </c:pt>
                <c:pt idx="192">
                  <c:v>11.333333333333334</c:v>
                </c:pt>
                <c:pt idx="193">
                  <c:v>14</c:v>
                </c:pt>
                <c:pt idx="194">
                  <c:v>9</c:v>
                </c:pt>
                <c:pt idx="195">
                  <c:v>9.3333333333333339</c:v>
                </c:pt>
                <c:pt idx="196">
                  <c:v>7</c:v>
                </c:pt>
                <c:pt idx="197">
                  <c:v>4.666666666666667</c:v>
                </c:pt>
                <c:pt idx="198">
                  <c:v>5.333333333333333</c:v>
                </c:pt>
                <c:pt idx="199">
                  <c:v>9.6666666666666661</c:v>
                </c:pt>
                <c:pt idx="200">
                  <c:v>15.333333333333334</c:v>
                </c:pt>
                <c:pt idx="201">
                  <c:v>16.333333333333332</c:v>
                </c:pt>
                <c:pt idx="202">
                  <c:v>17.333333333333332</c:v>
                </c:pt>
                <c:pt idx="203">
                  <c:v>12.666666666666666</c:v>
                </c:pt>
                <c:pt idx="204">
                  <c:v>7.333333333333333</c:v>
                </c:pt>
                <c:pt idx="205">
                  <c:v>7.666666666666667</c:v>
                </c:pt>
                <c:pt idx="206">
                  <c:v>12</c:v>
                </c:pt>
                <c:pt idx="207">
                  <c:v>17.333333333333332</c:v>
                </c:pt>
                <c:pt idx="208">
                  <c:v>15</c:v>
                </c:pt>
                <c:pt idx="209">
                  <c:v>17.333333333333332</c:v>
                </c:pt>
                <c:pt idx="210">
                  <c:v>14.333333333333334</c:v>
                </c:pt>
                <c:pt idx="211">
                  <c:v>10.666666666666666</c:v>
                </c:pt>
                <c:pt idx="212">
                  <c:v>8</c:v>
                </c:pt>
                <c:pt idx="213">
                  <c:v>12</c:v>
                </c:pt>
                <c:pt idx="214">
                  <c:v>17.666666666666668</c:v>
                </c:pt>
                <c:pt idx="215">
                  <c:v>16.666666666666668</c:v>
                </c:pt>
                <c:pt idx="216">
                  <c:v>16.333333333333332</c:v>
                </c:pt>
                <c:pt idx="217">
                  <c:v>12.333333333333334</c:v>
                </c:pt>
                <c:pt idx="218">
                  <c:v>9.6666666666666661</c:v>
                </c:pt>
                <c:pt idx="219">
                  <c:v>13</c:v>
                </c:pt>
                <c:pt idx="220">
                  <c:v>17.333333333333332</c:v>
                </c:pt>
                <c:pt idx="221">
                  <c:v>24.333333333333332</c:v>
                </c:pt>
                <c:pt idx="222">
                  <c:v>21.333333333333332</c:v>
                </c:pt>
                <c:pt idx="223">
                  <c:v>21</c:v>
                </c:pt>
                <c:pt idx="224">
                  <c:v>16.666666666666668</c:v>
                </c:pt>
                <c:pt idx="225">
                  <c:v>11</c:v>
                </c:pt>
                <c:pt idx="226">
                  <c:v>13.333333333333334</c:v>
                </c:pt>
                <c:pt idx="227">
                  <c:v>22.333333333333332</c:v>
                </c:pt>
                <c:pt idx="228">
                  <c:v>31.333333333333332</c:v>
                </c:pt>
                <c:pt idx="229">
                  <c:v>29.333333333333332</c:v>
                </c:pt>
                <c:pt idx="230">
                  <c:v>29.666666666666668</c:v>
                </c:pt>
                <c:pt idx="231">
                  <c:v>25.333333333333332</c:v>
                </c:pt>
                <c:pt idx="232">
                  <c:v>21</c:v>
                </c:pt>
                <c:pt idx="233">
                  <c:v>19</c:v>
                </c:pt>
                <c:pt idx="234">
                  <c:v>25.333333333333332</c:v>
                </c:pt>
                <c:pt idx="235">
                  <c:v>38.666666666666664</c:v>
                </c:pt>
                <c:pt idx="236">
                  <c:v>44</c:v>
                </c:pt>
                <c:pt idx="237">
                  <c:v>72.666666666666671</c:v>
                </c:pt>
                <c:pt idx="238">
                  <c:v>65.666666666666671</c:v>
                </c:pt>
                <c:pt idx="239">
                  <c:v>52.666666666666664</c:v>
                </c:pt>
                <c:pt idx="240">
                  <c:v>29.666666666666668</c:v>
                </c:pt>
                <c:pt idx="241">
                  <c:v>43.666666666666664</c:v>
                </c:pt>
                <c:pt idx="242">
                  <c:v>54.333333333333336</c:v>
                </c:pt>
                <c:pt idx="243">
                  <c:v>54</c:v>
                </c:pt>
                <c:pt idx="244">
                  <c:v>50</c:v>
                </c:pt>
                <c:pt idx="245">
                  <c:v>48.666666666666664</c:v>
                </c:pt>
                <c:pt idx="246">
                  <c:v>40.333333333333336</c:v>
                </c:pt>
                <c:pt idx="247">
                  <c:v>49</c:v>
                </c:pt>
                <c:pt idx="248">
                  <c:v>55.666666666666664</c:v>
                </c:pt>
                <c:pt idx="249">
                  <c:v>67.666666666666671</c:v>
                </c:pt>
                <c:pt idx="250">
                  <c:v>61.666666666666664</c:v>
                </c:pt>
                <c:pt idx="251">
                  <c:v>65.666666666666671</c:v>
                </c:pt>
                <c:pt idx="252">
                  <c:v>59</c:v>
                </c:pt>
                <c:pt idx="253">
                  <c:v>48.666666666666664</c:v>
                </c:pt>
                <c:pt idx="254">
                  <c:v>48</c:v>
                </c:pt>
                <c:pt idx="255">
                  <c:v>54.333333333333336</c:v>
                </c:pt>
                <c:pt idx="256">
                  <c:v>70.333333333333329</c:v>
                </c:pt>
                <c:pt idx="257">
                  <c:v>47.333333333333336</c:v>
                </c:pt>
                <c:pt idx="258">
                  <c:v>26.666666666666668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1-4E8D-9F86-C6EDBC75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292640"/>
        <c:axId val="598388352"/>
      </c:lineChart>
      <c:dateAx>
        <c:axId val="863292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388352"/>
        <c:crosses val="autoZero"/>
        <c:auto val="1"/>
        <c:lblOffset val="100"/>
        <c:baseTimeUnit val="days"/>
      </c:dateAx>
      <c:valAx>
        <c:axId val="5983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329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bruts'!$B$2:$B$304</c:f>
              <c:numCache>
                <c:formatCode>0</c:formatCode>
                <c:ptCount val="30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  <c:pt idx="232">
                  <c:v>373911</c:v>
                </c:pt>
                <c:pt idx="233">
                  <c:v>381094</c:v>
                </c:pt>
                <c:pt idx="234">
                  <c:v>387252</c:v>
                </c:pt>
                <c:pt idx="235">
                  <c:v>395104</c:v>
                </c:pt>
                <c:pt idx="236">
                  <c:v>404888</c:v>
                </c:pt>
                <c:pt idx="237">
                  <c:v>415481</c:v>
                </c:pt>
                <c:pt idx="238">
                  <c:v>428696</c:v>
                </c:pt>
                <c:pt idx="239">
                  <c:v>442194</c:v>
                </c:pt>
                <c:pt idx="240">
                  <c:v>452763</c:v>
                </c:pt>
                <c:pt idx="241">
                  <c:v>458061</c:v>
                </c:pt>
                <c:pt idx="242">
                  <c:v>468069</c:v>
                </c:pt>
                <c:pt idx="243">
                  <c:v>481141</c:v>
                </c:pt>
                <c:pt idx="244">
                  <c:v>497237</c:v>
                </c:pt>
                <c:pt idx="245">
                  <c:v>513034</c:v>
                </c:pt>
                <c:pt idx="246">
                  <c:v>527446</c:v>
                </c:pt>
                <c:pt idx="247">
                  <c:v>538569</c:v>
                </c:pt>
                <c:pt idx="248">
                  <c:v>542639</c:v>
                </c:pt>
                <c:pt idx="249">
                  <c:v>550690</c:v>
                </c:pt>
                <c:pt idx="250">
                  <c:v>563535</c:v>
                </c:pt>
                <c:pt idx="251">
                  <c:v>577505</c:v>
                </c:pt>
                <c:pt idx="252">
                  <c:v>589653</c:v>
                </c:pt>
                <c:pt idx="253">
                  <c:v>606625</c:v>
                </c:pt>
                <c:pt idx="254">
                  <c:v>619190</c:v>
                </c:pt>
                <c:pt idx="255">
                  <c:v>624274</c:v>
                </c:pt>
                <c:pt idx="256">
                  <c:v>634763</c:v>
                </c:pt>
                <c:pt idx="257">
                  <c:v>653509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bruts'!$C$2:$C$304</c:f>
              <c:numCache>
                <c:formatCode>0</c:formatCode>
                <c:ptCount val="30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2972</c:v>
                </c:pt>
                <c:pt idx="55">
                  <c:v>4073</c:v>
                </c:pt>
                <c:pt idx="56">
                  <c:v>5226</c:v>
                </c:pt>
                <c:pt idx="57">
                  <c:v>5900</c:v>
                </c:pt>
                <c:pt idx="58">
                  <c:v>6954</c:v>
                </c:pt>
                <c:pt idx="59">
                  <c:v>8673</c:v>
                </c:pt>
                <c:pt idx="60">
                  <c:v>10176</c:v>
                </c:pt>
                <c:pt idx="61">
                  <c:v>12072</c:v>
                </c:pt>
                <c:pt idx="62">
                  <c:v>13879</c:v>
                </c:pt>
                <c:pt idx="63">
                  <c:v>15701</c:v>
                </c:pt>
                <c:pt idx="64">
                  <c:v>17580</c:v>
                </c:pt>
                <c:pt idx="65">
                  <c:v>19311</c:v>
                </c:pt>
                <c:pt idx="66">
                  <c:v>20946</c:v>
                </c:pt>
                <c:pt idx="67">
                  <c:v>22672</c:v>
                </c:pt>
                <c:pt idx="68">
                  <c:v>24543</c:v>
                </c:pt>
                <c:pt idx="69">
                  <c:v>26131</c:v>
                </c:pt>
                <c:pt idx="70">
                  <c:v>27302</c:v>
                </c:pt>
                <c:pt idx="71">
                  <c:v>28003</c:v>
                </c:pt>
                <c:pt idx="72">
                  <c:v>28747</c:v>
                </c:pt>
                <c:pt idx="73">
                  <c:v>29569</c:v>
                </c:pt>
                <c:pt idx="74">
                  <c:v>29871</c:v>
                </c:pt>
                <c:pt idx="75">
                  <c:v>30217</c:v>
                </c:pt>
                <c:pt idx="76">
                  <c:v>30608</c:v>
                </c:pt>
                <c:pt idx="77">
                  <c:v>31108</c:v>
                </c:pt>
                <c:pt idx="78">
                  <c:v>31159</c:v>
                </c:pt>
                <c:pt idx="79">
                  <c:v>31665</c:v>
                </c:pt>
                <c:pt idx="80">
                  <c:v>31952</c:v>
                </c:pt>
                <c:pt idx="81">
                  <c:v>32131</c:v>
                </c:pt>
                <c:pt idx="82">
                  <c:v>31623</c:v>
                </c:pt>
                <c:pt idx="83">
                  <c:v>31172</c:v>
                </c:pt>
                <c:pt idx="84">
                  <c:v>31061</c:v>
                </c:pt>
                <c:pt idx="85">
                  <c:v>30515</c:v>
                </c:pt>
                <c:pt idx="86">
                  <c:v>30486</c:v>
                </c:pt>
                <c:pt idx="87">
                  <c:v>30462</c:v>
                </c:pt>
                <c:pt idx="88">
                  <c:v>29984</c:v>
                </c:pt>
                <c:pt idx="89">
                  <c:v>29627</c:v>
                </c:pt>
                <c:pt idx="90">
                  <c:v>29113</c:v>
                </c:pt>
                <c:pt idx="91">
                  <c:v>28554</c:v>
                </c:pt>
                <c:pt idx="92">
                  <c:v>28119</c:v>
                </c:pt>
                <c:pt idx="93">
                  <c:v>28114</c:v>
                </c:pt>
                <c:pt idx="94">
                  <c:v>27954</c:v>
                </c:pt>
                <c:pt idx="95">
                  <c:v>27607</c:v>
                </c:pt>
                <c:pt idx="96">
                  <c:v>26736</c:v>
                </c:pt>
                <c:pt idx="97">
                  <c:v>26192</c:v>
                </c:pt>
                <c:pt idx="98">
                  <c:v>25809</c:v>
                </c:pt>
                <c:pt idx="99">
                  <c:v>25751</c:v>
                </c:pt>
                <c:pt idx="100">
                  <c:v>25739</c:v>
                </c:pt>
                <c:pt idx="101">
                  <c:v>25472</c:v>
                </c:pt>
                <c:pt idx="102">
                  <c:v>24701</c:v>
                </c:pt>
                <c:pt idx="103">
                  <c:v>23912</c:v>
                </c:pt>
                <c:pt idx="104">
                  <c:v>23139</c:v>
                </c:pt>
                <c:pt idx="105">
                  <c:v>22657</c:v>
                </c:pt>
                <c:pt idx="106">
                  <c:v>22547</c:v>
                </c:pt>
                <c:pt idx="107">
                  <c:v>22502</c:v>
                </c:pt>
                <c:pt idx="108">
                  <c:v>22219</c:v>
                </c:pt>
                <c:pt idx="109">
                  <c:v>21530</c:v>
                </c:pt>
                <c:pt idx="110">
                  <c:v>21009</c:v>
                </c:pt>
                <c:pt idx="111">
                  <c:v>20401</c:v>
                </c:pt>
                <c:pt idx="112">
                  <c:v>19801</c:v>
                </c:pt>
                <c:pt idx="113">
                  <c:v>19372</c:v>
                </c:pt>
                <c:pt idx="114">
                  <c:v>19302</c:v>
                </c:pt>
                <c:pt idx="115">
                  <c:v>18956</c:v>
                </c:pt>
                <c:pt idx="116">
                  <c:v>18409</c:v>
                </c:pt>
                <c:pt idx="117">
                  <c:v>17882</c:v>
                </c:pt>
                <c:pt idx="118">
                  <c:v>17527</c:v>
                </c:pt>
                <c:pt idx="119">
                  <c:v>17327</c:v>
                </c:pt>
                <c:pt idx="120">
                  <c:v>17122</c:v>
                </c:pt>
                <c:pt idx="121">
                  <c:v>17129</c:v>
                </c:pt>
                <c:pt idx="122">
                  <c:v>16742</c:v>
                </c:pt>
                <c:pt idx="123">
                  <c:v>16209</c:v>
                </c:pt>
                <c:pt idx="124">
                  <c:v>15627</c:v>
                </c:pt>
                <c:pt idx="125">
                  <c:v>15155</c:v>
                </c:pt>
                <c:pt idx="126">
                  <c:v>14643</c:v>
                </c:pt>
                <c:pt idx="127">
                  <c:v>14329</c:v>
                </c:pt>
                <c:pt idx="128">
                  <c:v>14271</c:v>
                </c:pt>
                <c:pt idx="129">
                  <c:v>14237</c:v>
                </c:pt>
                <c:pt idx="130">
                  <c:v>13978</c:v>
                </c:pt>
                <c:pt idx="131">
                  <c:v>13465</c:v>
                </c:pt>
                <c:pt idx="132">
                  <c:v>13054</c:v>
                </c:pt>
                <c:pt idx="133">
                  <c:v>12650</c:v>
                </c:pt>
                <c:pt idx="134">
                  <c:v>12433</c:v>
                </c:pt>
                <c:pt idx="135">
                  <c:v>12415</c:v>
                </c:pt>
                <c:pt idx="136">
                  <c:v>12269</c:v>
                </c:pt>
                <c:pt idx="137">
                  <c:v>11915</c:v>
                </c:pt>
                <c:pt idx="138">
                  <c:v>11632</c:v>
                </c:pt>
                <c:pt idx="139">
                  <c:v>11420</c:v>
                </c:pt>
                <c:pt idx="140">
                  <c:v>11079</c:v>
                </c:pt>
                <c:pt idx="141">
                  <c:v>10864</c:v>
                </c:pt>
                <c:pt idx="142">
                  <c:v>10836</c:v>
                </c:pt>
                <c:pt idx="143">
                  <c:v>10707</c:v>
                </c:pt>
                <c:pt idx="144">
                  <c:v>10490</c:v>
                </c:pt>
                <c:pt idx="145">
                  <c:v>10222</c:v>
                </c:pt>
                <c:pt idx="146">
                  <c:v>10080</c:v>
                </c:pt>
                <c:pt idx="147">
                  <c:v>9925</c:v>
                </c:pt>
                <c:pt idx="148">
                  <c:v>9792</c:v>
                </c:pt>
                <c:pt idx="149">
                  <c:v>9778</c:v>
                </c:pt>
                <c:pt idx="150">
                  <c:v>9648</c:v>
                </c:pt>
                <c:pt idx="151">
                  <c:v>9446</c:v>
                </c:pt>
                <c:pt idx="152">
                  <c:v>9254</c:v>
                </c:pt>
                <c:pt idx="153">
                  <c:v>9096</c:v>
                </c:pt>
                <c:pt idx="154">
                  <c:v>8841</c:v>
                </c:pt>
                <c:pt idx="155">
                  <c:v>8715</c:v>
                </c:pt>
                <c:pt idx="156">
                  <c:v>8727</c:v>
                </c:pt>
                <c:pt idx="157">
                  <c:v>8643</c:v>
                </c:pt>
                <c:pt idx="158">
                  <c:v>8491</c:v>
                </c:pt>
                <c:pt idx="159">
                  <c:v>8291</c:v>
                </c:pt>
                <c:pt idx="160">
                  <c:v>8103</c:v>
                </c:pt>
                <c:pt idx="161">
                  <c:v>7946</c:v>
                </c:pt>
                <c:pt idx="162">
                  <c:v>7863</c:v>
                </c:pt>
                <c:pt idx="163">
                  <c:v>7863</c:v>
                </c:pt>
                <c:pt idx="164">
                  <c:v>7806</c:v>
                </c:pt>
                <c:pt idx="165">
                  <c:v>7550</c:v>
                </c:pt>
                <c:pt idx="166">
                  <c:v>7254</c:v>
                </c:pt>
                <c:pt idx="167">
                  <c:v>7134</c:v>
                </c:pt>
                <c:pt idx="168">
                  <c:v>7020</c:v>
                </c:pt>
                <c:pt idx="169">
                  <c:v>6995</c:v>
                </c:pt>
                <c:pt idx="170">
                  <c:v>6991</c:v>
                </c:pt>
                <c:pt idx="171">
                  <c:v>6941</c:v>
                </c:pt>
                <c:pt idx="172">
                  <c:v>6907</c:v>
                </c:pt>
                <c:pt idx="173">
                  <c:v>6873</c:v>
                </c:pt>
                <c:pt idx="174">
                  <c:v>6754</c:v>
                </c:pt>
                <c:pt idx="175">
                  <c:v>6646</c:v>
                </c:pt>
                <c:pt idx="176">
                  <c:v>6614</c:v>
                </c:pt>
                <c:pt idx="177">
                  <c:v>6583</c:v>
                </c:pt>
                <c:pt idx="178">
                  <c:v>6547</c:v>
                </c:pt>
                <c:pt idx="179">
                  <c:v>6440</c:v>
                </c:pt>
                <c:pt idx="180">
                  <c:v>6324</c:v>
                </c:pt>
                <c:pt idx="181">
                  <c:v>5915</c:v>
                </c:pt>
                <c:pt idx="182">
                  <c:v>5678</c:v>
                </c:pt>
                <c:pt idx="183">
                  <c:v>5634</c:v>
                </c:pt>
                <c:pt idx="184">
                  <c:v>5640</c:v>
                </c:pt>
                <c:pt idx="185">
                  <c:v>5614</c:v>
                </c:pt>
                <c:pt idx="186">
                  <c:v>5510</c:v>
                </c:pt>
                <c:pt idx="187">
                  <c:v>5409</c:v>
                </c:pt>
                <c:pt idx="188">
                  <c:v>5334</c:v>
                </c:pt>
                <c:pt idx="189">
                  <c:v>5257</c:v>
                </c:pt>
                <c:pt idx="190">
                  <c:v>5177</c:v>
                </c:pt>
                <c:pt idx="191">
                  <c:v>5188</c:v>
                </c:pt>
                <c:pt idx="192">
                  <c:v>5157</c:v>
                </c:pt>
                <c:pt idx="193">
                  <c:v>5121</c:v>
                </c:pt>
                <c:pt idx="194">
                  <c:v>5107</c:v>
                </c:pt>
                <c:pt idx="195">
                  <c:v>5019</c:v>
                </c:pt>
                <c:pt idx="196">
                  <c:v>4970</c:v>
                </c:pt>
                <c:pt idx="197">
                  <c:v>4981</c:v>
                </c:pt>
                <c:pt idx="198">
                  <c:v>4992</c:v>
                </c:pt>
                <c:pt idx="199">
                  <c:v>5004</c:v>
                </c:pt>
                <c:pt idx="200">
                  <c:v>4971</c:v>
                </c:pt>
                <c:pt idx="201">
                  <c:v>4850</c:v>
                </c:pt>
                <c:pt idx="202">
                  <c:v>4824</c:v>
                </c:pt>
                <c:pt idx="203">
                  <c:v>4788</c:v>
                </c:pt>
                <c:pt idx="204">
                  <c:v>4817</c:v>
                </c:pt>
                <c:pt idx="205">
                  <c:v>4820</c:v>
                </c:pt>
                <c:pt idx="206">
                  <c:v>4885</c:v>
                </c:pt>
                <c:pt idx="207">
                  <c:v>4783</c:v>
                </c:pt>
                <c:pt idx="208">
                  <c:v>4781</c:v>
                </c:pt>
                <c:pt idx="209">
                  <c:v>4723</c:v>
                </c:pt>
                <c:pt idx="210">
                  <c:v>4720</c:v>
                </c:pt>
                <c:pt idx="211">
                  <c:v>4685</c:v>
                </c:pt>
                <c:pt idx="212">
                  <c:v>4683</c:v>
                </c:pt>
                <c:pt idx="213">
                  <c:v>4664</c:v>
                </c:pt>
                <c:pt idx="214">
                  <c:v>4578</c:v>
                </c:pt>
                <c:pt idx="215">
                  <c:v>4535</c:v>
                </c:pt>
                <c:pt idx="216">
                  <c:v>4517</c:v>
                </c:pt>
                <c:pt idx="217">
                  <c:v>4517</c:v>
                </c:pt>
                <c:pt idx="218">
                  <c:v>4512</c:v>
                </c:pt>
                <c:pt idx="219">
                  <c:v>4517</c:v>
                </c:pt>
                <c:pt idx="220">
                  <c:v>4564</c:v>
                </c:pt>
                <c:pt idx="221">
                  <c:v>4586</c:v>
                </c:pt>
                <c:pt idx="222">
                  <c:v>4614</c:v>
                </c:pt>
                <c:pt idx="223">
                  <c:v>4625</c:v>
                </c:pt>
                <c:pt idx="224">
                  <c:v>4653</c:v>
                </c:pt>
                <c:pt idx="225">
                  <c:v>4667</c:v>
                </c:pt>
                <c:pt idx="226">
                  <c:v>4697</c:v>
                </c:pt>
                <c:pt idx="227">
                  <c:v>4889</c:v>
                </c:pt>
                <c:pt idx="228">
                  <c:v>4942</c:v>
                </c:pt>
                <c:pt idx="229">
                  <c:v>4985</c:v>
                </c:pt>
                <c:pt idx="230">
                  <c:v>5077</c:v>
                </c:pt>
                <c:pt idx="231">
                  <c:v>5136</c:v>
                </c:pt>
                <c:pt idx="232">
                  <c:v>5176</c:v>
                </c:pt>
                <c:pt idx="233">
                  <c:v>5228</c:v>
                </c:pt>
                <c:pt idx="234">
                  <c:v>5479</c:v>
                </c:pt>
                <c:pt idx="235">
                  <c:v>5660</c:v>
                </c:pt>
                <c:pt idx="236">
                  <c:v>5800</c:v>
                </c:pt>
                <c:pt idx="237">
                  <c:v>5825</c:v>
                </c:pt>
                <c:pt idx="238">
                  <c:v>5800</c:v>
                </c:pt>
                <c:pt idx="239">
                  <c:v>5493</c:v>
                </c:pt>
                <c:pt idx="240">
                  <c:v>5356</c:v>
                </c:pt>
                <c:pt idx="241">
                  <c:v>5597</c:v>
                </c:pt>
                <c:pt idx="242">
                  <c:v>5777</c:v>
                </c:pt>
                <c:pt idx="243">
                  <c:v>5913</c:v>
                </c:pt>
                <c:pt idx="244">
                  <c:v>6012</c:v>
                </c:pt>
                <c:pt idx="245">
                  <c:v>6110</c:v>
                </c:pt>
                <c:pt idx="246">
                  <c:v>6154</c:v>
                </c:pt>
                <c:pt idx="247">
                  <c:v>6235</c:v>
                </c:pt>
                <c:pt idx="248">
                  <c:v>6397</c:v>
                </c:pt>
                <c:pt idx="249">
                  <c:v>6482</c:v>
                </c:pt>
                <c:pt idx="250">
                  <c:v>6572</c:v>
                </c:pt>
                <c:pt idx="251">
                  <c:v>6634</c:v>
                </c:pt>
                <c:pt idx="252">
                  <c:v>6758</c:v>
                </c:pt>
                <c:pt idx="253">
                  <c:v>6758</c:v>
                </c:pt>
                <c:pt idx="254">
                  <c:v>6982</c:v>
                </c:pt>
                <c:pt idx="255">
                  <c:v>7294</c:v>
                </c:pt>
                <c:pt idx="256">
                  <c:v>7398</c:v>
                </c:pt>
                <c:pt idx="257">
                  <c:v>7536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nationale'!$G$2:$G$280</c:f>
              <c:numCache>
                <c:formatCode>#,##0</c:formatCode>
                <c:ptCount val="27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bruts'!$D$2:$D$304</c:f>
              <c:numCache>
                <c:formatCode>0</c:formatCode>
                <c:ptCount val="30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816</c:v>
                </c:pt>
                <c:pt idx="55">
                  <c:v>1180</c:v>
                </c:pt>
                <c:pt idx="56">
                  <c:v>1587</c:v>
                </c:pt>
                <c:pt idx="57">
                  <c:v>1811</c:v>
                </c:pt>
                <c:pt idx="58">
                  <c:v>2117</c:v>
                </c:pt>
                <c:pt idx="59">
                  <c:v>2567</c:v>
                </c:pt>
                <c:pt idx="60">
                  <c:v>3281</c:v>
                </c:pt>
                <c:pt idx="61">
                  <c:v>4085</c:v>
                </c:pt>
                <c:pt idx="62">
                  <c:v>4947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7923</c:v>
                </c:pt>
                <c:pt idx="67">
                  <c:v>9443</c:v>
                </c:pt>
                <c:pt idx="68">
                  <c:v>10934</c:v>
                </c:pt>
                <c:pt idx="69">
                  <c:v>12427</c:v>
                </c:pt>
                <c:pt idx="70">
                  <c:v>14007</c:v>
                </c:pt>
                <c:pt idx="71">
                  <c:v>15437</c:v>
                </c:pt>
                <c:pt idx="72">
                  <c:v>16182</c:v>
                </c:pt>
                <c:pt idx="73">
                  <c:v>17249</c:v>
                </c:pt>
                <c:pt idx="74">
                  <c:v>19336</c:v>
                </c:pt>
                <c:pt idx="75">
                  <c:v>21253</c:v>
                </c:pt>
                <c:pt idx="76">
                  <c:v>23205</c:v>
                </c:pt>
                <c:pt idx="77">
                  <c:v>24931</c:v>
                </c:pt>
                <c:pt idx="78">
                  <c:v>26390</c:v>
                </c:pt>
                <c:pt idx="79">
                  <c:v>27185</c:v>
                </c:pt>
                <c:pt idx="80">
                  <c:v>27717</c:v>
                </c:pt>
                <c:pt idx="81">
                  <c:v>28804</c:v>
                </c:pt>
                <c:pt idx="82">
                  <c:v>30952</c:v>
                </c:pt>
                <c:pt idx="83">
                  <c:v>32806</c:v>
                </c:pt>
                <c:pt idx="84">
                  <c:v>34414</c:v>
                </c:pt>
                <c:pt idx="85">
                  <c:v>35977</c:v>
                </c:pt>
                <c:pt idx="86">
                  <c:v>36572</c:v>
                </c:pt>
                <c:pt idx="87">
                  <c:v>37403</c:v>
                </c:pt>
                <c:pt idx="88">
                  <c:v>39175</c:v>
                </c:pt>
                <c:pt idx="89">
                  <c:v>40651</c:v>
                </c:pt>
                <c:pt idx="90">
                  <c:v>42082</c:v>
                </c:pt>
                <c:pt idx="91">
                  <c:v>43486</c:v>
                </c:pt>
                <c:pt idx="92">
                  <c:v>44587</c:v>
                </c:pt>
                <c:pt idx="93">
                  <c:v>44896</c:v>
                </c:pt>
                <c:pt idx="94">
                  <c:v>45506</c:v>
                </c:pt>
                <c:pt idx="95">
                  <c:v>46322</c:v>
                </c:pt>
                <c:pt idx="96">
                  <c:v>48221</c:v>
                </c:pt>
                <c:pt idx="97">
                  <c:v>49469</c:v>
                </c:pt>
                <c:pt idx="98">
                  <c:v>50204</c:v>
                </c:pt>
                <c:pt idx="99">
                  <c:v>50554</c:v>
                </c:pt>
                <c:pt idx="100">
                  <c:v>50776</c:v>
                </c:pt>
                <c:pt idx="101">
                  <c:v>51363</c:v>
                </c:pt>
                <c:pt idx="102">
                  <c:v>52728</c:v>
                </c:pt>
                <c:pt idx="103">
                  <c:v>53963</c:v>
                </c:pt>
                <c:pt idx="104">
                  <c:v>55018</c:v>
                </c:pt>
                <c:pt idx="105">
                  <c:v>55773</c:v>
                </c:pt>
                <c:pt idx="106">
                  <c:v>56029</c:v>
                </c:pt>
                <c:pt idx="107">
                  <c:v>56208</c:v>
                </c:pt>
                <c:pt idx="108">
                  <c:v>56715</c:v>
                </c:pt>
                <c:pt idx="109">
                  <c:v>57776</c:v>
                </c:pt>
                <c:pt idx="110">
                  <c:v>58664</c:v>
                </c:pt>
                <c:pt idx="111">
                  <c:v>59596</c:v>
                </c:pt>
                <c:pt idx="112">
                  <c:v>60439</c:v>
                </c:pt>
                <c:pt idx="113">
                  <c:v>61057</c:v>
                </c:pt>
                <c:pt idx="114">
                  <c:v>61204</c:v>
                </c:pt>
                <c:pt idx="115">
                  <c:v>61719</c:v>
                </c:pt>
                <c:pt idx="116">
                  <c:v>62554</c:v>
                </c:pt>
                <c:pt idx="117">
                  <c:v>63345</c:v>
                </c:pt>
                <c:pt idx="118">
                  <c:v>63849</c:v>
                </c:pt>
                <c:pt idx="119">
                  <c:v>64200</c:v>
                </c:pt>
                <c:pt idx="120">
                  <c:v>64538</c:v>
                </c:pt>
                <c:pt idx="121">
                  <c:v>64608</c:v>
                </c:pt>
                <c:pt idx="122">
                  <c:v>65190</c:v>
                </c:pt>
                <c:pt idx="123">
                  <c:v>65870</c:v>
                </c:pt>
                <c:pt idx="124">
                  <c:v>66575</c:v>
                </c:pt>
                <c:pt idx="125">
                  <c:v>67182</c:v>
                </c:pt>
                <c:pt idx="126">
                  <c:v>67794</c:v>
                </c:pt>
                <c:pt idx="127">
                  <c:v>68259</c:v>
                </c:pt>
                <c:pt idx="128">
                  <c:v>68346</c:v>
                </c:pt>
                <c:pt idx="129">
                  <c:v>68431</c:v>
                </c:pt>
                <c:pt idx="130">
                  <c:v>68803</c:v>
                </c:pt>
                <c:pt idx="131">
                  <c:v>69446</c:v>
                </c:pt>
                <c:pt idx="132">
                  <c:v>69967</c:v>
                </c:pt>
                <c:pt idx="133">
                  <c:v>70494</c:v>
                </c:pt>
                <c:pt idx="134">
                  <c:v>70796</c:v>
                </c:pt>
                <c:pt idx="135">
                  <c:v>70832</c:v>
                </c:pt>
                <c:pt idx="136">
                  <c:v>71052</c:v>
                </c:pt>
                <c:pt idx="137">
                  <c:v>71496</c:v>
                </c:pt>
                <c:pt idx="138">
                  <c:v>71822</c:v>
                </c:pt>
                <c:pt idx="139">
                  <c:v>72139</c:v>
                </c:pt>
                <c:pt idx="140">
                  <c:v>72562</c:v>
                </c:pt>
                <c:pt idx="141">
                  <c:v>72798</c:v>
                </c:pt>
                <c:pt idx="142">
                  <c:v>72849</c:v>
                </c:pt>
                <c:pt idx="143">
                  <c:v>73034</c:v>
                </c:pt>
                <c:pt idx="144">
                  <c:v>73325</c:v>
                </c:pt>
                <c:pt idx="145">
                  <c:v>73657</c:v>
                </c:pt>
                <c:pt idx="146">
                  <c:v>73877</c:v>
                </c:pt>
                <c:pt idx="147">
                  <c:v>74107</c:v>
                </c:pt>
                <c:pt idx="148">
                  <c:v>74302</c:v>
                </c:pt>
                <c:pt idx="149">
                  <c:v>74362</c:v>
                </c:pt>
                <c:pt idx="150">
                  <c:v>74602</c:v>
                </c:pt>
                <c:pt idx="151">
                  <c:v>74861</c:v>
                </c:pt>
                <c:pt idx="152">
                  <c:v>75117</c:v>
                </c:pt>
                <c:pt idx="153">
                  <c:v>75341</c:v>
                </c:pt>
                <c:pt idx="154">
                  <c:v>75639</c:v>
                </c:pt>
                <c:pt idx="155">
                  <c:v>75803</c:v>
                </c:pt>
                <c:pt idx="156">
                  <c:v>75833</c:v>
                </c:pt>
                <c:pt idx="157">
                  <c:v>75989</c:v>
                </c:pt>
                <c:pt idx="158">
                  <c:v>76264</c:v>
                </c:pt>
                <c:pt idx="159">
                  <c:v>76539</c:v>
                </c:pt>
                <c:pt idx="160">
                  <c:v>76792</c:v>
                </c:pt>
                <c:pt idx="161">
                  <c:v>77049</c:v>
                </c:pt>
                <c:pt idx="162">
                  <c:v>77160</c:v>
                </c:pt>
                <c:pt idx="163">
                  <c:v>77179</c:v>
                </c:pt>
                <c:pt idx="164">
                  <c:v>77308</c:v>
                </c:pt>
                <c:pt idx="165">
                  <c:v>77644</c:v>
                </c:pt>
                <c:pt idx="166">
                  <c:v>77985</c:v>
                </c:pt>
                <c:pt idx="167">
                  <c:v>78159</c:v>
                </c:pt>
                <c:pt idx="168">
                  <c:v>78377</c:v>
                </c:pt>
                <c:pt idx="169">
                  <c:v>78454</c:v>
                </c:pt>
                <c:pt idx="170">
                  <c:v>78486</c:v>
                </c:pt>
                <c:pt idx="171">
                  <c:v>78586</c:v>
                </c:pt>
                <c:pt idx="172">
                  <c:v>78670</c:v>
                </c:pt>
                <c:pt idx="173">
                  <c:v>78809</c:v>
                </c:pt>
                <c:pt idx="174">
                  <c:v>79025</c:v>
                </c:pt>
                <c:pt idx="175">
                  <c:v>79233</c:v>
                </c:pt>
                <c:pt idx="176">
                  <c:v>79322</c:v>
                </c:pt>
                <c:pt idx="177">
                  <c:v>79384</c:v>
                </c:pt>
                <c:pt idx="178">
                  <c:v>79530</c:v>
                </c:pt>
                <c:pt idx="179">
                  <c:v>79723</c:v>
                </c:pt>
                <c:pt idx="180">
                  <c:v>79946</c:v>
                </c:pt>
                <c:pt idx="181">
                  <c:v>80461</c:v>
                </c:pt>
                <c:pt idx="182">
                  <c:v>80804</c:v>
                </c:pt>
                <c:pt idx="183">
                  <c:v>80915</c:v>
                </c:pt>
                <c:pt idx="184">
                  <c:v>80947</c:v>
                </c:pt>
                <c:pt idx="185">
                  <c:v>81071</c:v>
                </c:pt>
                <c:pt idx="186">
                  <c:v>81300</c:v>
                </c:pt>
                <c:pt idx="187">
                  <c:v>81489</c:v>
                </c:pt>
                <c:pt idx="188">
                  <c:v>81656</c:v>
                </c:pt>
                <c:pt idx="189">
                  <c:v>81870</c:v>
                </c:pt>
                <c:pt idx="190">
                  <c:v>82016</c:v>
                </c:pt>
                <c:pt idx="191">
                  <c:v>82029</c:v>
                </c:pt>
                <c:pt idx="192">
                  <c:v>82155</c:v>
                </c:pt>
                <c:pt idx="193">
                  <c:v>82307</c:v>
                </c:pt>
                <c:pt idx="194">
                  <c:v>82449</c:v>
                </c:pt>
                <c:pt idx="195">
                  <c:v>82659</c:v>
                </c:pt>
                <c:pt idx="196">
                  <c:v>82825</c:v>
                </c:pt>
                <c:pt idx="197">
                  <c:v>82881</c:v>
                </c:pt>
                <c:pt idx="198">
                  <c:v>82886</c:v>
                </c:pt>
                <c:pt idx="199">
                  <c:v>83036</c:v>
                </c:pt>
                <c:pt idx="200">
                  <c:v>83226</c:v>
                </c:pt>
                <c:pt idx="201">
                  <c:v>83461</c:v>
                </c:pt>
                <c:pt idx="202">
                  <c:v>83651</c:v>
                </c:pt>
                <c:pt idx="203">
                  <c:v>83836</c:v>
                </c:pt>
                <c:pt idx="204">
                  <c:v>83880</c:v>
                </c:pt>
                <c:pt idx="205">
                  <c:v>83909</c:v>
                </c:pt>
                <c:pt idx="206">
                  <c:v>84053</c:v>
                </c:pt>
                <c:pt idx="207">
                  <c:v>84297</c:v>
                </c:pt>
                <c:pt idx="208">
                  <c:v>84440</c:v>
                </c:pt>
                <c:pt idx="209">
                  <c:v>84615</c:v>
                </c:pt>
                <c:pt idx="210">
                  <c:v>84802</c:v>
                </c:pt>
                <c:pt idx="211">
                  <c:v>84923</c:v>
                </c:pt>
                <c:pt idx="212">
                  <c:v>84946</c:v>
                </c:pt>
                <c:pt idx="213">
                  <c:v>85172</c:v>
                </c:pt>
                <c:pt idx="214">
                  <c:v>85494</c:v>
                </c:pt>
                <c:pt idx="215">
                  <c:v>85731</c:v>
                </c:pt>
                <c:pt idx="216">
                  <c:v>85954</c:v>
                </c:pt>
                <c:pt idx="217">
                  <c:v>86147</c:v>
                </c:pt>
                <c:pt idx="218">
                  <c:v>86268</c:v>
                </c:pt>
                <c:pt idx="219">
                  <c:v>86280</c:v>
                </c:pt>
                <c:pt idx="220">
                  <c:v>86439</c:v>
                </c:pt>
                <c:pt idx="221">
                  <c:v>86682</c:v>
                </c:pt>
                <c:pt idx="222">
                  <c:v>86933</c:v>
                </c:pt>
                <c:pt idx="223">
                  <c:v>87176</c:v>
                </c:pt>
                <c:pt idx="224">
                  <c:v>87417</c:v>
                </c:pt>
                <c:pt idx="225">
                  <c:v>87549</c:v>
                </c:pt>
                <c:pt idx="226">
                  <c:v>87578</c:v>
                </c:pt>
                <c:pt idx="227">
                  <c:v>87806</c:v>
                </c:pt>
                <c:pt idx="228">
                  <c:v>88196</c:v>
                </c:pt>
                <c:pt idx="229">
                  <c:v>88494</c:v>
                </c:pt>
                <c:pt idx="230">
                  <c:v>88712</c:v>
                </c:pt>
                <c:pt idx="231">
                  <c:v>89029</c:v>
                </c:pt>
                <c:pt idx="232">
                  <c:v>89201</c:v>
                </c:pt>
                <c:pt idx="233">
                  <c:v>89240</c:v>
                </c:pt>
                <c:pt idx="234">
                  <c:v>89477</c:v>
                </c:pt>
                <c:pt idx="235">
                  <c:v>89861</c:v>
                </c:pt>
                <c:pt idx="236">
                  <c:v>90305</c:v>
                </c:pt>
                <c:pt idx="237">
                  <c:v>90810</c:v>
                </c:pt>
                <c:pt idx="238">
                  <c:v>91544</c:v>
                </c:pt>
                <c:pt idx="239">
                  <c:v>92289</c:v>
                </c:pt>
                <c:pt idx="240">
                  <c:v>92552</c:v>
                </c:pt>
                <c:pt idx="241">
                  <c:v>92978</c:v>
                </c:pt>
                <c:pt idx="242">
                  <c:v>93508</c:v>
                </c:pt>
                <c:pt idx="243">
                  <c:v>93952</c:v>
                </c:pt>
                <c:pt idx="244">
                  <c:v>94383</c:v>
                </c:pt>
                <c:pt idx="245">
                  <c:v>94860</c:v>
                </c:pt>
                <c:pt idx="246">
                  <c:v>95272</c:v>
                </c:pt>
                <c:pt idx="247">
                  <c:v>95395</c:v>
                </c:pt>
                <c:pt idx="248">
                  <c:v>95743</c:v>
                </c:pt>
                <c:pt idx="249">
                  <c:v>96296</c:v>
                </c:pt>
                <c:pt idx="250">
                  <c:v>96766</c:v>
                </c:pt>
                <c:pt idx="251">
                  <c:v>97240</c:v>
                </c:pt>
                <c:pt idx="252">
                  <c:v>97778</c:v>
                </c:pt>
                <c:pt idx="253">
                  <c:v>98230</c:v>
                </c:pt>
                <c:pt idx="254">
                  <c:v>98374</c:v>
                </c:pt>
                <c:pt idx="255">
                  <c:v>98680</c:v>
                </c:pt>
                <c:pt idx="256">
                  <c:v>99295</c:v>
                </c:pt>
                <c:pt idx="257">
                  <c:v>99793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nationale'!$H$2:$H$280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214</c:v>
                </c:pt>
                <c:pt idx="55">
                  <c:v>364</c:v>
                </c:pt>
                <c:pt idx="56">
                  <c:v>407</c:v>
                </c:pt>
                <c:pt idx="57">
                  <c:v>224</c:v>
                </c:pt>
                <c:pt idx="58">
                  <c:v>306</c:v>
                </c:pt>
                <c:pt idx="59">
                  <c:v>450</c:v>
                </c:pt>
                <c:pt idx="60">
                  <c:v>714</c:v>
                </c:pt>
                <c:pt idx="61">
                  <c:v>804</c:v>
                </c:pt>
                <c:pt idx="62">
                  <c:v>862</c:v>
                </c:pt>
                <c:pt idx="63">
                  <c:v>751</c:v>
                </c:pt>
                <c:pt idx="64">
                  <c:v>926</c:v>
                </c:pt>
                <c:pt idx="65">
                  <c:v>507</c:v>
                </c:pt>
                <c:pt idx="66">
                  <c:v>792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1459</c:v>
                </c:pt>
                <c:pt idx="79">
                  <c:v>795</c:v>
                </c:pt>
                <c:pt idx="80">
                  <c:v>532</c:v>
                </c:pt>
                <c:pt idx="81">
                  <c:v>1087</c:v>
                </c:pt>
                <c:pt idx="82">
                  <c:v>2148</c:v>
                </c:pt>
                <c:pt idx="83">
                  <c:v>1854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1404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816</c:v>
                </c:pt>
                <c:pt idx="96">
                  <c:v>1899</c:v>
                </c:pt>
                <c:pt idx="97">
                  <c:v>1248</c:v>
                </c:pt>
                <c:pt idx="98">
                  <c:v>735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1235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527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164</c:v>
                </c:pt>
                <c:pt idx="156">
                  <c:v>30</c:v>
                </c:pt>
                <c:pt idx="157">
                  <c:v>156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257</c:v>
                </c:pt>
                <c:pt idx="162">
                  <c:v>111</c:v>
                </c:pt>
                <c:pt idx="163">
                  <c:v>19</c:v>
                </c:pt>
                <c:pt idx="164">
                  <c:v>129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77</c:v>
                </c:pt>
                <c:pt idx="170">
                  <c:v>32</c:v>
                </c:pt>
                <c:pt idx="171">
                  <c:v>100</c:v>
                </c:pt>
                <c:pt idx="172">
                  <c:v>84</c:v>
                </c:pt>
                <c:pt idx="173">
                  <c:v>139</c:v>
                </c:pt>
                <c:pt idx="174">
                  <c:v>216</c:v>
                </c:pt>
                <c:pt idx="175">
                  <c:v>208</c:v>
                </c:pt>
                <c:pt idx="176">
                  <c:v>89</c:v>
                </c:pt>
                <c:pt idx="177">
                  <c:v>62</c:v>
                </c:pt>
                <c:pt idx="178">
                  <c:v>146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111</c:v>
                </c:pt>
                <c:pt idx="184">
                  <c:v>32</c:v>
                </c:pt>
                <c:pt idx="185">
                  <c:v>124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146</c:v>
                </c:pt>
                <c:pt idx="191">
                  <c:v>13</c:v>
                </c:pt>
                <c:pt idx="192">
                  <c:v>126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56</c:v>
                </c:pt>
                <c:pt idx="198">
                  <c:v>5</c:v>
                </c:pt>
                <c:pt idx="199">
                  <c:v>150</c:v>
                </c:pt>
                <c:pt idx="200">
                  <c:v>190</c:v>
                </c:pt>
                <c:pt idx="201">
                  <c:v>235</c:v>
                </c:pt>
                <c:pt idx="202">
                  <c:v>190</c:v>
                </c:pt>
                <c:pt idx="203">
                  <c:v>185</c:v>
                </c:pt>
                <c:pt idx="204">
                  <c:v>44</c:v>
                </c:pt>
                <c:pt idx="205">
                  <c:v>29</c:v>
                </c:pt>
                <c:pt idx="206">
                  <c:v>144</c:v>
                </c:pt>
                <c:pt idx="207">
                  <c:v>244</c:v>
                </c:pt>
                <c:pt idx="208">
                  <c:v>143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322</c:v>
                </c:pt>
                <c:pt idx="215">
                  <c:v>237</c:v>
                </c:pt>
                <c:pt idx="216">
                  <c:v>223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172</c:v>
                </c:pt>
                <c:pt idx="233">
                  <c:v>39</c:v>
                </c:pt>
                <c:pt idx="234">
                  <c:v>237</c:v>
                </c:pt>
                <c:pt idx="235">
                  <c:v>384</c:v>
                </c:pt>
                <c:pt idx="236">
                  <c:v>444</c:v>
                </c:pt>
                <c:pt idx="237">
                  <c:v>505</c:v>
                </c:pt>
                <c:pt idx="238">
                  <c:v>734</c:v>
                </c:pt>
                <c:pt idx="239">
                  <c:v>745</c:v>
                </c:pt>
                <c:pt idx="240">
                  <c:v>263</c:v>
                </c:pt>
                <c:pt idx="241">
                  <c:v>426</c:v>
                </c:pt>
                <c:pt idx="242">
                  <c:v>530</c:v>
                </c:pt>
                <c:pt idx="243">
                  <c:v>444</c:v>
                </c:pt>
                <c:pt idx="244">
                  <c:v>431</c:v>
                </c:pt>
                <c:pt idx="245">
                  <c:v>477</c:v>
                </c:pt>
                <c:pt idx="246">
                  <c:v>412</c:v>
                </c:pt>
                <c:pt idx="247">
                  <c:v>123</c:v>
                </c:pt>
                <c:pt idx="248">
                  <c:v>348</c:v>
                </c:pt>
                <c:pt idx="249">
                  <c:v>553</c:v>
                </c:pt>
                <c:pt idx="250">
                  <c:v>470</c:v>
                </c:pt>
                <c:pt idx="251">
                  <c:v>474</c:v>
                </c:pt>
                <c:pt idx="252">
                  <c:v>538</c:v>
                </c:pt>
                <c:pt idx="253">
                  <c:v>452</c:v>
                </c:pt>
                <c:pt idx="254">
                  <c:v>144</c:v>
                </c:pt>
                <c:pt idx="255">
                  <c:v>306</c:v>
                </c:pt>
                <c:pt idx="256">
                  <c:v>615</c:v>
                </c:pt>
                <c:pt idx="257">
                  <c:v>498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bruts'!$E$2:$E$304</c:f>
              <c:numCache>
                <c:formatCode>0</c:formatCode>
                <c:ptCount val="30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771</c:v>
                </c:pt>
                <c:pt idx="55">
                  <c:v>1002</c:v>
                </c:pt>
                <c:pt idx="56">
                  <c:v>1297</c:v>
                </c:pt>
                <c:pt idx="57">
                  <c:v>1453</c:v>
                </c:pt>
                <c:pt idx="58">
                  <c:v>1674</c:v>
                </c:pt>
                <c:pt idx="59">
                  <c:v>2080</c:v>
                </c:pt>
                <c:pt idx="60">
                  <c:v>2516</c:v>
                </c:pt>
                <c:pt idx="61">
                  <c:v>2935</c:v>
                </c:pt>
                <c:pt idx="62">
                  <c:v>3351</c:v>
                </c:pt>
                <c:pt idx="63">
                  <c:v>3758</c:v>
                </c:pt>
                <c:pt idx="64">
                  <c:v>4236</c:v>
                </c:pt>
                <c:pt idx="65">
                  <c:v>4592</c:v>
                </c:pt>
                <c:pt idx="66">
                  <c:v>5056</c:v>
                </c:pt>
                <c:pt idx="67">
                  <c:v>5496</c:v>
                </c:pt>
                <c:pt idx="68">
                  <c:v>5940</c:v>
                </c:pt>
                <c:pt idx="69">
                  <c:v>6305</c:v>
                </c:pt>
                <c:pt idx="70">
                  <c:v>6556</c:v>
                </c:pt>
                <c:pt idx="71">
                  <c:v>6723</c:v>
                </c:pt>
                <c:pt idx="72">
                  <c:v>6859</c:v>
                </c:pt>
                <c:pt idx="73">
                  <c:v>6948</c:v>
                </c:pt>
                <c:pt idx="74">
                  <c:v>7004</c:v>
                </c:pt>
                <c:pt idx="75">
                  <c:v>7019</c:v>
                </c:pt>
                <c:pt idx="76">
                  <c:v>6937</c:v>
                </c:pt>
                <c:pt idx="77">
                  <c:v>6875</c:v>
                </c:pt>
                <c:pt idx="78">
                  <c:v>6752</c:v>
                </c:pt>
                <c:pt idx="79">
                  <c:v>6714</c:v>
                </c:pt>
                <c:pt idx="80">
                  <c:v>6690</c:v>
                </c:pt>
                <c:pt idx="81">
                  <c:v>6599</c:v>
                </c:pt>
                <c:pt idx="82">
                  <c:v>6331</c:v>
                </c:pt>
                <c:pt idx="83">
                  <c:v>6139</c:v>
                </c:pt>
                <c:pt idx="84">
                  <c:v>5922</c:v>
                </c:pt>
                <c:pt idx="85">
                  <c:v>5733</c:v>
                </c:pt>
                <c:pt idx="86">
                  <c:v>5644</c:v>
                </c:pt>
                <c:pt idx="87">
                  <c:v>5584</c:v>
                </c:pt>
                <c:pt idx="88">
                  <c:v>5334</c:v>
                </c:pt>
                <c:pt idx="89">
                  <c:v>5127</c:v>
                </c:pt>
                <c:pt idx="90">
                  <c:v>4967</c:v>
                </c:pt>
                <c:pt idx="91">
                  <c:v>4785</c:v>
                </c:pt>
                <c:pt idx="92">
                  <c:v>4641</c:v>
                </c:pt>
                <c:pt idx="93">
                  <c:v>4598</c:v>
                </c:pt>
                <c:pt idx="94">
                  <c:v>4526</c:v>
                </c:pt>
                <c:pt idx="95">
                  <c:v>4392</c:v>
                </c:pt>
                <c:pt idx="96">
                  <c:v>4128</c:v>
                </c:pt>
                <c:pt idx="97">
                  <c:v>3947</c:v>
                </c:pt>
                <c:pt idx="98">
                  <c:v>3819</c:v>
                </c:pt>
                <c:pt idx="99">
                  <c:v>3770</c:v>
                </c:pt>
                <c:pt idx="100">
                  <c:v>3762</c:v>
                </c:pt>
                <c:pt idx="101">
                  <c:v>3639</c:v>
                </c:pt>
                <c:pt idx="102">
                  <c:v>3375</c:v>
                </c:pt>
                <c:pt idx="103">
                  <c:v>3095</c:v>
                </c:pt>
                <c:pt idx="104">
                  <c:v>2911</c:v>
                </c:pt>
                <c:pt idx="105">
                  <c:v>2820</c:v>
                </c:pt>
                <c:pt idx="106">
                  <c:v>2764</c:v>
                </c:pt>
                <c:pt idx="107">
                  <c:v>2728</c:v>
                </c:pt>
                <c:pt idx="108">
                  <c:v>2666</c:v>
                </c:pt>
                <c:pt idx="109">
                  <c:v>2496</c:v>
                </c:pt>
                <c:pt idx="110">
                  <c:v>2385</c:v>
                </c:pt>
                <c:pt idx="111">
                  <c:v>2256</c:v>
                </c:pt>
                <c:pt idx="112">
                  <c:v>2162</c:v>
                </c:pt>
                <c:pt idx="113">
                  <c:v>2091</c:v>
                </c:pt>
                <c:pt idx="114">
                  <c:v>2047</c:v>
                </c:pt>
                <c:pt idx="115">
                  <c:v>1958</c:v>
                </c:pt>
                <c:pt idx="116">
                  <c:v>1854</c:v>
                </c:pt>
                <c:pt idx="117">
                  <c:v>1754</c:v>
                </c:pt>
                <c:pt idx="118">
                  <c:v>1708</c:v>
                </c:pt>
                <c:pt idx="119">
                  <c:v>1664</c:v>
                </c:pt>
                <c:pt idx="120">
                  <c:v>1628</c:v>
                </c:pt>
                <c:pt idx="121">
                  <c:v>1618</c:v>
                </c:pt>
                <c:pt idx="122">
                  <c:v>1572</c:v>
                </c:pt>
                <c:pt idx="123">
                  <c:v>1519</c:v>
                </c:pt>
                <c:pt idx="124">
                  <c:v>1467</c:v>
                </c:pt>
                <c:pt idx="125">
                  <c:v>1395</c:v>
                </c:pt>
                <c:pt idx="126">
                  <c:v>1328</c:v>
                </c:pt>
                <c:pt idx="127">
                  <c:v>1293</c:v>
                </c:pt>
                <c:pt idx="128">
                  <c:v>1287</c:v>
                </c:pt>
                <c:pt idx="129">
                  <c:v>1270</c:v>
                </c:pt>
                <c:pt idx="130">
                  <c:v>1221</c:v>
                </c:pt>
                <c:pt idx="131">
                  <c:v>1179</c:v>
                </c:pt>
                <c:pt idx="132">
                  <c:v>1133</c:v>
                </c:pt>
                <c:pt idx="133">
                  <c:v>1065</c:v>
                </c:pt>
                <c:pt idx="134">
                  <c:v>1030</c:v>
                </c:pt>
                <c:pt idx="135">
                  <c:v>1024</c:v>
                </c:pt>
                <c:pt idx="136">
                  <c:v>995</c:v>
                </c:pt>
                <c:pt idx="137">
                  <c:v>926</c:v>
                </c:pt>
                <c:pt idx="138">
                  <c:v>904</c:v>
                </c:pt>
                <c:pt idx="139">
                  <c:v>875</c:v>
                </c:pt>
                <c:pt idx="140">
                  <c:v>851</c:v>
                </c:pt>
                <c:pt idx="141">
                  <c:v>843</c:v>
                </c:pt>
                <c:pt idx="142">
                  <c:v>841</c:v>
                </c:pt>
                <c:pt idx="143">
                  <c:v>818</c:v>
                </c:pt>
                <c:pt idx="144">
                  <c:v>792</c:v>
                </c:pt>
                <c:pt idx="145">
                  <c:v>744</c:v>
                </c:pt>
                <c:pt idx="146">
                  <c:v>724</c:v>
                </c:pt>
                <c:pt idx="147">
                  <c:v>699</c:v>
                </c:pt>
                <c:pt idx="148">
                  <c:v>687</c:v>
                </c:pt>
                <c:pt idx="149">
                  <c:v>687</c:v>
                </c:pt>
                <c:pt idx="150">
                  <c:v>673</c:v>
                </c:pt>
                <c:pt idx="151">
                  <c:v>654</c:v>
                </c:pt>
                <c:pt idx="152">
                  <c:v>630</c:v>
                </c:pt>
                <c:pt idx="153">
                  <c:v>623</c:v>
                </c:pt>
                <c:pt idx="154">
                  <c:v>606</c:v>
                </c:pt>
                <c:pt idx="155">
                  <c:v>594</c:v>
                </c:pt>
                <c:pt idx="156">
                  <c:v>594</c:v>
                </c:pt>
                <c:pt idx="157">
                  <c:v>591</c:v>
                </c:pt>
                <c:pt idx="158">
                  <c:v>574</c:v>
                </c:pt>
                <c:pt idx="159">
                  <c:v>554</c:v>
                </c:pt>
                <c:pt idx="160">
                  <c:v>545</c:v>
                </c:pt>
                <c:pt idx="161">
                  <c:v>533</c:v>
                </c:pt>
                <c:pt idx="162">
                  <c:v>517</c:v>
                </c:pt>
                <c:pt idx="163">
                  <c:v>521</c:v>
                </c:pt>
                <c:pt idx="164">
                  <c:v>521</c:v>
                </c:pt>
                <c:pt idx="165">
                  <c:v>511</c:v>
                </c:pt>
                <c:pt idx="166">
                  <c:v>503</c:v>
                </c:pt>
                <c:pt idx="167">
                  <c:v>486</c:v>
                </c:pt>
                <c:pt idx="168">
                  <c:v>471</c:v>
                </c:pt>
                <c:pt idx="169">
                  <c:v>470</c:v>
                </c:pt>
                <c:pt idx="170">
                  <c:v>473</c:v>
                </c:pt>
                <c:pt idx="171">
                  <c:v>467</c:v>
                </c:pt>
                <c:pt idx="172">
                  <c:v>465</c:v>
                </c:pt>
                <c:pt idx="173">
                  <c:v>457</c:v>
                </c:pt>
                <c:pt idx="174">
                  <c:v>456</c:v>
                </c:pt>
                <c:pt idx="175">
                  <c:v>452</c:v>
                </c:pt>
                <c:pt idx="176">
                  <c:v>450</c:v>
                </c:pt>
                <c:pt idx="177">
                  <c:v>448</c:v>
                </c:pt>
                <c:pt idx="178">
                  <c:v>442</c:v>
                </c:pt>
                <c:pt idx="179">
                  <c:v>430</c:v>
                </c:pt>
                <c:pt idx="180">
                  <c:v>420</c:v>
                </c:pt>
                <c:pt idx="181">
                  <c:v>411</c:v>
                </c:pt>
                <c:pt idx="182">
                  <c:v>385</c:v>
                </c:pt>
                <c:pt idx="183">
                  <c:v>368</c:v>
                </c:pt>
                <c:pt idx="184">
                  <c:v>367</c:v>
                </c:pt>
                <c:pt idx="185">
                  <c:v>374</c:v>
                </c:pt>
                <c:pt idx="186">
                  <c:v>361</c:v>
                </c:pt>
                <c:pt idx="187">
                  <c:v>356</c:v>
                </c:pt>
                <c:pt idx="188">
                  <c:v>357</c:v>
                </c:pt>
                <c:pt idx="189">
                  <c:v>347</c:v>
                </c:pt>
                <c:pt idx="190">
                  <c:v>344</c:v>
                </c:pt>
                <c:pt idx="191">
                  <c:v>345</c:v>
                </c:pt>
                <c:pt idx="192">
                  <c:v>360</c:v>
                </c:pt>
                <c:pt idx="193">
                  <c:v>364</c:v>
                </c:pt>
                <c:pt idx="194">
                  <c:v>360</c:v>
                </c:pt>
                <c:pt idx="195">
                  <c:v>366</c:v>
                </c:pt>
                <c:pt idx="196">
                  <c:v>359</c:v>
                </c:pt>
                <c:pt idx="197">
                  <c:v>366</c:v>
                </c:pt>
                <c:pt idx="198">
                  <c:v>368</c:v>
                </c:pt>
                <c:pt idx="199">
                  <c:v>372</c:v>
                </c:pt>
                <c:pt idx="200">
                  <c:v>367</c:v>
                </c:pt>
                <c:pt idx="201">
                  <c:v>355</c:v>
                </c:pt>
                <c:pt idx="202">
                  <c:v>351</c:v>
                </c:pt>
                <c:pt idx="203">
                  <c:v>344</c:v>
                </c:pt>
                <c:pt idx="204">
                  <c:v>353</c:v>
                </c:pt>
                <c:pt idx="205">
                  <c:v>353</c:v>
                </c:pt>
                <c:pt idx="206">
                  <c:v>361</c:v>
                </c:pt>
                <c:pt idx="207">
                  <c:v>357</c:v>
                </c:pt>
                <c:pt idx="208">
                  <c:v>362</c:v>
                </c:pt>
                <c:pt idx="209">
                  <c:v>368</c:v>
                </c:pt>
                <c:pt idx="210">
                  <c:v>367</c:v>
                </c:pt>
                <c:pt idx="211">
                  <c:v>368</c:v>
                </c:pt>
                <c:pt idx="212">
                  <c:v>371</c:v>
                </c:pt>
                <c:pt idx="213">
                  <c:v>387</c:v>
                </c:pt>
                <c:pt idx="214">
                  <c:v>401</c:v>
                </c:pt>
                <c:pt idx="215">
                  <c:v>373</c:v>
                </c:pt>
                <c:pt idx="216">
                  <c:v>375</c:v>
                </c:pt>
                <c:pt idx="217">
                  <c:v>381</c:v>
                </c:pt>
                <c:pt idx="218">
                  <c:v>394</c:v>
                </c:pt>
                <c:pt idx="219">
                  <c:v>396</c:v>
                </c:pt>
                <c:pt idx="220">
                  <c:v>403</c:v>
                </c:pt>
                <c:pt idx="221">
                  <c:v>418</c:v>
                </c:pt>
                <c:pt idx="222">
                  <c:v>440</c:v>
                </c:pt>
                <c:pt idx="223">
                  <c:v>458</c:v>
                </c:pt>
                <c:pt idx="224">
                  <c:v>467</c:v>
                </c:pt>
                <c:pt idx="225">
                  <c:v>476</c:v>
                </c:pt>
                <c:pt idx="226">
                  <c:v>480</c:v>
                </c:pt>
                <c:pt idx="227">
                  <c:v>531</c:v>
                </c:pt>
                <c:pt idx="228">
                  <c:v>568</c:v>
                </c:pt>
                <c:pt idx="229">
                  <c:v>593</c:v>
                </c:pt>
                <c:pt idx="230">
                  <c:v>608</c:v>
                </c:pt>
                <c:pt idx="231">
                  <c:v>628</c:v>
                </c:pt>
                <c:pt idx="232">
                  <c:v>655</c:v>
                </c:pt>
                <c:pt idx="233">
                  <c:v>662</c:v>
                </c:pt>
                <c:pt idx="234">
                  <c:v>705</c:v>
                </c:pt>
                <c:pt idx="235">
                  <c:v>752</c:v>
                </c:pt>
                <c:pt idx="236">
                  <c:v>796</c:v>
                </c:pt>
                <c:pt idx="237">
                  <c:v>793</c:v>
                </c:pt>
                <c:pt idx="238">
                  <c:v>820</c:v>
                </c:pt>
                <c:pt idx="239">
                  <c:v>827</c:v>
                </c:pt>
                <c:pt idx="240">
                  <c:v>834</c:v>
                </c:pt>
                <c:pt idx="241">
                  <c:v>912</c:v>
                </c:pt>
                <c:pt idx="242">
                  <c:v>944</c:v>
                </c:pt>
                <c:pt idx="243">
                  <c:v>995</c:v>
                </c:pt>
                <c:pt idx="244">
                  <c:v>1041</c:v>
                </c:pt>
                <c:pt idx="245">
                  <c:v>1092</c:v>
                </c:pt>
                <c:pt idx="246">
                  <c:v>1105</c:v>
                </c:pt>
                <c:pt idx="247">
                  <c:v>1112</c:v>
                </c:pt>
                <c:pt idx="248">
                  <c:v>1158</c:v>
                </c:pt>
                <c:pt idx="249">
                  <c:v>1198</c:v>
                </c:pt>
                <c:pt idx="250">
                  <c:v>1232</c:v>
                </c:pt>
                <c:pt idx="251">
                  <c:v>1259</c:v>
                </c:pt>
                <c:pt idx="252">
                  <c:v>1276</c:v>
                </c:pt>
                <c:pt idx="253">
                  <c:v>1295</c:v>
                </c:pt>
                <c:pt idx="254">
                  <c:v>1341</c:v>
                </c:pt>
                <c:pt idx="255">
                  <c:v>1415</c:v>
                </c:pt>
                <c:pt idx="256">
                  <c:v>1426</c:v>
                </c:pt>
                <c:pt idx="257">
                  <c:v>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nationale'!$J$2:$J$280</c:f>
              <c:numCache>
                <c:formatCode>#,##0</c:formatCode>
                <c:ptCount val="27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21374</c:v>
                </c:pt>
                <c:pt idx="253">
                  <c:v>21417</c:v>
                </c:pt>
                <c:pt idx="254">
                  <c:v>21449</c:v>
                </c:pt>
                <c:pt idx="255">
                  <c:v>21518</c:v>
                </c:pt>
                <c:pt idx="256">
                  <c:v>21580</c:v>
                </c:pt>
                <c:pt idx="257">
                  <c:v>21660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403411</xdr:colOff>
      <xdr:row>0</xdr:row>
      <xdr:rowOff>44823</xdr:rowOff>
    </xdr:from>
    <xdr:to>
      <xdr:col>10</xdr:col>
      <xdr:colOff>717175</xdr:colOff>
      <xdr:row>14</xdr:row>
      <xdr:rowOff>26894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313765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5</xdr:col>
      <xdr:colOff>313765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403412</xdr:colOff>
      <xdr:row>14</xdr:row>
      <xdr:rowOff>53788</xdr:rowOff>
    </xdr:from>
    <xdr:to>
      <xdr:col>10</xdr:col>
      <xdr:colOff>717176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5</xdr:col>
      <xdr:colOff>313765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403412</xdr:colOff>
      <xdr:row>28</xdr:row>
      <xdr:rowOff>89647</xdr:rowOff>
    </xdr:from>
    <xdr:to>
      <xdr:col>10</xdr:col>
      <xdr:colOff>717176</xdr:colOff>
      <xdr:row>42</xdr:row>
      <xdr:rowOff>71718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5</xdr:col>
      <xdr:colOff>331695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385482</xdr:colOff>
      <xdr:row>42</xdr:row>
      <xdr:rowOff>116542</xdr:rowOff>
    </xdr:from>
    <xdr:to>
      <xdr:col>10</xdr:col>
      <xdr:colOff>699246</xdr:colOff>
      <xdr:row>56</xdr:row>
      <xdr:rowOff>98612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8965</xdr:colOff>
      <xdr:row>57</xdr:row>
      <xdr:rowOff>44824</xdr:rowOff>
    </xdr:from>
    <xdr:to>
      <xdr:col>5</xdr:col>
      <xdr:colOff>322730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403412</xdr:colOff>
      <xdr:row>57</xdr:row>
      <xdr:rowOff>44824</xdr:rowOff>
    </xdr:from>
    <xdr:to>
      <xdr:col>10</xdr:col>
      <xdr:colOff>717176</xdr:colOff>
      <xdr:row>71</xdr:row>
      <xdr:rowOff>26894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10</xdr:col>
      <xdr:colOff>726140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116542</xdr:rowOff>
    </xdr:from>
    <xdr:to>
      <xdr:col>10</xdr:col>
      <xdr:colOff>735104</xdr:colOff>
      <xdr:row>99</xdr:row>
      <xdr:rowOff>98613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304800</xdr:colOff>
      <xdr:row>13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9364CC-974F-48BF-A3EE-5A65A828D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28</xdr:row>
      <xdr:rowOff>190500</xdr:rowOff>
    </xdr:from>
    <xdr:to>
      <xdr:col>5</xdr:col>
      <xdr:colOff>388620</xdr:colOff>
      <xdr:row>42</xdr:row>
      <xdr:rowOff>160020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0DB1325-B209-4783-A094-9AF716B88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60960</xdr:rowOff>
    </xdr:from>
    <xdr:to>
      <xdr:col>5</xdr:col>
      <xdr:colOff>304800</xdr:colOff>
      <xdr:row>28</xdr:row>
      <xdr:rowOff>30480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1D8017-6BE8-48F3-9700-96C6346A3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0</xdr:row>
      <xdr:rowOff>0</xdr:rowOff>
    </xdr:from>
    <xdr:to>
      <xdr:col>10</xdr:col>
      <xdr:colOff>693420</xdr:colOff>
      <xdr:row>13</xdr:row>
      <xdr:rowOff>167640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85DD910-CB38-4048-A12A-826D07169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449580</xdr:colOff>
      <xdr:row>29</xdr:row>
      <xdr:rowOff>0</xdr:rowOff>
    </xdr:from>
    <xdr:to>
      <xdr:col>10</xdr:col>
      <xdr:colOff>754380</xdr:colOff>
      <xdr:row>42</xdr:row>
      <xdr:rowOff>167640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2FEF298-D164-4D96-A3C7-6DB3CE0D6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396240</xdr:colOff>
      <xdr:row>14</xdr:row>
      <xdr:rowOff>60960</xdr:rowOff>
    </xdr:from>
    <xdr:to>
      <xdr:col>10</xdr:col>
      <xdr:colOff>701040</xdr:colOff>
      <xdr:row>28</xdr:row>
      <xdr:rowOff>30480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3193FA5-7C89-4596-8031-8AE011A2B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91440</xdr:colOff>
      <xdr:row>43</xdr:row>
      <xdr:rowOff>30480</xdr:rowOff>
    </xdr:from>
    <xdr:to>
      <xdr:col>5</xdr:col>
      <xdr:colOff>396240</xdr:colOff>
      <xdr:row>57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701DFE8-39B7-44B5-909C-0A225F726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304"/>
  <sheetViews>
    <sheetView workbookViewId="0">
      <pane ySplit="1" topLeftCell="A242" activePane="bottomLeft" state="frozen"/>
      <selection pane="bottomLeft" activeCell="G259" sqref="G259:H259"/>
    </sheetView>
  </sheetViews>
  <sheetFormatPr baseColWidth="10" defaultRowHeight="15.6" x14ac:dyDescent="0.3"/>
  <cols>
    <col min="1" max="1" width="11.19921875" style="10"/>
    <col min="2" max="2" width="9.09765625" style="28" bestFit="1" customWidth="1"/>
    <col min="3" max="3" width="14.3984375" style="28" bestFit="1" customWidth="1"/>
    <col min="4" max="4" width="9.296875" style="28" bestFit="1" customWidth="1"/>
    <col min="5" max="5" width="11.19921875" style="28" bestFit="1" customWidth="1"/>
    <col min="6" max="6" width="8.3984375" style="28" bestFit="1" customWidth="1"/>
    <col min="7" max="7" width="9.09765625" style="28" bestFit="1" customWidth="1"/>
    <col min="8" max="8" width="9" style="28" bestFit="1" customWidth="1"/>
    <col min="9" max="9" width="86.8984375" style="32" customWidth="1"/>
    <col min="10" max="16384" width="11.19921875" style="10"/>
  </cols>
  <sheetData>
    <row r="1" spans="1:9" s="22" customFormat="1" ht="62.4" x14ac:dyDescent="0.3">
      <c r="A1" s="21" t="s">
        <v>19</v>
      </c>
      <c r="B1" s="24" t="s">
        <v>85</v>
      </c>
      <c r="C1" s="24" t="s">
        <v>87</v>
      </c>
      <c r="D1" s="24" t="s">
        <v>91</v>
      </c>
      <c r="E1" s="24" t="s">
        <v>88</v>
      </c>
      <c r="F1" s="24" t="s">
        <v>90</v>
      </c>
      <c r="G1" s="24" t="s">
        <v>86</v>
      </c>
      <c r="H1" s="24" t="s">
        <v>89</v>
      </c>
      <c r="I1" s="32" t="str">
        <f t="shared" ref="I1:I64" si="0"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25">
        <v>3</v>
      </c>
      <c r="C2" s="26"/>
      <c r="D2" s="26"/>
      <c r="E2" s="26"/>
      <c r="F2" s="26"/>
      <c r="G2" s="26"/>
      <c r="H2" s="26"/>
      <c r="I2" s="32" t="str">
        <f t="shared" si="0"/>
        <v>24/01/2020,3,,,,,,</v>
      </c>
    </row>
    <row r="3" spans="1:9" x14ac:dyDescent="0.3">
      <c r="A3" s="12">
        <v>43855</v>
      </c>
      <c r="B3" s="26"/>
      <c r="C3" s="26"/>
      <c r="D3" s="26"/>
      <c r="E3" s="26"/>
      <c r="F3" s="26"/>
      <c r="G3" s="26"/>
      <c r="H3" s="26"/>
      <c r="I3" s="32" t="str">
        <f t="shared" si="0"/>
        <v>25/01/2020,,,,,,,</v>
      </c>
    </row>
    <row r="4" spans="1:9" x14ac:dyDescent="0.3">
      <c r="A4" s="12">
        <v>43856</v>
      </c>
      <c r="B4" s="26"/>
      <c r="C4" s="26"/>
      <c r="D4" s="26"/>
      <c r="E4" s="26"/>
      <c r="F4" s="26"/>
      <c r="G4" s="26"/>
      <c r="H4" s="26"/>
      <c r="I4" s="32" t="str">
        <f t="shared" si="0"/>
        <v>26/01/2020,,,,,,,</v>
      </c>
    </row>
    <row r="5" spans="1:9" x14ac:dyDescent="0.3">
      <c r="A5" s="12">
        <v>43857</v>
      </c>
      <c r="B5" s="26"/>
      <c r="C5" s="26"/>
      <c r="D5" s="26"/>
      <c r="E5" s="26"/>
      <c r="F5" s="26"/>
      <c r="G5" s="26"/>
      <c r="H5" s="26"/>
      <c r="I5" s="32" t="str">
        <f t="shared" si="0"/>
        <v>27/01/2020,,,,,,,</v>
      </c>
    </row>
    <row r="6" spans="1:9" x14ac:dyDescent="0.3">
      <c r="A6" s="12">
        <v>43858</v>
      </c>
      <c r="B6" s="25">
        <v>4</v>
      </c>
      <c r="C6" s="26"/>
      <c r="D6" s="26"/>
      <c r="E6" s="27">
        <v>1</v>
      </c>
      <c r="F6" s="26"/>
      <c r="G6" s="26"/>
      <c r="H6" s="26"/>
      <c r="I6" s="32" t="str">
        <f t="shared" si="0"/>
        <v>28/01/2020,4,,,1,,,</v>
      </c>
    </row>
    <row r="7" spans="1:9" x14ac:dyDescent="0.3">
      <c r="A7" s="12">
        <v>43859</v>
      </c>
      <c r="B7" s="25">
        <v>5</v>
      </c>
      <c r="C7" s="26"/>
      <c r="D7" s="26"/>
      <c r="E7" s="27">
        <v>2</v>
      </c>
      <c r="F7" s="26"/>
      <c r="G7" s="26"/>
      <c r="H7" s="26"/>
      <c r="I7" s="32" t="str">
        <f t="shared" si="0"/>
        <v>29/01/2020,5,,,2,,,</v>
      </c>
    </row>
    <row r="8" spans="1:9" x14ac:dyDescent="0.3">
      <c r="A8" s="12">
        <v>43860</v>
      </c>
      <c r="B8" s="25">
        <v>6</v>
      </c>
      <c r="C8" s="26"/>
      <c r="D8" s="26"/>
      <c r="E8" s="26"/>
      <c r="F8" s="26"/>
      <c r="G8" s="26"/>
      <c r="H8" s="26"/>
      <c r="I8" s="32" t="str">
        <f t="shared" si="0"/>
        <v>30/01/2020,6,,,,,,</v>
      </c>
    </row>
    <row r="9" spans="1:9" x14ac:dyDescent="0.3">
      <c r="A9" s="12">
        <v>43861</v>
      </c>
      <c r="B9" s="26"/>
      <c r="C9" s="26"/>
      <c r="D9" s="26"/>
      <c r="E9" s="26"/>
      <c r="F9" s="26"/>
      <c r="G9" s="26"/>
      <c r="H9" s="26"/>
      <c r="I9" s="32" t="str">
        <f t="shared" si="0"/>
        <v>31/01/2020,,,,,,,</v>
      </c>
    </row>
    <row r="10" spans="1:9" x14ac:dyDescent="0.3">
      <c r="A10" s="12">
        <v>43862</v>
      </c>
      <c r="B10" s="26"/>
      <c r="C10" s="26"/>
      <c r="D10" s="26"/>
      <c r="E10" s="26"/>
      <c r="F10" s="26"/>
      <c r="G10" s="26"/>
      <c r="H10" s="26"/>
      <c r="I10" s="32" t="str">
        <f t="shared" si="0"/>
        <v>01/02/2020,,,,,,,</v>
      </c>
    </row>
    <row r="11" spans="1:9" x14ac:dyDescent="0.3">
      <c r="A11" s="12">
        <v>43863</v>
      </c>
      <c r="B11" s="26"/>
      <c r="C11" s="26"/>
      <c r="D11" s="26"/>
      <c r="E11" s="27">
        <v>1</v>
      </c>
      <c r="F11" s="26"/>
      <c r="G11" s="26"/>
      <c r="H11" s="26"/>
      <c r="I11" s="32" t="str">
        <f t="shared" si="0"/>
        <v>02/02/2020,,,,1,,,</v>
      </c>
    </row>
    <row r="12" spans="1:9" x14ac:dyDescent="0.3">
      <c r="A12" s="12">
        <v>43864</v>
      </c>
      <c r="B12" s="26"/>
      <c r="C12" s="26"/>
      <c r="D12" s="26"/>
      <c r="E12" s="26"/>
      <c r="F12" s="26"/>
      <c r="G12" s="26"/>
      <c r="H12" s="26"/>
      <c r="I12" s="32" t="str">
        <f t="shared" si="0"/>
        <v>03/02/2020,,,,,,,</v>
      </c>
    </row>
    <row r="13" spans="1:9" x14ac:dyDescent="0.3">
      <c r="A13" s="12">
        <v>43865</v>
      </c>
      <c r="B13" s="26"/>
      <c r="C13" s="26"/>
      <c r="D13" s="26"/>
      <c r="E13" s="26"/>
      <c r="F13" s="26"/>
      <c r="G13" s="26"/>
      <c r="H13" s="26"/>
      <c r="I13" s="32" t="str">
        <f t="shared" si="0"/>
        <v>04/02/2020,,,,,,,</v>
      </c>
    </row>
    <row r="14" spans="1:9" x14ac:dyDescent="0.3">
      <c r="A14" s="12">
        <v>43866</v>
      </c>
      <c r="B14" s="26"/>
      <c r="C14" s="26"/>
      <c r="D14" s="26"/>
      <c r="E14" s="26"/>
      <c r="F14" s="26"/>
      <c r="G14" s="26"/>
      <c r="H14" s="26"/>
      <c r="I14" s="32" t="str">
        <f t="shared" si="0"/>
        <v>05/02/2020,,,,,,,</v>
      </c>
    </row>
    <row r="15" spans="1:9" x14ac:dyDescent="0.3">
      <c r="A15" s="12">
        <v>43867</v>
      </c>
      <c r="B15" s="26"/>
      <c r="C15" s="26"/>
      <c r="D15" s="26"/>
      <c r="E15" s="26"/>
      <c r="F15" s="26"/>
      <c r="G15" s="26"/>
      <c r="H15" s="26"/>
      <c r="I15" s="32" t="str">
        <f t="shared" si="0"/>
        <v>06/02/2020,,,,,,,</v>
      </c>
    </row>
    <row r="16" spans="1:9" x14ac:dyDescent="0.3">
      <c r="A16" s="12">
        <v>43868</v>
      </c>
      <c r="B16" s="27">
        <v>11</v>
      </c>
      <c r="C16" s="26"/>
      <c r="D16" s="26"/>
      <c r="E16" s="26"/>
      <c r="F16" s="26"/>
      <c r="G16" s="26"/>
      <c r="H16" s="26"/>
      <c r="I16" s="32" t="str">
        <f t="shared" si="0"/>
        <v>07/02/2020,11,,,,,,</v>
      </c>
    </row>
    <row r="17" spans="1:9" x14ac:dyDescent="0.3">
      <c r="A17" s="12">
        <v>43869</v>
      </c>
      <c r="B17" s="26"/>
      <c r="C17" s="26"/>
      <c r="D17" s="26"/>
      <c r="E17" s="26"/>
      <c r="F17" s="26"/>
      <c r="G17" s="26"/>
      <c r="H17" s="26"/>
      <c r="I17" s="32" t="str">
        <f t="shared" si="0"/>
        <v>08/02/2020,,,,,,,</v>
      </c>
    </row>
    <row r="18" spans="1:9" x14ac:dyDescent="0.3">
      <c r="A18" s="12">
        <v>43870</v>
      </c>
      <c r="B18" s="26"/>
      <c r="C18" s="26"/>
      <c r="D18" s="26"/>
      <c r="E18" s="26"/>
      <c r="F18" s="26"/>
      <c r="G18" s="26"/>
      <c r="H18" s="26"/>
      <c r="I18" s="32" t="str">
        <f t="shared" si="0"/>
        <v>09/02/2020,,,,,,,</v>
      </c>
    </row>
    <row r="19" spans="1:9" x14ac:dyDescent="0.3">
      <c r="A19" s="12">
        <v>43871</v>
      </c>
      <c r="B19" s="26"/>
      <c r="C19" s="26"/>
      <c r="D19" s="26"/>
      <c r="E19" s="26"/>
      <c r="F19" s="26"/>
      <c r="G19" s="26"/>
      <c r="H19" s="26"/>
      <c r="I19" s="32" t="str">
        <f t="shared" si="0"/>
        <v>10/02/2020,,,,,,,</v>
      </c>
    </row>
    <row r="20" spans="1:9" x14ac:dyDescent="0.3">
      <c r="A20" s="12">
        <v>43872</v>
      </c>
      <c r="B20" s="26"/>
      <c r="C20" s="26"/>
      <c r="D20" s="26"/>
      <c r="E20" s="26"/>
      <c r="F20" s="26"/>
      <c r="G20" s="26"/>
      <c r="H20" s="26"/>
      <c r="I20" s="32" t="str">
        <f t="shared" si="0"/>
        <v>11/02/2020,,,,,,,</v>
      </c>
    </row>
    <row r="21" spans="1:9" x14ac:dyDescent="0.3">
      <c r="A21" s="12">
        <v>43873</v>
      </c>
      <c r="B21" s="26"/>
      <c r="C21" s="26"/>
      <c r="D21" s="25">
        <v>2</v>
      </c>
      <c r="E21" s="26"/>
      <c r="F21" s="26"/>
      <c r="G21" s="26"/>
      <c r="H21" s="26"/>
      <c r="I21" s="32" t="str">
        <f t="shared" si="0"/>
        <v>12/02/2020,,,2,,,,</v>
      </c>
    </row>
    <row r="22" spans="1:9" x14ac:dyDescent="0.3">
      <c r="A22" s="12">
        <v>43874</v>
      </c>
      <c r="B22" s="26"/>
      <c r="C22" s="26"/>
      <c r="D22" s="25">
        <v>3</v>
      </c>
      <c r="E22" s="26"/>
      <c r="F22" s="26"/>
      <c r="G22" s="26"/>
      <c r="H22" s="26"/>
      <c r="I22" s="32" t="str">
        <f t="shared" si="0"/>
        <v>13/02/2020,,,3,,,,</v>
      </c>
    </row>
    <row r="23" spans="1:9" x14ac:dyDescent="0.3">
      <c r="A23" s="12">
        <v>43875</v>
      </c>
      <c r="B23" s="26"/>
      <c r="C23" s="26"/>
      <c r="D23" s="26"/>
      <c r="E23" s="25">
        <v>1</v>
      </c>
      <c r="F23" s="25">
        <v>1</v>
      </c>
      <c r="G23" s="26"/>
      <c r="H23" s="26"/>
      <c r="I23" s="32" t="str">
        <f t="shared" si="0"/>
        <v>14/02/2020,,,,1,1,,</v>
      </c>
    </row>
    <row r="24" spans="1:9" x14ac:dyDescent="0.3">
      <c r="A24" s="12">
        <v>43876</v>
      </c>
      <c r="B24" s="25">
        <v>12</v>
      </c>
      <c r="C24" s="27">
        <v>7</v>
      </c>
      <c r="D24" s="25">
        <v>4</v>
      </c>
      <c r="E24" s="26"/>
      <c r="F24" s="25">
        <v>1</v>
      </c>
      <c r="G24" s="26"/>
      <c r="H24" s="26"/>
      <c r="I24" s="32" t="str">
        <f t="shared" si="0"/>
        <v>15/02/2020,12,7,4,,1,,</v>
      </c>
    </row>
    <row r="25" spans="1:9" x14ac:dyDescent="0.3">
      <c r="A25" s="12">
        <v>43877</v>
      </c>
      <c r="B25" s="26"/>
      <c r="C25" s="26"/>
      <c r="D25" s="26"/>
      <c r="E25" s="26"/>
      <c r="F25" s="25">
        <v>1</v>
      </c>
      <c r="G25" s="26"/>
      <c r="H25" s="26"/>
      <c r="I25" s="32" t="str">
        <f t="shared" si="0"/>
        <v>16/02/2020,,,,,1,,</v>
      </c>
    </row>
    <row r="26" spans="1:9" x14ac:dyDescent="0.3">
      <c r="A26" s="12">
        <v>43878</v>
      </c>
      <c r="B26" s="26"/>
      <c r="C26" s="26"/>
      <c r="D26" s="26"/>
      <c r="E26" s="26"/>
      <c r="F26" s="25">
        <v>1</v>
      </c>
      <c r="G26" s="26"/>
      <c r="H26" s="26"/>
      <c r="I26" s="32" t="str">
        <f t="shared" si="0"/>
        <v>17/02/2020,,,,,1,,</v>
      </c>
    </row>
    <row r="27" spans="1:9" x14ac:dyDescent="0.3">
      <c r="A27" s="12">
        <v>43879</v>
      </c>
      <c r="B27" s="26"/>
      <c r="C27" s="26"/>
      <c r="D27" s="26"/>
      <c r="E27" s="26"/>
      <c r="F27" s="25">
        <v>1</v>
      </c>
      <c r="G27" s="26"/>
      <c r="H27" s="26"/>
      <c r="I27" s="32" t="str">
        <f t="shared" si="0"/>
        <v>18/02/2020,,,,,1,,</v>
      </c>
    </row>
    <row r="28" spans="1:9" x14ac:dyDescent="0.3">
      <c r="A28" s="12">
        <v>43880</v>
      </c>
      <c r="B28" s="26"/>
      <c r="C28" s="27">
        <v>4</v>
      </c>
      <c r="D28" s="25">
        <v>7</v>
      </c>
      <c r="E28" s="26"/>
      <c r="F28" s="25">
        <v>1</v>
      </c>
      <c r="G28" s="26"/>
      <c r="H28" s="26"/>
      <c r="I28" s="32" t="str">
        <f t="shared" si="0"/>
        <v>19/02/2020,,4,7,,1,,</v>
      </c>
    </row>
    <row r="29" spans="1:9" x14ac:dyDescent="0.3">
      <c r="A29" s="12">
        <v>43881</v>
      </c>
      <c r="B29" s="26"/>
      <c r="C29" s="27">
        <v>11</v>
      </c>
      <c r="D29" s="26"/>
      <c r="E29" s="26"/>
      <c r="F29" s="25">
        <v>1</v>
      </c>
      <c r="G29" s="26"/>
      <c r="H29" s="26"/>
      <c r="I29" s="32" t="str">
        <f t="shared" si="0"/>
        <v>20/02/2020,,11,,,1,,</v>
      </c>
    </row>
    <row r="30" spans="1:9" x14ac:dyDescent="0.3">
      <c r="A30" s="12">
        <v>43882</v>
      </c>
      <c r="B30" s="26"/>
      <c r="C30" s="27">
        <v>1</v>
      </c>
      <c r="D30" s="28">
        <v>10</v>
      </c>
      <c r="E30" s="26"/>
      <c r="F30" s="25">
        <v>1</v>
      </c>
      <c r="G30" s="26"/>
      <c r="H30" s="26"/>
      <c r="I30" s="32" t="str">
        <f t="shared" si="0"/>
        <v>21/02/2020,,1,10,,1,,</v>
      </c>
    </row>
    <row r="31" spans="1:9" x14ac:dyDescent="0.3">
      <c r="A31" s="12">
        <v>43883</v>
      </c>
      <c r="B31" s="26"/>
      <c r="C31" s="26"/>
      <c r="D31" s="26"/>
      <c r="E31" s="26"/>
      <c r="F31" s="25">
        <v>1</v>
      </c>
      <c r="G31" s="26"/>
      <c r="H31" s="26"/>
      <c r="I31" s="32" t="str">
        <f t="shared" si="0"/>
        <v>22/02/2020,,,,,1,,</v>
      </c>
    </row>
    <row r="32" spans="1:9" x14ac:dyDescent="0.3">
      <c r="A32" s="12">
        <v>43884</v>
      </c>
      <c r="B32" s="26"/>
      <c r="C32" s="27">
        <v>1</v>
      </c>
      <c r="D32" s="26"/>
      <c r="E32" s="26"/>
      <c r="F32" s="25">
        <v>1</v>
      </c>
      <c r="G32" s="26"/>
      <c r="H32" s="26"/>
      <c r="I32" s="32" t="str">
        <f t="shared" si="0"/>
        <v>23/02/2020,,1,,,1,,</v>
      </c>
    </row>
    <row r="33" spans="1:9" x14ac:dyDescent="0.3">
      <c r="A33" s="12">
        <v>43885</v>
      </c>
      <c r="B33" s="26"/>
      <c r="C33" s="26"/>
      <c r="D33" s="26"/>
      <c r="E33" s="26"/>
      <c r="F33" s="25">
        <v>1</v>
      </c>
      <c r="G33" s="26"/>
      <c r="H33" s="26"/>
      <c r="I33" s="32" t="str">
        <f t="shared" si="0"/>
        <v>24/02/2020,,,,,1,,</v>
      </c>
    </row>
    <row r="34" spans="1:9" x14ac:dyDescent="0.3">
      <c r="A34" s="12">
        <v>43886</v>
      </c>
      <c r="B34" s="25">
        <v>14</v>
      </c>
      <c r="C34" s="27">
        <v>2</v>
      </c>
      <c r="D34" s="26"/>
      <c r="E34" s="25">
        <v>2</v>
      </c>
      <c r="F34" s="25">
        <v>1</v>
      </c>
      <c r="G34" s="26"/>
      <c r="H34" s="26"/>
      <c r="I34" s="32" t="str">
        <f t="shared" si="0"/>
        <v>25/02/2020,14,2,,2,1,,</v>
      </c>
    </row>
    <row r="35" spans="1:9" x14ac:dyDescent="0.3">
      <c r="A35" s="12">
        <v>43887</v>
      </c>
      <c r="B35" s="25">
        <v>18</v>
      </c>
      <c r="C35" s="27">
        <v>4</v>
      </c>
      <c r="D35" s="25">
        <v>12</v>
      </c>
      <c r="E35" s="26"/>
      <c r="F35" s="25">
        <v>2</v>
      </c>
      <c r="G35" s="26"/>
      <c r="H35" s="26"/>
      <c r="I35" s="32" t="str">
        <f t="shared" si="0"/>
        <v>26/02/2020,18,4,12,,2,,</v>
      </c>
    </row>
    <row r="36" spans="1:9" x14ac:dyDescent="0.3">
      <c r="A36" s="12">
        <v>43888</v>
      </c>
      <c r="B36" s="25">
        <v>38</v>
      </c>
      <c r="C36" s="27">
        <v>24</v>
      </c>
      <c r="D36" s="26"/>
      <c r="E36" s="26"/>
      <c r="F36" s="25">
        <v>2</v>
      </c>
      <c r="G36" s="26"/>
      <c r="H36" s="26"/>
      <c r="I36" s="32" t="str">
        <f t="shared" si="0"/>
        <v>27/02/2020,38,24,,,2,,</v>
      </c>
    </row>
    <row r="37" spans="1:9" x14ac:dyDescent="0.3">
      <c r="A37" s="12">
        <v>43889</v>
      </c>
      <c r="B37" s="25">
        <v>57</v>
      </c>
      <c r="C37" s="26"/>
      <c r="D37" s="26"/>
      <c r="E37" s="26"/>
      <c r="F37" s="25">
        <v>2</v>
      </c>
      <c r="G37" s="26"/>
      <c r="H37" s="26"/>
      <c r="I37" s="32" t="str">
        <f t="shared" si="0"/>
        <v>28/02/2020,57,,,,2,,</v>
      </c>
    </row>
    <row r="38" spans="1:9" x14ac:dyDescent="0.3">
      <c r="A38" s="12">
        <v>43890</v>
      </c>
      <c r="B38" s="25">
        <v>100</v>
      </c>
      <c r="C38" s="27">
        <v>86</v>
      </c>
      <c r="D38" s="26"/>
      <c r="E38" s="25">
        <v>9</v>
      </c>
      <c r="F38" s="25">
        <v>2</v>
      </c>
      <c r="G38" s="26"/>
      <c r="H38" s="26"/>
      <c r="I38" s="32" t="str">
        <f t="shared" si="0"/>
        <v>29/02/2020,100,86,,9,2,,</v>
      </c>
    </row>
    <row r="39" spans="1:9" x14ac:dyDescent="0.3">
      <c r="A39" s="12">
        <v>43891</v>
      </c>
      <c r="B39" s="25">
        <v>130</v>
      </c>
      <c r="C39" s="27">
        <v>116</v>
      </c>
      <c r="D39" s="26"/>
      <c r="E39" s="26"/>
      <c r="F39" s="25">
        <v>2</v>
      </c>
      <c r="G39" s="26"/>
      <c r="H39" s="26"/>
      <c r="I39" s="32" t="str">
        <f t="shared" si="0"/>
        <v>01/03/2020,130,116,,,2,,</v>
      </c>
    </row>
    <row r="40" spans="1:9" x14ac:dyDescent="0.3">
      <c r="A40" s="12">
        <v>43892</v>
      </c>
      <c r="B40" s="25">
        <v>191</v>
      </c>
      <c r="C40" s="26"/>
      <c r="D40" s="26"/>
      <c r="E40" s="26"/>
      <c r="F40" s="27">
        <v>3</v>
      </c>
      <c r="G40" s="26"/>
      <c r="H40" s="26"/>
      <c r="I40" s="32" t="str">
        <f t="shared" si="0"/>
        <v>02/03/2020,191,,,,3,,</v>
      </c>
    </row>
    <row r="41" spans="1:9" x14ac:dyDescent="0.3">
      <c r="A41" s="12">
        <v>43893</v>
      </c>
      <c r="B41" s="25">
        <v>212</v>
      </c>
      <c r="C41" s="26"/>
      <c r="D41" s="25">
        <v>12</v>
      </c>
      <c r="E41" s="26"/>
      <c r="F41" s="25">
        <v>4</v>
      </c>
      <c r="G41" s="26"/>
      <c r="H41" s="26"/>
      <c r="I41" s="32" t="str">
        <f t="shared" si="0"/>
        <v>03/03/2020,212,,12,,4,,</v>
      </c>
    </row>
    <row r="42" spans="1:9" x14ac:dyDescent="0.3">
      <c r="A42" s="12">
        <v>43894</v>
      </c>
      <c r="B42" s="25">
        <v>285</v>
      </c>
      <c r="C42" s="26"/>
      <c r="D42" s="26"/>
      <c r="E42" s="25">
        <v>15</v>
      </c>
      <c r="F42" s="27">
        <v>4</v>
      </c>
      <c r="G42" s="26"/>
      <c r="H42" s="26"/>
      <c r="I42" s="32" t="str">
        <f t="shared" si="0"/>
        <v>04/03/2020,285,,,15,4,,</v>
      </c>
    </row>
    <row r="43" spans="1:9" x14ac:dyDescent="0.3">
      <c r="A43" s="12">
        <v>43895</v>
      </c>
      <c r="B43" s="25">
        <v>423</v>
      </c>
      <c r="C43" s="26"/>
      <c r="D43" s="26"/>
      <c r="E43" s="25">
        <v>23</v>
      </c>
      <c r="F43" s="25">
        <v>7</v>
      </c>
      <c r="G43" s="26"/>
      <c r="H43" s="26"/>
      <c r="I43" s="32" t="str">
        <f t="shared" si="0"/>
        <v>05/03/2020,423,,,23,7,,</v>
      </c>
    </row>
    <row r="44" spans="1:9" x14ac:dyDescent="0.3">
      <c r="A44" s="12">
        <v>43896</v>
      </c>
      <c r="B44" s="25">
        <v>613</v>
      </c>
      <c r="C44" s="26"/>
      <c r="D44" s="26"/>
      <c r="E44" s="25">
        <v>39</v>
      </c>
      <c r="F44" s="25">
        <v>9</v>
      </c>
      <c r="G44" s="26"/>
      <c r="H44" s="26"/>
      <c r="I44" s="32" t="str">
        <f t="shared" si="0"/>
        <v>06/03/2020,613,,,39,9,,</v>
      </c>
    </row>
    <row r="45" spans="1:9" x14ac:dyDescent="0.3">
      <c r="A45" s="12">
        <v>43897</v>
      </c>
      <c r="B45" s="25">
        <v>949</v>
      </c>
      <c r="C45" s="26"/>
      <c r="D45" s="26"/>
      <c r="E45" s="25">
        <v>45</v>
      </c>
      <c r="F45" s="25">
        <v>16</v>
      </c>
      <c r="G45" s="26"/>
      <c r="H45" s="26"/>
      <c r="I45" s="32" t="str">
        <f t="shared" si="0"/>
        <v>07/03/2020,949,,,45,16,,</v>
      </c>
    </row>
    <row r="46" spans="1:9" x14ac:dyDescent="0.3">
      <c r="A46" s="12">
        <v>43898</v>
      </c>
      <c r="B46" s="25">
        <v>1126</v>
      </c>
      <c r="C46" s="26"/>
      <c r="D46" s="26"/>
      <c r="E46" s="26"/>
      <c r="F46" s="25">
        <v>19</v>
      </c>
      <c r="G46" s="26"/>
      <c r="H46" s="26"/>
      <c r="I46" s="32" t="str">
        <f t="shared" si="0"/>
        <v>08/03/2020,1126,,,,19,,</v>
      </c>
    </row>
    <row r="47" spans="1:9" x14ac:dyDescent="0.3">
      <c r="A47" s="12">
        <v>43899</v>
      </c>
      <c r="B47" s="25">
        <v>1412</v>
      </c>
      <c r="C47" s="26"/>
      <c r="D47" s="26"/>
      <c r="E47" s="25">
        <v>66</v>
      </c>
      <c r="F47" s="25">
        <v>25</v>
      </c>
      <c r="G47" s="26"/>
      <c r="H47" s="26"/>
      <c r="I47" s="32" t="str">
        <f t="shared" si="0"/>
        <v>09/03/2020,1412,,,66,25,,</v>
      </c>
    </row>
    <row r="48" spans="1:9" x14ac:dyDescent="0.3">
      <c r="A48" s="12">
        <v>43900</v>
      </c>
      <c r="B48" s="25">
        <v>1784</v>
      </c>
      <c r="C48" s="26"/>
      <c r="D48" s="26"/>
      <c r="E48" s="25">
        <v>86</v>
      </c>
      <c r="F48" s="25">
        <v>33</v>
      </c>
      <c r="G48" s="26"/>
      <c r="H48" s="26"/>
      <c r="I48" s="32" t="str">
        <f t="shared" si="0"/>
        <v>10/03/2020,1784,,,86,33,,</v>
      </c>
    </row>
    <row r="49" spans="1:9" x14ac:dyDescent="0.3">
      <c r="A49" s="12">
        <v>43901</v>
      </c>
      <c r="B49" s="25">
        <v>2281</v>
      </c>
      <c r="C49" s="26"/>
      <c r="D49" s="26"/>
      <c r="E49" s="25">
        <v>105</v>
      </c>
      <c r="F49" s="25">
        <v>48</v>
      </c>
      <c r="G49" s="26"/>
      <c r="H49" s="26"/>
      <c r="I49" s="32" t="str">
        <f t="shared" si="0"/>
        <v>11/03/2020,2281,,,105,48,,</v>
      </c>
    </row>
    <row r="50" spans="1:9" x14ac:dyDescent="0.3">
      <c r="A50" s="12">
        <v>43902</v>
      </c>
      <c r="B50" s="25">
        <v>2876</v>
      </c>
      <c r="C50" s="26"/>
      <c r="D50" s="26"/>
      <c r="E50" s="25">
        <v>129</v>
      </c>
      <c r="F50" s="25">
        <v>61</v>
      </c>
      <c r="G50" s="26"/>
      <c r="H50" s="26"/>
      <c r="I50" s="32" t="str">
        <f t="shared" si="0"/>
        <v>12/03/2020,2876,,,129,61,,</v>
      </c>
    </row>
    <row r="51" spans="1:9" x14ac:dyDescent="0.3">
      <c r="A51" s="12">
        <v>43903</v>
      </c>
      <c r="B51" s="25">
        <v>3661</v>
      </c>
      <c r="C51" s="26"/>
      <c r="D51" s="26"/>
      <c r="E51" s="25">
        <v>154</v>
      </c>
      <c r="F51" s="25">
        <v>79</v>
      </c>
      <c r="G51" s="26"/>
      <c r="H51" s="26"/>
      <c r="I51" s="32" t="str">
        <f t="shared" si="0"/>
        <v>13/03/2020,3661,,,154,79,,</v>
      </c>
    </row>
    <row r="52" spans="1:9" x14ac:dyDescent="0.3">
      <c r="A52" s="12">
        <v>43904</v>
      </c>
      <c r="B52" s="25">
        <v>4500</v>
      </c>
      <c r="C52" s="26"/>
      <c r="D52" s="26"/>
      <c r="E52" s="25">
        <v>300</v>
      </c>
      <c r="F52" s="25">
        <v>91</v>
      </c>
      <c r="G52" s="26"/>
      <c r="H52" s="26"/>
      <c r="I52" s="32" t="str">
        <f t="shared" si="0"/>
        <v>14/03/2020,4500,,,300,91,,</v>
      </c>
    </row>
    <row r="53" spans="1:9" x14ac:dyDescent="0.3">
      <c r="A53" s="12">
        <v>43905</v>
      </c>
      <c r="B53" s="25">
        <v>6378</v>
      </c>
      <c r="C53" s="25">
        <v>285</v>
      </c>
      <c r="D53" s="26"/>
      <c r="E53" s="26"/>
      <c r="F53" s="25">
        <v>161</v>
      </c>
      <c r="G53" s="26"/>
      <c r="H53" s="26"/>
      <c r="I53" s="32" t="str">
        <f t="shared" si="0"/>
        <v>15/03/2020,6378,285,,,161,,</v>
      </c>
    </row>
    <row r="54" spans="1:9" x14ac:dyDescent="0.3">
      <c r="A54" s="12">
        <v>43906</v>
      </c>
      <c r="B54" s="25">
        <v>6633</v>
      </c>
      <c r="C54" s="26"/>
      <c r="D54" s="26"/>
      <c r="E54" s="26"/>
      <c r="F54" s="25">
        <v>148</v>
      </c>
      <c r="G54" s="26"/>
      <c r="H54" s="26"/>
      <c r="I54" s="32" t="str">
        <f t="shared" si="0"/>
        <v>16/03/2020,6633,,,,148,,</v>
      </c>
    </row>
    <row r="55" spans="1:9" x14ac:dyDescent="0.3">
      <c r="A55" s="12">
        <v>43907</v>
      </c>
      <c r="B55" s="25">
        <v>7730</v>
      </c>
      <c r="C55" s="25">
        <v>2579</v>
      </c>
      <c r="D55" s="25">
        <v>602</v>
      </c>
      <c r="E55" s="25">
        <v>699</v>
      </c>
      <c r="F55" s="25">
        <v>175</v>
      </c>
      <c r="G55" s="26"/>
      <c r="H55" s="26"/>
      <c r="I55" s="32" t="str">
        <f t="shared" si="0"/>
        <v>17/03/2020,7730,2579,602,699,175,,</v>
      </c>
    </row>
    <row r="56" spans="1:9" x14ac:dyDescent="0.3">
      <c r="A56" s="12">
        <v>43908</v>
      </c>
      <c r="B56" s="25">
        <v>9134</v>
      </c>
      <c r="C56" s="25">
        <v>2972</v>
      </c>
      <c r="D56" s="25">
        <v>816</v>
      </c>
      <c r="E56" s="25">
        <v>771</v>
      </c>
      <c r="F56" s="25">
        <v>218</v>
      </c>
      <c r="G56" s="26"/>
      <c r="H56" s="26"/>
      <c r="I56" s="32" t="str">
        <f t="shared" si="0"/>
        <v>18/03/2020,9134,2972,816,771,218,,</v>
      </c>
    </row>
    <row r="57" spans="1:9" x14ac:dyDescent="0.3">
      <c r="A57" s="12">
        <v>43909</v>
      </c>
      <c r="B57" s="25">
        <v>10995</v>
      </c>
      <c r="C57" s="25">
        <v>4073</v>
      </c>
      <c r="D57" s="25">
        <v>1180</v>
      </c>
      <c r="E57" s="25">
        <v>1002</v>
      </c>
      <c r="F57" s="25">
        <v>327</v>
      </c>
      <c r="G57" s="26"/>
      <c r="H57" s="26"/>
      <c r="I57" s="32" t="str">
        <f t="shared" si="0"/>
        <v>19/03/2020,10995,4073,1180,1002,327,,</v>
      </c>
    </row>
    <row r="58" spans="1:9" x14ac:dyDescent="0.3">
      <c r="A58" s="12">
        <v>43910</v>
      </c>
      <c r="B58" s="25">
        <v>12612</v>
      </c>
      <c r="C58" s="25">
        <v>5226</v>
      </c>
      <c r="D58" s="25">
        <v>1587</v>
      </c>
      <c r="E58" s="25">
        <v>1297</v>
      </c>
      <c r="F58" s="25">
        <v>450</v>
      </c>
      <c r="G58" s="26"/>
      <c r="H58" s="26"/>
      <c r="I58" s="32" t="str">
        <f t="shared" si="0"/>
        <v>20/03/2020,12612,5226,1587,1297,450,,</v>
      </c>
    </row>
    <row r="59" spans="1:9" x14ac:dyDescent="0.3">
      <c r="A59" s="12">
        <v>43911</v>
      </c>
      <c r="B59" s="25">
        <v>14459</v>
      </c>
      <c r="C59" s="25">
        <v>5900</v>
      </c>
      <c r="D59" s="25">
        <v>1811</v>
      </c>
      <c r="E59" s="25">
        <v>1453</v>
      </c>
      <c r="F59" s="25">
        <v>525</v>
      </c>
      <c r="G59" s="26"/>
      <c r="H59" s="26"/>
      <c r="I59" s="32" t="str">
        <f t="shared" si="0"/>
        <v>21/03/2020,14459,5900,1811,1453,525,,</v>
      </c>
    </row>
    <row r="60" spans="1:9" x14ac:dyDescent="0.3">
      <c r="A60" s="12">
        <v>43912</v>
      </c>
      <c r="B60" s="25">
        <v>16689</v>
      </c>
      <c r="C60" s="25">
        <v>6954</v>
      </c>
      <c r="D60" s="25">
        <v>2117</v>
      </c>
      <c r="E60" s="25">
        <v>1674</v>
      </c>
      <c r="F60" s="25">
        <v>632</v>
      </c>
      <c r="G60" s="26"/>
      <c r="H60" s="26"/>
      <c r="I60" s="32" t="str">
        <f t="shared" si="0"/>
        <v>22/03/2020,16689,6954,2117,1674,632,,</v>
      </c>
    </row>
    <row r="61" spans="1:9" x14ac:dyDescent="0.3">
      <c r="A61" s="12">
        <v>43913</v>
      </c>
      <c r="B61" s="29">
        <v>19856</v>
      </c>
      <c r="C61" s="29">
        <v>8673</v>
      </c>
      <c r="D61" s="29">
        <v>2567</v>
      </c>
      <c r="E61" s="29">
        <v>2080</v>
      </c>
      <c r="F61" s="29">
        <v>860</v>
      </c>
      <c r="G61" s="26"/>
      <c r="H61" s="26"/>
      <c r="I61" s="32" t="str">
        <f t="shared" si="0"/>
        <v>23/03/2020,19856,8673,2567,2080,860,,</v>
      </c>
    </row>
    <row r="62" spans="1:9" x14ac:dyDescent="0.3">
      <c r="A62" s="12">
        <v>43914</v>
      </c>
      <c r="B62" s="25">
        <v>22302</v>
      </c>
      <c r="C62" s="25">
        <v>10176</v>
      </c>
      <c r="D62" s="25">
        <v>3281</v>
      </c>
      <c r="E62" s="25">
        <v>2516</v>
      </c>
      <c r="F62" s="25">
        <v>1100</v>
      </c>
      <c r="G62" s="26"/>
      <c r="H62" s="26"/>
      <c r="I62" s="32" t="str">
        <f t="shared" si="0"/>
        <v>24/03/2020,22302,10176,3281,2516,1100,,</v>
      </c>
    </row>
    <row r="63" spans="1:9" x14ac:dyDescent="0.3">
      <c r="A63" s="12">
        <v>43915</v>
      </c>
      <c r="B63" s="25">
        <v>25233</v>
      </c>
      <c r="C63" s="25">
        <v>12072</v>
      </c>
      <c r="D63" s="25">
        <v>4085</v>
      </c>
      <c r="E63" s="25">
        <v>2935</v>
      </c>
      <c r="F63" s="25">
        <v>1388</v>
      </c>
      <c r="G63" s="26"/>
      <c r="H63" s="26"/>
      <c r="I63" s="32" t="str">
        <f t="shared" si="0"/>
        <v>25/03/2020,25233,12072,4085,2935,1388,,</v>
      </c>
    </row>
    <row r="64" spans="1:9" x14ac:dyDescent="0.3">
      <c r="A64" s="12">
        <v>43916</v>
      </c>
      <c r="B64" s="30">
        <v>29155</v>
      </c>
      <c r="C64" s="30">
        <v>13879</v>
      </c>
      <c r="D64" s="30">
        <v>4947</v>
      </c>
      <c r="E64" s="30">
        <v>3351</v>
      </c>
      <c r="F64" s="30">
        <v>1696</v>
      </c>
      <c r="G64" s="31"/>
      <c r="H64" s="31"/>
      <c r="I64" s="32" t="str">
        <f t="shared" si="0"/>
        <v>26/03/2020,29155,13879,4947,3351,1696,,</v>
      </c>
    </row>
    <row r="65" spans="1:9" x14ac:dyDescent="0.3">
      <c r="A65" s="12">
        <v>43917</v>
      </c>
      <c r="B65" s="25">
        <v>32964</v>
      </c>
      <c r="C65" s="25">
        <v>15701</v>
      </c>
      <c r="D65" s="25">
        <v>5698</v>
      </c>
      <c r="E65" s="25">
        <v>3758</v>
      </c>
      <c r="F65" s="25">
        <v>1995</v>
      </c>
      <c r="G65" s="26"/>
      <c r="H65" s="26"/>
      <c r="I65" s="32" t="str">
        <f t="shared" ref="I65:I128" si="1">TEXT(A65,"jj/mm/aaaa")&amp;","&amp;B65&amp;","&amp;C65&amp;","&amp;D65&amp;","&amp;E65&amp;","&amp;F65&amp;","&amp;G65&amp;","&amp;H65</f>
        <v>27/03/2020,32964,15701,5698,3758,1995,,</v>
      </c>
    </row>
    <row r="66" spans="1:9" x14ac:dyDescent="0.3">
      <c r="A66" s="12">
        <v>43918</v>
      </c>
      <c r="B66" s="25">
        <v>37575</v>
      </c>
      <c r="C66" s="25">
        <v>17580</v>
      </c>
      <c r="D66" s="25">
        <v>6624</v>
      </c>
      <c r="E66" s="25">
        <v>4236</v>
      </c>
      <c r="F66" s="25">
        <v>2314</v>
      </c>
      <c r="G66" s="26"/>
      <c r="H66" s="26"/>
      <c r="I66" s="32" t="str">
        <f t="shared" si="1"/>
        <v>28/03/2020,37575,17580,6624,4236,2314,,</v>
      </c>
    </row>
    <row r="67" spans="1:9" x14ac:dyDescent="0.3">
      <c r="A67" s="12">
        <v>43919</v>
      </c>
      <c r="B67" s="25">
        <v>40174</v>
      </c>
      <c r="C67" s="25">
        <v>19311</v>
      </c>
      <c r="D67" s="25">
        <v>7131</v>
      </c>
      <c r="E67" s="25">
        <v>4592</v>
      </c>
      <c r="F67" s="25">
        <v>2606</v>
      </c>
      <c r="G67" s="26"/>
      <c r="H67" s="26"/>
      <c r="I67" s="32" t="str">
        <f t="shared" si="1"/>
        <v>29/03/2020,40174,19311,7131,4592,2606,,</v>
      </c>
    </row>
    <row r="68" spans="1:9" x14ac:dyDescent="0.3">
      <c r="A68" s="12">
        <v>43920</v>
      </c>
      <c r="B68" s="25">
        <v>44550</v>
      </c>
      <c r="C68" s="25">
        <v>20946</v>
      </c>
      <c r="D68" s="25">
        <v>7923</v>
      </c>
      <c r="E68" s="25">
        <v>5056</v>
      </c>
      <c r="F68" s="25">
        <v>3024</v>
      </c>
      <c r="G68" s="26"/>
      <c r="H68" s="26"/>
      <c r="I68" s="32" t="str">
        <f t="shared" si="1"/>
        <v>30/03/2020,44550,20946,7923,5056,3024,,</v>
      </c>
    </row>
    <row r="69" spans="1:9" x14ac:dyDescent="0.3">
      <c r="A69" s="12">
        <v>43921</v>
      </c>
      <c r="B69" s="25">
        <v>52128</v>
      </c>
      <c r="C69" s="25">
        <v>22672</v>
      </c>
      <c r="D69" s="25">
        <v>9443</v>
      </c>
      <c r="E69" s="25">
        <v>5496</v>
      </c>
      <c r="F69" s="25">
        <v>3523</v>
      </c>
      <c r="G69" s="26"/>
      <c r="H69" s="26"/>
      <c r="I69" s="32" t="str">
        <f t="shared" si="1"/>
        <v>31/03/2020,52128,22672,9443,5496,3523,,</v>
      </c>
    </row>
    <row r="70" spans="1:9" x14ac:dyDescent="0.3">
      <c r="A70" s="12">
        <v>43922</v>
      </c>
      <c r="B70" s="25">
        <v>56989</v>
      </c>
      <c r="C70" s="25">
        <v>24543</v>
      </c>
      <c r="D70" s="25">
        <v>10934</v>
      </c>
      <c r="E70" s="25">
        <v>5940</v>
      </c>
      <c r="F70" s="25">
        <v>4032</v>
      </c>
      <c r="G70" s="26"/>
      <c r="H70" s="25">
        <v>371</v>
      </c>
      <c r="I70" s="32" t="str">
        <f t="shared" si="1"/>
        <v>01/04/2020,56989,24543,10934,5940,4032,,371</v>
      </c>
    </row>
    <row r="71" spans="1:9" x14ac:dyDescent="0.3">
      <c r="A71" s="12">
        <v>43923</v>
      </c>
      <c r="B71" s="25">
        <v>59105</v>
      </c>
      <c r="C71" s="25">
        <v>26131</v>
      </c>
      <c r="D71" s="25">
        <v>12427</v>
      </c>
      <c r="E71" s="25">
        <v>6305</v>
      </c>
      <c r="F71" s="25">
        <v>4503</v>
      </c>
      <c r="G71" s="26"/>
      <c r="H71" s="25">
        <v>884</v>
      </c>
      <c r="I71" s="32" t="str">
        <f t="shared" si="1"/>
        <v>02/04/2020,59105,26131,12427,6305,4503,,884</v>
      </c>
    </row>
    <row r="72" spans="1:9" x14ac:dyDescent="0.3">
      <c r="A72" s="12">
        <v>43924</v>
      </c>
      <c r="B72" s="25">
        <v>64338</v>
      </c>
      <c r="C72" s="25">
        <v>27302</v>
      </c>
      <c r="D72" s="25">
        <v>14007</v>
      </c>
      <c r="E72" s="25">
        <v>6556</v>
      </c>
      <c r="F72" s="25">
        <v>5091</v>
      </c>
      <c r="G72" s="26"/>
      <c r="H72" s="25">
        <v>1416</v>
      </c>
      <c r="I72" s="32" t="str">
        <f t="shared" si="1"/>
        <v>03/04/2020,64338,27302,14007,6556,5091,,1416</v>
      </c>
    </row>
    <row r="73" spans="1:9" x14ac:dyDescent="0.3">
      <c r="A73" s="12">
        <v>43925</v>
      </c>
      <c r="B73" s="25">
        <v>68605</v>
      </c>
      <c r="C73" s="25">
        <v>28003</v>
      </c>
      <c r="D73" s="25">
        <v>15437</v>
      </c>
      <c r="E73" s="25">
        <v>6723</v>
      </c>
      <c r="F73" s="25">
        <v>5532</v>
      </c>
      <c r="G73" s="26"/>
      <c r="H73" s="25">
        <v>2028</v>
      </c>
      <c r="I73" s="32" t="str">
        <f t="shared" si="1"/>
        <v>04/04/2020,68605,28003,15437,6723,5532,,2028</v>
      </c>
    </row>
    <row r="74" spans="1:9" x14ac:dyDescent="0.3">
      <c r="A74" s="12">
        <v>43926</v>
      </c>
      <c r="B74" s="25">
        <v>70478</v>
      </c>
      <c r="C74" s="25">
        <v>28747</v>
      </c>
      <c r="D74" s="25">
        <v>16182</v>
      </c>
      <c r="E74" s="25">
        <v>6859</v>
      </c>
      <c r="F74" s="25">
        <v>5889</v>
      </c>
      <c r="G74" s="26"/>
      <c r="H74" s="25">
        <v>2189</v>
      </c>
      <c r="I74" s="32" t="str">
        <f t="shared" si="1"/>
        <v>05/04/2020,70478,28747,16182,6859,5889,,2189</v>
      </c>
    </row>
    <row r="75" spans="1:9" x14ac:dyDescent="0.3">
      <c r="A75" s="12">
        <v>43927</v>
      </c>
      <c r="B75" s="25">
        <v>74390</v>
      </c>
      <c r="C75" s="25">
        <v>29569</v>
      </c>
      <c r="D75" s="25">
        <v>17249</v>
      </c>
      <c r="E75" s="25">
        <v>6948</v>
      </c>
      <c r="F75" s="25">
        <v>6494</v>
      </c>
      <c r="G75" s="26"/>
      <c r="H75" s="25">
        <v>2417</v>
      </c>
      <c r="I75" s="32" t="str">
        <f t="shared" si="1"/>
        <v>06/04/2020,74390,29569,17249,6948,6494,,2417</v>
      </c>
    </row>
    <row r="76" spans="1:9" x14ac:dyDescent="0.3">
      <c r="A76" s="12">
        <v>43928</v>
      </c>
      <c r="B76" s="25">
        <v>78167</v>
      </c>
      <c r="C76" s="25">
        <v>29871</v>
      </c>
      <c r="D76" s="25">
        <v>19336</v>
      </c>
      <c r="E76" s="25">
        <v>7004</v>
      </c>
      <c r="F76" s="25">
        <v>7091</v>
      </c>
      <c r="G76" s="26"/>
      <c r="H76" s="25">
        <v>3237</v>
      </c>
      <c r="I76" s="32" t="str">
        <f t="shared" si="1"/>
        <v>07/04/2020,78167,29871,19336,7004,7091,,3237</v>
      </c>
    </row>
    <row r="77" spans="1:9" x14ac:dyDescent="0.3">
      <c r="A77" s="12">
        <v>43929</v>
      </c>
      <c r="B77" s="25">
        <v>82048</v>
      </c>
      <c r="C77" s="25">
        <v>30217</v>
      </c>
      <c r="D77" s="25">
        <v>21253</v>
      </c>
      <c r="E77" s="25">
        <v>7019</v>
      </c>
      <c r="F77" s="25">
        <v>7632</v>
      </c>
      <c r="G77" s="26"/>
      <c r="H77" s="25">
        <v>3237</v>
      </c>
      <c r="I77" s="32" t="str">
        <f t="shared" si="1"/>
        <v>08/04/2020,82048,30217,21253,7019,7632,,3237</v>
      </c>
    </row>
    <row r="78" spans="1:9" x14ac:dyDescent="0.3">
      <c r="A78" s="12">
        <v>43930</v>
      </c>
      <c r="B78" s="25">
        <v>86334</v>
      </c>
      <c r="C78" s="25">
        <v>30608</v>
      </c>
      <c r="D78" s="25">
        <v>23205</v>
      </c>
      <c r="E78" s="25">
        <v>6937</v>
      </c>
      <c r="F78" s="25">
        <v>8044</v>
      </c>
      <c r="G78" s="26"/>
      <c r="H78" s="25">
        <v>4166</v>
      </c>
      <c r="I78" s="32" t="str">
        <f t="shared" si="1"/>
        <v>09/04/2020,86334,30608,23205,6937,8044,,4166</v>
      </c>
    </row>
    <row r="79" spans="1:9" x14ac:dyDescent="0.3">
      <c r="A79" s="12">
        <v>43931</v>
      </c>
      <c r="B79" s="25">
        <v>90676</v>
      </c>
      <c r="C79" s="25">
        <v>31108</v>
      </c>
      <c r="D79" s="25">
        <v>24931</v>
      </c>
      <c r="E79" s="25">
        <v>6875</v>
      </c>
      <c r="F79" s="25">
        <v>8598</v>
      </c>
      <c r="G79" s="26"/>
      <c r="H79" s="25">
        <v>4599</v>
      </c>
      <c r="I79" s="32" t="str">
        <f t="shared" si="1"/>
        <v>10/04/2020,90676,31108,24931,6875,8598,,4599</v>
      </c>
    </row>
    <row r="80" spans="1:9" x14ac:dyDescent="0.3">
      <c r="A80" s="12">
        <v>43932</v>
      </c>
      <c r="B80" s="25">
        <v>93790</v>
      </c>
      <c r="C80" s="25">
        <v>31159</v>
      </c>
      <c r="D80" s="25">
        <v>26390</v>
      </c>
      <c r="E80" s="25">
        <v>6752</v>
      </c>
      <c r="F80" s="25">
        <v>8943</v>
      </c>
      <c r="G80" s="26"/>
      <c r="H80" s="25">
        <v>4889</v>
      </c>
      <c r="I80" s="32" t="str">
        <f t="shared" si="1"/>
        <v>11/04/2020,93790,31159,26390,6752,8943,,4889</v>
      </c>
    </row>
    <row r="81" spans="1:9" x14ac:dyDescent="0.3">
      <c r="A81" s="12">
        <v>43933</v>
      </c>
      <c r="B81" s="25">
        <v>95403</v>
      </c>
      <c r="C81" s="25">
        <v>31665</v>
      </c>
      <c r="D81" s="25">
        <v>27185</v>
      </c>
      <c r="E81" s="25">
        <v>6714</v>
      </c>
      <c r="F81" s="25">
        <v>9253</v>
      </c>
      <c r="G81" s="25">
        <v>11958</v>
      </c>
      <c r="H81" s="25">
        <v>5140</v>
      </c>
      <c r="I81" s="32" t="str">
        <f t="shared" si="1"/>
        <v>12/04/2020,95403,31665,27185,6714,9253,11958,5140</v>
      </c>
    </row>
    <row r="82" spans="1:9" x14ac:dyDescent="0.3">
      <c r="A82" s="12">
        <v>43934</v>
      </c>
      <c r="B82" s="25">
        <v>98076</v>
      </c>
      <c r="C82" s="25">
        <v>31952</v>
      </c>
      <c r="D82" s="25">
        <v>27717</v>
      </c>
      <c r="E82" s="25">
        <v>6690</v>
      </c>
      <c r="F82" s="25">
        <v>9588</v>
      </c>
      <c r="G82" s="25">
        <v>12481</v>
      </c>
      <c r="H82" s="25">
        <v>5379</v>
      </c>
      <c r="I82" s="32" t="str">
        <f t="shared" si="1"/>
        <v>13/04/2020,98076,31952,27717,6690,9588,12481,5379</v>
      </c>
    </row>
    <row r="83" spans="1:9" x14ac:dyDescent="0.3">
      <c r="A83" s="12">
        <v>43935</v>
      </c>
      <c r="B83" s="25">
        <v>103573</v>
      </c>
      <c r="C83" s="25">
        <v>32131</v>
      </c>
      <c r="D83" s="25">
        <v>28804</v>
      </c>
      <c r="E83" s="25">
        <v>6599</v>
      </c>
      <c r="F83" s="25">
        <v>10129</v>
      </c>
      <c r="G83" s="25">
        <v>13050</v>
      </c>
      <c r="H83" s="25">
        <v>5600</v>
      </c>
      <c r="I83" s="32" t="str">
        <f t="shared" si="1"/>
        <v>14/04/2020,103573,32131,28804,6599,10129,13050,5600</v>
      </c>
    </row>
    <row r="84" spans="1:9" x14ac:dyDescent="0.3">
      <c r="A84" s="12">
        <v>43936</v>
      </c>
      <c r="B84" s="25">
        <v>106206</v>
      </c>
      <c r="C84" s="25">
        <v>31623</v>
      </c>
      <c r="D84" s="25">
        <v>30952</v>
      </c>
      <c r="E84" s="25">
        <v>6331</v>
      </c>
      <c r="F84" s="25">
        <v>10643</v>
      </c>
      <c r="G84" s="25">
        <v>14393</v>
      </c>
      <c r="H84" s="25">
        <v>6524</v>
      </c>
      <c r="I84" s="32" t="str">
        <f t="shared" si="1"/>
        <v>15/04/2020,106206,31623,30952,6331,10643,14393,6524</v>
      </c>
    </row>
    <row r="85" spans="1:9" x14ac:dyDescent="0.3">
      <c r="A85" s="12">
        <v>43937</v>
      </c>
      <c r="B85" s="25">
        <v>108847</v>
      </c>
      <c r="C85" s="25">
        <v>31172</v>
      </c>
      <c r="D85" s="25">
        <v>32806</v>
      </c>
      <c r="E85" s="25">
        <v>6139</v>
      </c>
      <c r="F85" s="25">
        <v>11053</v>
      </c>
      <c r="G85" s="25">
        <v>18967</v>
      </c>
      <c r="H85" s="25">
        <v>6860</v>
      </c>
      <c r="I85" s="32" t="str">
        <f t="shared" si="1"/>
        <v>16/04/2020,108847,31172,32806,6139,11053,18967,6860</v>
      </c>
    </row>
    <row r="86" spans="1:9" x14ac:dyDescent="0.3">
      <c r="A86" s="12">
        <v>43938</v>
      </c>
      <c r="B86" s="25">
        <v>109252</v>
      </c>
      <c r="C86" s="25">
        <v>31061</v>
      </c>
      <c r="D86" s="25">
        <v>34414</v>
      </c>
      <c r="E86" s="25">
        <v>5922</v>
      </c>
      <c r="F86" s="25">
        <v>11470</v>
      </c>
      <c r="G86" s="25">
        <v>20272</v>
      </c>
      <c r="H86" s="25">
        <v>7203</v>
      </c>
      <c r="I86" s="32" t="str">
        <f t="shared" si="1"/>
        <v>17/04/2020,109252,31061,34414,5922,11470,20272,7203</v>
      </c>
    </row>
    <row r="87" spans="1:9" x14ac:dyDescent="0.3">
      <c r="A87" s="12">
        <v>43939</v>
      </c>
      <c r="B87" s="25">
        <v>111821</v>
      </c>
      <c r="C87" s="25">
        <v>30515</v>
      </c>
      <c r="D87" s="25">
        <v>35977</v>
      </c>
      <c r="E87" s="25">
        <v>5733</v>
      </c>
      <c r="F87" s="25">
        <v>11834</v>
      </c>
      <c r="G87" s="25">
        <v>22163</v>
      </c>
      <c r="H87" s="25">
        <v>7481</v>
      </c>
      <c r="I87" s="32" t="str">
        <f t="shared" si="1"/>
        <v>18/04/2020,111821,30515,35977,5733,11834,22163,7481</v>
      </c>
    </row>
    <row r="88" spans="1:9" x14ac:dyDescent="0.3">
      <c r="A88" s="12">
        <v>43940</v>
      </c>
      <c r="B88" s="25">
        <v>112606</v>
      </c>
      <c r="C88" s="25">
        <v>30486</v>
      </c>
      <c r="D88" s="25">
        <v>36572</v>
      </c>
      <c r="E88" s="25">
        <v>5644</v>
      </c>
      <c r="F88" s="25">
        <v>12061</v>
      </c>
      <c r="G88" s="25">
        <v>23048</v>
      </c>
      <c r="H88" s="25">
        <v>7649</v>
      </c>
      <c r="I88" s="32" t="str">
        <f t="shared" si="1"/>
        <v>19/04/2020,112606,30486,36572,5644,12061,23048,7649</v>
      </c>
    </row>
    <row r="89" spans="1:9" x14ac:dyDescent="0.3">
      <c r="A89" s="12">
        <v>43941</v>
      </c>
      <c r="B89" s="25">
        <v>114657</v>
      </c>
      <c r="C89" s="25">
        <v>30462</v>
      </c>
      <c r="D89" s="25">
        <v>37403</v>
      </c>
      <c r="E89" s="25">
        <v>5584</v>
      </c>
      <c r="F89" s="25">
        <v>12505</v>
      </c>
      <c r="G89" s="25">
        <v>23668</v>
      </c>
      <c r="H89" s="25">
        <v>7752</v>
      </c>
      <c r="I89" s="32" t="str">
        <f t="shared" si="1"/>
        <v>20/04/2020,114657,30462,37403,5584,12505,23668,7752</v>
      </c>
    </row>
    <row r="90" spans="1:9" x14ac:dyDescent="0.3">
      <c r="A90" s="12">
        <v>43942</v>
      </c>
      <c r="B90" s="25">
        <v>117324</v>
      </c>
      <c r="C90" s="25">
        <v>29984</v>
      </c>
      <c r="D90" s="25">
        <v>39175</v>
      </c>
      <c r="E90" s="25">
        <v>5334</v>
      </c>
      <c r="F90" s="25">
        <v>12892</v>
      </c>
      <c r="G90" s="26"/>
      <c r="H90" s="25">
        <v>7896</v>
      </c>
      <c r="I90" s="32" t="str">
        <f t="shared" si="1"/>
        <v>21/04/2020,117324,29984,39175,5334,12892,,7896</v>
      </c>
    </row>
    <row r="91" spans="1:9" x14ac:dyDescent="0.3">
      <c r="A91" s="12">
        <v>43943</v>
      </c>
      <c r="B91" s="25">
        <v>119151</v>
      </c>
      <c r="C91" s="25">
        <v>29627</v>
      </c>
      <c r="D91" s="25">
        <v>40651</v>
      </c>
      <c r="E91" s="25">
        <v>5127</v>
      </c>
      <c r="F91" s="25">
        <v>13225</v>
      </c>
      <c r="G91" s="25">
        <v>25513</v>
      </c>
      <c r="H91" s="25">
        <v>8104</v>
      </c>
      <c r="I91" s="32" t="str">
        <f t="shared" si="1"/>
        <v>22/04/2020,119151,29627,40651,5127,13225,25513,8104</v>
      </c>
    </row>
    <row r="92" spans="1:9" x14ac:dyDescent="0.3">
      <c r="A92" s="12">
        <v>43944</v>
      </c>
      <c r="B92" s="25">
        <v>120804</v>
      </c>
      <c r="C92" s="25">
        <v>29113</v>
      </c>
      <c r="D92" s="25">
        <v>42082</v>
      </c>
      <c r="E92" s="25">
        <v>4967</v>
      </c>
      <c r="F92" s="25">
        <v>13536</v>
      </c>
      <c r="G92" s="25">
        <v>26840</v>
      </c>
      <c r="H92" s="25">
        <v>8309</v>
      </c>
      <c r="I92" s="32" t="str">
        <f t="shared" si="1"/>
        <v>23/04/2020,120804,29113,42082,4967,13536,26840,8309</v>
      </c>
    </row>
    <row r="93" spans="1:9" x14ac:dyDescent="0.3">
      <c r="A93" s="12">
        <v>43945</v>
      </c>
      <c r="B93" s="25">
        <v>122577</v>
      </c>
      <c r="C93" s="25">
        <v>28554</v>
      </c>
      <c r="D93" s="25">
        <v>43486</v>
      </c>
      <c r="E93" s="25">
        <v>4785</v>
      </c>
      <c r="F93" s="25">
        <v>13841</v>
      </c>
      <c r="G93" s="25">
        <v>27880</v>
      </c>
      <c r="H93" s="25">
        <v>8393</v>
      </c>
      <c r="I93" s="32" t="str">
        <f t="shared" si="1"/>
        <v>24/04/2020,122577,28554,43486,4785,13841,27880,8393</v>
      </c>
    </row>
    <row r="94" spans="1:9" x14ac:dyDescent="0.3">
      <c r="A94" s="12">
        <v>43946</v>
      </c>
      <c r="B94" s="25">
        <v>124114</v>
      </c>
      <c r="C94" s="25">
        <v>28119</v>
      </c>
      <c r="D94" s="25">
        <v>44587</v>
      </c>
      <c r="E94" s="25">
        <v>4641</v>
      </c>
      <c r="F94" s="25">
        <v>14039</v>
      </c>
      <c r="G94" s="25">
        <v>29126</v>
      </c>
      <c r="H94" s="25">
        <v>8564</v>
      </c>
      <c r="I94" s="32" t="str">
        <f t="shared" si="1"/>
        <v>25/04/2020,124114,28119,44587,4641,14039,29126,8564</v>
      </c>
    </row>
    <row r="95" spans="1:9" x14ac:dyDescent="0.3">
      <c r="A95" s="12">
        <v>43947</v>
      </c>
      <c r="B95" s="25">
        <v>124575</v>
      </c>
      <c r="C95" s="25">
        <v>28114</v>
      </c>
      <c r="D95" s="25">
        <v>44896</v>
      </c>
      <c r="E95" s="25">
        <v>4598</v>
      </c>
      <c r="F95" s="25">
        <v>14191</v>
      </c>
      <c r="G95" s="25">
        <v>29643</v>
      </c>
      <c r="H95" s="25">
        <v>8654</v>
      </c>
      <c r="I95" s="32" t="str">
        <f t="shared" si="1"/>
        <v>26/04/2020,124575,28114,44896,4598,14191,29643,8654</v>
      </c>
    </row>
    <row r="96" spans="1:9" x14ac:dyDescent="0.3">
      <c r="A96" s="12">
        <v>43948</v>
      </c>
      <c r="B96" s="25">
        <v>128339</v>
      </c>
      <c r="C96" s="25">
        <v>27954</v>
      </c>
      <c r="D96" s="25">
        <v>45506</v>
      </c>
      <c r="E96" s="25">
        <v>4526</v>
      </c>
      <c r="F96" s="25">
        <v>14486</v>
      </c>
      <c r="G96" s="25">
        <v>30227</v>
      </c>
      <c r="H96" s="25">
        <v>8796</v>
      </c>
      <c r="I96" s="32" t="str">
        <f t="shared" si="1"/>
        <v>27/04/2020,128339,27954,45506,4526,14486,30227,8796</v>
      </c>
    </row>
    <row r="97" spans="1:9" x14ac:dyDescent="0.3">
      <c r="A97" s="12">
        <v>43949</v>
      </c>
      <c r="B97" s="25">
        <v>129859</v>
      </c>
      <c r="C97" s="25">
        <v>27607</v>
      </c>
      <c r="D97" s="25">
        <v>46322</v>
      </c>
      <c r="E97" s="25">
        <v>4392</v>
      </c>
      <c r="F97" s="25">
        <v>14676</v>
      </c>
      <c r="G97" s="25">
        <v>30817</v>
      </c>
      <c r="H97" s="25">
        <v>8850</v>
      </c>
      <c r="I97" s="32" t="str">
        <f t="shared" si="1"/>
        <v>28/04/2020,129859,27607,46322,4392,14676,30817,8850</v>
      </c>
    </row>
    <row r="98" spans="1:9" x14ac:dyDescent="0.3">
      <c r="A98" s="12">
        <v>43950</v>
      </c>
      <c r="B98" s="25">
        <v>128442</v>
      </c>
      <c r="C98" s="25">
        <v>26736</v>
      </c>
      <c r="D98" s="25">
        <v>48221</v>
      </c>
      <c r="E98" s="25">
        <v>4128</v>
      </c>
      <c r="F98" s="25">
        <v>15041</v>
      </c>
      <c r="G98" s="25">
        <v>31795</v>
      </c>
      <c r="H98" s="25">
        <v>9034</v>
      </c>
      <c r="I98" s="32" t="str">
        <f t="shared" si="1"/>
        <v>29/04/2020,128442,26736,48221,4128,15041,31795,9034</v>
      </c>
    </row>
    <row r="99" spans="1:9" x14ac:dyDescent="0.3">
      <c r="A99" s="12">
        <v>43951</v>
      </c>
      <c r="B99" s="25">
        <v>129581</v>
      </c>
      <c r="C99" s="25">
        <v>26192</v>
      </c>
      <c r="D99" s="25">
        <v>49469</v>
      </c>
      <c r="E99" s="25">
        <v>3947</v>
      </c>
      <c r="F99" s="25">
        <v>15231</v>
      </c>
      <c r="G99" s="25">
        <v>32355</v>
      </c>
      <c r="H99" s="25">
        <v>9132</v>
      </c>
      <c r="I99" s="32" t="str">
        <f t="shared" si="1"/>
        <v>30/04/2020,129581,26192,49469,3947,15231,32355,9132</v>
      </c>
    </row>
    <row r="100" spans="1:9" x14ac:dyDescent="0.3">
      <c r="A100" s="12">
        <v>43952</v>
      </c>
      <c r="B100" s="25">
        <v>130185</v>
      </c>
      <c r="C100" s="25">
        <v>25809</v>
      </c>
      <c r="D100" s="25">
        <v>50204</v>
      </c>
      <c r="E100" s="25">
        <v>3819</v>
      </c>
      <c r="F100" s="25">
        <v>15350</v>
      </c>
      <c r="G100" s="25">
        <v>32791</v>
      </c>
      <c r="H100" s="25">
        <v>9225</v>
      </c>
      <c r="I100" s="32" t="str">
        <f t="shared" si="1"/>
        <v>01/05/2020,130185,25809,50204,3819,15350,32791,9225</v>
      </c>
    </row>
    <row r="101" spans="1:9" x14ac:dyDescent="0.3">
      <c r="A101" s="12">
        <v>43953</v>
      </c>
      <c r="B101" s="25">
        <v>130979</v>
      </c>
      <c r="C101" s="25">
        <v>25751</v>
      </c>
      <c r="D101" s="25">
        <v>50554</v>
      </c>
      <c r="E101" s="25">
        <v>3770</v>
      </c>
      <c r="F101" s="25">
        <v>15468</v>
      </c>
      <c r="G101" s="25">
        <v>33271</v>
      </c>
      <c r="H101" s="25">
        <v>9273</v>
      </c>
      <c r="I101" s="32" t="str">
        <f t="shared" si="1"/>
        <v>02/05/2020,130979,25751,50554,3770,15468,33271,9273</v>
      </c>
    </row>
    <row r="102" spans="1:9" x14ac:dyDescent="0.3">
      <c r="A102" s="12">
        <v>43954</v>
      </c>
      <c r="B102" s="25">
        <v>131287</v>
      </c>
      <c r="C102" s="25">
        <v>25739</v>
      </c>
      <c r="D102" s="25">
        <v>50776</v>
      </c>
      <c r="E102" s="25">
        <v>3762</v>
      </c>
      <c r="F102" s="25">
        <v>15564</v>
      </c>
      <c r="G102" s="25">
        <v>33361</v>
      </c>
      <c r="H102" s="25">
        <v>9312</v>
      </c>
      <c r="I102" s="32" t="str">
        <f t="shared" si="1"/>
        <v>03/05/2020,131287,25739,50776,3762,15564,33361,9312</v>
      </c>
    </row>
    <row r="103" spans="1:9" x14ac:dyDescent="0.3">
      <c r="A103" s="12">
        <v>43955</v>
      </c>
      <c r="B103" s="25">
        <v>131863</v>
      </c>
      <c r="C103" s="25">
        <v>25472</v>
      </c>
      <c r="D103" s="25">
        <v>51363</v>
      </c>
      <c r="E103" s="25">
        <v>3639</v>
      </c>
      <c r="F103" s="25">
        <v>15807</v>
      </c>
      <c r="G103" s="25">
        <v>33791</v>
      </c>
      <c r="H103" s="25">
        <v>9375</v>
      </c>
      <c r="I103" s="32" t="str">
        <f t="shared" si="1"/>
        <v>04/05/2020,131863,25472,51363,3639,15807,33791,9375</v>
      </c>
    </row>
    <row r="104" spans="1:9" x14ac:dyDescent="0.3">
      <c r="A104" s="12">
        <v>43956</v>
      </c>
      <c r="B104" s="25">
        <v>132967</v>
      </c>
      <c r="C104" s="25">
        <v>24701</v>
      </c>
      <c r="D104" s="25">
        <v>52728</v>
      </c>
      <c r="E104" s="25">
        <v>3375</v>
      </c>
      <c r="F104" s="25">
        <v>16041</v>
      </c>
      <c r="G104" s="25">
        <v>34108</v>
      </c>
      <c r="H104" s="25">
        <v>9471</v>
      </c>
      <c r="I104" s="32" t="str">
        <f t="shared" si="1"/>
        <v>05/05/2020,132967,24701,52728,3375,16041,34108,9471</v>
      </c>
    </row>
    <row r="105" spans="1:9" x14ac:dyDescent="0.3">
      <c r="A105" s="12">
        <v>43957</v>
      </c>
      <c r="B105" s="25">
        <v>137150</v>
      </c>
      <c r="C105" s="25">
        <v>23912</v>
      </c>
      <c r="D105" s="25">
        <v>53963</v>
      </c>
      <c r="E105" s="25">
        <v>3095</v>
      </c>
      <c r="F105" s="25">
        <v>16218</v>
      </c>
      <c r="G105" s="25">
        <v>34507</v>
      </c>
      <c r="H105" s="25">
        <v>9572</v>
      </c>
      <c r="I105" s="32" t="str">
        <f t="shared" si="1"/>
        <v>06/05/2020,137150,23912,53963,3095,16218,34507,9572</v>
      </c>
    </row>
    <row r="106" spans="1:9" x14ac:dyDescent="0.3">
      <c r="A106" s="12">
        <v>43958</v>
      </c>
      <c r="B106" s="25">
        <v>137779</v>
      </c>
      <c r="C106" s="25">
        <v>23139</v>
      </c>
      <c r="D106" s="25">
        <v>55018</v>
      </c>
      <c r="E106" s="25">
        <v>2911</v>
      </c>
      <c r="F106" s="25">
        <v>16367</v>
      </c>
      <c r="G106" s="25">
        <v>34653</v>
      </c>
      <c r="H106" s="25">
        <v>9601</v>
      </c>
      <c r="I106" s="32" t="str">
        <f t="shared" si="1"/>
        <v>07/05/2020,137779,23139,55018,2911,16367,34653,9601</v>
      </c>
    </row>
    <row r="107" spans="1:9" x14ac:dyDescent="0.3">
      <c r="A107" s="12">
        <v>43959</v>
      </c>
      <c r="B107" s="25">
        <v>138421</v>
      </c>
      <c r="C107" s="25">
        <v>22657</v>
      </c>
      <c r="D107" s="25">
        <v>55773</v>
      </c>
      <c r="E107" s="25">
        <v>2820</v>
      </c>
      <c r="F107" s="25">
        <v>16478</v>
      </c>
      <c r="G107" s="25">
        <v>34890</v>
      </c>
      <c r="H107" s="25">
        <v>9733</v>
      </c>
      <c r="I107" s="32" t="str">
        <f t="shared" si="1"/>
        <v>08/05/2020,138421,22657,55773,2820,16478,34890,9733</v>
      </c>
    </row>
    <row r="108" spans="1:9" x14ac:dyDescent="0.3">
      <c r="A108" s="12">
        <v>43960</v>
      </c>
      <c r="B108" s="25">
        <v>138854</v>
      </c>
      <c r="C108" s="25">
        <v>22547</v>
      </c>
      <c r="D108" s="25">
        <v>56029</v>
      </c>
      <c r="E108" s="25">
        <v>2764</v>
      </c>
      <c r="F108" s="25">
        <v>16554</v>
      </c>
      <c r="G108" s="25">
        <v>35046</v>
      </c>
      <c r="H108" s="25">
        <v>9737</v>
      </c>
      <c r="I108" s="32" t="str">
        <f t="shared" si="1"/>
        <v>09/05/2020,138854,22547,56029,2764,16554,35046,9737</v>
      </c>
    </row>
    <row r="109" spans="1:9" x14ac:dyDescent="0.3">
      <c r="A109" s="12">
        <v>43961</v>
      </c>
      <c r="B109" s="25">
        <v>139063</v>
      </c>
      <c r="C109" s="25">
        <v>22502</v>
      </c>
      <c r="D109" s="25">
        <v>56208</v>
      </c>
      <c r="E109" s="25">
        <v>2728</v>
      </c>
      <c r="F109" s="25">
        <v>16623</v>
      </c>
      <c r="G109" s="25">
        <v>35236</v>
      </c>
      <c r="H109" s="25">
        <v>9738</v>
      </c>
      <c r="I109" s="32" t="str">
        <f t="shared" si="1"/>
        <v>10/05/2020,139063,22502,56208,2728,16623,35236,9738</v>
      </c>
    </row>
    <row r="110" spans="1:9" x14ac:dyDescent="0.3">
      <c r="A110" s="12">
        <v>43962</v>
      </c>
      <c r="B110" s="25">
        <v>139519</v>
      </c>
      <c r="C110" s="25">
        <v>22219</v>
      </c>
      <c r="D110" s="25">
        <v>56715</v>
      </c>
      <c r="E110" s="25">
        <v>2666</v>
      </c>
      <c r="F110" s="25">
        <v>16801</v>
      </c>
      <c r="G110" s="25">
        <v>35195</v>
      </c>
      <c r="H110" s="25">
        <v>9823</v>
      </c>
      <c r="I110" s="32" t="str">
        <f t="shared" si="1"/>
        <v>11/05/2020,139519,22219,56715,2666,16801,35195,9823</v>
      </c>
    </row>
    <row r="111" spans="1:9" x14ac:dyDescent="0.3">
      <c r="A111" s="12">
        <v>43963</v>
      </c>
      <c r="B111" s="25">
        <v>140227</v>
      </c>
      <c r="C111" s="25">
        <v>21530</v>
      </c>
      <c r="D111" s="25">
        <v>57776</v>
      </c>
      <c r="E111" s="25">
        <v>2496</v>
      </c>
      <c r="F111" s="25">
        <v>16984</v>
      </c>
      <c r="G111" s="25">
        <v>35437</v>
      </c>
      <c r="H111" s="25">
        <v>9988</v>
      </c>
      <c r="I111" s="32" t="str">
        <f t="shared" si="1"/>
        <v>12/05/2020,140227,21530,57776,2496,16984,35437,9988</v>
      </c>
    </row>
    <row r="112" spans="1:9" x14ac:dyDescent="0.3">
      <c r="A112" s="12">
        <v>43964</v>
      </c>
      <c r="B112" s="25">
        <v>140734</v>
      </c>
      <c r="C112" s="25">
        <v>21009</v>
      </c>
      <c r="D112" s="25">
        <v>58664</v>
      </c>
      <c r="E112" s="25">
        <v>2385</v>
      </c>
      <c r="F112" s="25">
        <v>17082</v>
      </c>
      <c r="G112" s="25">
        <v>35604</v>
      </c>
      <c r="H112" s="25">
        <v>9973</v>
      </c>
      <c r="I112" s="32" t="str">
        <f t="shared" si="1"/>
        <v>13/05/2020,140734,21009,58664,2385,17082,35604,9973</v>
      </c>
    </row>
    <row r="113" spans="1:9" x14ac:dyDescent="0.3">
      <c r="A113" s="12">
        <v>43965</v>
      </c>
      <c r="B113" s="25">
        <v>141356</v>
      </c>
      <c r="C113" s="25">
        <v>20401</v>
      </c>
      <c r="D113" s="25">
        <v>59596</v>
      </c>
      <c r="E113" s="25">
        <v>2256</v>
      </c>
      <c r="F113" s="25">
        <v>17205</v>
      </c>
      <c r="G113" s="25">
        <v>35820</v>
      </c>
      <c r="H113" s="25">
        <v>10201</v>
      </c>
      <c r="I113" s="32" t="str">
        <f t="shared" si="1"/>
        <v>14/05/2020,141356,20401,59596,2256,17205,35820,10201</v>
      </c>
    </row>
    <row r="114" spans="1:9" x14ac:dyDescent="0.3">
      <c r="A114" s="12">
        <v>43966</v>
      </c>
      <c r="B114" s="25">
        <v>141919</v>
      </c>
      <c r="C114" s="25">
        <v>19801</v>
      </c>
      <c r="D114" s="25">
        <v>60439</v>
      </c>
      <c r="E114" s="25">
        <v>2162</v>
      </c>
      <c r="F114" s="25">
        <v>17323</v>
      </c>
      <c r="G114" s="25">
        <v>36126</v>
      </c>
      <c r="H114" s="25">
        <v>10187</v>
      </c>
      <c r="I114" s="32" t="str">
        <f t="shared" si="1"/>
        <v>15/05/2020,141919,19801,60439,2162,17323,36126,10187</v>
      </c>
    </row>
    <row r="115" spans="1:9" x14ac:dyDescent="0.3">
      <c r="A115" s="12">
        <v>43967</v>
      </c>
      <c r="B115" s="25">
        <v>142291</v>
      </c>
      <c r="C115" s="25">
        <v>19372</v>
      </c>
      <c r="D115" s="25">
        <v>61057</v>
      </c>
      <c r="E115" s="25">
        <v>2091</v>
      </c>
      <c r="F115" s="25">
        <v>17393</v>
      </c>
      <c r="G115" s="25">
        <v>36175</v>
      </c>
      <c r="H115" s="25">
        <v>10213</v>
      </c>
      <c r="I115" s="32" t="str">
        <f t="shared" si="1"/>
        <v>16/05/2020,142291,19372,61057,2091,17393,36175,10213</v>
      </c>
    </row>
    <row r="116" spans="1:9" x14ac:dyDescent="0.3">
      <c r="A116" s="12">
        <v>43968</v>
      </c>
      <c r="B116" s="25">
        <v>142411</v>
      </c>
      <c r="C116" s="25">
        <v>19302</v>
      </c>
      <c r="D116" s="25">
        <v>61204</v>
      </c>
      <c r="E116" s="25">
        <v>2047</v>
      </c>
      <c r="F116" s="25">
        <v>17447</v>
      </c>
      <c r="G116" s="25">
        <v>36461</v>
      </c>
      <c r="H116" s="25">
        <v>10642</v>
      </c>
      <c r="I116" s="32" t="str">
        <f t="shared" si="1"/>
        <v>17/05/2020,142411,19302,61204,2047,17447,36461,10642</v>
      </c>
    </row>
    <row r="117" spans="1:9" x14ac:dyDescent="0.3">
      <c r="A117" s="12">
        <v>43969</v>
      </c>
      <c r="B117" s="25">
        <v>142903</v>
      </c>
      <c r="C117" s="25">
        <v>18956</v>
      </c>
      <c r="D117" s="25">
        <v>61719</v>
      </c>
      <c r="E117" s="25">
        <v>1958</v>
      </c>
      <c r="F117" s="25">
        <v>17570</v>
      </c>
      <c r="G117" s="25">
        <v>36599</v>
      </c>
      <c r="H117" s="25">
        <v>10650</v>
      </c>
      <c r="I117" s="32" t="str">
        <f t="shared" si="1"/>
        <v>18/05/2020,142903,18956,61719,1958,17570,36599,10650</v>
      </c>
    </row>
    <row r="118" spans="1:9" x14ac:dyDescent="0.3">
      <c r="A118" s="12">
        <v>43970</v>
      </c>
      <c r="B118" s="25">
        <v>143427</v>
      </c>
      <c r="C118" s="25">
        <v>18409</v>
      </c>
      <c r="D118" s="25">
        <v>62554</v>
      </c>
      <c r="E118" s="25">
        <v>1854</v>
      </c>
      <c r="F118" s="25">
        <v>17695</v>
      </c>
      <c r="G118" s="25">
        <v>36530</v>
      </c>
      <c r="H118" s="25">
        <v>10308</v>
      </c>
      <c r="I118" s="32" t="str">
        <f t="shared" si="1"/>
        <v>19/05/2020,143427,18409,62554,1854,17695,36530,10308</v>
      </c>
    </row>
    <row r="119" spans="1:9" x14ac:dyDescent="0.3">
      <c r="A119" s="12">
        <v>43971</v>
      </c>
      <c r="B119" s="25">
        <v>143845</v>
      </c>
      <c r="C119" s="25">
        <v>17882</v>
      </c>
      <c r="D119" s="25">
        <v>63345</v>
      </c>
      <c r="E119" s="25">
        <v>1754</v>
      </c>
      <c r="F119" s="25">
        <v>17793</v>
      </c>
      <c r="G119" s="25">
        <v>36751</v>
      </c>
      <c r="H119" s="25">
        <v>10320</v>
      </c>
      <c r="I119" s="32" t="str">
        <f t="shared" si="1"/>
        <v>20/05/2020,143845,17882,63345,1754,17793,36751,10320</v>
      </c>
    </row>
    <row r="120" spans="1:9" x14ac:dyDescent="0.3">
      <c r="A120" s="12">
        <v>43972</v>
      </c>
      <c r="B120" s="25">
        <v>144163</v>
      </c>
      <c r="C120" s="25">
        <v>17527</v>
      </c>
      <c r="D120" s="25">
        <v>63849</v>
      </c>
      <c r="E120" s="25">
        <v>1708</v>
      </c>
      <c r="F120" s="25">
        <v>17851</v>
      </c>
      <c r="G120" s="25">
        <v>36853</v>
      </c>
      <c r="H120" s="25">
        <v>10345</v>
      </c>
      <c r="I120" s="32" t="str">
        <f t="shared" si="1"/>
        <v>21/05/2020,144163,17527,63849,1708,17851,36853,10345</v>
      </c>
    </row>
    <row r="121" spans="1:9" x14ac:dyDescent="0.3">
      <c r="A121" s="12">
        <v>43973</v>
      </c>
      <c r="B121" s="25">
        <v>144556</v>
      </c>
      <c r="C121" s="25">
        <v>17327</v>
      </c>
      <c r="D121" s="25">
        <v>64200</v>
      </c>
      <c r="E121" s="25">
        <v>1664</v>
      </c>
      <c r="F121" s="25">
        <v>17925</v>
      </c>
      <c r="G121" s="25">
        <v>36853</v>
      </c>
      <c r="H121" s="25">
        <v>10345</v>
      </c>
      <c r="I121" s="32" t="str">
        <f t="shared" si="1"/>
        <v>22/05/2020,144556,17327,64200,1664,17925,36853,10345</v>
      </c>
    </row>
    <row r="122" spans="1:9" x14ac:dyDescent="0.3">
      <c r="A122" s="12">
        <v>43974</v>
      </c>
      <c r="B122" s="25">
        <v>144806</v>
      </c>
      <c r="C122" s="25">
        <v>17122</v>
      </c>
      <c r="D122" s="25">
        <v>64538</v>
      </c>
      <c r="E122" s="25">
        <v>1628</v>
      </c>
      <c r="F122" s="25">
        <v>17968</v>
      </c>
      <c r="G122" s="25">
        <v>36853</v>
      </c>
      <c r="H122" s="25">
        <v>10345</v>
      </c>
      <c r="I122" s="32" t="str">
        <f t="shared" si="1"/>
        <v>23/05/2020,144806,17122,64538,1628,17968,36853,10345</v>
      </c>
    </row>
    <row r="123" spans="1:9" x14ac:dyDescent="0.3">
      <c r="A123" s="12">
        <v>43975</v>
      </c>
      <c r="B123" s="25">
        <v>144921</v>
      </c>
      <c r="C123" s="25">
        <v>17129</v>
      </c>
      <c r="D123" s="25">
        <v>64608</v>
      </c>
      <c r="E123" s="25">
        <v>1618</v>
      </c>
      <c r="F123" s="25">
        <v>18003</v>
      </c>
      <c r="G123" s="25">
        <v>36853</v>
      </c>
      <c r="H123" s="25">
        <v>10345</v>
      </c>
      <c r="I123" s="32" t="str">
        <f t="shared" si="1"/>
        <v>24/05/2020,144921,17129,64608,1618,18003,36853,10345</v>
      </c>
    </row>
    <row r="124" spans="1:9" x14ac:dyDescent="0.3">
      <c r="A124" s="12">
        <v>43976</v>
      </c>
      <c r="B124" s="25">
        <v>145279</v>
      </c>
      <c r="C124" s="25">
        <v>16742</v>
      </c>
      <c r="D124" s="25">
        <v>65190</v>
      </c>
      <c r="E124" s="25">
        <v>1572</v>
      </c>
      <c r="F124" s="25">
        <v>18093</v>
      </c>
      <c r="G124" s="25">
        <v>36853</v>
      </c>
      <c r="H124" s="25">
        <v>10345</v>
      </c>
      <c r="I124" s="32" t="str">
        <f t="shared" si="1"/>
        <v>25/05/2020,145279,16742,65190,1572,18093,36853,10345</v>
      </c>
    </row>
    <row r="125" spans="1:9" x14ac:dyDescent="0.3">
      <c r="A125" s="12">
        <v>43977</v>
      </c>
      <c r="B125" s="25">
        <v>145555</v>
      </c>
      <c r="C125" s="25">
        <v>16209</v>
      </c>
      <c r="D125" s="25">
        <v>65870</v>
      </c>
      <c r="E125" s="25">
        <v>1519</v>
      </c>
      <c r="F125" s="25">
        <v>18175</v>
      </c>
      <c r="G125" s="25">
        <v>37235</v>
      </c>
      <c r="H125" s="25">
        <v>10335</v>
      </c>
      <c r="I125" s="32" t="str">
        <f t="shared" si="1"/>
        <v>26/05/2020,145555,16209,65870,1519,18175,37235,10335</v>
      </c>
    </row>
    <row r="126" spans="1:9" x14ac:dyDescent="0.3">
      <c r="A126" s="12">
        <v>43978</v>
      </c>
      <c r="B126" s="25">
        <v>145746</v>
      </c>
      <c r="C126" s="25">
        <v>15627</v>
      </c>
      <c r="D126" s="25">
        <v>66575</v>
      </c>
      <c r="E126" s="25">
        <v>1467</v>
      </c>
      <c r="F126" s="25">
        <v>18240</v>
      </c>
      <c r="G126" s="25">
        <v>37235</v>
      </c>
      <c r="H126" s="25">
        <v>10336</v>
      </c>
      <c r="I126" s="32" t="str">
        <f t="shared" si="1"/>
        <v>27/05/2020,145746,15627,66575,1467,18240,37235,10336</v>
      </c>
    </row>
    <row r="127" spans="1:9" x14ac:dyDescent="0.3">
      <c r="A127" s="12">
        <v>43979</v>
      </c>
      <c r="B127" s="25">
        <v>149071</v>
      </c>
      <c r="C127" s="25">
        <v>15155</v>
      </c>
      <c r="D127" s="25">
        <v>67182</v>
      </c>
      <c r="E127" s="25">
        <v>1395</v>
      </c>
      <c r="F127" s="25">
        <v>18306</v>
      </c>
      <c r="G127" s="25">
        <v>37235</v>
      </c>
      <c r="H127" s="25">
        <v>10336</v>
      </c>
      <c r="I127" s="32" t="str">
        <f t="shared" si="1"/>
        <v>28/05/2020,149071,15155,67182,1395,18306,37235,10336</v>
      </c>
    </row>
    <row r="128" spans="1:9" x14ac:dyDescent="0.3">
      <c r="A128" s="12">
        <v>43980</v>
      </c>
      <c r="B128" s="25">
        <v>149668</v>
      </c>
      <c r="C128" s="25">
        <v>14643</v>
      </c>
      <c r="D128" s="25">
        <v>67794</v>
      </c>
      <c r="E128" s="25">
        <v>1328</v>
      </c>
      <c r="F128" s="25">
        <v>18367</v>
      </c>
      <c r="G128" s="25">
        <v>37273</v>
      </c>
      <c r="H128" s="25">
        <v>10327</v>
      </c>
      <c r="I128" s="32" t="str">
        <f t="shared" si="1"/>
        <v>29/05/2020,149668,14643,67794,1328,18367,37273,10327</v>
      </c>
    </row>
    <row r="129" spans="1:9" x14ac:dyDescent="0.3">
      <c r="A129" s="12">
        <v>43981</v>
      </c>
      <c r="B129" s="25">
        <v>151496</v>
      </c>
      <c r="C129" s="25">
        <v>14329</v>
      </c>
      <c r="D129" s="25">
        <v>68259</v>
      </c>
      <c r="E129" s="25">
        <v>1293</v>
      </c>
      <c r="F129" s="25">
        <v>18424</v>
      </c>
      <c r="G129" s="25">
        <v>37273</v>
      </c>
      <c r="H129" s="25">
        <v>10327</v>
      </c>
      <c r="I129" s="32" t="str">
        <f t="shared" ref="I129:I192" si="2">TEXT(A129,"jj/mm/aaaa")&amp;","&amp;B129&amp;","&amp;C129&amp;","&amp;D129&amp;","&amp;E129&amp;","&amp;F129&amp;","&amp;G129&amp;","&amp;H129</f>
        <v>30/05/2020,151496,14329,68259,1293,18424,37273,10327</v>
      </c>
    </row>
    <row r="130" spans="1:9" x14ac:dyDescent="0.3">
      <c r="A130" s="12">
        <v>43982</v>
      </c>
      <c r="B130" s="25">
        <v>151753</v>
      </c>
      <c r="C130" s="25">
        <v>14271</v>
      </c>
      <c r="D130" s="25">
        <v>68346</v>
      </c>
      <c r="E130" s="25">
        <v>1287</v>
      </c>
      <c r="F130" s="25">
        <v>18455</v>
      </c>
      <c r="G130" s="25">
        <v>37273</v>
      </c>
      <c r="H130" s="25">
        <v>10327</v>
      </c>
      <c r="I130" s="32" t="str">
        <f t="shared" si="2"/>
        <v>31/05/2020,151753,14271,68346,1287,18455,37273,10327</v>
      </c>
    </row>
    <row r="131" spans="1:9" x14ac:dyDescent="0.3">
      <c r="A131" s="12">
        <v>43983</v>
      </c>
      <c r="B131" s="25">
        <v>152091</v>
      </c>
      <c r="C131" s="25">
        <v>14237</v>
      </c>
      <c r="D131" s="25">
        <v>68431</v>
      </c>
      <c r="E131" s="25">
        <v>1270</v>
      </c>
      <c r="F131" s="25">
        <v>18486</v>
      </c>
      <c r="G131" s="25">
        <v>37273</v>
      </c>
      <c r="H131" s="25">
        <v>10327</v>
      </c>
      <c r="I131" s="32" t="str">
        <f t="shared" si="2"/>
        <v>01/06/2020,152091,14237,68431,1270,18486,37273,10327</v>
      </c>
    </row>
    <row r="132" spans="1:9" x14ac:dyDescent="0.3">
      <c r="A132" s="12">
        <v>43984</v>
      </c>
      <c r="B132" s="25">
        <v>151325</v>
      </c>
      <c r="C132" s="25">
        <v>13978</v>
      </c>
      <c r="D132" s="25">
        <v>68803</v>
      </c>
      <c r="E132" s="25">
        <v>1221</v>
      </c>
      <c r="F132" s="25">
        <v>18570</v>
      </c>
      <c r="G132" s="25">
        <v>37405</v>
      </c>
      <c r="H132" s="25">
        <v>10350</v>
      </c>
      <c r="I132" s="32" t="str">
        <f t="shared" si="2"/>
        <v>02/06/2020,151325,13978,68803,1221,18570,37405,10350</v>
      </c>
    </row>
    <row r="133" spans="1:9" x14ac:dyDescent="0.3">
      <c r="A133" s="12">
        <v>43985</v>
      </c>
      <c r="B133" s="25">
        <v>151677</v>
      </c>
      <c r="C133" s="25">
        <v>13465</v>
      </c>
      <c r="D133" s="25">
        <v>69446</v>
      </c>
      <c r="E133" s="25">
        <v>1179</v>
      </c>
      <c r="F133" s="25">
        <v>18651</v>
      </c>
      <c r="G133" s="25">
        <v>37405</v>
      </c>
      <c r="H133" s="25">
        <v>10350</v>
      </c>
      <c r="I133" s="32" t="str">
        <f t="shared" si="2"/>
        <v>03/06/2020,151677,13465,69446,1179,18651,37405,10350</v>
      </c>
    </row>
    <row r="134" spans="1:9" x14ac:dyDescent="0.3">
      <c r="A134" s="12">
        <v>43986</v>
      </c>
      <c r="B134" s="25">
        <v>152444</v>
      </c>
      <c r="C134" s="25">
        <v>13054</v>
      </c>
      <c r="D134" s="25">
        <v>69967</v>
      </c>
      <c r="E134" s="25">
        <v>1133</v>
      </c>
      <c r="F134" s="25">
        <v>18695</v>
      </c>
      <c r="G134" s="25">
        <v>37405</v>
      </c>
      <c r="H134" s="25">
        <v>10350</v>
      </c>
      <c r="I134" s="32" t="str">
        <f t="shared" si="2"/>
        <v>04/06/2020,152444,13054,69967,1133,18695,37405,10350</v>
      </c>
    </row>
    <row r="135" spans="1:9" x14ac:dyDescent="0.3">
      <c r="A135" s="12">
        <v>43987</v>
      </c>
      <c r="B135" s="25">
        <v>153055</v>
      </c>
      <c r="C135" s="25">
        <v>12650</v>
      </c>
      <c r="D135" s="25">
        <v>70494</v>
      </c>
      <c r="E135" s="25">
        <v>1065</v>
      </c>
      <c r="F135" s="25">
        <v>18741</v>
      </c>
      <c r="G135" s="25">
        <v>37405</v>
      </c>
      <c r="H135" s="25">
        <v>10350</v>
      </c>
      <c r="I135" s="32" t="str">
        <f t="shared" si="2"/>
        <v>05/06/2020,153055,12650,70494,1065,18741,37405,10350</v>
      </c>
    </row>
    <row r="136" spans="1:9" x14ac:dyDescent="0.3">
      <c r="A136" s="12">
        <v>43988</v>
      </c>
      <c r="B136" s="25">
        <v>153634</v>
      </c>
      <c r="C136" s="25">
        <v>12433</v>
      </c>
      <c r="D136" s="25">
        <v>70796</v>
      </c>
      <c r="E136" s="25">
        <v>1030</v>
      </c>
      <c r="F136" s="25">
        <v>18772</v>
      </c>
      <c r="G136" s="25">
        <v>37405</v>
      </c>
      <c r="H136" s="25">
        <v>10350</v>
      </c>
      <c r="I136" s="32" t="str">
        <f t="shared" si="2"/>
        <v>06/06/2020,153634,12433,70796,1030,18772,37405,10350</v>
      </c>
    </row>
    <row r="137" spans="1:9" x14ac:dyDescent="0.3">
      <c r="A137" s="12">
        <v>43989</v>
      </c>
      <c r="B137" s="25">
        <v>153977</v>
      </c>
      <c r="C137" s="25">
        <v>12415</v>
      </c>
      <c r="D137" s="25">
        <v>70832</v>
      </c>
      <c r="E137" s="25">
        <v>1024</v>
      </c>
      <c r="F137" s="25">
        <v>18785</v>
      </c>
      <c r="G137" s="25">
        <v>37405</v>
      </c>
      <c r="H137" s="25">
        <v>10350</v>
      </c>
      <c r="I137" s="32" t="str">
        <f t="shared" si="2"/>
        <v>07/06/2020,153977,12415,70832,1024,18785,37405,10350</v>
      </c>
    </row>
    <row r="138" spans="1:9" x14ac:dyDescent="0.3">
      <c r="A138" s="12">
        <v>43990</v>
      </c>
      <c r="B138" s="25">
        <v>154188</v>
      </c>
      <c r="C138" s="25">
        <v>12269</v>
      </c>
      <c r="D138" s="25">
        <v>71052</v>
      </c>
      <c r="E138" s="25">
        <v>995</v>
      </c>
      <c r="F138" s="25">
        <v>18839</v>
      </c>
      <c r="G138" s="25">
        <v>37405</v>
      </c>
      <c r="H138" s="25">
        <v>10350</v>
      </c>
      <c r="I138" s="32" t="str">
        <f t="shared" si="2"/>
        <v>08/06/2020,154188,12269,71052,995,18839,37405,10350</v>
      </c>
    </row>
    <row r="139" spans="1:9" x14ac:dyDescent="0.3">
      <c r="A139" s="12">
        <v>43991</v>
      </c>
      <c r="B139" s="25">
        <v>154591</v>
      </c>
      <c r="C139" s="25">
        <v>11915</v>
      </c>
      <c r="D139" s="25">
        <v>71496</v>
      </c>
      <c r="E139" s="25">
        <v>926</v>
      </c>
      <c r="F139" s="25">
        <v>18892</v>
      </c>
      <c r="G139" s="25">
        <v>37599</v>
      </c>
      <c r="H139" s="25">
        <v>10384</v>
      </c>
      <c r="I139" s="32" t="str">
        <f t="shared" si="2"/>
        <v>09/06/2020,154591,11915,71496,926,18892,37599,10384</v>
      </c>
    </row>
    <row r="140" spans="1:9" x14ac:dyDescent="0.3">
      <c r="A140" s="12">
        <v>43992</v>
      </c>
      <c r="B140" s="25">
        <v>155136</v>
      </c>
      <c r="C140" s="25">
        <v>11632</v>
      </c>
      <c r="D140" s="25">
        <v>71822</v>
      </c>
      <c r="E140" s="25">
        <v>904</v>
      </c>
      <c r="F140" s="25">
        <v>18915</v>
      </c>
      <c r="G140" s="25">
        <v>37599</v>
      </c>
      <c r="H140" s="25">
        <v>10384</v>
      </c>
      <c r="I140" s="32" t="str">
        <f t="shared" si="2"/>
        <v>10/06/2020,155136,11632,71822,904,18915,37599,10384</v>
      </c>
    </row>
    <row r="141" spans="1:9" x14ac:dyDescent="0.3">
      <c r="A141" s="12">
        <v>43993</v>
      </c>
      <c r="B141" s="25">
        <v>155561</v>
      </c>
      <c r="C141" s="25">
        <v>11420</v>
      </c>
      <c r="D141" s="25">
        <v>72139</v>
      </c>
      <c r="E141" s="25">
        <v>875</v>
      </c>
      <c r="F141" s="25">
        <v>18942</v>
      </c>
      <c r="G141" s="25">
        <v>37599</v>
      </c>
      <c r="H141" s="25">
        <v>10384</v>
      </c>
      <c r="I141" s="32" t="str">
        <f t="shared" si="2"/>
        <v>11/06/2020,155561,11420,72139,875,18942,37599,10384</v>
      </c>
    </row>
    <row r="142" spans="1:9" x14ac:dyDescent="0.3">
      <c r="A142" s="12">
        <v>43994</v>
      </c>
      <c r="B142" s="25">
        <v>156287</v>
      </c>
      <c r="C142" s="25">
        <v>11079</v>
      </c>
      <c r="D142" s="25">
        <v>72562</v>
      </c>
      <c r="E142" s="25">
        <v>851</v>
      </c>
      <c r="F142" s="25">
        <v>18970</v>
      </c>
      <c r="G142" s="25">
        <v>37599</v>
      </c>
      <c r="H142" s="25">
        <v>10384</v>
      </c>
      <c r="I142" s="32" t="str">
        <f t="shared" si="2"/>
        <v>12/06/2020,156287,11079,72562,851,18970,37599,10384</v>
      </c>
    </row>
    <row r="143" spans="1:9" x14ac:dyDescent="0.3">
      <c r="A143" s="12">
        <v>43995</v>
      </c>
      <c r="B143" s="25">
        <v>156813</v>
      </c>
      <c r="C143" s="25">
        <v>10864</v>
      </c>
      <c r="D143" s="25">
        <v>72798</v>
      </c>
      <c r="E143" s="25">
        <v>843</v>
      </c>
      <c r="F143" s="25">
        <v>18994</v>
      </c>
      <c r="G143" s="25">
        <v>37599</v>
      </c>
      <c r="H143" s="25">
        <v>10384</v>
      </c>
      <c r="I143" s="32" t="str">
        <f t="shared" si="2"/>
        <v>13/06/2020,156813,10864,72798,843,18994,37599,10384</v>
      </c>
    </row>
    <row r="144" spans="1:9" x14ac:dyDescent="0.3">
      <c r="A144" s="12">
        <v>43996</v>
      </c>
      <c r="B144" s="25">
        <v>157220</v>
      </c>
      <c r="C144" s="25">
        <v>10836</v>
      </c>
      <c r="D144" s="25">
        <v>72849</v>
      </c>
      <c r="E144" s="25">
        <v>841</v>
      </c>
      <c r="F144" s="25">
        <v>19003</v>
      </c>
      <c r="G144" s="25">
        <v>37599</v>
      </c>
      <c r="H144" s="25">
        <v>10384</v>
      </c>
      <c r="I144" s="32" t="str">
        <f t="shared" si="2"/>
        <v>14/06/2020,157220,10836,72849,841,19003,37599,10384</v>
      </c>
    </row>
    <row r="145" spans="1:9" x14ac:dyDescent="0.3">
      <c r="A145" s="12">
        <v>43997</v>
      </c>
      <c r="B145" s="25">
        <v>157372</v>
      </c>
      <c r="C145" s="25">
        <v>10707</v>
      </c>
      <c r="D145" s="25">
        <v>73034</v>
      </c>
      <c r="E145" s="25">
        <v>818</v>
      </c>
      <c r="F145" s="25">
        <v>19032</v>
      </c>
      <c r="G145" s="25">
        <v>37599</v>
      </c>
      <c r="H145" s="25">
        <v>10384</v>
      </c>
      <c r="I145" s="32" t="str">
        <f t="shared" si="2"/>
        <v>15/06/2020,157372,10707,73034,818,19032,37599,10384</v>
      </c>
    </row>
    <row r="146" spans="1:9" x14ac:dyDescent="0.3">
      <c r="A146" s="12">
        <v>43998</v>
      </c>
      <c r="B146" s="25">
        <v>157716</v>
      </c>
      <c r="C146" s="25">
        <v>10490</v>
      </c>
      <c r="D146" s="25">
        <v>73325</v>
      </c>
      <c r="E146" s="25">
        <v>792</v>
      </c>
      <c r="F146" s="25">
        <v>19070</v>
      </c>
      <c r="G146" s="25">
        <v>37901</v>
      </c>
      <c r="H146" s="25">
        <v>10457</v>
      </c>
      <c r="I146" s="32" t="str">
        <f t="shared" si="2"/>
        <v>16/06/2020,157716,10490,73325,792,19070,37901,10457</v>
      </c>
    </row>
    <row r="147" spans="1:9" x14ac:dyDescent="0.3">
      <c r="A147" s="12">
        <v>43999</v>
      </c>
      <c r="B147" s="25">
        <v>158174</v>
      </c>
      <c r="C147" s="25">
        <v>10222</v>
      </c>
      <c r="D147" s="25">
        <v>73657</v>
      </c>
      <c r="E147" s="25">
        <v>744</v>
      </c>
      <c r="F147" s="25">
        <v>19098</v>
      </c>
      <c r="G147" s="25">
        <v>37901</v>
      </c>
      <c r="H147" s="25">
        <v>10457</v>
      </c>
      <c r="I147" s="32" t="str">
        <f t="shared" si="2"/>
        <v>17/06/2020,158174,10222,73657,744,19098,37901,10457</v>
      </c>
    </row>
    <row r="148" spans="1:9" x14ac:dyDescent="0.3">
      <c r="A148" s="12">
        <v>44000</v>
      </c>
      <c r="B148" s="25">
        <v>158641</v>
      </c>
      <c r="C148" s="25">
        <v>10080</v>
      </c>
      <c r="D148" s="25">
        <v>73877</v>
      </c>
      <c r="E148" s="25">
        <v>724</v>
      </c>
      <c r="F148" s="25">
        <v>19126</v>
      </c>
      <c r="G148" s="25">
        <v>37901</v>
      </c>
      <c r="H148" s="25">
        <v>10457</v>
      </c>
      <c r="I148" s="32" t="str">
        <f t="shared" si="2"/>
        <v>18/06/2020,158641,10080,73877,724,19126,37901,10457</v>
      </c>
    </row>
    <row r="149" spans="1:9" x14ac:dyDescent="0.3">
      <c r="A149" s="12">
        <v>44001</v>
      </c>
      <c r="B149" s="25">
        <v>159452</v>
      </c>
      <c r="C149" s="25">
        <v>9925</v>
      </c>
      <c r="D149" s="25">
        <v>74107</v>
      </c>
      <c r="E149" s="25">
        <v>699</v>
      </c>
      <c r="F149" s="25">
        <v>19140</v>
      </c>
      <c r="G149" s="25">
        <v>37901</v>
      </c>
      <c r="H149" s="25">
        <v>10457</v>
      </c>
      <c r="I149" s="32" t="str">
        <f t="shared" si="2"/>
        <v>19/06/2020,159452,9925,74107,699,19140,37901,10457</v>
      </c>
    </row>
    <row r="150" spans="1:9" x14ac:dyDescent="0.3">
      <c r="A150" s="12">
        <v>44002</v>
      </c>
      <c r="B150" s="25">
        <v>160093</v>
      </c>
      <c r="C150" s="25">
        <v>9792</v>
      </c>
      <c r="D150" s="25">
        <v>74302</v>
      </c>
      <c r="E150" s="25">
        <v>687</v>
      </c>
      <c r="F150" s="25">
        <v>19156</v>
      </c>
      <c r="G150" s="25">
        <v>37901</v>
      </c>
      <c r="H150" s="25">
        <v>10457</v>
      </c>
      <c r="I150" s="32" t="str">
        <f t="shared" si="2"/>
        <v>20/06/2020,160093,9792,74302,687,19156,37901,10457</v>
      </c>
    </row>
    <row r="151" spans="1:9" x14ac:dyDescent="0.3">
      <c r="A151" s="12">
        <v>44003</v>
      </c>
      <c r="B151" s="25">
        <v>160377</v>
      </c>
      <c r="C151" s="25">
        <v>9778</v>
      </c>
      <c r="D151" s="25">
        <v>74362</v>
      </c>
      <c r="E151" s="25">
        <v>687</v>
      </c>
      <c r="F151" s="25">
        <v>19163</v>
      </c>
      <c r="G151" s="25">
        <v>37901</v>
      </c>
      <c r="H151" s="25">
        <v>10457</v>
      </c>
      <c r="I151" s="32" t="str">
        <f t="shared" si="2"/>
        <v>21/06/2020,160377,9778,74362,687,19163,37901,10457</v>
      </c>
    </row>
    <row r="152" spans="1:9" x14ac:dyDescent="0.3">
      <c r="A152" s="12">
        <v>44004</v>
      </c>
      <c r="B152" s="25">
        <v>160750</v>
      </c>
      <c r="C152" s="25">
        <v>9648</v>
      </c>
      <c r="D152" s="25">
        <v>74602</v>
      </c>
      <c r="E152" s="25">
        <v>673</v>
      </c>
      <c r="F152" s="25">
        <v>19186</v>
      </c>
      <c r="G152" s="25">
        <v>37901</v>
      </c>
      <c r="H152" s="25">
        <v>10457</v>
      </c>
      <c r="I152" s="32" t="str">
        <f t="shared" si="2"/>
        <v>22/06/2020,160750,9648,74602,673,19186,37901,10457</v>
      </c>
    </row>
    <row r="153" spans="1:9" x14ac:dyDescent="0.3">
      <c r="A153" s="12">
        <v>44005</v>
      </c>
      <c r="B153" s="25">
        <v>161267</v>
      </c>
      <c r="C153" s="25">
        <v>9446</v>
      </c>
      <c r="D153" s="25">
        <v>74861</v>
      </c>
      <c r="E153" s="25">
        <v>654</v>
      </c>
      <c r="F153" s="25">
        <v>19212</v>
      </c>
      <c r="G153" s="25">
        <v>37995</v>
      </c>
      <c r="H153" s="25">
        <v>10488</v>
      </c>
      <c r="I153" s="32" t="str">
        <f t="shared" si="2"/>
        <v>23/06/2020,161267,9446,74861,654,19212,37995,10488</v>
      </c>
    </row>
    <row r="154" spans="1:9" x14ac:dyDescent="0.3">
      <c r="A154" s="12">
        <v>44006</v>
      </c>
      <c r="B154" s="25">
        <v>161348</v>
      </c>
      <c r="C154" s="25">
        <v>9254</v>
      </c>
      <c r="D154" s="25">
        <v>75117</v>
      </c>
      <c r="E154" s="25">
        <v>630</v>
      </c>
      <c r="F154" s="25">
        <v>19223</v>
      </c>
      <c r="G154" s="25">
        <v>37995</v>
      </c>
      <c r="H154" s="25">
        <v>10488</v>
      </c>
      <c r="I154" s="32" t="str">
        <f t="shared" si="2"/>
        <v>24/06/2020,161348,9254,75117,630,19223,37995,10488</v>
      </c>
    </row>
    <row r="155" spans="1:9" x14ac:dyDescent="0.3">
      <c r="A155" s="12">
        <v>44007</v>
      </c>
      <c r="B155" s="25">
        <v>161348</v>
      </c>
      <c r="C155" s="25">
        <v>9096</v>
      </c>
      <c r="D155" s="25">
        <v>75341</v>
      </c>
      <c r="E155" s="25">
        <v>623</v>
      </c>
      <c r="F155" s="25">
        <v>19244</v>
      </c>
      <c r="G155" s="25">
        <v>37995</v>
      </c>
      <c r="H155" s="25">
        <v>10488</v>
      </c>
      <c r="I155" s="32" t="str">
        <f t="shared" si="2"/>
        <v>25/06/2020,161348,9096,75341,623,19244,37995,10488</v>
      </c>
    </row>
    <row r="156" spans="1:9" x14ac:dyDescent="0.3">
      <c r="A156" s="12">
        <v>44008</v>
      </c>
      <c r="B156" s="25">
        <v>162936</v>
      </c>
      <c r="C156" s="25">
        <v>8841</v>
      </c>
      <c r="D156" s="25">
        <v>75639</v>
      </c>
      <c r="E156" s="25">
        <v>606</v>
      </c>
      <c r="F156" s="25">
        <v>19270</v>
      </c>
      <c r="G156" s="25">
        <v>37995</v>
      </c>
      <c r="H156" s="25">
        <v>10488</v>
      </c>
      <c r="I156" s="32" t="str">
        <f t="shared" si="2"/>
        <v>26/06/2020,162936,8841,75639,606,19270,37995,10488</v>
      </c>
    </row>
    <row r="157" spans="1:9" x14ac:dyDescent="0.3">
      <c r="A157" s="12">
        <v>44009</v>
      </c>
      <c r="B157" s="25">
        <v>163454</v>
      </c>
      <c r="C157" s="25">
        <v>8715</v>
      </c>
      <c r="D157" s="25">
        <v>75803</v>
      </c>
      <c r="E157" s="25">
        <v>594</v>
      </c>
      <c r="F157" s="25">
        <v>19285</v>
      </c>
      <c r="G157" s="25">
        <v>37995</v>
      </c>
      <c r="H157" s="25">
        <v>10488</v>
      </c>
      <c r="I157" s="32" t="str">
        <f t="shared" si="2"/>
        <v>27/06/2020,163454,8715,75803,594,19285,37995,10488</v>
      </c>
    </row>
    <row r="158" spans="1:9" x14ac:dyDescent="0.3">
      <c r="A158" s="12">
        <v>44010</v>
      </c>
      <c r="B158" s="25">
        <v>163980</v>
      </c>
      <c r="C158" s="25">
        <v>8727</v>
      </c>
      <c r="D158" s="25">
        <v>75833</v>
      </c>
      <c r="E158" s="25">
        <v>594</v>
      </c>
      <c r="F158" s="25">
        <v>19287</v>
      </c>
      <c r="G158" s="25">
        <v>37995</v>
      </c>
      <c r="H158" s="25">
        <v>10488</v>
      </c>
      <c r="I158" s="32" t="str">
        <f t="shared" si="2"/>
        <v>28/06/2020,163980,8727,75833,594,19287,37995,10488</v>
      </c>
    </row>
    <row r="159" spans="1:9" x14ac:dyDescent="0.3">
      <c r="A159" s="12">
        <v>44011</v>
      </c>
      <c r="B159" s="25">
        <v>164260</v>
      </c>
      <c r="C159" s="25">
        <v>8643</v>
      </c>
      <c r="D159" s="25">
        <v>75989</v>
      </c>
      <c r="E159" s="25">
        <v>591</v>
      </c>
      <c r="F159" s="25">
        <v>19305</v>
      </c>
      <c r="G159" s="25">
        <v>37995</v>
      </c>
      <c r="H159" s="25">
        <v>10488</v>
      </c>
      <c r="I159" s="32" t="str">
        <f t="shared" si="2"/>
        <v>29/06/2020,164260,8643,75989,591,19305,37995,10488</v>
      </c>
    </row>
    <row r="160" spans="1:9" x14ac:dyDescent="0.3">
      <c r="A160" s="12">
        <v>44012</v>
      </c>
      <c r="B160" s="25">
        <v>164801</v>
      </c>
      <c r="C160" s="25">
        <v>8491</v>
      </c>
      <c r="D160" s="25">
        <v>76264</v>
      </c>
      <c r="E160" s="25">
        <v>574</v>
      </c>
      <c r="F160" s="25">
        <v>19326</v>
      </c>
      <c r="G160" s="25">
        <v>38107</v>
      </c>
      <c r="H160" s="25">
        <v>10497</v>
      </c>
      <c r="I160" s="32" t="str">
        <f t="shared" si="2"/>
        <v>30/06/2020,164801,8491,76264,574,19326,38107,10497</v>
      </c>
    </row>
    <row r="161" spans="1:9" x14ac:dyDescent="0.3">
      <c r="A161" s="12">
        <v>44013</v>
      </c>
      <c r="B161" s="25">
        <v>165719</v>
      </c>
      <c r="C161" s="25">
        <v>8291</v>
      </c>
      <c r="D161" s="25">
        <v>76539</v>
      </c>
      <c r="E161" s="25">
        <v>554</v>
      </c>
      <c r="F161" s="25">
        <v>19344</v>
      </c>
      <c r="G161" s="25">
        <v>38107</v>
      </c>
      <c r="H161" s="25">
        <v>10497</v>
      </c>
      <c r="I161" s="32" t="str">
        <f t="shared" si="2"/>
        <v>01/07/2020,165719,8291,76539,554,19344,38107,10497</v>
      </c>
    </row>
    <row r="162" spans="1:9" x14ac:dyDescent="0.3">
      <c r="A162" s="12">
        <v>44014</v>
      </c>
      <c r="B162" s="25">
        <v>166378</v>
      </c>
      <c r="C162" s="25">
        <v>8103</v>
      </c>
      <c r="D162" s="25">
        <v>76792</v>
      </c>
      <c r="E162" s="25">
        <v>545</v>
      </c>
      <c r="F162" s="25">
        <v>19358</v>
      </c>
      <c r="G162" s="25">
        <v>38107</v>
      </c>
      <c r="H162" s="25">
        <v>10497</v>
      </c>
      <c r="I162" s="32" t="str">
        <f t="shared" si="2"/>
        <v>02/07/2020,166378,8103,76792,545,19358,38107,10497</v>
      </c>
    </row>
    <row r="163" spans="1:9" x14ac:dyDescent="0.3">
      <c r="A163" s="12">
        <v>44015</v>
      </c>
      <c r="B163" s="25">
        <v>166960</v>
      </c>
      <c r="C163" s="25">
        <v>7946</v>
      </c>
      <c r="D163" s="25">
        <v>77049</v>
      </c>
      <c r="E163" s="25">
        <v>533</v>
      </c>
      <c r="F163" s="25">
        <v>19376</v>
      </c>
      <c r="G163" s="25">
        <v>38107</v>
      </c>
      <c r="H163" s="25">
        <v>10497</v>
      </c>
      <c r="I163" s="32" t="str">
        <f t="shared" si="2"/>
        <v>03/07/2020,166960,7946,77049,533,19376,38107,10497</v>
      </c>
    </row>
    <row r="164" spans="1:9" x14ac:dyDescent="0.3">
      <c r="A164" s="12">
        <v>44016</v>
      </c>
      <c r="B164" s="25">
        <v>167711</v>
      </c>
      <c r="C164" s="25">
        <v>7863</v>
      </c>
      <c r="D164" s="25">
        <v>77160</v>
      </c>
      <c r="E164" s="25">
        <v>517</v>
      </c>
      <c r="F164" s="25">
        <v>19388</v>
      </c>
      <c r="G164" s="25"/>
      <c r="H164" s="25"/>
      <c r="I164" s="32" t="str">
        <f t="shared" si="2"/>
        <v>04/07/2020,167711,7863,77160,517,19388,,</v>
      </c>
    </row>
    <row r="165" spans="1:9" x14ac:dyDescent="0.3">
      <c r="A165" s="12">
        <v>44017</v>
      </c>
      <c r="B165" s="25">
        <v>168159</v>
      </c>
      <c r="C165" s="25">
        <v>7863</v>
      </c>
      <c r="D165" s="25">
        <v>77179</v>
      </c>
      <c r="E165" s="25">
        <v>521</v>
      </c>
      <c r="F165" s="25">
        <v>19390</v>
      </c>
      <c r="G165" s="25"/>
      <c r="H165" s="25"/>
      <c r="I165" s="32" t="str">
        <f t="shared" si="2"/>
        <v>05/07/2020,168159,7863,77179,521,19390,,</v>
      </c>
    </row>
    <row r="166" spans="1:9" x14ac:dyDescent="0.3">
      <c r="A166" s="12">
        <v>44018</v>
      </c>
      <c r="B166" s="25">
        <v>168335</v>
      </c>
      <c r="C166" s="25">
        <v>7806</v>
      </c>
      <c r="D166" s="25">
        <v>77308</v>
      </c>
      <c r="E166" s="25">
        <v>521</v>
      </c>
      <c r="F166" s="25">
        <v>19403</v>
      </c>
      <c r="G166" s="25">
        <v>38107</v>
      </c>
      <c r="H166" s="25">
        <v>10497</v>
      </c>
      <c r="I166" s="32" t="str">
        <f t="shared" si="2"/>
        <v>06/07/2020,168335,7806,77308,521,19403,38107,10497</v>
      </c>
    </row>
    <row r="167" spans="1:9" x14ac:dyDescent="0.3">
      <c r="A167" s="12">
        <v>44019</v>
      </c>
      <c r="B167" s="25">
        <v>168810</v>
      </c>
      <c r="C167" s="25">
        <v>7550</v>
      </c>
      <c r="D167" s="25">
        <v>77644</v>
      </c>
      <c r="E167" s="25">
        <v>511</v>
      </c>
      <c r="F167" s="25">
        <v>19437</v>
      </c>
      <c r="G167" s="25">
        <v>39256</v>
      </c>
      <c r="H167" s="25">
        <v>10476</v>
      </c>
      <c r="I167" s="32" t="str">
        <f t="shared" si="2"/>
        <v>07/07/2020,168810,7550,77644,511,19437,39256,10476</v>
      </c>
    </row>
    <row r="168" spans="1:9" x14ac:dyDescent="0.3">
      <c r="A168" s="12">
        <v>44020</v>
      </c>
      <c r="B168" s="25">
        <v>169473</v>
      </c>
      <c r="C168" s="25">
        <v>7254</v>
      </c>
      <c r="D168" s="25">
        <v>77985</v>
      </c>
      <c r="E168" s="25">
        <v>503</v>
      </c>
      <c r="F168" s="25">
        <v>19469</v>
      </c>
      <c r="G168" s="25">
        <v>39256</v>
      </c>
      <c r="H168" s="25">
        <v>10476</v>
      </c>
      <c r="I168" s="32" t="str">
        <f t="shared" si="2"/>
        <v>08/07/2020,169473,7254,77985,503,19469,39256,10476</v>
      </c>
    </row>
    <row r="169" spans="1:9" x14ac:dyDescent="0.3">
      <c r="A169" s="12">
        <v>44021</v>
      </c>
      <c r="B169" s="25">
        <v>170094</v>
      </c>
      <c r="C169" s="25">
        <v>7134</v>
      </c>
      <c r="D169" s="25">
        <v>78159</v>
      </c>
      <c r="E169" s="25">
        <v>486</v>
      </c>
      <c r="F169" s="25">
        <v>19483</v>
      </c>
      <c r="G169" s="25">
        <v>39256</v>
      </c>
      <c r="H169" s="25">
        <v>10476</v>
      </c>
      <c r="I169" s="32" t="str">
        <f t="shared" si="2"/>
        <v>09/07/2020,170094,7134,78159,486,19483,39256,10476</v>
      </c>
    </row>
    <row r="170" spans="1:9" x14ac:dyDescent="0.3">
      <c r="A170" s="12">
        <v>44022</v>
      </c>
      <c r="B170" s="25">
        <v>170752</v>
      </c>
      <c r="C170" s="25">
        <v>7020</v>
      </c>
      <c r="D170" s="25">
        <v>78377</v>
      </c>
      <c r="E170" s="25">
        <v>471</v>
      </c>
      <c r="F170" s="25">
        <v>19508</v>
      </c>
      <c r="G170" s="25">
        <v>39256</v>
      </c>
      <c r="H170" s="25">
        <v>10476</v>
      </c>
      <c r="I170" s="32" t="str">
        <f t="shared" si="2"/>
        <v>10/07/2020,170752,7020,78377,471,19508,39256,10476</v>
      </c>
    </row>
    <row r="171" spans="1:9" x14ac:dyDescent="0.3">
      <c r="A171" s="12">
        <v>44023</v>
      </c>
      <c r="B171" s="25">
        <v>171504</v>
      </c>
      <c r="C171" s="25">
        <v>6995</v>
      </c>
      <c r="D171" s="25">
        <v>78454</v>
      </c>
      <c r="E171" s="25">
        <v>470</v>
      </c>
      <c r="F171" s="25">
        <v>19514</v>
      </c>
      <c r="G171" s="25">
        <v>39256</v>
      </c>
      <c r="H171" s="25">
        <v>10476</v>
      </c>
      <c r="I171" s="32" t="str">
        <f t="shared" si="2"/>
        <v>11/07/2020,171504,6995,78454,470,19514,39256,10476</v>
      </c>
    </row>
    <row r="172" spans="1:9" x14ac:dyDescent="0.3">
      <c r="A172" s="12">
        <v>44024</v>
      </c>
      <c r="B172" s="25">
        <v>172089</v>
      </c>
      <c r="C172" s="25">
        <v>6991</v>
      </c>
      <c r="D172" s="25">
        <v>78486</v>
      </c>
      <c r="E172" s="25">
        <v>473</v>
      </c>
      <c r="F172" s="25">
        <v>19515</v>
      </c>
      <c r="G172" s="25">
        <v>39256</v>
      </c>
      <c r="H172" s="25">
        <v>10476</v>
      </c>
      <c r="I172" s="32" t="str">
        <f t="shared" si="2"/>
        <v>12/07/2020,172089,6991,78486,473,19515,39256,10476</v>
      </c>
    </row>
    <row r="173" spans="1:9" x14ac:dyDescent="0.3">
      <c r="A173" s="12">
        <v>44025</v>
      </c>
      <c r="B173" s="25">
        <v>172377</v>
      </c>
      <c r="C173" s="25">
        <v>6941</v>
      </c>
      <c r="D173" s="25">
        <v>78586</v>
      </c>
      <c r="E173" s="25">
        <v>467</v>
      </c>
      <c r="F173" s="25">
        <v>19533</v>
      </c>
      <c r="G173" s="25">
        <v>39256</v>
      </c>
      <c r="H173" s="25">
        <v>10476</v>
      </c>
      <c r="I173" s="32" t="str">
        <f t="shared" si="2"/>
        <v>13/07/2020,172377,6941,78586,467,19533,39256,10476</v>
      </c>
    </row>
    <row r="174" spans="1:9" x14ac:dyDescent="0.3">
      <c r="A174" s="12">
        <v>44026</v>
      </c>
      <c r="B174" s="25">
        <v>172888</v>
      </c>
      <c r="C174" s="25">
        <v>6907</v>
      </c>
      <c r="D174" s="25">
        <v>78670</v>
      </c>
      <c r="E174" s="25">
        <v>465</v>
      </c>
      <c r="F174" s="25">
        <v>19539</v>
      </c>
      <c r="G174" s="25">
        <v>39256</v>
      </c>
      <c r="H174" s="25">
        <v>10476</v>
      </c>
      <c r="I174" s="32" t="str">
        <f t="shared" si="2"/>
        <v>14/07/2020,172888,6907,78670,465,19539,39256,10476</v>
      </c>
    </row>
    <row r="175" spans="1:9" x14ac:dyDescent="0.3">
      <c r="A175" s="12">
        <v>44027</v>
      </c>
      <c r="B175" s="25">
        <v>173304</v>
      </c>
      <c r="C175" s="25">
        <v>6873</v>
      </c>
      <c r="D175" s="25">
        <v>78809</v>
      </c>
      <c r="E175" s="25">
        <v>457</v>
      </c>
      <c r="F175" s="25">
        <v>19559</v>
      </c>
      <c r="G175" s="25">
        <v>39464</v>
      </c>
      <c r="H175" s="25">
        <v>10541</v>
      </c>
      <c r="I175" s="32" t="str">
        <f t="shared" si="2"/>
        <v>15/07/2020,173304,6873,78809,457,19559,39464,10541</v>
      </c>
    </row>
    <row r="176" spans="1:9" x14ac:dyDescent="0.3">
      <c r="A176" s="12">
        <v>44028</v>
      </c>
      <c r="B176" s="25">
        <v>173838</v>
      </c>
      <c r="C176" s="25">
        <v>6754</v>
      </c>
      <c r="D176" s="25">
        <v>79025</v>
      </c>
      <c r="E176" s="25">
        <v>456</v>
      </c>
      <c r="F176" s="25">
        <v>19577</v>
      </c>
      <c r="G176" s="25">
        <v>39464</v>
      </c>
      <c r="H176" s="25">
        <v>10541</v>
      </c>
      <c r="I176" s="32" t="str">
        <f t="shared" si="2"/>
        <v>16/07/2020,173838,6754,79025,456,19577,39464,10541</v>
      </c>
    </row>
    <row r="177" spans="1:9" x14ac:dyDescent="0.3">
      <c r="A177" s="12">
        <v>44029</v>
      </c>
      <c r="B177" s="25">
        <v>174674</v>
      </c>
      <c r="C177" s="25">
        <v>6646</v>
      </c>
      <c r="D177" s="25">
        <v>79233</v>
      </c>
      <c r="E177" s="25">
        <v>452</v>
      </c>
      <c r="F177" s="25">
        <v>19591</v>
      </c>
      <c r="G177" s="25">
        <v>39464</v>
      </c>
      <c r="H177" s="25">
        <v>10541</v>
      </c>
      <c r="I177" s="32" t="str">
        <f t="shared" si="2"/>
        <v>17/07/2020,174674,6646,79233,452,19591,39464,10541</v>
      </c>
    </row>
    <row r="178" spans="1:9" x14ac:dyDescent="0.3">
      <c r="A178" s="12">
        <v>44030</v>
      </c>
      <c r="B178" s="25">
        <v>175639</v>
      </c>
      <c r="C178" s="25">
        <v>6614</v>
      </c>
      <c r="D178" s="25">
        <v>79322</v>
      </c>
      <c r="E178" s="25">
        <v>450</v>
      </c>
      <c r="F178" s="25">
        <v>19599</v>
      </c>
      <c r="G178" s="25">
        <v>39464</v>
      </c>
      <c r="H178" s="25">
        <v>10541</v>
      </c>
      <c r="I178" s="32" t="str">
        <f t="shared" si="2"/>
        <v>18/07/2020,175639,6614,79322,450,19599,39464,10541</v>
      </c>
    </row>
    <row r="179" spans="1:9" x14ac:dyDescent="0.3">
      <c r="A179" s="12">
        <v>44031</v>
      </c>
      <c r="B179" s="25">
        <v>176404</v>
      </c>
      <c r="C179" s="25">
        <v>6583</v>
      </c>
      <c r="D179" s="25">
        <v>79384</v>
      </c>
      <c r="E179" s="25">
        <v>448</v>
      </c>
      <c r="F179" s="25">
        <v>19600</v>
      </c>
      <c r="G179" s="25">
        <v>39464</v>
      </c>
      <c r="H179" s="25">
        <v>10541</v>
      </c>
      <c r="I179" s="32" t="str">
        <f t="shared" si="2"/>
        <v>19/07/2020,176404,6583,79384,448,19600,39464,10541</v>
      </c>
    </row>
    <row r="180" spans="1:9" x14ac:dyDescent="0.3">
      <c r="A180" s="12">
        <v>44032</v>
      </c>
      <c r="B180" s="25">
        <v>176754</v>
      </c>
      <c r="C180" s="25">
        <v>6547</v>
      </c>
      <c r="D180" s="25">
        <v>79530</v>
      </c>
      <c r="E180" s="25">
        <v>442</v>
      </c>
      <c r="F180" s="25">
        <v>19616</v>
      </c>
      <c r="G180" s="25">
        <v>39464</v>
      </c>
      <c r="H180" s="25">
        <v>10541</v>
      </c>
      <c r="I180" s="32" t="str">
        <f t="shared" si="2"/>
        <v>20/07/2020,176754,6547,79530,442,19616,39464,10541</v>
      </c>
    </row>
    <row r="181" spans="1:9" x14ac:dyDescent="0.3">
      <c r="A181" s="12">
        <v>44033</v>
      </c>
      <c r="B181" s="25">
        <v>177338</v>
      </c>
      <c r="C181" s="25">
        <v>6440</v>
      </c>
      <c r="D181" s="25">
        <v>79723</v>
      </c>
      <c r="E181" s="25">
        <v>430</v>
      </c>
      <c r="F181" s="25">
        <v>19629</v>
      </c>
      <c r="G181" s="25">
        <v>39554</v>
      </c>
      <c r="H181" s="25">
        <v>10516</v>
      </c>
      <c r="I181" s="32" t="str">
        <f t="shared" si="2"/>
        <v>21/07/2020,177338,6440,79723,430,19629,39554,10516</v>
      </c>
    </row>
    <row r="182" spans="1:9" x14ac:dyDescent="0.3">
      <c r="A182" s="12">
        <v>44034</v>
      </c>
      <c r="B182" s="25">
        <v>178336</v>
      </c>
      <c r="C182" s="25">
        <v>6324</v>
      </c>
      <c r="D182" s="25">
        <v>79946</v>
      </c>
      <c r="E182" s="25">
        <v>420</v>
      </c>
      <c r="F182" s="25">
        <v>19636</v>
      </c>
      <c r="G182" s="25">
        <v>39554</v>
      </c>
      <c r="H182" s="25">
        <v>10516</v>
      </c>
      <c r="I182" s="32" t="str">
        <f t="shared" si="2"/>
        <v>22/07/2020,178336,6324,79946,420,19636,39554,10516</v>
      </c>
    </row>
    <row r="183" spans="1:9" x14ac:dyDescent="0.3">
      <c r="A183" s="12">
        <v>44035</v>
      </c>
      <c r="B183" s="25">
        <v>179398</v>
      </c>
      <c r="C183" s="25">
        <v>5915</v>
      </c>
      <c r="D183" s="25">
        <v>80461</v>
      </c>
      <c r="E183" s="25">
        <v>411</v>
      </c>
      <c r="F183" s="25">
        <v>19646</v>
      </c>
      <c r="G183" s="25">
        <v>39554</v>
      </c>
      <c r="H183" s="25">
        <v>10516</v>
      </c>
      <c r="I183" s="32" t="str">
        <f t="shared" si="2"/>
        <v>23/07/2020,179398,5915,80461,411,19646,39554,10516</v>
      </c>
    </row>
    <row r="184" spans="1:9" x14ac:dyDescent="0.3">
      <c r="A184" s="12">
        <v>44036</v>
      </c>
      <c r="B184" s="25">
        <v>180528</v>
      </c>
      <c r="C184" s="25">
        <v>5678</v>
      </c>
      <c r="D184" s="25">
        <v>80804</v>
      </c>
      <c r="E184" s="25">
        <v>385</v>
      </c>
      <c r="F184" s="25">
        <v>19656</v>
      </c>
      <c r="G184" s="25">
        <v>39554</v>
      </c>
      <c r="H184" s="25">
        <v>10516</v>
      </c>
      <c r="I184" s="32" t="str">
        <f t="shared" si="2"/>
        <v>24/07/2020,180528,5678,80804,385,19656,39554,10516</v>
      </c>
    </row>
    <row r="185" spans="1:9" x14ac:dyDescent="0.3">
      <c r="A185" s="12">
        <v>44037</v>
      </c>
      <c r="B185" s="25"/>
      <c r="C185" s="25">
        <v>5634</v>
      </c>
      <c r="D185" s="25">
        <v>80915</v>
      </c>
      <c r="E185" s="25">
        <v>368</v>
      </c>
      <c r="F185" s="25">
        <v>19664</v>
      </c>
      <c r="G185" s="25">
        <v>39554</v>
      </c>
      <c r="H185" s="25">
        <v>10516</v>
      </c>
      <c r="I185" s="32" t="str">
        <f t="shared" si="2"/>
        <v>25/07/2020,,5634,80915,368,19664,39554,10516</v>
      </c>
    </row>
    <row r="186" spans="1:9" x14ac:dyDescent="0.3">
      <c r="A186" s="12">
        <v>44038</v>
      </c>
      <c r="B186" s="25"/>
      <c r="C186" s="25">
        <v>5640</v>
      </c>
      <c r="D186" s="25">
        <v>80947</v>
      </c>
      <c r="E186" s="25">
        <v>367</v>
      </c>
      <c r="F186" s="25">
        <v>19665</v>
      </c>
      <c r="G186" s="25">
        <v>39554</v>
      </c>
      <c r="H186" s="25">
        <v>10516</v>
      </c>
      <c r="I186" s="32" t="str">
        <f t="shared" si="2"/>
        <v>26/07/2020,,5640,80947,367,19665,39554,10516</v>
      </c>
    </row>
    <row r="187" spans="1:9" x14ac:dyDescent="0.3">
      <c r="A187" s="12">
        <v>44039</v>
      </c>
      <c r="B187" s="25">
        <v>183079</v>
      </c>
      <c r="C187" s="25">
        <v>5614</v>
      </c>
      <c r="D187" s="25">
        <v>81071</v>
      </c>
      <c r="E187" s="25">
        <v>374</v>
      </c>
      <c r="F187" s="25">
        <v>19673</v>
      </c>
      <c r="G187" s="25">
        <v>39554</v>
      </c>
      <c r="H187" s="25">
        <v>10516</v>
      </c>
      <c r="I187" s="32" t="str">
        <f t="shared" si="2"/>
        <v>27/07/2020,183079,5614,81071,374,19673,39554,10516</v>
      </c>
    </row>
    <row r="188" spans="1:9" x14ac:dyDescent="0.3">
      <c r="A188" s="12">
        <v>44040</v>
      </c>
      <c r="B188" s="25">
        <v>183804</v>
      </c>
      <c r="C188" s="25">
        <v>5510</v>
      </c>
      <c r="D188" s="25">
        <v>81300</v>
      </c>
      <c r="E188" s="25">
        <v>361</v>
      </c>
      <c r="F188" s="25">
        <v>19688</v>
      </c>
      <c r="G188" s="25">
        <v>39638</v>
      </c>
      <c r="H188" s="25">
        <v>10515</v>
      </c>
      <c r="I188" s="32" t="str">
        <f t="shared" si="2"/>
        <v>28/07/2020,183804,5510,81300,361,19688,39638,10515</v>
      </c>
    </row>
    <row r="189" spans="1:9" x14ac:dyDescent="0.3">
      <c r="A189" s="12">
        <v>44041</v>
      </c>
      <c r="B189" s="25">
        <v>185196</v>
      </c>
      <c r="C189" s="25">
        <v>5409</v>
      </c>
      <c r="D189" s="25">
        <v>81489</v>
      </c>
      <c r="E189" s="25">
        <v>356</v>
      </c>
      <c r="F189" s="25">
        <v>19703</v>
      </c>
      <c r="G189" s="25">
        <v>39638</v>
      </c>
      <c r="H189" s="25">
        <v>10515</v>
      </c>
      <c r="I189" s="32" t="str">
        <f t="shared" si="2"/>
        <v>29/07/2020,185196,5409,81489,356,19703,39638,10515</v>
      </c>
    </row>
    <row r="190" spans="1:9" x14ac:dyDescent="0.3">
      <c r="A190" s="12">
        <v>44042</v>
      </c>
      <c r="B190" s="25">
        <v>186573</v>
      </c>
      <c r="C190" s="25">
        <v>5334</v>
      </c>
      <c r="D190" s="25">
        <v>81656</v>
      </c>
      <c r="E190" s="25">
        <v>357</v>
      </c>
      <c r="F190" s="25">
        <v>19719</v>
      </c>
      <c r="G190" s="25">
        <v>39638</v>
      </c>
      <c r="H190" s="25">
        <v>10515</v>
      </c>
      <c r="I190" s="32" t="str">
        <f t="shared" si="2"/>
        <v>30/07/2020,186573,5334,81656,357,19719,39638,10515</v>
      </c>
    </row>
    <row r="191" spans="1:9" x14ac:dyDescent="0.3">
      <c r="A191" s="12">
        <v>44043</v>
      </c>
      <c r="B191" s="25">
        <v>187919</v>
      </c>
      <c r="C191" s="25">
        <v>5257</v>
      </c>
      <c r="D191" s="25">
        <v>81870</v>
      </c>
      <c r="E191" s="25">
        <v>347</v>
      </c>
      <c r="F191" s="25">
        <v>19730</v>
      </c>
      <c r="G191" s="25">
        <v>39638</v>
      </c>
      <c r="H191" s="25">
        <v>10515</v>
      </c>
      <c r="I191" s="32" t="str">
        <f t="shared" si="2"/>
        <v>31/07/2020,187919,5257,81870,347,19730,39638,10515</v>
      </c>
    </row>
    <row r="192" spans="1:9" x14ac:dyDescent="0.3">
      <c r="A192" s="12">
        <v>44044</v>
      </c>
      <c r="B192" s="25">
        <v>189547</v>
      </c>
      <c r="C192" s="25">
        <v>5177</v>
      </c>
      <c r="D192" s="25">
        <v>82016</v>
      </c>
      <c r="E192" s="25">
        <v>344</v>
      </c>
      <c r="F192" s="25">
        <v>19736</v>
      </c>
      <c r="G192" s="25"/>
      <c r="H192" s="25"/>
      <c r="I192" s="32" t="str">
        <f t="shared" si="2"/>
        <v>01/08/2020,189547,5177,82016,344,19736,,</v>
      </c>
    </row>
    <row r="193" spans="1:9" x14ac:dyDescent="0.3">
      <c r="A193" s="12">
        <v>44045</v>
      </c>
      <c r="B193" s="25">
        <v>190739</v>
      </c>
      <c r="C193" s="25">
        <v>5188</v>
      </c>
      <c r="D193" s="25">
        <v>82029</v>
      </c>
      <c r="E193" s="25">
        <v>345</v>
      </c>
      <c r="F193" s="25">
        <v>19737</v>
      </c>
      <c r="G193" s="25"/>
      <c r="H193" s="25"/>
      <c r="I193" s="32" t="str">
        <f t="shared" ref="I193:I256" si="3">TEXT(A193,"jj/mm/aaaa")&amp;","&amp;B193&amp;","&amp;C193&amp;","&amp;D193&amp;","&amp;E193&amp;","&amp;F193&amp;","&amp;G193&amp;","&amp;H193</f>
        <v>02/08/2020,190739,5188,82029,345,19737,,</v>
      </c>
    </row>
    <row r="194" spans="1:9" x14ac:dyDescent="0.3">
      <c r="A194" s="12">
        <v>44046</v>
      </c>
      <c r="B194" s="25">
        <v>191295</v>
      </c>
      <c r="C194" s="25">
        <v>5157</v>
      </c>
      <c r="D194" s="25">
        <v>82155</v>
      </c>
      <c r="E194" s="25">
        <v>360</v>
      </c>
      <c r="F194" s="25">
        <v>19759</v>
      </c>
      <c r="G194" s="25">
        <v>39638</v>
      </c>
      <c r="H194" s="25">
        <v>10515</v>
      </c>
      <c r="I194" s="32" t="str">
        <f t="shared" si="3"/>
        <v>03/08/2020,191295,5157,82155,360,19759,39638,10515</v>
      </c>
    </row>
    <row r="195" spans="1:9" x14ac:dyDescent="0.3">
      <c r="A195" s="12">
        <v>44047</v>
      </c>
      <c r="B195" s="25">
        <v>192334</v>
      </c>
      <c r="C195" s="25">
        <v>5121</v>
      </c>
      <c r="D195" s="25">
        <v>82307</v>
      </c>
      <c r="E195" s="25">
        <v>364</v>
      </c>
      <c r="F195" s="25">
        <v>19770</v>
      </c>
      <c r="G195" s="25">
        <v>39645</v>
      </c>
      <c r="H195" s="25">
        <v>10506</v>
      </c>
      <c r="I195" s="32" t="str">
        <f t="shared" si="3"/>
        <v>04/08/2020,192334,5121,82307,364,19770,39645,10506</v>
      </c>
    </row>
    <row r="196" spans="1:9" x14ac:dyDescent="0.3">
      <c r="A196" s="12">
        <v>44048</v>
      </c>
      <c r="B196" s="25">
        <v>194029</v>
      </c>
      <c r="C196" s="25">
        <v>5107</v>
      </c>
      <c r="D196" s="25">
        <v>82449</v>
      </c>
      <c r="E196" s="25">
        <v>360</v>
      </c>
      <c r="F196" s="25">
        <v>19779</v>
      </c>
      <c r="G196" s="25">
        <v>39645</v>
      </c>
      <c r="H196" s="25">
        <v>10506</v>
      </c>
      <c r="I196" s="32" t="str">
        <f t="shared" si="3"/>
        <v>05/08/2020,194029,5107,82449,360,19779,39645,10506</v>
      </c>
    </row>
    <row r="197" spans="1:9" x14ac:dyDescent="0.3">
      <c r="A197" s="12">
        <v>44049</v>
      </c>
      <c r="B197" s="25">
        <v>195633</v>
      </c>
      <c r="C197" s="25">
        <v>5019</v>
      </c>
      <c r="D197" s="25">
        <v>82659</v>
      </c>
      <c r="E197" s="25">
        <v>366</v>
      </c>
      <c r="F197" s="25">
        <v>19786</v>
      </c>
      <c r="G197" s="25">
        <v>39645</v>
      </c>
      <c r="H197" s="25">
        <v>10506</v>
      </c>
      <c r="I197" s="32" t="str">
        <f t="shared" si="3"/>
        <v>06/08/2020,195633,5019,82659,366,19786,39645,10506</v>
      </c>
    </row>
    <row r="198" spans="1:9" x14ac:dyDescent="0.3">
      <c r="A198" s="12">
        <v>44050</v>
      </c>
      <c r="B198" s="25">
        <v>197921</v>
      </c>
      <c r="C198" s="25">
        <v>4970</v>
      </c>
      <c r="D198" s="25">
        <v>82825</v>
      </c>
      <c r="E198" s="25">
        <v>359</v>
      </c>
      <c r="F198" s="25">
        <v>19798</v>
      </c>
      <c r="G198" s="25">
        <v>39645</v>
      </c>
      <c r="H198" s="25">
        <v>10506</v>
      </c>
      <c r="I198" s="32" t="str">
        <f t="shared" si="3"/>
        <v>07/08/2020,197921,4970,82825,359,19798,39645,10506</v>
      </c>
    </row>
    <row r="199" spans="1:9" x14ac:dyDescent="0.3">
      <c r="A199" s="12">
        <v>44051</v>
      </c>
      <c r="B199" s="25">
        <v>200105</v>
      </c>
      <c r="C199" s="25">
        <v>4981</v>
      </c>
      <c r="D199" s="25">
        <v>82881</v>
      </c>
      <c r="E199" s="25">
        <v>366</v>
      </c>
      <c r="F199" s="25">
        <v>19800</v>
      </c>
      <c r="G199" s="25">
        <v>39645</v>
      </c>
      <c r="H199" s="25">
        <v>10506</v>
      </c>
      <c r="I199" s="32" t="str">
        <f t="shared" si="3"/>
        <v>08/08/2020,200105,4981,82881,366,19800,39645,10506</v>
      </c>
    </row>
    <row r="200" spans="1:9" x14ac:dyDescent="0.3">
      <c r="A200" s="12">
        <v>44052</v>
      </c>
      <c r="B200" s="25">
        <v>201990</v>
      </c>
      <c r="C200" s="25">
        <v>4992</v>
      </c>
      <c r="D200" s="25">
        <v>82886</v>
      </c>
      <c r="E200" s="25">
        <v>368</v>
      </c>
      <c r="F200" s="25">
        <v>19800</v>
      </c>
      <c r="G200" s="25">
        <v>39645</v>
      </c>
      <c r="H200" s="25">
        <v>10506</v>
      </c>
      <c r="I200" s="32" t="str">
        <f t="shared" si="3"/>
        <v>09/08/2020,201990,4992,82886,368,19800,39645,10506</v>
      </c>
    </row>
    <row r="201" spans="1:9" x14ac:dyDescent="0.3">
      <c r="A201" s="12">
        <v>44053</v>
      </c>
      <c r="B201" s="25">
        <v>202775</v>
      </c>
      <c r="C201" s="25">
        <v>5004</v>
      </c>
      <c r="D201" s="25">
        <v>83036</v>
      </c>
      <c r="E201" s="25">
        <v>372</v>
      </c>
      <c r="F201" s="25">
        <v>19814</v>
      </c>
      <c r="G201" s="25">
        <v>39645</v>
      </c>
      <c r="H201" s="25">
        <v>10506</v>
      </c>
      <c r="I201" s="32" t="str">
        <f t="shared" si="3"/>
        <v>10/08/2020,202775,5004,83036,372,19814,39645,10506</v>
      </c>
    </row>
    <row r="202" spans="1:9" x14ac:dyDescent="0.3">
      <c r="A202" s="12">
        <v>44054</v>
      </c>
      <c r="B202" s="25">
        <v>204172</v>
      </c>
      <c r="C202" s="25">
        <v>4971</v>
      </c>
      <c r="D202" s="25">
        <v>83226</v>
      </c>
      <c r="E202" s="25">
        <v>367</v>
      </c>
      <c r="F202" s="25">
        <v>19829</v>
      </c>
      <c r="G202" s="25">
        <v>39744</v>
      </c>
      <c r="H202" s="25">
        <v>10505</v>
      </c>
      <c r="I202" s="32" t="str">
        <f t="shared" si="3"/>
        <v>11/08/2020,204172,4971,83226,367,19829,39744,10505</v>
      </c>
    </row>
    <row r="203" spans="1:9" x14ac:dyDescent="0.3">
      <c r="A203" s="12">
        <v>44055</v>
      </c>
      <c r="B203" s="25">
        <v>206696</v>
      </c>
      <c r="C203" s="25">
        <v>4850</v>
      </c>
      <c r="D203" s="25">
        <v>83461</v>
      </c>
      <c r="E203" s="25">
        <v>355</v>
      </c>
      <c r="F203" s="25">
        <v>19846</v>
      </c>
      <c r="G203" s="25">
        <v>39744</v>
      </c>
      <c r="H203" s="25">
        <v>10505</v>
      </c>
      <c r="I203" s="32" t="str">
        <f t="shared" si="3"/>
        <v>12/08/2020,206696,4850,83461,355,19846,39744,10505</v>
      </c>
    </row>
    <row r="204" spans="1:9" x14ac:dyDescent="0.3">
      <c r="A204" s="12">
        <v>44056</v>
      </c>
      <c r="B204" s="25">
        <v>209365</v>
      </c>
      <c r="C204" s="25">
        <v>4824</v>
      </c>
      <c r="D204" s="25">
        <v>83651</v>
      </c>
      <c r="E204" s="25">
        <v>351</v>
      </c>
      <c r="F204" s="25">
        <v>19863</v>
      </c>
      <c r="G204" s="25">
        <v>39744</v>
      </c>
      <c r="H204" s="25">
        <v>10505</v>
      </c>
      <c r="I204" s="32" t="str">
        <f t="shared" si="3"/>
        <v>13/08/2020,209365,4824,83651,351,19863,39744,10505</v>
      </c>
    </row>
    <row r="205" spans="1:9" x14ac:dyDescent="0.3">
      <c r="A205" s="12">
        <v>44057</v>
      </c>
      <c r="B205" s="25">
        <v>212211</v>
      </c>
      <c r="C205" s="25">
        <v>4788</v>
      </c>
      <c r="D205" s="25">
        <v>83836</v>
      </c>
      <c r="E205" s="25">
        <v>344</v>
      </c>
      <c r="F205" s="25">
        <v>19881</v>
      </c>
      <c r="G205" s="25">
        <v>39744</v>
      </c>
      <c r="H205" s="25">
        <v>10505</v>
      </c>
      <c r="I205" s="32" t="str">
        <f t="shared" si="3"/>
        <v>14/08/2020,212211,4788,83836,344,19881,39744,10505</v>
      </c>
    </row>
    <row r="206" spans="1:9" x14ac:dyDescent="0.3">
      <c r="A206" s="12">
        <v>44058</v>
      </c>
      <c r="B206" s="25">
        <v>215521</v>
      </c>
      <c r="C206" s="25">
        <v>4817</v>
      </c>
      <c r="D206" s="25">
        <v>83880</v>
      </c>
      <c r="E206" s="25">
        <v>353</v>
      </c>
      <c r="F206" s="25">
        <v>19884</v>
      </c>
      <c r="G206" s="25">
        <v>39744</v>
      </c>
      <c r="H206" s="25">
        <v>10505</v>
      </c>
      <c r="I206" s="32" t="str">
        <f t="shared" si="3"/>
        <v>15/08/2020,215521,4817,83880,353,19884,39744,10505</v>
      </c>
    </row>
    <row r="207" spans="1:9" x14ac:dyDescent="0.3">
      <c r="A207" s="12">
        <v>44059</v>
      </c>
      <c r="B207" s="25">
        <v>218536</v>
      </c>
      <c r="C207" s="25">
        <v>4820</v>
      </c>
      <c r="D207" s="25">
        <v>83909</v>
      </c>
      <c r="E207" s="25">
        <v>353</v>
      </c>
      <c r="F207" s="25">
        <v>19885</v>
      </c>
      <c r="G207" s="25">
        <v>39744</v>
      </c>
      <c r="H207" s="25">
        <v>10505</v>
      </c>
      <c r="I207" s="32" t="str">
        <f t="shared" si="3"/>
        <v>16/08/2020,218536,4820,83909,353,19885,39744,10505</v>
      </c>
    </row>
    <row r="208" spans="1:9" x14ac:dyDescent="0.3">
      <c r="A208" s="12">
        <v>44060</v>
      </c>
      <c r="B208" s="25">
        <v>219029</v>
      </c>
      <c r="C208" s="25">
        <v>4885</v>
      </c>
      <c r="D208" s="25">
        <v>84053</v>
      </c>
      <c r="E208" s="25">
        <v>361</v>
      </c>
      <c r="F208" s="25">
        <v>19904</v>
      </c>
      <c r="G208" s="25">
        <v>39744</v>
      </c>
      <c r="H208" s="25">
        <v>10505</v>
      </c>
      <c r="I208" s="32" t="str">
        <f t="shared" si="3"/>
        <v>17/08/2020,219029,4885,84053,361,19904,39744,10505</v>
      </c>
    </row>
    <row r="209" spans="1:9" x14ac:dyDescent="0.3">
      <c r="A209" s="12">
        <v>44061</v>
      </c>
      <c r="B209" s="25">
        <v>221267</v>
      </c>
      <c r="C209" s="25">
        <v>4783</v>
      </c>
      <c r="D209" s="25">
        <v>84297</v>
      </c>
      <c r="E209" s="25">
        <v>357</v>
      </c>
      <c r="F209" s="25">
        <v>19920</v>
      </c>
      <c r="G209" s="25">
        <v>39930</v>
      </c>
      <c r="H209" s="25">
        <v>10511</v>
      </c>
      <c r="I209" s="32" t="str">
        <f t="shared" si="3"/>
        <v>18/08/2020,221267,4783,84297,357,19920,39930,10511</v>
      </c>
    </row>
    <row r="210" spans="1:9" x14ac:dyDescent="0.3">
      <c r="A210" s="12">
        <v>44062</v>
      </c>
      <c r="B210" s="25">
        <v>225043</v>
      </c>
      <c r="C210" s="25">
        <v>4781</v>
      </c>
      <c r="D210" s="25">
        <v>84440</v>
      </c>
      <c r="E210" s="25">
        <v>362</v>
      </c>
      <c r="F210" s="25">
        <v>19937</v>
      </c>
      <c r="G210" s="25">
        <v>39930</v>
      </c>
      <c r="H210" s="25">
        <v>10511</v>
      </c>
      <c r="I210" s="32" t="str">
        <f t="shared" si="3"/>
        <v>19/08/2020,225043,4781,84440,362,19937,39930,10511</v>
      </c>
    </row>
    <row r="211" spans="1:9" x14ac:dyDescent="0.3">
      <c r="A211" s="12">
        <v>44063</v>
      </c>
      <c r="B211" s="25">
        <v>229814</v>
      </c>
      <c r="C211" s="25">
        <v>4723</v>
      </c>
      <c r="D211" s="25">
        <v>84615</v>
      </c>
      <c r="E211" s="25">
        <v>368</v>
      </c>
      <c r="F211" s="25">
        <v>19949</v>
      </c>
      <c r="G211" s="25">
        <v>39930</v>
      </c>
      <c r="H211" s="25">
        <v>10511</v>
      </c>
      <c r="I211" s="32" t="str">
        <f t="shared" si="3"/>
        <v>20/08/2020,229814,4723,84615,368,19949,39930,10511</v>
      </c>
    </row>
    <row r="212" spans="1:9" x14ac:dyDescent="0.3">
      <c r="A212" s="12">
        <v>44064</v>
      </c>
      <c r="B212" s="25">
        <v>234400</v>
      </c>
      <c r="C212" s="25">
        <v>4720</v>
      </c>
      <c r="D212" s="25">
        <v>84802</v>
      </c>
      <c r="E212" s="25">
        <v>367</v>
      </c>
      <c r="F212" s="25">
        <v>19972</v>
      </c>
      <c r="G212" s="25">
        <v>39930</v>
      </c>
      <c r="H212" s="25">
        <v>10511</v>
      </c>
      <c r="I212" s="32" t="str">
        <f t="shared" si="3"/>
        <v>21/08/2020,234400,4720,84802,367,19972,39930,10511</v>
      </c>
    </row>
    <row r="213" spans="1:9" x14ac:dyDescent="0.3">
      <c r="A213" s="12">
        <v>44065</v>
      </c>
      <c r="B213" s="25">
        <v>238002</v>
      </c>
      <c r="C213" s="25">
        <v>4685</v>
      </c>
      <c r="D213" s="25">
        <v>84923</v>
      </c>
      <c r="E213" s="25">
        <v>368</v>
      </c>
      <c r="F213" s="25">
        <v>19980</v>
      </c>
      <c r="G213" s="25">
        <v>39930</v>
      </c>
      <c r="H213" s="25">
        <v>10511</v>
      </c>
      <c r="I213" s="32" t="str">
        <f t="shared" si="3"/>
        <v>22/08/2020,238002,4685,84923,368,19980,39930,10511</v>
      </c>
    </row>
    <row r="214" spans="1:9" x14ac:dyDescent="0.3">
      <c r="A214" s="12">
        <v>44066</v>
      </c>
      <c r="B214" s="25">
        <v>242899</v>
      </c>
      <c r="C214" s="25">
        <v>4683</v>
      </c>
      <c r="D214" s="25">
        <v>84946</v>
      </c>
      <c r="E214" s="25">
        <v>371</v>
      </c>
      <c r="F214" s="25">
        <v>19981</v>
      </c>
      <c r="G214" s="25">
        <v>39930</v>
      </c>
      <c r="H214" s="25">
        <v>10511</v>
      </c>
      <c r="I214" s="32" t="str">
        <f t="shared" si="3"/>
        <v>23/08/2020,242899,4683,84946,371,19981,39930,10511</v>
      </c>
    </row>
    <row r="215" spans="1:9" x14ac:dyDescent="0.3">
      <c r="A215" s="12">
        <v>44067</v>
      </c>
      <c r="B215" s="25">
        <v>244854</v>
      </c>
      <c r="C215" s="25">
        <v>4664</v>
      </c>
      <c r="D215" s="25">
        <v>85172</v>
      </c>
      <c r="E215" s="25">
        <v>387</v>
      </c>
      <c r="F215" s="25">
        <v>19996</v>
      </c>
      <c r="G215" s="25">
        <v>39930</v>
      </c>
      <c r="H215" s="25">
        <v>10511</v>
      </c>
      <c r="I215" s="32" t="str">
        <f t="shared" si="3"/>
        <v>24/08/2020,244854,4664,85172,387,19996,39930,10511</v>
      </c>
    </row>
    <row r="216" spans="1:9" x14ac:dyDescent="0.3">
      <c r="A216" s="12">
        <v>44068</v>
      </c>
      <c r="B216" s="25">
        <v>248158</v>
      </c>
      <c r="C216" s="25">
        <v>4578</v>
      </c>
      <c r="D216" s="25">
        <v>85494</v>
      </c>
      <c r="E216" s="25">
        <v>401</v>
      </c>
      <c r="F216" s="25">
        <v>20016</v>
      </c>
      <c r="G216" s="25">
        <v>40043</v>
      </c>
      <c r="H216" s="25">
        <v>10506</v>
      </c>
      <c r="I216" s="32" t="str">
        <f t="shared" si="3"/>
        <v>25/08/2020,248158,4578,85494,401,20016,40043,10506</v>
      </c>
    </row>
    <row r="217" spans="1:9" x14ac:dyDescent="0.3">
      <c r="A217" s="12">
        <v>44069</v>
      </c>
      <c r="B217" s="25">
        <v>253587</v>
      </c>
      <c r="C217" s="25">
        <v>4535</v>
      </c>
      <c r="D217" s="25">
        <v>85731</v>
      </c>
      <c r="E217" s="25">
        <v>373</v>
      </c>
      <c r="F217" s="25">
        <v>20034</v>
      </c>
      <c r="G217" s="25">
        <v>40043</v>
      </c>
      <c r="H217" s="25">
        <v>10506</v>
      </c>
      <c r="I217" s="32" t="str">
        <f t="shared" si="3"/>
        <v>26/08/2020,253587,4535,85731,373,20034,40043,10506</v>
      </c>
    </row>
    <row r="218" spans="1:9" x14ac:dyDescent="0.3">
      <c r="A218" s="12">
        <v>44070</v>
      </c>
      <c r="B218" s="25">
        <v>259698</v>
      </c>
      <c r="C218" s="25">
        <v>4517</v>
      </c>
      <c r="D218" s="25">
        <v>85954</v>
      </c>
      <c r="E218" s="25">
        <v>375</v>
      </c>
      <c r="F218" s="25">
        <v>20046</v>
      </c>
      <c r="G218" s="25">
        <v>40043</v>
      </c>
      <c r="H218" s="25">
        <v>10506</v>
      </c>
      <c r="I218" s="32" t="str">
        <f t="shared" si="3"/>
        <v>27/08/2020,259698,4517,85954,375,20046,40043,10506</v>
      </c>
    </row>
    <row r="219" spans="1:9" x14ac:dyDescent="0.3">
      <c r="A219" s="12">
        <v>44071</v>
      </c>
      <c r="B219" s="25">
        <v>267077</v>
      </c>
      <c r="C219" s="25">
        <v>4517</v>
      </c>
      <c r="D219" s="25">
        <v>86147</v>
      </c>
      <c r="E219" s="25">
        <v>381</v>
      </c>
      <c r="F219" s="25">
        <v>20065</v>
      </c>
      <c r="G219" s="25">
        <v>40083</v>
      </c>
      <c r="H219" s="25">
        <v>10507</v>
      </c>
      <c r="I219" s="32" t="str">
        <f t="shared" si="3"/>
        <v>28/08/2020,267077,4517,86147,381,20065,40083,10507</v>
      </c>
    </row>
    <row r="220" spans="1:9" x14ac:dyDescent="0.3">
      <c r="A220" s="12">
        <v>44072</v>
      </c>
      <c r="B220" s="25">
        <v>272530</v>
      </c>
      <c r="C220" s="25">
        <v>4512</v>
      </c>
      <c r="D220" s="25">
        <v>86268</v>
      </c>
      <c r="E220" s="25">
        <v>394</v>
      </c>
      <c r="F220" s="25">
        <v>20071</v>
      </c>
      <c r="G220" s="25">
        <v>40083</v>
      </c>
      <c r="H220" s="25">
        <v>10507</v>
      </c>
      <c r="I220" s="32" t="str">
        <f t="shared" si="3"/>
        <v>29/08/2020,272530,4512,86268,394,20071,40083,10507</v>
      </c>
    </row>
    <row r="221" spans="1:9" x14ac:dyDescent="0.3">
      <c r="A221" s="12">
        <v>44073</v>
      </c>
      <c r="B221" s="25">
        <v>277943</v>
      </c>
      <c r="C221" s="25">
        <v>4517</v>
      </c>
      <c r="D221" s="25">
        <v>86280</v>
      </c>
      <c r="E221" s="25">
        <v>396</v>
      </c>
      <c r="F221" s="25">
        <v>20075</v>
      </c>
      <c r="G221" s="25">
        <v>40083</v>
      </c>
      <c r="H221" s="25">
        <v>10507</v>
      </c>
      <c r="I221" s="32" t="str">
        <f t="shared" si="3"/>
        <v>30/08/2020,277943,4517,86280,396,20075,40083,10507</v>
      </c>
    </row>
    <row r="222" spans="1:9" x14ac:dyDescent="0.3">
      <c r="A222" s="12">
        <v>44074</v>
      </c>
      <c r="B222" s="25">
        <v>281025</v>
      </c>
      <c r="C222" s="25">
        <v>4564</v>
      </c>
      <c r="D222" s="25">
        <v>86439</v>
      </c>
      <c r="E222" s="25">
        <v>403</v>
      </c>
      <c r="F222" s="25">
        <v>20104</v>
      </c>
      <c r="G222" s="25">
        <v>40083</v>
      </c>
      <c r="H222" s="25">
        <v>10507</v>
      </c>
      <c r="I222" s="32" t="str">
        <f t="shared" si="3"/>
        <v>31/08/2020,281025,4564,86439,403,20104,40083,10507</v>
      </c>
    </row>
    <row r="223" spans="1:9" x14ac:dyDescent="0.3">
      <c r="A223" s="12">
        <v>44075</v>
      </c>
      <c r="B223" s="25">
        <v>286007</v>
      </c>
      <c r="C223" s="25">
        <v>4586</v>
      </c>
      <c r="D223" s="25">
        <v>86682</v>
      </c>
      <c r="E223" s="25">
        <v>418</v>
      </c>
      <c r="F223" s="25">
        <v>20123</v>
      </c>
      <c r="G223" s="25">
        <v>40300</v>
      </c>
      <c r="H223" s="25">
        <v>10514</v>
      </c>
      <c r="I223" s="32" t="str">
        <f t="shared" si="3"/>
        <v>01/09/2020,286007,4586,86682,418,20123,40300,10514</v>
      </c>
    </row>
    <row r="224" spans="1:9" x14ac:dyDescent="0.3">
      <c r="A224" s="12">
        <v>44076</v>
      </c>
      <c r="B224" s="25">
        <v>293024</v>
      </c>
      <c r="C224" s="25">
        <v>4614</v>
      </c>
      <c r="D224" s="25">
        <v>86933</v>
      </c>
      <c r="E224" s="25">
        <v>440</v>
      </c>
      <c r="F224" s="25">
        <v>20148</v>
      </c>
      <c r="G224" s="25">
        <v>40300</v>
      </c>
      <c r="H224" s="25">
        <v>10514</v>
      </c>
      <c r="I224" s="32" t="str">
        <f t="shared" si="3"/>
        <v>02/09/2020,293024,4614,86933,440,20148,40300,10514</v>
      </c>
    </row>
    <row r="225" spans="1:9" x14ac:dyDescent="0.3">
      <c r="A225" s="12">
        <v>44077</v>
      </c>
      <c r="B225" s="25">
        <v>300181</v>
      </c>
      <c r="C225" s="25">
        <v>4625</v>
      </c>
      <c r="D225" s="25">
        <v>87176</v>
      </c>
      <c r="E225" s="25">
        <v>458</v>
      </c>
      <c r="F225" s="25">
        <v>20168</v>
      </c>
      <c r="G225" s="25">
        <v>40300</v>
      </c>
      <c r="H225" s="25">
        <v>10514</v>
      </c>
      <c r="I225" s="32" t="str">
        <f t="shared" si="3"/>
        <v>03/09/2020,300181,4625,87176,458,20168,40300,10514</v>
      </c>
    </row>
    <row r="226" spans="1:9" x14ac:dyDescent="0.3">
      <c r="A226" s="12">
        <v>44078</v>
      </c>
      <c r="B226" s="25">
        <v>309156</v>
      </c>
      <c r="C226" s="25">
        <v>4653</v>
      </c>
      <c r="D226" s="25">
        <v>87417</v>
      </c>
      <c r="E226" s="25">
        <v>467</v>
      </c>
      <c r="F226" s="25">
        <v>20186</v>
      </c>
      <c r="G226" s="25">
        <v>40300</v>
      </c>
      <c r="H226" s="25">
        <v>10476</v>
      </c>
      <c r="I226" s="32" t="str">
        <f t="shared" si="3"/>
        <v>04/09/2020,309156,4653,87417,467,20186,40300,10476</v>
      </c>
    </row>
    <row r="227" spans="1:9" x14ac:dyDescent="0.3">
      <c r="A227" s="12">
        <v>44079</v>
      </c>
      <c r="B227" s="25">
        <v>317706</v>
      </c>
      <c r="C227" s="25">
        <v>4667</v>
      </c>
      <c r="D227" s="25">
        <v>87549</v>
      </c>
      <c r="E227" s="25">
        <v>476</v>
      </c>
      <c r="F227" s="25">
        <v>20198</v>
      </c>
      <c r="G227" s="25">
        <v>40300</v>
      </c>
      <c r="H227" s="25">
        <v>10476</v>
      </c>
      <c r="I227" s="32" t="str">
        <f t="shared" si="3"/>
        <v>05/09/2020,317706,4667,87549,476,20198,40300,10476</v>
      </c>
    </row>
    <row r="228" spans="1:9" x14ac:dyDescent="0.3">
      <c r="A228" s="12">
        <v>44080</v>
      </c>
      <c r="B228" s="25">
        <v>324777</v>
      </c>
      <c r="C228" s="25">
        <v>4697</v>
      </c>
      <c r="D228" s="25">
        <v>87578</v>
      </c>
      <c r="E228" s="25">
        <v>480</v>
      </c>
      <c r="F228" s="25">
        <v>20201</v>
      </c>
      <c r="G228" s="25">
        <v>40300</v>
      </c>
      <c r="H228" s="25">
        <v>10476</v>
      </c>
      <c r="I228" s="32" t="str">
        <f t="shared" si="3"/>
        <v>06/09/2020,324777,4697,87578,480,20201,40300,10476</v>
      </c>
    </row>
    <row r="229" spans="1:9" x14ac:dyDescent="0.3">
      <c r="A229" s="12">
        <v>44081</v>
      </c>
      <c r="B229" s="25">
        <v>328980</v>
      </c>
      <c r="C229" s="25">
        <v>4889</v>
      </c>
      <c r="D229" s="25">
        <v>87806</v>
      </c>
      <c r="E229" s="25">
        <v>531</v>
      </c>
      <c r="F229" s="25">
        <v>20226</v>
      </c>
      <c r="G229" s="25">
        <v>40300</v>
      </c>
      <c r="H229" s="25">
        <v>10476</v>
      </c>
      <c r="I229" s="32" t="str">
        <f t="shared" si="3"/>
        <v>07/09/2020,328980,4889,87806,531,20226,40300,10476</v>
      </c>
    </row>
    <row r="230" spans="1:9" x14ac:dyDescent="0.3">
      <c r="A230" s="12">
        <v>44082</v>
      </c>
      <c r="B230" s="25">
        <v>335524</v>
      </c>
      <c r="C230" s="25">
        <v>4942</v>
      </c>
      <c r="D230" s="25">
        <v>88196</v>
      </c>
      <c r="E230" s="25">
        <v>568</v>
      </c>
      <c r="F230" s="25">
        <v>20265</v>
      </c>
      <c r="G230" s="25">
        <v>40876</v>
      </c>
      <c r="H230" s="25">
        <v>10475</v>
      </c>
      <c r="I230" s="32" t="str">
        <f t="shared" si="3"/>
        <v>08/09/2020,335524,4942,88196,568,20265,40876,10475</v>
      </c>
    </row>
    <row r="231" spans="1:9" x14ac:dyDescent="0.3">
      <c r="A231" s="12">
        <v>44083</v>
      </c>
      <c r="B231" s="25">
        <v>344101</v>
      </c>
      <c r="C231" s="25">
        <v>4985</v>
      </c>
      <c r="D231" s="25">
        <v>88494</v>
      </c>
      <c r="E231" s="25">
        <v>593</v>
      </c>
      <c r="F231" s="25">
        <v>20295</v>
      </c>
      <c r="G231" s="25">
        <v>40876</v>
      </c>
      <c r="H231" s="25">
        <v>10475</v>
      </c>
      <c r="I231" s="32" t="str">
        <f t="shared" si="3"/>
        <v>09/09/2020,344101,4985,88494,593,20295,40876,10475</v>
      </c>
    </row>
    <row r="232" spans="1:9" x14ac:dyDescent="0.3">
      <c r="A232" s="12">
        <v>44084</v>
      </c>
      <c r="B232" s="25">
        <v>353944</v>
      </c>
      <c r="C232" s="25">
        <v>5077</v>
      </c>
      <c r="D232" s="25">
        <v>88712</v>
      </c>
      <c r="E232" s="25">
        <v>608</v>
      </c>
      <c r="F232" s="25">
        <v>20314</v>
      </c>
      <c r="G232" s="25">
        <v>40876</v>
      </c>
      <c r="H232" s="25">
        <v>10475</v>
      </c>
      <c r="I232" s="32" t="str">
        <f t="shared" si="3"/>
        <v>10/09/2020,353944,5077,88712,608,20314,40876,10475</v>
      </c>
    </row>
    <row r="233" spans="1:9" x14ac:dyDescent="0.3">
      <c r="A233" s="12">
        <v>44085</v>
      </c>
      <c r="B233" s="25">
        <v>363350</v>
      </c>
      <c r="C233" s="25">
        <v>5136</v>
      </c>
      <c r="D233" s="25">
        <v>89029</v>
      </c>
      <c r="E233" s="25">
        <v>628</v>
      </c>
      <c r="F233" s="25">
        <v>20354</v>
      </c>
      <c r="G233" s="25">
        <v>41389</v>
      </c>
      <c r="H233" s="25">
        <v>10515</v>
      </c>
      <c r="I233" s="32" t="str">
        <f t="shared" si="3"/>
        <v>11/09/2020,363350,5136,89029,628,20354,41389,10515</v>
      </c>
    </row>
    <row r="234" spans="1:9" x14ac:dyDescent="0.3">
      <c r="A234" s="12">
        <v>44086</v>
      </c>
      <c r="B234" s="25">
        <v>373911</v>
      </c>
      <c r="C234" s="25">
        <v>5176</v>
      </c>
      <c r="D234" s="25">
        <v>89201</v>
      </c>
      <c r="E234" s="25">
        <v>655</v>
      </c>
      <c r="F234" s="25">
        <v>20371</v>
      </c>
      <c r="G234" s="25">
        <v>41389</v>
      </c>
      <c r="H234" s="25">
        <v>10515</v>
      </c>
      <c r="I234" s="32" t="str">
        <f t="shared" si="3"/>
        <v>12/09/2020,373911,5176,89201,655,20371,41389,10515</v>
      </c>
    </row>
    <row r="235" spans="1:9" x14ac:dyDescent="0.3">
      <c r="A235" s="12">
        <v>44087</v>
      </c>
      <c r="B235" s="25">
        <v>381094</v>
      </c>
      <c r="C235" s="25">
        <v>5228</v>
      </c>
      <c r="D235" s="25">
        <v>89240</v>
      </c>
      <c r="E235" s="25">
        <v>662</v>
      </c>
      <c r="F235" s="25">
        <v>20377</v>
      </c>
      <c r="G235" s="25">
        <v>41389</v>
      </c>
      <c r="H235" s="25">
        <v>10515</v>
      </c>
      <c r="I235" s="32" t="str">
        <f t="shared" si="3"/>
        <v>13/09/2020,381094,5228,89240,662,20377,41389,10515</v>
      </c>
    </row>
    <row r="236" spans="1:9" x14ac:dyDescent="0.3">
      <c r="A236" s="12">
        <v>44088</v>
      </c>
      <c r="B236" s="25">
        <v>387252</v>
      </c>
      <c r="C236" s="25">
        <v>5479</v>
      </c>
      <c r="D236" s="25">
        <v>89477</v>
      </c>
      <c r="E236" s="25">
        <v>705</v>
      </c>
      <c r="F236" s="25">
        <v>20411</v>
      </c>
      <c r="G236" s="25">
        <v>41389</v>
      </c>
      <c r="H236" s="25">
        <v>10515</v>
      </c>
      <c r="I236" s="32" t="str">
        <f t="shared" si="3"/>
        <v>14/09/2020,387252,5479,89477,705,20411,41389,10515</v>
      </c>
    </row>
    <row r="237" spans="1:9" x14ac:dyDescent="0.3">
      <c r="A237" s="12">
        <v>44089</v>
      </c>
      <c r="B237" s="25">
        <v>395104</v>
      </c>
      <c r="C237" s="25">
        <v>5660</v>
      </c>
      <c r="D237" s="25">
        <v>89861</v>
      </c>
      <c r="E237" s="25">
        <v>752</v>
      </c>
      <c r="F237" s="25">
        <v>20447</v>
      </c>
      <c r="G237" s="25">
        <v>42047</v>
      </c>
      <c r="H237" s="25">
        <v>10528</v>
      </c>
      <c r="I237" s="32" t="str">
        <f t="shared" si="3"/>
        <v>15/09/2020,395104,5660,89861,752,20447,42047,10528</v>
      </c>
    </row>
    <row r="238" spans="1:9" x14ac:dyDescent="0.3">
      <c r="A238" s="12">
        <v>44090</v>
      </c>
      <c r="B238" s="25">
        <v>404888</v>
      </c>
      <c r="C238" s="25">
        <v>5800</v>
      </c>
      <c r="D238" s="25">
        <v>90305</v>
      </c>
      <c r="E238" s="25">
        <v>796</v>
      </c>
      <c r="F238" s="25">
        <v>20493</v>
      </c>
      <c r="G238" s="25">
        <v>42047</v>
      </c>
      <c r="H238" s="25">
        <v>10528</v>
      </c>
      <c r="I238" s="32" t="str">
        <f t="shared" si="3"/>
        <v>16/09/2020,404888,5800,90305,796,20493,42047,10528</v>
      </c>
    </row>
    <row r="239" spans="1:9" x14ac:dyDescent="0.3">
      <c r="A239" s="12">
        <v>44091</v>
      </c>
      <c r="B239" s="25">
        <v>415481</v>
      </c>
      <c r="C239" s="25">
        <v>5825</v>
      </c>
      <c r="D239" s="25">
        <v>90810</v>
      </c>
      <c r="E239" s="25">
        <v>793</v>
      </c>
      <c r="F239" s="25">
        <v>20543</v>
      </c>
      <c r="G239" s="25">
        <v>42047</v>
      </c>
      <c r="H239" s="25">
        <v>10528</v>
      </c>
      <c r="I239" s="32" t="str">
        <f t="shared" si="3"/>
        <v>17/09/2020,415481,5825,90810,793,20543,42047,10528</v>
      </c>
    </row>
    <row r="240" spans="1:9" x14ac:dyDescent="0.3">
      <c r="A240" s="12">
        <v>44092</v>
      </c>
      <c r="B240" s="25">
        <v>428696</v>
      </c>
      <c r="C240" s="25">
        <v>5800</v>
      </c>
      <c r="D240" s="25">
        <v>91544</v>
      </c>
      <c r="E240" s="25">
        <v>820</v>
      </c>
      <c r="F240" s="25">
        <v>20665</v>
      </c>
      <c r="G240" s="25">
        <v>42699</v>
      </c>
      <c r="H240" s="25">
        <v>10560</v>
      </c>
      <c r="I240" s="32" t="str">
        <f t="shared" si="3"/>
        <v>18/09/2020,428696,5800,91544,820,20665,42699,10560</v>
      </c>
    </row>
    <row r="241" spans="1:9" x14ac:dyDescent="0.3">
      <c r="A241" s="12">
        <v>44093</v>
      </c>
      <c r="B241" s="25">
        <v>442194</v>
      </c>
      <c r="C241" s="25">
        <v>5493</v>
      </c>
      <c r="D241" s="25">
        <v>92289</v>
      </c>
      <c r="E241" s="25">
        <v>827</v>
      </c>
      <c r="F241" s="25">
        <v>20690</v>
      </c>
      <c r="G241" s="25">
        <v>42699</v>
      </c>
      <c r="H241" s="25">
        <v>10560</v>
      </c>
      <c r="I241" s="32" t="str">
        <f t="shared" si="3"/>
        <v>19/09/2020,442194,5493,92289,827,20690,42699,10560</v>
      </c>
    </row>
    <row r="242" spans="1:9" x14ac:dyDescent="0.3">
      <c r="A242" s="12">
        <v>44094</v>
      </c>
      <c r="B242" s="25">
        <v>452763</v>
      </c>
      <c r="C242" s="25">
        <v>5356</v>
      </c>
      <c r="D242" s="25">
        <v>92552</v>
      </c>
      <c r="E242" s="25">
        <v>834</v>
      </c>
      <c r="F242" s="25">
        <v>20701</v>
      </c>
      <c r="G242" s="25">
        <v>42699</v>
      </c>
      <c r="H242" s="25">
        <v>10560</v>
      </c>
      <c r="I242" s="32" t="str">
        <f t="shared" si="3"/>
        <v>20/09/2020,452763,5356,92552,834,20701,42699,10560</v>
      </c>
    </row>
    <row r="243" spans="1:9" x14ac:dyDescent="0.3">
      <c r="A243" s="12">
        <v>44095</v>
      </c>
      <c r="B243" s="25">
        <v>458061</v>
      </c>
      <c r="C243" s="25">
        <v>5597</v>
      </c>
      <c r="D243" s="25">
        <v>92978</v>
      </c>
      <c r="E243" s="25">
        <v>912</v>
      </c>
      <c r="F243" s="25">
        <v>20754</v>
      </c>
      <c r="G243" s="25">
        <v>42699</v>
      </c>
      <c r="H243" s="25">
        <v>10560</v>
      </c>
      <c r="I243" s="32" t="str">
        <f t="shared" si="3"/>
        <v>21/09/2020,458061,5597,92978,912,20754,42699,10560</v>
      </c>
    </row>
    <row r="244" spans="1:9" x14ac:dyDescent="0.3">
      <c r="A244" s="12">
        <v>44096</v>
      </c>
      <c r="B244" s="25">
        <v>468069</v>
      </c>
      <c r="C244" s="25">
        <v>5777</v>
      </c>
      <c r="D244" s="25">
        <v>93508</v>
      </c>
      <c r="E244" s="25">
        <v>944</v>
      </c>
      <c r="F244" s="25">
        <v>20821</v>
      </c>
      <c r="G244" s="25">
        <v>43555</v>
      </c>
      <c r="H244" s="25">
        <v>10571</v>
      </c>
      <c r="I244" s="32" t="str">
        <f t="shared" si="3"/>
        <v>22/09/2020,468069,5777,93508,944,20821,43555,10571</v>
      </c>
    </row>
    <row r="245" spans="1:9" x14ac:dyDescent="0.3">
      <c r="A245" s="12">
        <v>44097</v>
      </c>
      <c r="B245" s="25">
        <v>481141</v>
      </c>
      <c r="C245" s="25">
        <v>5913</v>
      </c>
      <c r="D245" s="25">
        <v>93952</v>
      </c>
      <c r="E245" s="25">
        <v>995</v>
      </c>
      <c r="F245" s="25">
        <v>20864</v>
      </c>
      <c r="G245" s="25">
        <v>43555</v>
      </c>
      <c r="H245" s="25">
        <v>10571</v>
      </c>
      <c r="I245" s="32" t="str">
        <f t="shared" si="3"/>
        <v>23/09/2020,481141,5913,93952,995,20864,43555,10571</v>
      </c>
    </row>
    <row r="246" spans="1:9" x14ac:dyDescent="0.3">
      <c r="A246" s="12">
        <v>44098</v>
      </c>
      <c r="B246" s="25">
        <v>497237</v>
      </c>
      <c r="C246" s="25">
        <v>6012</v>
      </c>
      <c r="D246" s="25">
        <v>94383</v>
      </c>
      <c r="E246" s="25">
        <v>1041</v>
      </c>
      <c r="F246" s="25">
        <v>20916</v>
      </c>
      <c r="G246" s="25">
        <v>43555</v>
      </c>
      <c r="H246" s="25">
        <v>10571</v>
      </c>
      <c r="I246" s="32" t="str">
        <f t="shared" si="3"/>
        <v>24/09/2020,497237,6012,94383,1041,20916,43555,10571</v>
      </c>
    </row>
    <row r="247" spans="1:9" x14ac:dyDescent="0.3">
      <c r="A247" s="12">
        <v>44099</v>
      </c>
      <c r="B247" s="25">
        <v>513034</v>
      </c>
      <c r="C247" s="25">
        <v>6110</v>
      </c>
      <c r="D247" s="25">
        <v>94860</v>
      </c>
      <c r="E247" s="25">
        <v>1092</v>
      </c>
      <c r="F247" s="25">
        <v>20971</v>
      </c>
      <c r="G247" s="25">
        <v>44471</v>
      </c>
      <c r="H247" s="25">
        <v>10666</v>
      </c>
      <c r="I247" s="32" t="str">
        <f t="shared" si="3"/>
        <v>25/09/2020,513034,6110,94860,1092,20971,44471,10666</v>
      </c>
    </row>
    <row r="248" spans="1:9" x14ac:dyDescent="0.3">
      <c r="A248" s="12">
        <v>44100</v>
      </c>
      <c r="B248" s="25">
        <v>527446</v>
      </c>
      <c r="C248" s="25">
        <v>6154</v>
      </c>
      <c r="D248" s="25">
        <v>95272</v>
      </c>
      <c r="E248" s="25">
        <v>1105</v>
      </c>
      <c r="F248" s="25">
        <v>21010</v>
      </c>
      <c r="G248" s="25">
        <v>44471</v>
      </c>
      <c r="H248" s="25">
        <v>10666</v>
      </c>
      <c r="I248" s="32" t="str">
        <f t="shared" si="3"/>
        <v>26/09/2020,527446,6154,95272,1105,21010,44471,10666</v>
      </c>
    </row>
    <row r="249" spans="1:9" x14ac:dyDescent="0.3">
      <c r="A249" s="12">
        <v>44101</v>
      </c>
      <c r="B249" s="25">
        <v>538569</v>
      </c>
      <c r="C249" s="25">
        <v>6235</v>
      </c>
      <c r="D249" s="25">
        <v>95395</v>
      </c>
      <c r="E249" s="25">
        <v>1112</v>
      </c>
      <c r="F249" s="25">
        <v>21037</v>
      </c>
      <c r="G249" s="25">
        <v>44471</v>
      </c>
      <c r="H249" s="25">
        <v>10666</v>
      </c>
      <c r="I249" s="32" t="str">
        <f t="shared" si="3"/>
        <v>27/09/2020,538569,6235,95395,1112,21037,44471,10666</v>
      </c>
    </row>
    <row r="250" spans="1:9" x14ac:dyDescent="0.3">
      <c r="A250" s="12">
        <v>44102</v>
      </c>
      <c r="B250" s="25">
        <v>542639</v>
      </c>
      <c r="C250" s="25">
        <v>6397</v>
      </c>
      <c r="D250" s="25">
        <v>95743</v>
      </c>
      <c r="E250" s="25">
        <v>1158</v>
      </c>
      <c r="F250" s="25">
        <v>21118</v>
      </c>
      <c r="G250" s="25">
        <v>44471</v>
      </c>
      <c r="H250" s="25">
        <v>10666</v>
      </c>
      <c r="I250" s="32" t="str">
        <f t="shared" si="3"/>
        <v>28/09/2020,542639,6397,95743,1158,21118,44471,10666</v>
      </c>
    </row>
    <row r="251" spans="1:9" x14ac:dyDescent="0.3">
      <c r="A251" s="12">
        <v>44103</v>
      </c>
      <c r="B251" s="25">
        <v>550690</v>
      </c>
      <c r="C251" s="25">
        <v>6482</v>
      </c>
      <c r="D251" s="25">
        <v>96296</v>
      </c>
      <c r="E251" s="25">
        <v>1198</v>
      </c>
      <c r="F251" s="25">
        <v>21177</v>
      </c>
      <c r="G251" s="25">
        <v>45090</v>
      </c>
      <c r="H251" s="25">
        <v>10692</v>
      </c>
      <c r="I251" s="32" t="str">
        <f t="shared" si="3"/>
        <v>29/09/2020,550690,6482,96296,1198,21177,45090,10692</v>
      </c>
    </row>
    <row r="252" spans="1:9" x14ac:dyDescent="0.3">
      <c r="A252" s="12">
        <v>44104</v>
      </c>
      <c r="B252" s="25">
        <v>563535</v>
      </c>
      <c r="C252" s="25">
        <v>6572</v>
      </c>
      <c r="D252" s="25">
        <v>96766</v>
      </c>
      <c r="E252" s="25">
        <v>1232</v>
      </c>
      <c r="F252" s="25">
        <v>21240</v>
      </c>
      <c r="G252" s="25">
        <v>45090</v>
      </c>
      <c r="H252" s="25">
        <v>10692</v>
      </c>
      <c r="I252" s="32" t="str">
        <f t="shared" si="3"/>
        <v>30/09/2020,563535,6572,96766,1232,21240,45090,10692</v>
      </c>
    </row>
    <row r="253" spans="1:9" x14ac:dyDescent="0.3">
      <c r="A253" s="12">
        <v>44105</v>
      </c>
      <c r="B253" s="25">
        <v>577505</v>
      </c>
      <c r="C253" s="25">
        <v>6634</v>
      </c>
      <c r="D253" s="25">
        <v>97240</v>
      </c>
      <c r="E253" s="25">
        <v>1259</v>
      </c>
      <c r="F253" s="25">
        <v>21303</v>
      </c>
      <c r="G253" s="25">
        <v>45090</v>
      </c>
      <c r="H253" s="25">
        <v>10692</v>
      </c>
      <c r="I253" s="32" t="str">
        <f t="shared" si="3"/>
        <v>01/10/2020,577505,6634,97240,1259,21303,45090,10692</v>
      </c>
    </row>
    <row r="254" spans="1:9" x14ac:dyDescent="0.3">
      <c r="A254" s="12">
        <v>44106</v>
      </c>
      <c r="B254" s="25">
        <v>589653</v>
      </c>
      <c r="C254" s="25">
        <v>6758</v>
      </c>
      <c r="D254" s="25">
        <v>97778</v>
      </c>
      <c r="E254" s="25">
        <v>1276</v>
      </c>
      <c r="F254" s="25">
        <v>21374</v>
      </c>
      <c r="G254" s="25">
        <v>45701</v>
      </c>
      <c r="H254" s="25">
        <v>10781</v>
      </c>
      <c r="I254" s="32" t="str">
        <f t="shared" si="3"/>
        <v>02/10/2020,589653,6758,97778,1276,21374,45701,10781</v>
      </c>
    </row>
    <row r="255" spans="1:9" x14ac:dyDescent="0.3">
      <c r="A255" s="12">
        <v>44107</v>
      </c>
      <c r="B255" s="25">
        <v>606625</v>
      </c>
      <c r="C255" s="25">
        <v>6758</v>
      </c>
      <c r="D255" s="25">
        <v>98230</v>
      </c>
      <c r="E255" s="25">
        <v>1295</v>
      </c>
      <c r="F255" s="25">
        <v>21417</v>
      </c>
      <c r="G255" s="25">
        <v>45701</v>
      </c>
      <c r="H255" s="25">
        <v>10781</v>
      </c>
      <c r="I255" s="32" t="str">
        <f t="shared" si="3"/>
        <v>03/10/2020,606625,6758,98230,1295,21417,45701,10781</v>
      </c>
    </row>
    <row r="256" spans="1:9" x14ac:dyDescent="0.3">
      <c r="A256" s="12">
        <v>44108</v>
      </c>
      <c r="B256" s="25">
        <v>619190</v>
      </c>
      <c r="C256" s="25">
        <v>6982</v>
      </c>
      <c r="D256" s="25">
        <v>98374</v>
      </c>
      <c r="E256" s="25">
        <v>1341</v>
      </c>
      <c r="F256" s="25">
        <v>21449</v>
      </c>
      <c r="G256" s="25">
        <v>45701</v>
      </c>
      <c r="H256" s="25">
        <v>10781</v>
      </c>
      <c r="I256" s="32" t="str">
        <f t="shared" si="3"/>
        <v>04/10/2020,619190,6982,98374,1341,21449,45701,10781</v>
      </c>
    </row>
    <row r="257" spans="1:9" x14ac:dyDescent="0.3">
      <c r="A257" s="12">
        <v>44109</v>
      </c>
      <c r="B257" s="25">
        <v>624274</v>
      </c>
      <c r="C257" s="25">
        <v>7294</v>
      </c>
      <c r="D257" s="25">
        <v>98680</v>
      </c>
      <c r="E257" s="25">
        <v>1415</v>
      </c>
      <c r="F257" s="25">
        <v>21518</v>
      </c>
      <c r="G257" s="25">
        <v>45701</v>
      </c>
      <c r="H257" s="25">
        <v>10781</v>
      </c>
      <c r="I257" s="32" t="str">
        <f t="shared" ref="I257:I304" si="4">TEXT(A257,"jj/mm/aaaa")&amp;","&amp;B257&amp;","&amp;C257&amp;","&amp;D257&amp;","&amp;E257&amp;","&amp;F257&amp;","&amp;G257&amp;","&amp;H257</f>
        <v>05/10/2020,624274,7294,98680,1415,21518,45701,10781</v>
      </c>
    </row>
    <row r="258" spans="1:9" x14ac:dyDescent="0.3">
      <c r="A258" s="12">
        <v>44110</v>
      </c>
      <c r="B258" s="25">
        <v>634763</v>
      </c>
      <c r="C258" s="25">
        <v>7398</v>
      </c>
      <c r="D258" s="25">
        <v>99295</v>
      </c>
      <c r="E258" s="25">
        <v>1426</v>
      </c>
      <c r="F258" s="25">
        <v>21580</v>
      </c>
      <c r="G258" s="25">
        <v>45701</v>
      </c>
      <c r="H258" s="25">
        <v>10785</v>
      </c>
      <c r="I258" s="32" t="str">
        <f t="shared" si="4"/>
        <v>06/10/2020,634763,7398,99295,1426,21580,45701,10785</v>
      </c>
    </row>
    <row r="259" spans="1:9" x14ac:dyDescent="0.3">
      <c r="A259" s="12">
        <v>44111</v>
      </c>
      <c r="B259" s="25">
        <v>653509</v>
      </c>
      <c r="C259" s="25">
        <v>7536</v>
      </c>
      <c r="D259" s="25">
        <v>99793</v>
      </c>
      <c r="E259" s="25">
        <v>1416</v>
      </c>
      <c r="F259" s="25">
        <v>21660</v>
      </c>
      <c r="G259" s="25">
        <v>45701</v>
      </c>
      <c r="H259" s="25">
        <v>10785</v>
      </c>
      <c r="I259" s="32" t="str">
        <f t="shared" si="4"/>
        <v>07/10/2020,653509,7536,99793,1416,21660,45701,10785</v>
      </c>
    </row>
    <row r="260" spans="1:9" x14ac:dyDescent="0.3">
      <c r="A260" s="12">
        <v>44112</v>
      </c>
      <c r="B260" s="25"/>
      <c r="C260" s="25"/>
      <c r="D260" s="25"/>
      <c r="E260" s="25"/>
      <c r="F260" s="25"/>
      <c r="G260" s="25"/>
      <c r="H260" s="25"/>
      <c r="I260" s="32" t="str">
        <f t="shared" si="4"/>
        <v>08/10/2020,,,,,,,</v>
      </c>
    </row>
    <row r="261" spans="1:9" x14ac:dyDescent="0.3">
      <c r="A261" s="12">
        <v>44113</v>
      </c>
      <c r="B261" s="25"/>
      <c r="C261" s="25"/>
      <c r="D261" s="25"/>
      <c r="E261" s="25"/>
      <c r="F261" s="25"/>
      <c r="G261" s="25"/>
      <c r="H261" s="25"/>
      <c r="I261" s="32" t="str">
        <f t="shared" si="4"/>
        <v>09/10/2020,,,,,,,</v>
      </c>
    </row>
    <row r="262" spans="1:9" x14ac:dyDescent="0.3">
      <c r="A262" s="12">
        <v>44114</v>
      </c>
      <c r="B262" s="25"/>
      <c r="C262" s="25"/>
      <c r="D262" s="25"/>
      <c r="E262" s="25"/>
      <c r="F262" s="25"/>
      <c r="G262" s="25"/>
      <c r="H262" s="25"/>
      <c r="I262" s="32" t="str">
        <f t="shared" si="4"/>
        <v>10/10/2020,,,,,,,</v>
      </c>
    </row>
    <row r="263" spans="1:9" x14ac:dyDescent="0.3">
      <c r="A263" s="12">
        <v>44115</v>
      </c>
      <c r="B263" s="25"/>
      <c r="C263" s="25"/>
      <c r="D263" s="25"/>
      <c r="E263" s="25"/>
      <c r="F263" s="25"/>
      <c r="G263" s="25"/>
      <c r="H263" s="25"/>
      <c r="I263" s="32" t="str">
        <f t="shared" si="4"/>
        <v>11/10/2020,,,,,,,</v>
      </c>
    </row>
    <row r="264" spans="1:9" x14ac:dyDescent="0.3">
      <c r="A264" s="12">
        <v>44116</v>
      </c>
      <c r="B264" s="25"/>
      <c r="C264" s="25"/>
      <c r="D264" s="25"/>
      <c r="E264" s="25"/>
      <c r="F264" s="25"/>
      <c r="G264" s="25"/>
      <c r="H264" s="25"/>
      <c r="I264" s="32" t="str">
        <f t="shared" si="4"/>
        <v>12/10/2020,,,,,,,</v>
      </c>
    </row>
    <row r="265" spans="1:9" x14ac:dyDescent="0.3">
      <c r="A265" s="12">
        <v>44117</v>
      </c>
      <c r="B265" s="25"/>
      <c r="C265" s="25"/>
      <c r="D265" s="25"/>
      <c r="E265" s="25"/>
      <c r="F265" s="25"/>
      <c r="G265" s="25"/>
      <c r="H265" s="25"/>
      <c r="I265" s="32" t="str">
        <f t="shared" si="4"/>
        <v>13/10/2020,,,,,,,</v>
      </c>
    </row>
    <row r="266" spans="1:9" x14ac:dyDescent="0.3">
      <c r="A266" s="12">
        <v>44118</v>
      </c>
      <c r="B266" s="25"/>
      <c r="C266" s="25"/>
      <c r="D266" s="25"/>
      <c r="E266" s="25"/>
      <c r="F266" s="25"/>
      <c r="G266" s="25"/>
      <c r="H266" s="25"/>
      <c r="I266" s="32" t="str">
        <f t="shared" si="4"/>
        <v>14/10/2020,,,,,,,</v>
      </c>
    </row>
    <row r="267" spans="1:9" x14ac:dyDescent="0.3">
      <c r="A267" s="12">
        <v>44119</v>
      </c>
      <c r="B267" s="25"/>
      <c r="C267" s="25"/>
      <c r="D267" s="25"/>
      <c r="E267" s="25"/>
      <c r="F267" s="25"/>
      <c r="G267" s="25"/>
      <c r="H267" s="25"/>
      <c r="I267" s="32" t="str">
        <f t="shared" si="4"/>
        <v>15/10/2020,,,,,,,</v>
      </c>
    </row>
    <row r="268" spans="1:9" x14ac:dyDescent="0.3">
      <c r="A268" s="12">
        <v>44120</v>
      </c>
      <c r="B268" s="25"/>
      <c r="C268" s="25"/>
      <c r="D268" s="25"/>
      <c r="E268" s="25"/>
      <c r="F268" s="25"/>
      <c r="G268" s="25"/>
      <c r="H268" s="25"/>
      <c r="I268" s="32" t="str">
        <f t="shared" si="4"/>
        <v>16/10/2020,,,,,,,</v>
      </c>
    </row>
    <row r="269" spans="1:9" x14ac:dyDescent="0.3">
      <c r="A269" s="12">
        <v>44121</v>
      </c>
      <c r="B269" s="25"/>
      <c r="C269" s="25"/>
      <c r="D269" s="25"/>
      <c r="E269" s="25"/>
      <c r="F269" s="25"/>
      <c r="G269" s="25"/>
      <c r="H269" s="25"/>
      <c r="I269" s="32" t="str">
        <f t="shared" si="4"/>
        <v>17/10/2020,,,,,,,</v>
      </c>
    </row>
    <row r="270" spans="1:9" x14ac:dyDescent="0.3">
      <c r="A270" s="12">
        <v>44122</v>
      </c>
      <c r="B270" s="25"/>
      <c r="C270" s="25"/>
      <c r="D270" s="25"/>
      <c r="E270" s="25"/>
      <c r="F270" s="25"/>
      <c r="G270" s="25"/>
      <c r="H270" s="25"/>
      <c r="I270" s="32" t="str">
        <f t="shared" si="4"/>
        <v>18/10/2020,,,,,,,</v>
      </c>
    </row>
    <row r="271" spans="1:9" x14ac:dyDescent="0.3">
      <c r="A271" s="12">
        <v>44123</v>
      </c>
      <c r="B271" s="25"/>
      <c r="C271" s="25"/>
      <c r="D271" s="25"/>
      <c r="E271" s="25"/>
      <c r="F271" s="25"/>
      <c r="G271" s="25"/>
      <c r="H271" s="25"/>
      <c r="I271" s="32" t="str">
        <f t="shared" si="4"/>
        <v>19/10/2020,,,,,,,</v>
      </c>
    </row>
    <row r="272" spans="1:9" x14ac:dyDescent="0.3">
      <c r="A272" s="12">
        <v>44124</v>
      </c>
      <c r="B272" s="25"/>
      <c r="C272" s="25"/>
      <c r="D272" s="25"/>
      <c r="E272" s="25"/>
      <c r="F272" s="25"/>
      <c r="G272" s="25"/>
      <c r="H272" s="25"/>
      <c r="I272" s="32" t="str">
        <f t="shared" si="4"/>
        <v>20/10/2020,,,,,,,</v>
      </c>
    </row>
    <row r="273" spans="1:9" x14ac:dyDescent="0.3">
      <c r="A273" s="12">
        <v>44125</v>
      </c>
      <c r="B273" s="25"/>
      <c r="C273" s="25"/>
      <c r="D273" s="25"/>
      <c r="E273" s="25"/>
      <c r="F273" s="25"/>
      <c r="G273" s="25"/>
      <c r="H273" s="25"/>
      <c r="I273" s="32" t="str">
        <f t="shared" si="4"/>
        <v>21/10/2020,,,,,,,</v>
      </c>
    </row>
    <row r="274" spans="1:9" x14ac:dyDescent="0.3">
      <c r="A274" s="12">
        <v>44126</v>
      </c>
      <c r="B274" s="25"/>
      <c r="C274" s="25"/>
      <c r="D274" s="25"/>
      <c r="E274" s="25"/>
      <c r="F274" s="25"/>
      <c r="G274" s="25"/>
      <c r="H274" s="25"/>
      <c r="I274" s="32" t="str">
        <f t="shared" si="4"/>
        <v>22/10/2020,,,,,,,</v>
      </c>
    </row>
    <row r="275" spans="1:9" x14ac:dyDescent="0.3">
      <c r="A275" s="12">
        <v>44127</v>
      </c>
      <c r="B275" s="25"/>
      <c r="C275" s="25"/>
      <c r="D275" s="25"/>
      <c r="E275" s="25"/>
      <c r="F275" s="25"/>
      <c r="G275" s="25"/>
      <c r="H275" s="25"/>
      <c r="I275" s="32" t="str">
        <f t="shared" si="4"/>
        <v>23/10/2020,,,,,,,</v>
      </c>
    </row>
    <row r="276" spans="1:9" x14ac:dyDescent="0.3">
      <c r="A276" s="12">
        <v>44128</v>
      </c>
      <c r="B276" s="25"/>
      <c r="C276" s="25"/>
      <c r="D276" s="25"/>
      <c r="E276" s="25"/>
      <c r="F276" s="25"/>
      <c r="G276" s="25"/>
      <c r="H276" s="25"/>
      <c r="I276" s="32" t="str">
        <f t="shared" si="4"/>
        <v>24/10/2020,,,,,,,</v>
      </c>
    </row>
    <row r="277" spans="1:9" x14ac:dyDescent="0.3">
      <c r="A277" s="12">
        <v>44129</v>
      </c>
      <c r="B277" s="25"/>
      <c r="C277" s="25"/>
      <c r="D277" s="25"/>
      <c r="E277" s="25"/>
      <c r="F277" s="25"/>
      <c r="G277" s="25"/>
      <c r="H277" s="25"/>
      <c r="I277" s="32" t="str">
        <f t="shared" si="4"/>
        <v>25/10/2020,,,,,,,</v>
      </c>
    </row>
    <row r="278" spans="1:9" x14ac:dyDescent="0.3">
      <c r="A278" s="12">
        <v>44130</v>
      </c>
      <c r="B278" s="25"/>
      <c r="C278" s="25"/>
      <c r="D278" s="25"/>
      <c r="E278" s="25"/>
      <c r="F278" s="25"/>
      <c r="G278" s="25"/>
      <c r="H278" s="25"/>
      <c r="I278" s="32" t="str">
        <f t="shared" si="4"/>
        <v>26/10/2020,,,,,,,</v>
      </c>
    </row>
    <row r="279" spans="1:9" x14ac:dyDescent="0.3">
      <c r="A279" s="12">
        <v>44131</v>
      </c>
      <c r="B279" s="25"/>
      <c r="C279" s="25"/>
      <c r="D279" s="25"/>
      <c r="E279" s="25"/>
      <c r="F279" s="25"/>
      <c r="G279" s="25"/>
      <c r="H279" s="25"/>
      <c r="I279" s="32" t="str">
        <f t="shared" si="4"/>
        <v>27/10/2020,,,,,,,</v>
      </c>
    </row>
    <row r="280" spans="1:9" x14ac:dyDescent="0.3">
      <c r="A280" s="12">
        <v>44132</v>
      </c>
      <c r="B280" s="25"/>
      <c r="C280" s="25"/>
      <c r="D280" s="25"/>
      <c r="E280" s="25"/>
      <c r="F280" s="25"/>
      <c r="G280" s="25"/>
      <c r="H280" s="25"/>
      <c r="I280" s="32" t="str">
        <f t="shared" si="4"/>
        <v>28/10/2020,,,,,,,</v>
      </c>
    </row>
    <row r="281" spans="1:9" x14ac:dyDescent="0.3">
      <c r="A281" s="12">
        <v>44133</v>
      </c>
      <c r="B281" s="25"/>
      <c r="C281" s="25"/>
      <c r="D281" s="25"/>
      <c r="E281" s="25"/>
      <c r="F281" s="25"/>
      <c r="G281" s="25"/>
      <c r="H281" s="25"/>
      <c r="I281" s="32" t="str">
        <f t="shared" si="4"/>
        <v>29/10/2020,,,,,,,</v>
      </c>
    </row>
    <row r="282" spans="1:9" x14ac:dyDescent="0.3">
      <c r="A282" s="12">
        <v>44134</v>
      </c>
      <c r="B282" s="25"/>
      <c r="C282" s="25"/>
      <c r="D282" s="25"/>
      <c r="E282" s="25"/>
      <c r="F282" s="25"/>
      <c r="G282" s="25"/>
      <c r="H282" s="25"/>
      <c r="I282" s="32" t="str">
        <f t="shared" si="4"/>
        <v>30/10/2020,,,,,,,</v>
      </c>
    </row>
    <row r="283" spans="1:9" x14ac:dyDescent="0.3">
      <c r="A283" s="12">
        <v>44135</v>
      </c>
      <c r="B283" s="25"/>
      <c r="C283" s="25"/>
      <c r="D283" s="25"/>
      <c r="E283" s="25"/>
      <c r="F283" s="25"/>
      <c r="G283" s="25"/>
      <c r="H283" s="25"/>
      <c r="I283" s="32" t="str">
        <f t="shared" si="4"/>
        <v>31/10/2020,,,,,,,</v>
      </c>
    </row>
    <row r="284" spans="1:9" x14ac:dyDescent="0.3">
      <c r="A284" s="12">
        <v>44136</v>
      </c>
      <c r="B284" s="25"/>
      <c r="C284" s="25"/>
      <c r="D284" s="25"/>
      <c r="E284" s="25"/>
      <c r="F284" s="25"/>
      <c r="G284" s="25"/>
      <c r="H284" s="25"/>
      <c r="I284" s="32" t="str">
        <f t="shared" si="4"/>
        <v>01/11/2020,,,,,,,</v>
      </c>
    </row>
    <row r="285" spans="1:9" x14ac:dyDescent="0.3">
      <c r="A285" s="12">
        <v>44137</v>
      </c>
      <c r="B285" s="25"/>
      <c r="C285" s="25"/>
      <c r="D285" s="25"/>
      <c r="E285" s="25"/>
      <c r="F285" s="25"/>
      <c r="G285" s="25"/>
      <c r="H285" s="25"/>
      <c r="I285" s="32" t="str">
        <f t="shared" si="4"/>
        <v>02/11/2020,,,,,,,</v>
      </c>
    </row>
    <row r="286" spans="1:9" x14ac:dyDescent="0.3">
      <c r="A286" s="12">
        <v>44138</v>
      </c>
      <c r="B286" s="25"/>
      <c r="C286" s="25"/>
      <c r="D286" s="25"/>
      <c r="E286" s="25"/>
      <c r="F286" s="25"/>
      <c r="G286" s="25"/>
      <c r="H286" s="25"/>
      <c r="I286" s="32" t="str">
        <f t="shared" si="4"/>
        <v>03/11/2020,,,,,,,</v>
      </c>
    </row>
    <row r="287" spans="1:9" x14ac:dyDescent="0.3">
      <c r="A287" s="12">
        <v>44139</v>
      </c>
      <c r="B287" s="25"/>
      <c r="C287" s="25"/>
      <c r="D287" s="25"/>
      <c r="E287" s="25"/>
      <c r="F287" s="25"/>
      <c r="G287" s="25"/>
      <c r="H287" s="25"/>
      <c r="I287" s="32" t="str">
        <f t="shared" si="4"/>
        <v>04/11/2020,,,,,,,</v>
      </c>
    </row>
    <row r="288" spans="1:9" x14ac:dyDescent="0.3">
      <c r="A288" s="12">
        <v>44140</v>
      </c>
      <c r="B288" s="25"/>
      <c r="C288" s="25"/>
      <c r="D288" s="25"/>
      <c r="E288" s="25"/>
      <c r="F288" s="25"/>
      <c r="G288" s="25"/>
      <c r="H288" s="25"/>
      <c r="I288" s="32" t="str">
        <f t="shared" si="4"/>
        <v>05/11/2020,,,,,,,</v>
      </c>
    </row>
    <row r="289" spans="1:9" x14ac:dyDescent="0.3">
      <c r="A289" s="12">
        <v>44141</v>
      </c>
      <c r="B289" s="25"/>
      <c r="C289" s="25"/>
      <c r="D289" s="25"/>
      <c r="E289" s="25"/>
      <c r="F289" s="25"/>
      <c r="G289" s="25"/>
      <c r="H289" s="25"/>
      <c r="I289" s="32" t="str">
        <f t="shared" si="4"/>
        <v>06/11/2020,,,,,,,</v>
      </c>
    </row>
    <row r="290" spans="1:9" x14ac:dyDescent="0.3">
      <c r="A290" s="12">
        <v>44142</v>
      </c>
      <c r="B290" s="25"/>
      <c r="C290" s="25"/>
      <c r="D290" s="25"/>
      <c r="E290" s="25"/>
      <c r="F290" s="25"/>
      <c r="G290" s="25"/>
      <c r="H290" s="25"/>
      <c r="I290" s="32" t="str">
        <f t="shared" si="4"/>
        <v>07/11/2020,,,,,,,</v>
      </c>
    </row>
    <row r="291" spans="1:9" x14ac:dyDescent="0.3">
      <c r="A291" s="12">
        <v>44143</v>
      </c>
      <c r="B291" s="25"/>
      <c r="C291" s="25"/>
      <c r="D291" s="25"/>
      <c r="E291" s="25"/>
      <c r="F291" s="25"/>
      <c r="G291" s="25"/>
      <c r="H291" s="25"/>
      <c r="I291" s="32" t="str">
        <f t="shared" si="4"/>
        <v>08/11/2020,,,,,,,</v>
      </c>
    </row>
    <row r="292" spans="1:9" x14ac:dyDescent="0.3">
      <c r="A292" s="12">
        <v>44144</v>
      </c>
      <c r="B292" s="25"/>
      <c r="C292" s="25"/>
      <c r="D292" s="25"/>
      <c r="E292" s="25"/>
      <c r="F292" s="25"/>
      <c r="G292" s="25"/>
      <c r="H292" s="25"/>
      <c r="I292" s="32" t="str">
        <f t="shared" si="4"/>
        <v>09/11/2020,,,,,,,</v>
      </c>
    </row>
    <row r="293" spans="1:9" x14ac:dyDescent="0.3">
      <c r="A293" s="12">
        <v>44145</v>
      </c>
      <c r="B293" s="25"/>
      <c r="C293" s="25"/>
      <c r="D293" s="25"/>
      <c r="E293" s="25"/>
      <c r="F293" s="25"/>
      <c r="G293" s="25"/>
      <c r="H293" s="25"/>
      <c r="I293" s="32" t="str">
        <f t="shared" si="4"/>
        <v>10/11/2020,,,,,,,</v>
      </c>
    </row>
    <row r="294" spans="1:9" x14ac:dyDescent="0.3">
      <c r="A294" s="12">
        <v>44146</v>
      </c>
      <c r="B294" s="25"/>
      <c r="C294" s="25"/>
      <c r="D294" s="25"/>
      <c r="E294" s="25"/>
      <c r="F294" s="25"/>
      <c r="G294" s="25"/>
      <c r="H294" s="25"/>
      <c r="I294" s="32" t="str">
        <f t="shared" si="4"/>
        <v>11/11/2020,,,,,,,</v>
      </c>
    </row>
    <row r="295" spans="1:9" x14ac:dyDescent="0.3">
      <c r="A295" s="12">
        <v>44147</v>
      </c>
      <c r="B295" s="25"/>
      <c r="C295" s="25"/>
      <c r="D295" s="25"/>
      <c r="E295" s="25"/>
      <c r="F295" s="25"/>
      <c r="G295" s="25"/>
      <c r="H295" s="25"/>
      <c r="I295" s="32" t="str">
        <f t="shared" si="4"/>
        <v>12/11/2020,,,,,,,</v>
      </c>
    </row>
    <row r="296" spans="1:9" x14ac:dyDescent="0.3">
      <c r="A296" s="12">
        <v>44148</v>
      </c>
      <c r="B296" s="25"/>
      <c r="C296" s="25"/>
      <c r="D296" s="25"/>
      <c r="E296" s="25"/>
      <c r="F296" s="25"/>
      <c r="G296" s="25"/>
      <c r="H296" s="25"/>
      <c r="I296" s="32" t="str">
        <f t="shared" si="4"/>
        <v>13/11/2020,,,,,,,</v>
      </c>
    </row>
    <row r="297" spans="1:9" x14ac:dyDescent="0.3">
      <c r="A297" s="12">
        <v>44149</v>
      </c>
      <c r="B297" s="25"/>
      <c r="C297" s="25"/>
      <c r="D297" s="25"/>
      <c r="E297" s="25"/>
      <c r="F297" s="25"/>
      <c r="G297" s="25"/>
      <c r="H297" s="25"/>
      <c r="I297" s="32" t="str">
        <f t="shared" si="4"/>
        <v>14/11/2020,,,,,,,</v>
      </c>
    </row>
    <row r="298" spans="1:9" x14ac:dyDescent="0.3">
      <c r="A298" s="12">
        <v>44150</v>
      </c>
      <c r="B298" s="25"/>
      <c r="C298" s="25"/>
      <c r="D298" s="25"/>
      <c r="E298" s="25"/>
      <c r="F298" s="25"/>
      <c r="G298" s="25"/>
      <c r="H298" s="25"/>
      <c r="I298" s="32" t="str">
        <f t="shared" si="4"/>
        <v>15/11/2020,,,,,,,</v>
      </c>
    </row>
    <row r="299" spans="1:9" x14ac:dyDescent="0.3">
      <c r="A299" s="12">
        <v>44151</v>
      </c>
      <c r="B299" s="25"/>
      <c r="C299" s="25"/>
      <c r="D299" s="25"/>
      <c r="E299" s="25"/>
      <c r="F299" s="25"/>
      <c r="G299" s="25"/>
      <c r="H299" s="25"/>
      <c r="I299" s="32" t="str">
        <f t="shared" si="4"/>
        <v>16/11/2020,,,,,,,</v>
      </c>
    </row>
    <row r="300" spans="1:9" x14ac:dyDescent="0.3">
      <c r="A300" s="12">
        <v>44152</v>
      </c>
      <c r="B300" s="25"/>
      <c r="C300" s="25"/>
      <c r="D300" s="25"/>
      <c r="E300" s="25"/>
      <c r="F300" s="25"/>
      <c r="G300" s="25"/>
      <c r="H300" s="25"/>
      <c r="I300" s="32" t="str">
        <f t="shared" si="4"/>
        <v>17/11/2020,,,,,,,</v>
      </c>
    </row>
    <row r="301" spans="1:9" x14ac:dyDescent="0.3">
      <c r="A301" s="12">
        <v>44153</v>
      </c>
      <c r="B301" s="25"/>
      <c r="C301" s="25"/>
      <c r="D301" s="25"/>
      <c r="E301" s="25"/>
      <c r="F301" s="25"/>
      <c r="G301" s="25"/>
      <c r="H301" s="25"/>
      <c r="I301" s="32" t="str">
        <f t="shared" si="4"/>
        <v>18/11/2020,,,,,,,</v>
      </c>
    </row>
    <row r="302" spans="1:9" x14ac:dyDescent="0.3">
      <c r="A302" s="12">
        <v>44154</v>
      </c>
      <c r="B302" s="25"/>
      <c r="C302" s="25"/>
      <c r="D302" s="25"/>
      <c r="E302" s="25"/>
      <c r="F302" s="25"/>
      <c r="G302" s="25"/>
      <c r="H302" s="25"/>
      <c r="I302" s="32" t="str">
        <f t="shared" si="4"/>
        <v>19/11/2020,,,,,,,</v>
      </c>
    </row>
    <row r="303" spans="1:9" x14ac:dyDescent="0.3">
      <c r="A303" s="12">
        <v>44155</v>
      </c>
      <c r="B303" s="25"/>
      <c r="C303" s="25"/>
      <c r="D303" s="25"/>
      <c r="E303" s="25"/>
      <c r="F303" s="25"/>
      <c r="G303" s="25"/>
      <c r="H303" s="25"/>
      <c r="I303" s="32" t="str">
        <f t="shared" si="4"/>
        <v>20/11/2020,,,,,,,</v>
      </c>
    </row>
    <row r="304" spans="1:9" x14ac:dyDescent="0.3">
      <c r="A304" s="12">
        <v>44156</v>
      </c>
      <c r="B304" s="25"/>
      <c r="C304" s="25"/>
      <c r="D304" s="25"/>
      <c r="E304" s="25"/>
      <c r="F304" s="25"/>
      <c r="G304" s="25"/>
      <c r="H304" s="25"/>
      <c r="I304" s="32" t="str">
        <f t="shared" si="4"/>
        <v>21/11/2020,,,,,,,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304"/>
  <sheetViews>
    <sheetView workbookViewId="0">
      <pane ySplit="1" topLeftCell="A245" activePane="bottomLeft" state="frozen"/>
      <selection pane="bottomLeft" activeCell="J261" sqref="J261"/>
    </sheetView>
  </sheetViews>
  <sheetFormatPr baseColWidth="10" defaultColWidth="10.59765625" defaultRowHeight="15.6" x14ac:dyDescent="0.3"/>
  <cols>
    <col min="1" max="1" width="10.5" bestFit="1" customWidth="1"/>
    <col min="2" max="4" width="9.296875" style="37" customWidth="1"/>
    <col min="5" max="5" width="9.09765625" style="36" bestFit="1" customWidth="1"/>
    <col min="6" max="6" width="10.19921875" style="36" bestFit="1" customWidth="1"/>
    <col min="7" max="7" width="10.19921875" style="36" customWidth="1"/>
    <col min="8" max="8" width="9.296875" style="36" bestFit="1" customWidth="1"/>
    <col min="9" max="9" width="10.09765625" style="36" bestFit="1" customWidth="1"/>
    <col min="10" max="10" width="10.09765625" style="36" customWidth="1"/>
    <col min="11" max="11" width="8.3984375" style="36" bestFit="1" customWidth="1"/>
    <col min="12" max="12" width="9.09765625" style="36" bestFit="1" customWidth="1"/>
    <col min="13" max="13" width="9" style="36" bestFit="1" customWidth="1"/>
    <col min="14" max="14" width="41.59765625" customWidth="1"/>
  </cols>
  <sheetData>
    <row r="1" spans="1:14" ht="62.4" x14ac:dyDescent="0.3">
      <c r="A1" s="21" t="s">
        <v>19</v>
      </c>
      <c r="B1" s="33" t="s">
        <v>94</v>
      </c>
      <c r="C1" s="33" t="s">
        <v>95</v>
      </c>
      <c r="D1" s="33" t="s">
        <v>96</v>
      </c>
      <c r="E1" s="23" t="s">
        <v>85</v>
      </c>
      <c r="F1" s="23" t="s">
        <v>87</v>
      </c>
      <c r="G1" s="23" t="s">
        <v>92</v>
      </c>
      <c r="H1" s="23" t="s">
        <v>91</v>
      </c>
      <c r="I1" s="23" t="s">
        <v>88</v>
      </c>
      <c r="J1" s="23" t="s">
        <v>93</v>
      </c>
      <c r="K1" s="23" t="s">
        <v>90</v>
      </c>
      <c r="L1" s="23" t="s">
        <v>86</v>
      </c>
      <c r="M1" s="23" t="s">
        <v>89</v>
      </c>
      <c r="N1" s="10" t="str">
        <f t="shared" ref="N1:N64" si="0"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3">
      <c r="A2" s="12">
        <v>43854</v>
      </c>
      <c r="B2" s="34"/>
      <c r="C2" s="34"/>
      <c r="D2" s="34"/>
      <c r="E2" s="20">
        <v>3</v>
      </c>
      <c r="F2" s="20"/>
      <c r="G2" s="20"/>
      <c r="H2" s="20"/>
      <c r="I2" s="20"/>
      <c r="J2" s="20"/>
      <c r="K2" s="20"/>
      <c r="L2" s="20"/>
      <c r="M2" s="20"/>
      <c r="N2" s="10" t="str">
        <f t="shared" si="0"/>
        <v>24/01/2020,3,,,,,,,,</v>
      </c>
    </row>
    <row r="3" spans="1:14" x14ac:dyDescent="0.3">
      <c r="A3" s="12">
        <v>43855</v>
      </c>
      <c r="B3" s="34"/>
      <c r="C3" s="34"/>
      <c r="D3" s="34"/>
      <c r="E3" s="20" t="str">
        <f>IF(ISBLANK('Totaux nationaux bruts'!B3),"",IF(ISBLANK('Totaux nationaux bruts'!B2),"",'Totaux nationaux bruts'!B3-'Totaux nationaux bruts'!B2))</f>
        <v/>
      </c>
      <c r="F3" s="20" t="str">
        <f>IF(ISBLANK('Totaux nationaux bruts'!C3),"",IF(ISBLANK('Totaux nationaux bruts'!C2),"",'Totaux nationaux bruts'!C3-'Totaux nationaux bruts'!C2))</f>
        <v/>
      </c>
      <c r="G3" s="20"/>
      <c r="H3" s="20" t="str">
        <f>IF(ISBLANK('Totaux nationaux bruts'!D3),"",IF(ISBLANK('Totaux nationaux bruts'!D2),"",'Totaux nationaux bruts'!D3-'Totaux nationaux bruts'!D2))</f>
        <v/>
      </c>
      <c r="I3" s="20" t="str">
        <f>IF(ISBLANK('Totaux nationaux bruts'!E3),"",IF(ISBLANK('Totaux nationaux bruts'!E2),"",'Totaux nationaux bruts'!E3-'Totaux nationaux bruts'!E2))</f>
        <v/>
      </c>
      <c r="J3" s="20"/>
      <c r="K3" s="20" t="str">
        <f>IF(ISBLANK('Totaux nationaux bruts'!F3),"",IF(ISBLANK('Totaux nationaux bruts'!F2),"",'Totaux nationaux bruts'!F3-'Totaux nationaux bruts'!F2))</f>
        <v/>
      </c>
      <c r="L3" s="20" t="str">
        <f>IF(ISBLANK('Totaux nationaux bruts'!G3),"",IF(ISBLANK('Totaux nationaux bruts'!G2),"",'Totaux nationaux bruts'!G3-'Totaux nationaux bruts'!G2))</f>
        <v/>
      </c>
      <c r="M3" s="20" t="str">
        <f>IF(ISBLANK('Totaux nationaux bruts'!H3),"",IF(ISBLANK('Totaux nationaux bruts'!H2),"",'Totaux nationaux bruts'!H3-'Totaux nationaux bruts'!H2))</f>
        <v/>
      </c>
      <c r="N3" s="10" t="str">
        <f t="shared" si="0"/>
        <v>25/01/2020,,,,,,,,,</v>
      </c>
    </row>
    <row r="4" spans="1:14" x14ac:dyDescent="0.3">
      <c r="A4" s="12">
        <v>43856</v>
      </c>
      <c r="B4" s="34"/>
      <c r="C4" s="34"/>
      <c r="D4" s="34"/>
      <c r="E4" s="20" t="str">
        <f>IF(ISBLANK('Totaux nationaux bruts'!B4),"",IF(ISBLANK('Totaux nationaux bruts'!B3),"",'Totaux nationaux bruts'!B4-'Totaux nationaux bruts'!B3))</f>
        <v/>
      </c>
      <c r="F4" s="20" t="str">
        <f>IF(ISBLANK('Totaux nationaux bruts'!C4),"",IF(ISBLANK('Totaux nationaux bruts'!C3),"",'Totaux nationaux bruts'!C4-'Totaux nationaux bruts'!C3))</f>
        <v/>
      </c>
      <c r="G4" s="20"/>
      <c r="H4" s="20" t="str">
        <f>IF(ISBLANK('Totaux nationaux bruts'!D4),"",IF(ISBLANK('Totaux nationaux bruts'!D3),"",'Totaux nationaux bruts'!D4-'Totaux nationaux bruts'!D3))</f>
        <v/>
      </c>
      <c r="I4" s="20" t="str">
        <f>IF(ISBLANK('Totaux nationaux bruts'!E4),"",IF(ISBLANK('Totaux nationaux bruts'!E3),"",'Totaux nationaux bruts'!E4-'Totaux nationaux bruts'!E3))</f>
        <v/>
      </c>
      <c r="J4" s="20"/>
      <c r="K4" s="20" t="str">
        <f>IF(ISBLANK('Totaux nationaux bruts'!F4),"",IF(ISBLANK('Totaux nationaux bruts'!F3),"",'Totaux nationaux bruts'!F4-'Totaux nationaux bruts'!F3))</f>
        <v/>
      </c>
      <c r="L4" s="20" t="str">
        <f>IF(ISBLANK('Totaux nationaux bruts'!G4),"",IF(ISBLANK('Totaux nationaux bruts'!G3),"",'Totaux nationaux bruts'!G4-'Totaux nationaux bruts'!G3))</f>
        <v/>
      </c>
      <c r="M4" s="20" t="str">
        <f>IF(ISBLANK('Totaux nationaux bruts'!H4),"",IF(ISBLANK('Totaux nationaux bruts'!H3),"",'Totaux nationaux bruts'!H4-'Totaux nationaux bruts'!H3))</f>
        <v/>
      </c>
      <c r="N4" s="10" t="str">
        <f t="shared" si="0"/>
        <v>26/01/2020,,,,,,,,,</v>
      </c>
    </row>
    <row r="5" spans="1:14" x14ac:dyDescent="0.3">
      <c r="A5" s="12">
        <v>43857</v>
      </c>
      <c r="B5" s="34"/>
      <c r="C5" s="34"/>
      <c r="D5" s="34"/>
      <c r="E5" s="20" t="str">
        <f>IF(ISBLANK('Totaux nationaux bruts'!B5),"",IF(ISBLANK('Totaux nationaux bruts'!B4),"",'Totaux nationaux bruts'!B5-'Totaux nationaux bruts'!B4))</f>
        <v/>
      </c>
      <c r="F5" s="20" t="str">
        <f>IF(ISBLANK('Totaux nationaux bruts'!C5),"",IF(ISBLANK('Totaux nationaux bruts'!C4),"",'Totaux nationaux bruts'!C5-'Totaux nationaux bruts'!C4))</f>
        <v/>
      </c>
      <c r="G5" s="20"/>
      <c r="H5" s="20" t="str">
        <f>IF(ISBLANK('Totaux nationaux bruts'!D5),"",IF(ISBLANK('Totaux nationaux bruts'!D4),"",'Totaux nationaux bruts'!D5-'Totaux nationaux bruts'!D4))</f>
        <v/>
      </c>
      <c r="I5" s="20" t="str">
        <f>IF(ISBLANK('Totaux nationaux bruts'!E5),"",IF(ISBLANK('Totaux nationaux bruts'!E4),"",'Totaux nationaux bruts'!E5-'Totaux nationaux bruts'!E4))</f>
        <v/>
      </c>
      <c r="J5" s="20"/>
      <c r="K5" s="20" t="str">
        <f>IF(ISBLANK('Totaux nationaux bruts'!F5),"",IF(ISBLANK('Totaux nationaux bruts'!F4),"",'Totaux nationaux bruts'!F5-'Totaux nationaux bruts'!F4))</f>
        <v/>
      </c>
      <c r="L5" s="20" t="str">
        <f>IF(ISBLANK('Totaux nationaux bruts'!G5),"",IF(ISBLANK('Totaux nationaux bruts'!G4),"",'Totaux nationaux bruts'!G5-'Totaux nationaux bruts'!G4))</f>
        <v/>
      </c>
      <c r="M5" s="20" t="str">
        <f>IF(ISBLANK('Totaux nationaux bruts'!H5),"",IF(ISBLANK('Totaux nationaux bruts'!H4),"",'Totaux nationaux bruts'!H5-'Totaux nationaux bruts'!H4))</f>
        <v/>
      </c>
      <c r="N5" s="10" t="str">
        <f t="shared" si="0"/>
        <v>27/01/2020,,,,,,,,,</v>
      </c>
    </row>
    <row r="6" spans="1:14" x14ac:dyDescent="0.3">
      <c r="A6" s="12">
        <v>43858</v>
      </c>
      <c r="B6" s="34"/>
      <c r="C6" s="34"/>
      <c r="D6" s="34"/>
      <c r="E6" s="20" t="str">
        <f>IF(ISBLANK('Totaux nationaux bruts'!B6),"",IF(ISBLANK('Totaux nationaux bruts'!B5),"",'Totaux nationaux bruts'!B6-'Totaux nationaux bruts'!B5))</f>
        <v/>
      </c>
      <c r="F6" s="20" t="str">
        <f>IF(ISBLANK('Totaux nationaux bruts'!C6),"",IF(ISBLANK('Totaux nationaux bruts'!C5),"",'Totaux nationaux bruts'!C6-'Totaux nationaux bruts'!C5))</f>
        <v/>
      </c>
      <c r="G6" s="20"/>
      <c r="H6" s="20" t="str">
        <f>IF(ISBLANK('Totaux nationaux bruts'!D6),"",IF(ISBLANK('Totaux nationaux bruts'!D5),"",'Totaux nationaux bruts'!D6-'Totaux nationaux bruts'!D5))</f>
        <v/>
      </c>
      <c r="I6" s="20" t="str">
        <f>IF(ISBLANK('Totaux nationaux bruts'!E6),"",IF(ISBLANK('Totaux nationaux bruts'!E5),"",'Totaux nationaux bruts'!E6-'Totaux nationaux bruts'!E5))</f>
        <v/>
      </c>
      <c r="J6" s="20"/>
      <c r="K6" s="20" t="str">
        <f>IF(ISBLANK('Totaux nationaux bruts'!F6),"",IF(ISBLANK('Totaux nationaux bruts'!F5),"",'Totaux nationaux bruts'!F6-'Totaux nationaux bruts'!F5))</f>
        <v/>
      </c>
      <c r="L6" s="20" t="str">
        <f>IF(ISBLANK('Totaux nationaux bruts'!G6),"",IF(ISBLANK('Totaux nationaux bruts'!G5),"",'Totaux nationaux bruts'!G6-'Totaux nationaux bruts'!G5))</f>
        <v/>
      </c>
      <c r="M6" s="20" t="str">
        <f>IF(ISBLANK('Totaux nationaux bruts'!H6),"",IF(ISBLANK('Totaux nationaux bruts'!H5),"",'Totaux nationaux bruts'!H6-'Totaux nationaux bruts'!H5))</f>
        <v/>
      </c>
      <c r="N6" s="10" t="str">
        <f t="shared" si="0"/>
        <v>28/01/2020,,,,,,,,,</v>
      </c>
    </row>
    <row r="7" spans="1:14" x14ac:dyDescent="0.3">
      <c r="A7" s="12">
        <v>43859</v>
      </c>
      <c r="B7" s="34"/>
      <c r="C7" s="34"/>
      <c r="D7" s="34"/>
      <c r="E7" s="20">
        <f>IF(ISBLANK('Totaux nationaux bruts'!B7),"",IF(ISBLANK('Totaux nationaux bruts'!B6),"",'Totaux nationaux bruts'!B7-'Totaux nationaux bruts'!B6))</f>
        <v>1</v>
      </c>
      <c r="F7" s="20" t="str">
        <f>IF(ISBLANK('Totaux nationaux bruts'!C7),"",IF(ISBLANK('Totaux nationaux bruts'!C6),"",'Totaux nationaux bruts'!C7-'Totaux nationaux bruts'!C6))</f>
        <v/>
      </c>
      <c r="G7" s="20"/>
      <c r="H7" s="20" t="str">
        <f>IF(ISBLANK('Totaux nationaux bruts'!D7),"",IF(ISBLANK('Totaux nationaux bruts'!D6),"",'Totaux nationaux bruts'!D7-'Totaux nationaux bruts'!D6))</f>
        <v/>
      </c>
      <c r="I7" s="20">
        <f>IF(ISBLANK('Totaux nationaux bruts'!E7),"",IF(ISBLANK('Totaux nationaux bruts'!E6),"",'Totaux nationaux bruts'!E7-'Totaux nationaux bruts'!E6))</f>
        <v>1</v>
      </c>
      <c r="J7" s="20"/>
      <c r="K7" s="20" t="str">
        <f>IF(ISBLANK('Totaux nationaux bruts'!F7),"",IF(ISBLANK('Totaux nationaux bruts'!F6),"",'Totaux nationaux bruts'!F7-'Totaux nationaux bruts'!F6))</f>
        <v/>
      </c>
      <c r="L7" s="20" t="str">
        <f>IF(ISBLANK('Totaux nationaux bruts'!G7),"",IF(ISBLANK('Totaux nationaux bruts'!G6),"",'Totaux nationaux bruts'!G7-'Totaux nationaux bruts'!G6))</f>
        <v/>
      </c>
      <c r="M7" s="20" t="str">
        <f>IF(ISBLANK('Totaux nationaux bruts'!H7),"",IF(ISBLANK('Totaux nationaux bruts'!H6),"",'Totaux nationaux bruts'!H7-'Totaux nationaux bruts'!H6))</f>
        <v/>
      </c>
      <c r="N7" s="10" t="str">
        <f t="shared" si="0"/>
        <v>29/01/2020,1,,,,1,,,,</v>
      </c>
    </row>
    <row r="8" spans="1:14" x14ac:dyDescent="0.3">
      <c r="A8" s="12">
        <v>43860</v>
      </c>
      <c r="B8" s="34"/>
      <c r="C8" s="34"/>
      <c r="D8" s="34"/>
      <c r="E8" s="20">
        <f>IF(ISBLANK('Totaux nationaux bruts'!B8),"",IF(ISBLANK('Totaux nationaux bruts'!B7),"",'Totaux nationaux bruts'!B8-'Totaux nationaux bruts'!B7))</f>
        <v>1</v>
      </c>
      <c r="F8" s="20" t="str">
        <f>IF(ISBLANK('Totaux nationaux bruts'!C8),"",IF(ISBLANK('Totaux nationaux bruts'!C7),"",'Totaux nationaux bruts'!C8-'Totaux nationaux bruts'!C7))</f>
        <v/>
      </c>
      <c r="G8" s="20"/>
      <c r="H8" s="20" t="str">
        <f>IF(ISBLANK('Totaux nationaux bruts'!D8),"",IF(ISBLANK('Totaux nationaux bruts'!D7),"",'Totaux nationaux bruts'!D8-'Totaux nationaux bruts'!D7))</f>
        <v/>
      </c>
      <c r="I8" s="20" t="str">
        <f>IF(ISBLANK('Totaux nationaux bruts'!E8),"",IF(ISBLANK('Totaux nationaux bruts'!E7),"",'Totaux nationaux bruts'!E8-'Totaux nationaux bruts'!E7))</f>
        <v/>
      </c>
      <c r="J8" s="20"/>
      <c r="K8" s="20" t="str">
        <f>IF(ISBLANK('Totaux nationaux bruts'!F8),"",IF(ISBLANK('Totaux nationaux bruts'!F7),"",'Totaux nationaux bruts'!F8-'Totaux nationaux bruts'!F7))</f>
        <v/>
      </c>
      <c r="L8" s="20" t="str">
        <f>IF(ISBLANK('Totaux nationaux bruts'!G8),"",IF(ISBLANK('Totaux nationaux bruts'!G7),"",'Totaux nationaux bruts'!G8-'Totaux nationaux bruts'!G7))</f>
        <v/>
      </c>
      <c r="M8" s="20" t="str">
        <f>IF(ISBLANK('Totaux nationaux bruts'!H8),"",IF(ISBLANK('Totaux nationaux bruts'!H7),"",'Totaux nationaux bruts'!H8-'Totaux nationaux bruts'!H7))</f>
        <v/>
      </c>
      <c r="N8" s="10" t="str">
        <f t="shared" si="0"/>
        <v>30/01/2020,1,,,,,,,,</v>
      </c>
    </row>
    <row r="9" spans="1:14" x14ac:dyDescent="0.3">
      <c r="A9" s="12">
        <v>43861</v>
      </c>
      <c r="B9" s="34"/>
      <c r="C9" s="34"/>
      <c r="D9" s="34"/>
      <c r="E9" s="20" t="str">
        <f>IF(ISBLANK('Totaux nationaux bruts'!B9),"",IF(ISBLANK('Totaux nationaux bruts'!B8),"",'Totaux nationaux bruts'!B9-'Totaux nationaux bruts'!B8))</f>
        <v/>
      </c>
      <c r="F9" s="20" t="str">
        <f>IF(ISBLANK('Totaux nationaux bruts'!C9),"",IF(ISBLANK('Totaux nationaux bruts'!C8),"",'Totaux nationaux bruts'!C9-'Totaux nationaux bruts'!C8))</f>
        <v/>
      </c>
      <c r="G9" s="20"/>
      <c r="H9" s="20" t="str">
        <f>IF(ISBLANK('Totaux nationaux bruts'!D9),"",IF(ISBLANK('Totaux nationaux bruts'!D8),"",'Totaux nationaux bruts'!D9-'Totaux nationaux bruts'!D8))</f>
        <v/>
      </c>
      <c r="I9" s="20" t="str">
        <f>IF(ISBLANK('Totaux nationaux bruts'!E9),"",IF(ISBLANK('Totaux nationaux bruts'!E8),"",'Totaux nationaux bruts'!E9-'Totaux nationaux bruts'!E8))</f>
        <v/>
      </c>
      <c r="J9" s="20"/>
      <c r="K9" s="20" t="str">
        <f>IF(ISBLANK('Totaux nationaux bruts'!F9),"",IF(ISBLANK('Totaux nationaux bruts'!F8),"",'Totaux nationaux bruts'!F9-'Totaux nationaux bruts'!F8))</f>
        <v/>
      </c>
      <c r="L9" s="20" t="str">
        <f>IF(ISBLANK('Totaux nationaux bruts'!G9),"",IF(ISBLANK('Totaux nationaux bruts'!G8),"",'Totaux nationaux bruts'!G9-'Totaux nationaux bruts'!G8))</f>
        <v/>
      </c>
      <c r="M9" s="20" t="str">
        <f>IF(ISBLANK('Totaux nationaux bruts'!H9),"",IF(ISBLANK('Totaux nationaux bruts'!H8),"",'Totaux nationaux bruts'!H9-'Totaux nationaux bruts'!H8))</f>
        <v/>
      </c>
      <c r="N9" s="10" t="str">
        <f t="shared" si="0"/>
        <v>31/01/2020,,,,,,,,,</v>
      </c>
    </row>
    <row r="10" spans="1:14" x14ac:dyDescent="0.3">
      <c r="A10" s="12">
        <v>43862</v>
      </c>
      <c r="B10" s="34"/>
      <c r="C10" s="34"/>
      <c r="D10" s="34"/>
      <c r="E10" s="20" t="str">
        <f>IF(ISBLANK('Totaux nationaux bruts'!B10),"",IF(ISBLANK('Totaux nationaux bruts'!B9),"",'Totaux nationaux bruts'!B10-'Totaux nationaux bruts'!B9))</f>
        <v/>
      </c>
      <c r="F10" s="20" t="str">
        <f>IF(ISBLANK('Totaux nationaux bruts'!C10),"",IF(ISBLANK('Totaux nationaux bruts'!C9),"",'Totaux nationaux bruts'!C10-'Totaux nationaux bruts'!C9))</f>
        <v/>
      </c>
      <c r="G10" s="20"/>
      <c r="H10" s="20" t="str">
        <f>IF(ISBLANK('Totaux nationaux bruts'!D10),"",IF(ISBLANK('Totaux nationaux bruts'!D9),"",'Totaux nationaux bruts'!D10-'Totaux nationaux bruts'!D9))</f>
        <v/>
      </c>
      <c r="I10" s="20" t="str">
        <f>IF(ISBLANK('Totaux nationaux bruts'!E10),"",IF(ISBLANK('Totaux nationaux bruts'!E9),"",'Totaux nationaux bruts'!E10-'Totaux nationaux bruts'!E9))</f>
        <v/>
      </c>
      <c r="J10" s="20"/>
      <c r="K10" s="20" t="str">
        <f>IF(ISBLANK('Totaux nationaux bruts'!F10),"",IF(ISBLANK('Totaux nationaux bruts'!F9),"",'Totaux nationaux bruts'!F10-'Totaux nationaux bruts'!F9))</f>
        <v/>
      </c>
      <c r="L10" s="20" t="str">
        <f>IF(ISBLANK('Totaux nationaux bruts'!G10),"",IF(ISBLANK('Totaux nationaux bruts'!G9),"",'Totaux nationaux bruts'!G10-'Totaux nationaux bruts'!G9))</f>
        <v/>
      </c>
      <c r="M10" s="20" t="str">
        <f>IF(ISBLANK('Totaux nationaux bruts'!H10),"",IF(ISBLANK('Totaux nationaux bruts'!H9),"",'Totaux nationaux bruts'!H10-'Totaux nationaux bruts'!H9))</f>
        <v/>
      </c>
      <c r="N10" s="10" t="str">
        <f t="shared" si="0"/>
        <v>01/02/2020,,,,,,,,,</v>
      </c>
    </row>
    <row r="11" spans="1:14" x14ac:dyDescent="0.3">
      <c r="A11" s="12">
        <v>43863</v>
      </c>
      <c r="B11" s="34"/>
      <c r="C11" s="34"/>
      <c r="D11" s="34"/>
      <c r="E11" s="20" t="str">
        <f>IF(ISBLANK('Totaux nationaux bruts'!B11),"",IF(ISBLANK('Totaux nationaux bruts'!B10),"",'Totaux nationaux bruts'!B11-'Totaux nationaux bruts'!B10))</f>
        <v/>
      </c>
      <c r="F11" s="20" t="str">
        <f>IF(ISBLANK('Totaux nationaux bruts'!C11),"",IF(ISBLANK('Totaux nationaux bruts'!C10),"",'Totaux nationaux bruts'!C11-'Totaux nationaux bruts'!C10))</f>
        <v/>
      </c>
      <c r="G11" s="20"/>
      <c r="H11" s="20" t="str">
        <f>IF(ISBLANK('Totaux nationaux bruts'!D11),"",IF(ISBLANK('Totaux nationaux bruts'!D10),"",'Totaux nationaux bruts'!D11-'Totaux nationaux bruts'!D10))</f>
        <v/>
      </c>
      <c r="I11" s="20" t="str">
        <f>IF(ISBLANK('Totaux nationaux bruts'!E11),"",IF(ISBLANK('Totaux nationaux bruts'!E10),"",'Totaux nationaux bruts'!E11-'Totaux nationaux bruts'!E10))</f>
        <v/>
      </c>
      <c r="J11" s="20"/>
      <c r="K11" s="20" t="str">
        <f>IF(ISBLANK('Totaux nationaux bruts'!F11),"",IF(ISBLANK('Totaux nationaux bruts'!F10),"",'Totaux nationaux bruts'!F11-'Totaux nationaux bruts'!F10))</f>
        <v/>
      </c>
      <c r="L11" s="20" t="str">
        <f>IF(ISBLANK('Totaux nationaux bruts'!G11),"",IF(ISBLANK('Totaux nationaux bruts'!G10),"",'Totaux nationaux bruts'!G11-'Totaux nationaux bruts'!G10))</f>
        <v/>
      </c>
      <c r="M11" s="20" t="str">
        <f>IF(ISBLANK('Totaux nationaux bruts'!H11),"",IF(ISBLANK('Totaux nationaux bruts'!H10),"",'Totaux nationaux bruts'!H11-'Totaux nationaux bruts'!H10))</f>
        <v/>
      </c>
      <c r="N11" s="10" t="str">
        <f t="shared" si="0"/>
        <v>02/02/2020,,,,,,,,,</v>
      </c>
    </row>
    <row r="12" spans="1:14" x14ac:dyDescent="0.3">
      <c r="A12" s="12">
        <v>43864</v>
      </c>
      <c r="B12" s="34"/>
      <c r="C12" s="34"/>
      <c r="D12" s="34"/>
      <c r="E12" s="20" t="str">
        <f>IF(ISBLANK('Totaux nationaux bruts'!B12),"",IF(ISBLANK('Totaux nationaux bruts'!B11),"",'Totaux nationaux bruts'!B12-'Totaux nationaux bruts'!B11))</f>
        <v/>
      </c>
      <c r="F12" s="20" t="str">
        <f>IF(ISBLANK('Totaux nationaux bruts'!C12),"",IF(ISBLANK('Totaux nationaux bruts'!C11),"",'Totaux nationaux bruts'!C12-'Totaux nationaux bruts'!C11))</f>
        <v/>
      </c>
      <c r="G12" s="20"/>
      <c r="H12" s="20" t="str">
        <f>IF(ISBLANK('Totaux nationaux bruts'!D12),"",IF(ISBLANK('Totaux nationaux bruts'!D11),"",'Totaux nationaux bruts'!D12-'Totaux nationaux bruts'!D11))</f>
        <v/>
      </c>
      <c r="I12" s="20" t="str">
        <f>IF(ISBLANK('Totaux nationaux bruts'!E12),"",IF(ISBLANK('Totaux nationaux bruts'!E11),"",'Totaux nationaux bruts'!E12-'Totaux nationaux bruts'!E11))</f>
        <v/>
      </c>
      <c r="J12" s="20"/>
      <c r="K12" s="20" t="str">
        <f>IF(ISBLANK('Totaux nationaux bruts'!F12),"",IF(ISBLANK('Totaux nationaux bruts'!F11),"",'Totaux nationaux bruts'!F12-'Totaux nationaux bruts'!F11))</f>
        <v/>
      </c>
      <c r="L12" s="20" t="str">
        <f>IF(ISBLANK('Totaux nationaux bruts'!G12),"",IF(ISBLANK('Totaux nationaux bruts'!G11),"",'Totaux nationaux bruts'!G12-'Totaux nationaux bruts'!G11))</f>
        <v/>
      </c>
      <c r="M12" s="20" t="str">
        <f>IF(ISBLANK('Totaux nationaux bruts'!H12),"",IF(ISBLANK('Totaux nationaux bruts'!H11),"",'Totaux nationaux bruts'!H12-'Totaux nationaux bruts'!H11))</f>
        <v/>
      </c>
      <c r="N12" s="10" t="str">
        <f t="shared" si="0"/>
        <v>03/02/2020,,,,,,,,,</v>
      </c>
    </row>
    <row r="13" spans="1:14" x14ac:dyDescent="0.3">
      <c r="A13" s="12">
        <v>43865</v>
      </c>
      <c r="B13" s="34"/>
      <c r="C13" s="34"/>
      <c r="D13" s="34"/>
      <c r="E13" s="20" t="str">
        <f>IF(ISBLANK('Totaux nationaux bruts'!B13),"",IF(ISBLANK('Totaux nationaux bruts'!B12),"",'Totaux nationaux bruts'!B13-'Totaux nationaux bruts'!B12))</f>
        <v/>
      </c>
      <c r="F13" s="20" t="str">
        <f>IF(ISBLANK('Totaux nationaux bruts'!C13),"",IF(ISBLANK('Totaux nationaux bruts'!C12),"",'Totaux nationaux bruts'!C13-'Totaux nationaux bruts'!C12))</f>
        <v/>
      </c>
      <c r="G13" s="20"/>
      <c r="H13" s="20" t="str">
        <f>IF(ISBLANK('Totaux nationaux bruts'!D13),"",IF(ISBLANK('Totaux nationaux bruts'!D12),"",'Totaux nationaux bruts'!D13-'Totaux nationaux bruts'!D12))</f>
        <v/>
      </c>
      <c r="I13" s="20" t="str">
        <f>IF(ISBLANK('Totaux nationaux bruts'!E13),"",IF(ISBLANK('Totaux nationaux bruts'!E12),"",'Totaux nationaux bruts'!E13-'Totaux nationaux bruts'!E12))</f>
        <v/>
      </c>
      <c r="J13" s="20"/>
      <c r="K13" s="20" t="str">
        <f>IF(ISBLANK('Totaux nationaux bruts'!F13),"",IF(ISBLANK('Totaux nationaux bruts'!F12),"",'Totaux nationaux bruts'!F13-'Totaux nationaux bruts'!F12))</f>
        <v/>
      </c>
      <c r="L13" s="20" t="str">
        <f>IF(ISBLANK('Totaux nationaux bruts'!G13),"",IF(ISBLANK('Totaux nationaux bruts'!G12),"",'Totaux nationaux bruts'!G13-'Totaux nationaux bruts'!G12))</f>
        <v/>
      </c>
      <c r="M13" s="20" t="str">
        <f>IF(ISBLANK('Totaux nationaux bruts'!H13),"",IF(ISBLANK('Totaux nationaux bruts'!H12),"",'Totaux nationaux bruts'!H13-'Totaux nationaux bruts'!H12))</f>
        <v/>
      </c>
      <c r="N13" s="10" t="str">
        <f t="shared" si="0"/>
        <v>04/02/2020,,,,,,,,,</v>
      </c>
    </row>
    <row r="14" spans="1:14" x14ac:dyDescent="0.3">
      <c r="A14" s="12">
        <v>43866</v>
      </c>
      <c r="B14" s="34"/>
      <c r="C14" s="34"/>
      <c r="D14" s="34"/>
      <c r="E14" s="20" t="str">
        <f>IF(ISBLANK('Totaux nationaux bruts'!B14),"",IF(ISBLANK('Totaux nationaux bruts'!B13),"",'Totaux nationaux bruts'!B14-'Totaux nationaux bruts'!B13))</f>
        <v/>
      </c>
      <c r="F14" s="20" t="str">
        <f>IF(ISBLANK('Totaux nationaux bruts'!C14),"",IF(ISBLANK('Totaux nationaux bruts'!C13),"",'Totaux nationaux bruts'!C14-'Totaux nationaux bruts'!C13))</f>
        <v/>
      </c>
      <c r="G14" s="20"/>
      <c r="H14" s="20" t="str">
        <f>IF(ISBLANK('Totaux nationaux bruts'!D14),"",IF(ISBLANK('Totaux nationaux bruts'!D13),"",'Totaux nationaux bruts'!D14-'Totaux nationaux bruts'!D13))</f>
        <v/>
      </c>
      <c r="I14" s="20" t="str">
        <f>IF(ISBLANK('Totaux nationaux bruts'!E14),"",IF(ISBLANK('Totaux nationaux bruts'!E13),"",'Totaux nationaux bruts'!E14-'Totaux nationaux bruts'!E13))</f>
        <v/>
      </c>
      <c r="J14" s="20"/>
      <c r="K14" s="20" t="str">
        <f>IF(ISBLANK('Totaux nationaux bruts'!F14),"",IF(ISBLANK('Totaux nationaux bruts'!F13),"",'Totaux nationaux bruts'!F14-'Totaux nationaux bruts'!F13))</f>
        <v/>
      </c>
      <c r="L14" s="20" t="str">
        <f>IF(ISBLANK('Totaux nationaux bruts'!G14),"",IF(ISBLANK('Totaux nationaux bruts'!G13),"",'Totaux nationaux bruts'!G14-'Totaux nationaux bruts'!G13))</f>
        <v/>
      </c>
      <c r="M14" s="20" t="str">
        <f>IF(ISBLANK('Totaux nationaux bruts'!H14),"",IF(ISBLANK('Totaux nationaux bruts'!H13),"",'Totaux nationaux bruts'!H14-'Totaux nationaux bruts'!H13))</f>
        <v/>
      </c>
      <c r="N14" s="10" t="str">
        <f t="shared" si="0"/>
        <v>05/02/2020,,,,,,,,,</v>
      </c>
    </row>
    <row r="15" spans="1:14" x14ac:dyDescent="0.3">
      <c r="A15" s="12">
        <v>43867</v>
      </c>
      <c r="B15" s="34"/>
      <c r="C15" s="34"/>
      <c r="D15" s="34"/>
      <c r="E15" s="20" t="str">
        <f>IF(ISBLANK('Totaux nationaux bruts'!B15),"",IF(ISBLANK('Totaux nationaux bruts'!B14),"",'Totaux nationaux bruts'!B15-'Totaux nationaux bruts'!B14))</f>
        <v/>
      </c>
      <c r="F15" s="20" t="str">
        <f>IF(ISBLANK('Totaux nationaux bruts'!C15),"",IF(ISBLANK('Totaux nationaux bruts'!C14),"",'Totaux nationaux bruts'!C15-'Totaux nationaux bruts'!C14))</f>
        <v/>
      </c>
      <c r="G15" s="20"/>
      <c r="H15" s="20" t="str">
        <f>IF(ISBLANK('Totaux nationaux bruts'!D15),"",IF(ISBLANK('Totaux nationaux bruts'!D14),"",'Totaux nationaux bruts'!D15-'Totaux nationaux bruts'!D14))</f>
        <v/>
      </c>
      <c r="I15" s="20" t="str">
        <f>IF(ISBLANK('Totaux nationaux bruts'!E15),"",IF(ISBLANK('Totaux nationaux bruts'!E14),"",'Totaux nationaux bruts'!E15-'Totaux nationaux bruts'!E14))</f>
        <v/>
      </c>
      <c r="J15" s="20"/>
      <c r="K15" s="20" t="str">
        <f>IF(ISBLANK('Totaux nationaux bruts'!F15),"",IF(ISBLANK('Totaux nationaux bruts'!F14),"",'Totaux nationaux bruts'!F15-'Totaux nationaux bruts'!F14))</f>
        <v/>
      </c>
      <c r="L15" s="20" t="str">
        <f>IF(ISBLANK('Totaux nationaux bruts'!G15),"",IF(ISBLANK('Totaux nationaux bruts'!G14),"",'Totaux nationaux bruts'!G15-'Totaux nationaux bruts'!G14))</f>
        <v/>
      </c>
      <c r="M15" s="20" t="str">
        <f>IF(ISBLANK('Totaux nationaux bruts'!H15),"",IF(ISBLANK('Totaux nationaux bruts'!H14),"",'Totaux nationaux bruts'!H15-'Totaux nationaux bruts'!H14))</f>
        <v/>
      </c>
      <c r="N15" s="10" t="str">
        <f t="shared" si="0"/>
        <v>06/02/2020,,,,,,,,,</v>
      </c>
    </row>
    <row r="16" spans="1:14" x14ac:dyDescent="0.3">
      <c r="A16" s="12">
        <v>43868</v>
      </c>
      <c r="B16" s="34"/>
      <c r="C16" s="34"/>
      <c r="D16" s="34"/>
      <c r="E16" s="20" t="str">
        <f>IF(ISBLANK('Totaux nationaux bruts'!B16),"",IF(ISBLANK('Totaux nationaux bruts'!B15),"",'Totaux nationaux bruts'!B16-'Totaux nationaux bruts'!B15))</f>
        <v/>
      </c>
      <c r="F16" s="20" t="str">
        <f>IF(ISBLANK('Totaux nationaux bruts'!C16),"",IF(ISBLANK('Totaux nationaux bruts'!C15),"",'Totaux nationaux bruts'!C16-'Totaux nationaux bruts'!C15))</f>
        <v/>
      </c>
      <c r="G16" s="20"/>
      <c r="H16" s="20" t="str">
        <f>IF(ISBLANK('Totaux nationaux bruts'!D16),"",IF(ISBLANK('Totaux nationaux bruts'!D15),"",'Totaux nationaux bruts'!D16-'Totaux nationaux bruts'!D15))</f>
        <v/>
      </c>
      <c r="I16" s="20" t="str">
        <f>IF(ISBLANK('Totaux nationaux bruts'!E16),"",IF(ISBLANK('Totaux nationaux bruts'!E15),"",'Totaux nationaux bruts'!E16-'Totaux nationaux bruts'!E15))</f>
        <v/>
      </c>
      <c r="J16" s="20"/>
      <c r="K16" s="20" t="str">
        <f>IF(ISBLANK('Totaux nationaux bruts'!F16),"",IF(ISBLANK('Totaux nationaux bruts'!F15),"",'Totaux nationaux bruts'!F16-'Totaux nationaux bruts'!F15))</f>
        <v/>
      </c>
      <c r="L16" s="20" t="str">
        <f>IF(ISBLANK('Totaux nationaux bruts'!G16),"",IF(ISBLANK('Totaux nationaux bruts'!G15),"",'Totaux nationaux bruts'!G16-'Totaux nationaux bruts'!G15))</f>
        <v/>
      </c>
      <c r="M16" s="20" t="str">
        <f>IF(ISBLANK('Totaux nationaux bruts'!H16),"",IF(ISBLANK('Totaux nationaux bruts'!H15),"",'Totaux nationaux bruts'!H16-'Totaux nationaux bruts'!H15))</f>
        <v/>
      </c>
      <c r="N16" s="10" t="str">
        <f t="shared" si="0"/>
        <v>07/02/2020,,,,,,,,,</v>
      </c>
    </row>
    <row r="17" spans="1:14" x14ac:dyDescent="0.3">
      <c r="A17" s="12">
        <v>43869</v>
      </c>
      <c r="B17" s="34"/>
      <c r="C17" s="34"/>
      <c r="D17" s="34"/>
      <c r="E17" s="20" t="str">
        <f>IF(ISBLANK('Totaux nationaux bruts'!B17),"",IF(ISBLANK('Totaux nationaux bruts'!B16),"",'Totaux nationaux bruts'!B17-'Totaux nationaux bruts'!B16))</f>
        <v/>
      </c>
      <c r="F17" s="20" t="str">
        <f>IF(ISBLANK('Totaux nationaux bruts'!C17),"",IF(ISBLANK('Totaux nationaux bruts'!C16),"",'Totaux nationaux bruts'!C17-'Totaux nationaux bruts'!C16))</f>
        <v/>
      </c>
      <c r="G17" s="20"/>
      <c r="H17" s="20" t="str">
        <f>IF(ISBLANK('Totaux nationaux bruts'!D17),"",IF(ISBLANK('Totaux nationaux bruts'!D16),"",'Totaux nationaux bruts'!D17-'Totaux nationaux bruts'!D16))</f>
        <v/>
      </c>
      <c r="I17" s="20" t="str">
        <f>IF(ISBLANK('Totaux nationaux bruts'!E17),"",IF(ISBLANK('Totaux nationaux bruts'!E16),"",'Totaux nationaux bruts'!E17-'Totaux nationaux bruts'!E16))</f>
        <v/>
      </c>
      <c r="J17" s="20"/>
      <c r="K17" s="20" t="str">
        <f>IF(ISBLANK('Totaux nationaux bruts'!F17),"",IF(ISBLANK('Totaux nationaux bruts'!F16),"",'Totaux nationaux bruts'!F17-'Totaux nationaux bruts'!F16))</f>
        <v/>
      </c>
      <c r="L17" s="20" t="str">
        <f>IF(ISBLANK('Totaux nationaux bruts'!G17),"",IF(ISBLANK('Totaux nationaux bruts'!G16),"",'Totaux nationaux bruts'!G17-'Totaux nationaux bruts'!G16))</f>
        <v/>
      </c>
      <c r="M17" s="20" t="str">
        <f>IF(ISBLANK('Totaux nationaux bruts'!H17),"",IF(ISBLANK('Totaux nationaux bruts'!H16),"",'Totaux nationaux bruts'!H17-'Totaux nationaux bruts'!H16))</f>
        <v/>
      </c>
      <c r="N17" s="10" t="str">
        <f t="shared" si="0"/>
        <v>08/02/2020,,,,,,,,,</v>
      </c>
    </row>
    <row r="18" spans="1:14" x14ac:dyDescent="0.3">
      <c r="A18" s="12">
        <v>43870</v>
      </c>
      <c r="B18" s="34"/>
      <c r="C18" s="34"/>
      <c r="D18" s="34"/>
      <c r="E18" s="20" t="str">
        <f>IF(ISBLANK('Totaux nationaux bruts'!B18),"",IF(ISBLANK('Totaux nationaux bruts'!B17),"",'Totaux nationaux bruts'!B18-'Totaux nationaux bruts'!B17))</f>
        <v/>
      </c>
      <c r="F18" s="20" t="str">
        <f>IF(ISBLANK('Totaux nationaux bruts'!C18),"",IF(ISBLANK('Totaux nationaux bruts'!C17),"",'Totaux nationaux bruts'!C18-'Totaux nationaux bruts'!C17))</f>
        <v/>
      </c>
      <c r="G18" s="20"/>
      <c r="H18" s="20" t="str">
        <f>IF(ISBLANK('Totaux nationaux bruts'!D18),"",IF(ISBLANK('Totaux nationaux bruts'!D17),"",'Totaux nationaux bruts'!D18-'Totaux nationaux bruts'!D17))</f>
        <v/>
      </c>
      <c r="I18" s="20" t="str">
        <f>IF(ISBLANK('Totaux nationaux bruts'!E18),"",IF(ISBLANK('Totaux nationaux bruts'!E17),"",'Totaux nationaux bruts'!E18-'Totaux nationaux bruts'!E17))</f>
        <v/>
      </c>
      <c r="J18" s="20"/>
      <c r="K18" s="20" t="str">
        <f>IF(ISBLANK('Totaux nationaux bruts'!F18),"",IF(ISBLANK('Totaux nationaux bruts'!F17),"",'Totaux nationaux bruts'!F18-'Totaux nationaux bruts'!F17))</f>
        <v/>
      </c>
      <c r="L18" s="20" t="str">
        <f>IF(ISBLANK('Totaux nationaux bruts'!G18),"",IF(ISBLANK('Totaux nationaux bruts'!G17),"",'Totaux nationaux bruts'!G18-'Totaux nationaux bruts'!G17))</f>
        <v/>
      </c>
      <c r="M18" s="20" t="str">
        <f>IF(ISBLANK('Totaux nationaux bruts'!H18),"",IF(ISBLANK('Totaux nationaux bruts'!H17),"",'Totaux nationaux bruts'!H18-'Totaux nationaux bruts'!H17))</f>
        <v/>
      </c>
      <c r="N18" s="10" t="str">
        <f t="shared" si="0"/>
        <v>09/02/2020,,,,,,,,,</v>
      </c>
    </row>
    <row r="19" spans="1:14" x14ac:dyDescent="0.3">
      <c r="A19" s="12">
        <v>43871</v>
      </c>
      <c r="B19" s="34"/>
      <c r="C19" s="34"/>
      <c r="D19" s="34"/>
      <c r="E19" s="20" t="str">
        <f>IF(ISBLANK('Totaux nationaux bruts'!B19),"",IF(ISBLANK('Totaux nationaux bruts'!B18),"",'Totaux nationaux bruts'!B19-'Totaux nationaux bruts'!B18))</f>
        <v/>
      </c>
      <c r="F19" s="20" t="str">
        <f>IF(ISBLANK('Totaux nationaux bruts'!C19),"",IF(ISBLANK('Totaux nationaux bruts'!C18),"",'Totaux nationaux bruts'!C19-'Totaux nationaux bruts'!C18))</f>
        <v/>
      </c>
      <c r="G19" s="20"/>
      <c r="H19" s="20" t="str">
        <f>IF(ISBLANK('Totaux nationaux bruts'!D19),"",IF(ISBLANK('Totaux nationaux bruts'!D18),"",'Totaux nationaux bruts'!D19-'Totaux nationaux bruts'!D18))</f>
        <v/>
      </c>
      <c r="I19" s="20" t="str">
        <f>IF(ISBLANK('Totaux nationaux bruts'!E19),"",IF(ISBLANK('Totaux nationaux bruts'!E18),"",'Totaux nationaux bruts'!E19-'Totaux nationaux bruts'!E18))</f>
        <v/>
      </c>
      <c r="J19" s="20"/>
      <c r="K19" s="20" t="str">
        <f>IF(ISBLANK('Totaux nationaux bruts'!F19),"",IF(ISBLANK('Totaux nationaux bruts'!F18),"",'Totaux nationaux bruts'!F19-'Totaux nationaux bruts'!F18))</f>
        <v/>
      </c>
      <c r="L19" s="20" t="str">
        <f>IF(ISBLANK('Totaux nationaux bruts'!G19),"",IF(ISBLANK('Totaux nationaux bruts'!G18),"",'Totaux nationaux bruts'!G19-'Totaux nationaux bruts'!G18))</f>
        <v/>
      </c>
      <c r="M19" s="20" t="str">
        <f>IF(ISBLANK('Totaux nationaux bruts'!H19),"",IF(ISBLANK('Totaux nationaux bruts'!H18),"",'Totaux nationaux bruts'!H19-'Totaux nationaux bruts'!H18))</f>
        <v/>
      </c>
      <c r="N19" s="10" t="str">
        <f t="shared" si="0"/>
        <v>10/02/2020,,,,,,,,,</v>
      </c>
    </row>
    <row r="20" spans="1:14" x14ac:dyDescent="0.3">
      <c r="A20" s="12">
        <v>43872</v>
      </c>
      <c r="B20" s="34"/>
      <c r="C20" s="34"/>
      <c r="D20" s="34"/>
      <c r="E20" s="20" t="str">
        <f>IF(ISBLANK('Totaux nationaux bruts'!B20),"",IF(ISBLANK('Totaux nationaux bruts'!B19),"",'Totaux nationaux bruts'!B20-'Totaux nationaux bruts'!B19))</f>
        <v/>
      </c>
      <c r="F20" s="20" t="str">
        <f>IF(ISBLANK('Totaux nationaux bruts'!C20),"",IF(ISBLANK('Totaux nationaux bruts'!C19),"",'Totaux nationaux bruts'!C20-'Totaux nationaux bruts'!C19))</f>
        <v/>
      </c>
      <c r="G20" s="20"/>
      <c r="H20" s="20" t="str">
        <f>IF(ISBLANK('Totaux nationaux bruts'!D20),"",IF(ISBLANK('Totaux nationaux bruts'!D19),"",'Totaux nationaux bruts'!D20-'Totaux nationaux bruts'!D19))</f>
        <v/>
      </c>
      <c r="I20" s="20" t="str">
        <f>IF(ISBLANK('Totaux nationaux bruts'!E20),"",IF(ISBLANK('Totaux nationaux bruts'!E19),"",'Totaux nationaux bruts'!E20-'Totaux nationaux bruts'!E19))</f>
        <v/>
      </c>
      <c r="J20" s="20"/>
      <c r="K20" s="20" t="str">
        <f>IF(ISBLANK('Totaux nationaux bruts'!F20),"",IF(ISBLANK('Totaux nationaux bruts'!F19),"",'Totaux nationaux bruts'!F20-'Totaux nationaux bruts'!F19))</f>
        <v/>
      </c>
      <c r="L20" s="20" t="str">
        <f>IF(ISBLANK('Totaux nationaux bruts'!G20),"",IF(ISBLANK('Totaux nationaux bruts'!G19),"",'Totaux nationaux bruts'!G20-'Totaux nationaux bruts'!G19))</f>
        <v/>
      </c>
      <c r="M20" s="20" t="str">
        <f>IF(ISBLANK('Totaux nationaux bruts'!H20),"",IF(ISBLANK('Totaux nationaux bruts'!H19),"",'Totaux nationaux bruts'!H20-'Totaux nationaux bruts'!H19))</f>
        <v/>
      </c>
      <c r="N20" s="10" t="str">
        <f t="shared" si="0"/>
        <v>11/02/2020,,,,,,,,,</v>
      </c>
    </row>
    <row r="21" spans="1:14" x14ac:dyDescent="0.3">
      <c r="A21" s="12">
        <v>43873</v>
      </c>
      <c r="B21" s="34"/>
      <c r="C21" s="34"/>
      <c r="D21" s="34"/>
      <c r="E21" s="20" t="str">
        <f>IF(ISBLANK('Totaux nationaux bruts'!B21),"",IF(ISBLANK('Totaux nationaux bruts'!B20),"",'Totaux nationaux bruts'!B21-'Totaux nationaux bruts'!B20))</f>
        <v/>
      </c>
      <c r="F21" s="20" t="str">
        <f>IF(ISBLANK('Totaux nationaux bruts'!C21),"",IF(ISBLANK('Totaux nationaux bruts'!C20),"",'Totaux nationaux bruts'!C21-'Totaux nationaux bruts'!C20))</f>
        <v/>
      </c>
      <c r="G21" s="20"/>
      <c r="H21" s="20" t="str">
        <f>IF(ISBLANK('Totaux nationaux bruts'!D21),"",IF(ISBLANK('Totaux nationaux bruts'!D20),"",'Totaux nationaux bruts'!D21-'Totaux nationaux bruts'!D20))</f>
        <v/>
      </c>
      <c r="I21" s="20" t="str">
        <f>IF(ISBLANK('Totaux nationaux bruts'!E21),"",IF(ISBLANK('Totaux nationaux bruts'!E20),"",'Totaux nationaux bruts'!E21-'Totaux nationaux bruts'!E20))</f>
        <v/>
      </c>
      <c r="J21" s="20"/>
      <c r="K21" s="20" t="str">
        <f>IF(ISBLANK('Totaux nationaux bruts'!F21),"",IF(ISBLANK('Totaux nationaux bruts'!F20),"",'Totaux nationaux bruts'!F21-'Totaux nationaux bruts'!F20))</f>
        <v/>
      </c>
      <c r="L21" s="20" t="str">
        <f>IF(ISBLANK('Totaux nationaux bruts'!G21),"",IF(ISBLANK('Totaux nationaux bruts'!G20),"",'Totaux nationaux bruts'!G21-'Totaux nationaux bruts'!G20))</f>
        <v/>
      </c>
      <c r="M21" s="20" t="str">
        <f>IF(ISBLANK('Totaux nationaux bruts'!H21),"",IF(ISBLANK('Totaux nationaux bruts'!H20),"",'Totaux nationaux bruts'!H21-'Totaux nationaux bruts'!H20))</f>
        <v/>
      </c>
      <c r="N21" s="10" t="str">
        <f t="shared" si="0"/>
        <v>12/02/2020,,,,,,,,,</v>
      </c>
    </row>
    <row r="22" spans="1:14" x14ac:dyDescent="0.3">
      <c r="A22" s="12">
        <v>43874</v>
      </c>
      <c r="B22" s="34"/>
      <c r="C22" s="34"/>
      <c r="D22" s="34"/>
      <c r="E22" s="20" t="str">
        <f>IF(ISBLANK('Totaux nationaux bruts'!B22),"",IF(ISBLANK('Totaux nationaux bruts'!B21),"",'Totaux nationaux bruts'!B22-'Totaux nationaux bruts'!B21))</f>
        <v/>
      </c>
      <c r="F22" s="20" t="str">
        <f>IF(ISBLANK('Totaux nationaux bruts'!C22),"",IF(ISBLANK('Totaux nationaux bruts'!C21),"",'Totaux nationaux bruts'!C22-'Totaux nationaux bruts'!C21))</f>
        <v/>
      </c>
      <c r="G22" s="20"/>
      <c r="H22" s="20">
        <f>IF(ISBLANK('Totaux nationaux bruts'!D22),"",IF(ISBLANK('Totaux nationaux bruts'!D21),"",'Totaux nationaux bruts'!D22-'Totaux nationaux bruts'!D21))</f>
        <v>1</v>
      </c>
      <c r="I22" s="20" t="str">
        <f>IF(ISBLANK('Totaux nationaux bruts'!E22),"",IF(ISBLANK('Totaux nationaux bruts'!E21),"",'Totaux nationaux bruts'!E22-'Totaux nationaux bruts'!E21))</f>
        <v/>
      </c>
      <c r="J22" s="20"/>
      <c r="K22" s="20" t="str">
        <f>IF(ISBLANK('Totaux nationaux bruts'!F22),"",IF(ISBLANK('Totaux nationaux bruts'!F21),"",'Totaux nationaux bruts'!F22-'Totaux nationaux bruts'!F21))</f>
        <v/>
      </c>
      <c r="L22" s="20" t="str">
        <f>IF(ISBLANK('Totaux nationaux bruts'!G22),"",IF(ISBLANK('Totaux nationaux bruts'!G21),"",'Totaux nationaux bruts'!G22-'Totaux nationaux bruts'!G21))</f>
        <v/>
      </c>
      <c r="M22" s="20" t="str">
        <f>IF(ISBLANK('Totaux nationaux bruts'!H22),"",IF(ISBLANK('Totaux nationaux bruts'!H21),"",'Totaux nationaux bruts'!H22-'Totaux nationaux bruts'!H21))</f>
        <v/>
      </c>
      <c r="N22" s="10" t="str">
        <f t="shared" si="0"/>
        <v>13/02/2020,,,,1,,,,,</v>
      </c>
    </row>
    <row r="23" spans="1:14" x14ac:dyDescent="0.3">
      <c r="A23" s="12">
        <v>43875</v>
      </c>
      <c r="B23" s="34"/>
      <c r="C23" s="34"/>
      <c r="D23" s="34"/>
      <c r="E23" s="20" t="str">
        <f>IF(ISBLANK('Totaux nationaux bruts'!B23),"",IF(ISBLANK('Totaux nationaux bruts'!B22),"",'Totaux nationaux bruts'!B23-'Totaux nationaux bruts'!B22))</f>
        <v/>
      </c>
      <c r="F23" s="20" t="str">
        <f>IF(ISBLANK('Totaux nationaux bruts'!C23),"",IF(ISBLANK('Totaux nationaux bruts'!C22),"",'Totaux nationaux bruts'!C23-'Totaux nationaux bruts'!C22))</f>
        <v/>
      </c>
      <c r="G23" s="20"/>
      <c r="H23" s="20" t="str">
        <f>IF(ISBLANK('Totaux nationaux bruts'!D23),"",IF(ISBLANK('Totaux nationaux bruts'!D22),"",'Totaux nationaux bruts'!D23-'Totaux nationaux bruts'!D22))</f>
        <v/>
      </c>
      <c r="I23" s="20" t="str">
        <f>IF(ISBLANK('Totaux nationaux bruts'!E23),"",IF(ISBLANK('Totaux nationaux bruts'!E22),"",'Totaux nationaux bruts'!E23-'Totaux nationaux bruts'!E22))</f>
        <v/>
      </c>
      <c r="J23" s="20"/>
      <c r="K23" s="20" t="str">
        <f>IF(ISBLANK('Totaux nationaux bruts'!F23),"",IF(ISBLANK('Totaux nationaux bruts'!F22),"",'Totaux nationaux bruts'!F23-'Totaux nationaux bruts'!F22))</f>
        <v/>
      </c>
      <c r="L23" s="20" t="str">
        <f>IF(ISBLANK('Totaux nationaux bruts'!G23),"",IF(ISBLANK('Totaux nationaux bruts'!G22),"",'Totaux nationaux bruts'!G23-'Totaux nationaux bruts'!G22))</f>
        <v/>
      </c>
      <c r="M23" s="20" t="str">
        <f>IF(ISBLANK('Totaux nationaux bruts'!H23),"",IF(ISBLANK('Totaux nationaux bruts'!H22),"",'Totaux nationaux bruts'!H23-'Totaux nationaux bruts'!H22))</f>
        <v/>
      </c>
      <c r="N23" s="10" t="str">
        <f t="shared" si="0"/>
        <v>14/02/2020,,,,,,,,,</v>
      </c>
    </row>
    <row r="24" spans="1:14" x14ac:dyDescent="0.3">
      <c r="A24" s="12">
        <v>43876</v>
      </c>
      <c r="B24" s="34"/>
      <c r="C24" s="34"/>
      <c r="D24" s="34"/>
      <c r="E24" s="20" t="str">
        <f>IF(ISBLANK('Totaux nationaux bruts'!B24),"",IF(ISBLANK('Totaux nationaux bruts'!B23),"",'Totaux nationaux bruts'!B24-'Totaux nationaux bruts'!B23))</f>
        <v/>
      </c>
      <c r="F24" s="20" t="str">
        <f>IF(ISBLANK('Totaux nationaux bruts'!C24),"",IF(ISBLANK('Totaux nationaux bruts'!C23),"",'Totaux nationaux bruts'!C24-'Totaux nationaux bruts'!C23))</f>
        <v/>
      </c>
      <c r="G24" s="20"/>
      <c r="H24" s="20" t="str">
        <f>IF(ISBLANK('Totaux nationaux bruts'!D24),"",IF(ISBLANK('Totaux nationaux bruts'!D23),"",'Totaux nationaux bruts'!D24-'Totaux nationaux bruts'!D23))</f>
        <v/>
      </c>
      <c r="I24" s="20" t="str">
        <f>IF(ISBLANK('Totaux nationaux bruts'!E24),"",IF(ISBLANK('Totaux nationaux bruts'!E23),"",'Totaux nationaux bruts'!E24-'Totaux nationaux bruts'!E23))</f>
        <v/>
      </c>
      <c r="J24" s="20"/>
      <c r="K24" s="20">
        <f>IF(ISBLANK('Totaux nationaux bruts'!F24),"",IF(ISBLANK('Totaux nationaux bruts'!F23),"",'Totaux nationaux bruts'!F24-'Totaux nationaux bruts'!F23))</f>
        <v>0</v>
      </c>
      <c r="L24" s="20" t="str">
        <f>IF(ISBLANK('Totaux nationaux bruts'!G24),"",IF(ISBLANK('Totaux nationaux bruts'!G23),"",'Totaux nationaux bruts'!G24-'Totaux nationaux bruts'!G23))</f>
        <v/>
      </c>
      <c r="M24" s="20" t="str">
        <f>IF(ISBLANK('Totaux nationaux bruts'!H24),"",IF(ISBLANK('Totaux nationaux bruts'!H23),"",'Totaux nationaux bruts'!H24-'Totaux nationaux bruts'!H23))</f>
        <v/>
      </c>
      <c r="N24" s="10" t="str">
        <f t="shared" si="0"/>
        <v>15/02/2020,,,,,,,0,,</v>
      </c>
    </row>
    <row r="25" spans="1:14" x14ac:dyDescent="0.3">
      <c r="A25" s="12">
        <v>43877</v>
      </c>
      <c r="B25" s="34"/>
      <c r="C25" s="34"/>
      <c r="D25" s="34"/>
      <c r="E25" s="20" t="str">
        <f>IF(ISBLANK('Totaux nationaux bruts'!B25),"",IF(ISBLANK('Totaux nationaux bruts'!B24),"",'Totaux nationaux bruts'!B25-'Totaux nationaux bruts'!B24))</f>
        <v/>
      </c>
      <c r="F25" s="20" t="str">
        <f>IF(ISBLANK('Totaux nationaux bruts'!C25),"",IF(ISBLANK('Totaux nationaux bruts'!C24),"",'Totaux nationaux bruts'!C25-'Totaux nationaux bruts'!C24))</f>
        <v/>
      </c>
      <c r="G25" s="20"/>
      <c r="H25" s="20" t="str">
        <f>IF(ISBLANK('Totaux nationaux bruts'!D25),"",IF(ISBLANK('Totaux nationaux bruts'!D24),"",'Totaux nationaux bruts'!D25-'Totaux nationaux bruts'!D24))</f>
        <v/>
      </c>
      <c r="I25" s="20" t="str">
        <f>IF(ISBLANK('Totaux nationaux bruts'!E25),"",IF(ISBLANK('Totaux nationaux bruts'!E24),"",'Totaux nationaux bruts'!E25-'Totaux nationaux bruts'!E24))</f>
        <v/>
      </c>
      <c r="J25" s="20"/>
      <c r="K25" s="20">
        <f>IF(ISBLANK('Totaux nationaux bruts'!F25),"",IF(ISBLANK('Totaux nationaux bruts'!F24),"",'Totaux nationaux bruts'!F25-'Totaux nationaux bruts'!F24))</f>
        <v>0</v>
      </c>
      <c r="L25" s="20" t="str">
        <f>IF(ISBLANK('Totaux nationaux bruts'!G25),"",IF(ISBLANK('Totaux nationaux bruts'!G24),"",'Totaux nationaux bruts'!G25-'Totaux nationaux bruts'!G24))</f>
        <v/>
      </c>
      <c r="M25" s="20" t="str">
        <f>IF(ISBLANK('Totaux nationaux bruts'!H25),"",IF(ISBLANK('Totaux nationaux bruts'!H24),"",'Totaux nationaux bruts'!H25-'Totaux nationaux bruts'!H24))</f>
        <v/>
      </c>
      <c r="N25" s="10" t="str">
        <f t="shared" si="0"/>
        <v>16/02/2020,,,,,,,0,,</v>
      </c>
    </row>
    <row r="26" spans="1:14" x14ac:dyDescent="0.3">
      <c r="A26" s="12">
        <v>43878</v>
      </c>
      <c r="B26" s="34"/>
      <c r="C26" s="34"/>
      <c r="D26" s="34"/>
      <c r="E26" s="20" t="str">
        <f>IF(ISBLANK('Totaux nationaux bruts'!B26),"",IF(ISBLANK('Totaux nationaux bruts'!B25),"",'Totaux nationaux bruts'!B26-'Totaux nationaux bruts'!B25))</f>
        <v/>
      </c>
      <c r="F26" s="20" t="str">
        <f>IF(ISBLANK('Totaux nationaux bruts'!C26),"",IF(ISBLANK('Totaux nationaux bruts'!C25),"",'Totaux nationaux bruts'!C26-'Totaux nationaux bruts'!C25))</f>
        <v/>
      </c>
      <c r="G26" s="20"/>
      <c r="H26" s="20" t="str">
        <f>IF(ISBLANK('Totaux nationaux bruts'!D26),"",IF(ISBLANK('Totaux nationaux bruts'!D25),"",'Totaux nationaux bruts'!D26-'Totaux nationaux bruts'!D25))</f>
        <v/>
      </c>
      <c r="I26" s="20" t="str">
        <f>IF(ISBLANK('Totaux nationaux bruts'!E26),"",IF(ISBLANK('Totaux nationaux bruts'!E25),"",'Totaux nationaux bruts'!E26-'Totaux nationaux bruts'!E25))</f>
        <v/>
      </c>
      <c r="J26" s="20"/>
      <c r="K26" s="20">
        <f>IF(ISBLANK('Totaux nationaux bruts'!F26),"",IF(ISBLANK('Totaux nationaux bruts'!F25),"",'Totaux nationaux bruts'!F26-'Totaux nationaux bruts'!F25))</f>
        <v>0</v>
      </c>
      <c r="L26" s="20" t="str">
        <f>IF(ISBLANK('Totaux nationaux bruts'!G26),"",IF(ISBLANK('Totaux nationaux bruts'!G25),"",'Totaux nationaux bruts'!G26-'Totaux nationaux bruts'!G25))</f>
        <v/>
      </c>
      <c r="M26" s="20" t="str">
        <f>IF(ISBLANK('Totaux nationaux bruts'!H26),"",IF(ISBLANK('Totaux nationaux bruts'!H25),"",'Totaux nationaux bruts'!H26-'Totaux nationaux bruts'!H25))</f>
        <v/>
      </c>
      <c r="N26" s="10" t="str">
        <f t="shared" si="0"/>
        <v>17/02/2020,,,,,,,0,,</v>
      </c>
    </row>
    <row r="27" spans="1:14" x14ac:dyDescent="0.3">
      <c r="A27" s="12">
        <v>43879</v>
      </c>
      <c r="B27" s="34"/>
      <c r="C27" s="34"/>
      <c r="D27" s="34"/>
      <c r="E27" s="20" t="str">
        <f>IF(ISBLANK('Totaux nationaux bruts'!B27),"",IF(ISBLANK('Totaux nationaux bruts'!B26),"",'Totaux nationaux bruts'!B27-'Totaux nationaux bruts'!B26))</f>
        <v/>
      </c>
      <c r="F27" s="20" t="str">
        <f>IF(ISBLANK('Totaux nationaux bruts'!C27),"",IF(ISBLANK('Totaux nationaux bruts'!C26),"",'Totaux nationaux bruts'!C27-'Totaux nationaux bruts'!C26))</f>
        <v/>
      </c>
      <c r="G27" s="20"/>
      <c r="H27" s="20" t="str">
        <f>IF(ISBLANK('Totaux nationaux bruts'!D27),"",IF(ISBLANK('Totaux nationaux bruts'!D26),"",'Totaux nationaux bruts'!D27-'Totaux nationaux bruts'!D26))</f>
        <v/>
      </c>
      <c r="I27" s="20" t="str">
        <f>IF(ISBLANK('Totaux nationaux bruts'!E27),"",IF(ISBLANK('Totaux nationaux bruts'!E26),"",'Totaux nationaux bruts'!E27-'Totaux nationaux bruts'!E26))</f>
        <v/>
      </c>
      <c r="J27" s="20"/>
      <c r="K27" s="20">
        <f>IF(ISBLANK('Totaux nationaux bruts'!F27),"",IF(ISBLANK('Totaux nationaux bruts'!F26),"",'Totaux nationaux bruts'!F27-'Totaux nationaux bruts'!F26))</f>
        <v>0</v>
      </c>
      <c r="L27" s="20" t="str">
        <f>IF(ISBLANK('Totaux nationaux bruts'!G27),"",IF(ISBLANK('Totaux nationaux bruts'!G26),"",'Totaux nationaux bruts'!G27-'Totaux nationaux bruts'!G26))</f>
        <v/>
      </c>
      <c r="M27" s="20" t="str">
        <f>IF(ISBLANK('Totaux nationaux bruts'!H27),"",IF(ISBLANK('Totaux nationaux bruts'!H26),"",'Totaux nationaux bruts'!H27-'Totaux nationaux bruts'!H26))</f>
        <v/>
      </c>
      <c r="N27" s="10" t="str">
        <f t="shared" si="0"/>
        <v>18/02/2020,,,,,,,0,,</v>
      </c>
    </row>
    <row r="28" spans="1:14" x14ac:dyDescent="0.3">
      <c r="A28" s="12">
        <v>43880</v>
      </c>
      <c r="B28" s="34"/>
      <c r="C28" s="34"/>
      <c r="D28" s="34"/>
      <c r="E28" s="20" t="str">
        <f>IF(ISBLANK('Totaux nationaux bruts'!B28),"",IF(ISBLANK('Totaux nationaux bruts'!B27),"",'Totaux nationaux bruts'!B28-'Totaux nationaux bruts'!B27))</f>
        <v/>
      </c>
      <c r="F28" s="20" t="str">
        <f>IF(ISBLANK('Totaux nationaux bruts'!C28),"",IF(ISBLANK('Totaux nationaux bruts'!C27),"",'Totaux nationaux bruts'!C28-'Totaux nationaux bruts'!C27))</f>
        <v/>
      </c>
      <c r="G28" s="20"/>
      <c r="H28" s="20" t="str">
        <f>IF(ISBLANK('Totaux nationaux bruts'!D28),"",IF(ISBLANK('Totaux nationaux bruts'!D27),"",'Totaux nationaux bruts'!D28-'Totaux nationaux bruts'!D27))</f>
        <v/>
      </c>
      <c r="I28" s="20" t="str">
        <f>IF(ISBLANK('Totaux nationaux bruts'!E28),"",IF(ISBLANK('Totaux nationaux bruts'!E27),"",'Totaux nationaux bruts'!E28-'Totaux nationaux bruts'!E27))</f>
        <v/>
      </c>
      <c r="J28" s="20"/>
      <c r="K28" s="20">
        <f>IF(ISBLANK('Totaux nationaux bruts'!F28),"",IF(ISBLANK('Totaux nationaux bruts'!F27),"",'Totaux nationaux bruts'!F28-'Totaux nationaux bruts'!F27))</f>
        <v>0</v>
      </c>
      <c r="L28" s="20" t="str">
        <f>IF(ISBLANK('Totaux nationaux bruts'!G28),"",IF(ISBLANK('Totaux nationaux bruts'!G27),"",'Totaux nationaux bruts'!G28-'Totaux nationaux bruts'!G27))</f>
        <v/>
      </c>
      <c r="M28" s="20" t="str">
        <f>IF(ISBLANK('Totaux nationaux bruts'!H28),"",IF(ISBLANK('Totaux nationaux bruts'!H27),"",'Totaux nationaux bruts'!H28-'Totaux nationaux bruts'!H27))</f>
        <v/>
      </c>
      <c r="N28" s="10" t="str">
        <f t="shared" si="0"/>
        <v>19/02/2020,,,,,,,0,,</v>
      </c>
    </row>
    <row r="29" spans="1:14" x14ac:dyDescent="0.3">
      <c r="A29" s="12">
        <v>43881</v>
      </c>
      <c r="B29" s="34"/>
      <c r="C29" s="34"/>
      <c r="D29" s="34"/>
      <c r="E29" s="20" t="str">
        <f>IF(ISBLANK('Totaux nationaux bruts'!B29),"",IF(ISBLANK('Totaux nationaux bruts'!B28),"",'Totaux nationaux bruts'!B29-'Totaux nationaux bruts'!B28))</f>
        <v/>
      </c>
      <c r="F29" s="20">
        <f>IF(ISBLANK('Totaux nationaux bruts'!C29),"",IF(ISBLANK('Totaux nationaux bruts'!C28),"",'Totaux nationaux bruts'!C29-'Totaux nationaux bruts'!C28))</f>
        <v>7</v>
      </c>
      <c r="G29" s="20"/>
      <c r="H29" s="20" t="str">
        <f>IF(ISBLANK('Totaux nationaux bruts'!D29),"",IF(ISBLANK('Totaux nationaux bruts'!D28),"",'Totaux nationaux bruts'!D29-'Totaux nationaux bruts'!D28))</f>
        <v/>
      </c>
      <c r="I29" s="20" t="str">
        <f>IF(ISBLANK('Totaux nationaux bruts'!E29),"",IF(ISBLANK('Totaux nationaux bruts'!E28),"",'Totaux nationaux bruts'!E29-'Totaux nationaux bruts'!E28))</f>
        <v/>
      </c>
      <c r="J29" s="20"/>
      <c r="K29" s="20">
        <f>IF(ISBLANK('Totaux nationaux bruts'!F29),"",IF(ISBLANK('Totaux nationaux bruts'!F28),"",'Totaux nationaux bruts'!F29-'Totaux nationaux bruts'!F28))</f>
        <v>0</v>
      </c>
      <c r="L29" s="20" t="str">
        <f>IF(ISBLANK('Totaux nationaux bruts'!G29),"",IF(ISBLANK('Totaux nationaux bruts'!G28),"",'Totaux nationaux bruts'!G29-'Totaux nationaux bruts'!G28))</f>
        <v/>
      </c>
      <c r="M29" s="20" t="str">
        <f>IF(ISBLANK('Totaux nationaux bruts'!H29),"",IF(ISBLANK('Totaux nationaux bruts'!H28),"",'Totaux nationaux bruts'!H29-'Totaux nationaux bruts'!H28))</f>
        <v/>
      </c>
      <c r="N29" s="10" t="str">
        <f t="shared" si="0"/>
        <v>20/02/2020,,7,,,,,0,,</v>
      </c>
    </row>
    <row r="30" spans="1:14" x14ac:dyDescent="0.3">
      <c r="A30" s="12">
        <v>43882</v>
      </c>
      <c r="B30" s="34"/>
      <c r="C30" s="34"/>
      <c r="D30" s="34"/>
      <c r="E30" s="20" t="str">
        <f>IF(ISBLANK('Totaux nationaux bruts'!B30),"",IF(ISBLANK('Totaux nationaux bruts'!B29),"",'Totaux nationaux bruts'!B30-'Totaux nationaux bruts'!B29))</f>
        <v/>
      </c>
      <c r="F30" s="20">
        <f>IF(ISBLANK('Totaux nationaux bruts'!C30),"",IF(ISBLANK('Totaux nationaux bruts'!C29),"",'Totaux nationaux bruts'!C30-'Totaux nationaux bruts'!C29))</f>
        <v>-10</v>
      </c>
      <c r="G30" s="20"/>
      <c r="H30" s="20" t="str">
        <f>IF(ISBLANK('Totaux nationaux bruts'!D30),"",IF(ISBLANK('Totaux nationaux bruts'!D29),"",'Totaux nationaux bruts'!D30-'Totaux nationaux bruts'!D29))</f>
        <v/>
      </c>
      <c r="I30" s="20" t="str">
        <f>IF(ISBLANK('Totaux nationaux bruts'!E30),"",IF(ISBLANK('Totaux nationaux bruts'!E29),"",'Totaux nationaux bruts'!E30-'Totaux nationaux bruts'!E29))</f>
        <v/>
      </c>
      <c r="J30" s="20"/>
      <c r="K30" s="20">
        <f>IF(ISBLANK('Totaux nationaux bruts'!F30),"",IF(ISBLANK('Totaux nationaux bruts'!F29),"",'Totaux nationaux bruts'!F30-'Totaux nationaux bruts'!F29))</f>
        <v>0</v>
      </c>
      <c r="L30" s="20" t="str">
        <f>IF(ISBLANK('Totaux nationaux bruts'!G30),"",IF(ISBLANK('Totaux nationaux bruts'!G29),"",'Totaux nationaux bruts'!G30-'Totaux nationaux bruts'!G29))</f>
        <v/>
      </c>
      <c r="M30" s="20" t="str">
        <f>IF(ISBLANK('Totaux nationaux bruts'!H30),"",IF(ISBLANK('Totaux nationaux bruts'!H29),"",'Totaux nationaux bruts'!H30-'Totaux nationaux bruts'!H29))</f>
        <v/>
      </c>
      <c r="N30" s="10" t="str">
        <f t="shared" si="0"/>
        <v>21/02/2020,,-10,,,,,0,,</v>
      </c>
    </row>
    <row r="31" spans="1:14" x14ac:dyDescent="0.3">
      <c r="A31" s="12">
        <v>43883</v>
      </c>
      <c r="B31" s="34"/>
      <c r="C31" s="34"/>
      <c r="D31" s="34"/>
      <c r="E31" s="20" t="str">
        <f>IF(ISBLANK('Totaux nationaux bruts'!B31),"",IF(ISBLANK('Totaux nationaux bruts'!B30),"",'Totaux nationaux bruts'!B31-'Totaux nationaux bruts'!B30))</f>
        <v/>
      </c>
      <c r="F31" s="20" t="str">
        <f>IF(ISBLANK('Totaux nationaux bruts'!C31),"",IF(ISBLANK('Totaux nationaux bruts'!C30),"",'Totaux nationaux bruts'!C31-'Totaux nationaux bruts'!C30))</f>
        <v/>
      </c>
      <c r="G31" s="20"/>
      <c r="H31" s="20" t="str">
        <f>IF(ISBLANK('Totaux nationaux bruts'!D31),"",IF(ISBLANK('Totaux nationaux bruts'!D30),"",'Totaux nationaux bruts'!D31-'Totaux nationaux bruts'!D30))</f>
        <v/>
      </c>
      <c r="I31" s="20" t="str">
        <f>IF(ISBLANK('Totaux nationaux bruts'!E31),"",IF(ISBLANK('Totaux nationaux bruts'!E30),"",'Totaux nationaux bruts'!E31-'Totaux nationaux bruts'!E30))</f>
        <v/>
      </c>
      <c r="J31" s="20"/>
      <c r="K31" s="20">
        <f>IF(ISBLANK('Totaux nationaux bruts'!F31),"",IF(ISBLANK('Totaux nationaux bruts'!F30),"",'Totaux nationaux bruts'!F31-'Totaux nationaux bruts'!F30))</f>
        <v>0</v>
      </c>
      <c r="L31" s="20" t="str">
        <f>IF(ISBLANK('Totaux nationaux bruts'!G31),"",IF(ISBLANK('Totaux nationaux bruts'!G30),"",'Totaux nationaux bruts'!G31-'Totaux nationaux bruts'!G30))</f>
        <v/>
      </c>
      <c r="M31" s="20" t="str">
        <f>IF(ISBLANK('Totaux nationaux bruts'!H31),"",IF(ISBLANK('Totaux nationaux bruts'!H30),"",'Totaux nationaux bruts'!H31-'Totaux nationaux bruts'!H30))</f>
        <v/>
      </c>
      <c r="N31" s="10" t="str">
        <f t="shared" si="0"/>
        <v>22/02/2020,,,,,,,0,,</v>
      </c>
    </row>
    <row r="32" spans="1:14" x14ac:dyDescent="0.3">
      <c r="A32" s="12">
        <v>43884</v>
      </c>
      <c r="B32" s="34"/>
      <c r="C32" s="34"/>
      <c r="D32" s="34"/>
      <c r="E32" s="20" t="str">
        <f>IF(ISBLANK('Totaux nationaux bruts'!B32),"",IF(ISBLANK('Totaux nationaux bruts'!B31),"",'Totaux nationaux bruts'!B32-'Totaux nationaux bruts'!B31))</f>
        <v/>
      </c>
      <c r="F32" s="20" t="str">
        <f>IF(ISBLANK('Totaux nationaux bruts'!C32),"",IF(ISBLANK('Totaux nationaux bruts'!C31),"",'Totaux nationaux bruts'!C32-'Totaux nationaux bruts'!C31))</f>
        <v/>
      </c>
      <c r="G32" s="20"/>
      <c r="H32" s="20" t="str">
        <f>IF(ISBLANK('Totaux nationaux bruts'!D32),"",IF(ISBLANK('Totaux nationaux bruts'!D31),"",'Totaux nationaux bruts'!D32-'Totaux nationaux bruts'!D31))</f>
        <v/>
      </c>
      <c r="I32" s="20" t="str">
        <f>IF(ISBLANK('Totaux nationaux bruts'!E32),"",IF(ISBLANK('Totaux nationaux bruts'!E31),"",'Totaux nationaux bruts'!E32-'Totaux nationaux bruts'!E31))</f>
        <v/>
      </c>
      <c r="J32" s="20"/>
      <c r="K32" s="20">
        <f>IF(ISBLANK('Totaux nationaux bruts'!F32),"",IF(ISBLANK('Totaux nationaux bruts'!F31),"",'Totaux nationaux bruts'!F32-'Totaux nationaux bruts'!F31))</f>
        <v>0</v>
      </c>
      <c r="L32" s="20" t="str">
        <f>IF(ISBLANK('Totaux nationaux bruts'!G32),"",IF(ISBLANK('Totaux nationaux bruts'!G31),"",'Totaux nationaux bruts'!G32-'Totaux nationaux bruts'!G31))</f>
        <v/>
      </c>
      <c r="M32" s="20" t="str">
        <f>IF(ISBLANK('Totaux nationaux bruts'!H32),"",IF(ISBLANK('Totaux nationaux bruts'!H31),"",'Totaux nationaux bruts'!H32-'Totaux nationaux bruts'!H31))</f>
        <v/>
      </c>
      <c r="N32" s="10" t="str">
        <f t="shared" si="0"/>
        <v>23/02/2020,,,,,,,0,,</v>
      </c>
    </row>
    <row r="33" spans="1:14" x14ac:dyDescent="0.3">
      <c r="A33" s="12">
        <v>43885</v>
      </c>
      <c r="B33" s="34"/>
      <c r="C33" s="34"/>
      <c r="D33" s="34"/>
      <c r="E33" s="20" t="str">
        <f>IF(ISBLANK('Totaux nationaux bruts'!B33),"",IF(ISBLANK('Totaux nationaux bruts'!B32),"",'Totaux nationaux bruts'!B33-'Totaux nationaux bruts'!B32))</f>
        <v/>
      </c>
      <c r="F33" s="20" t="str">
        <f>IF(ISBLANK('Totaux nationaux bruts'!C33),"",IF(ISBLANK('Totaux nationaux bruts'!C32),"",'Totaux nationaux bruts'!C33-'Totaux nationaux bruts'!C32))</f>
        <v/>
      </c>
      <c r="G33" s="20"/>
      <c r="H33" s="20" t="str">
        <f>IF(ISBLANK('Totaux nationaux bruts'!D33),"",IF(ISBLANK('Totaux nationaux bruts'!D32),"",'Totaux nationaux bruts'!D33-'Totaux nationaux bruts'!D32))</f>
        <v/>
      </c>
      <c r="I33" s="20" t="str">
        <f>IF(ISBLANK('Totaux nationaux bruts'!E33),"",IF(ISBLANK('Totaux nationaux bruts'!E32),"",'Totaux nationaux bruts'!E33-'Totaux nationaux bruts'!E32))</f>
        <v/>
      </c>
      <c r="J33" s="20"/>
      <c r="K33" s="20">
        <f>IF(ISBLANK('Totaux nationaux bruts'!F33),"",IF(ISBLANK('Totaux nationaux bruts'!F32),"",'Totaux nationaux bruts'!F33-'Totaux nationaux bruts'!F32))</f>
        <v>0</v>
      </c>
      <c r="L33" s="20" t="str">
        <f>IF(ISBLANK('Totaux nationaux bruts'!G33),"",IF(ISBLANK('Totaux nationaux bruts'!G32),"",'Totaux nationaux bruts'!G33-'Totaux nationaux bruts'!G32))</f>
        <v/>
      </c>
      <c r="M33" s="20" t="str">
        <f>IF(ISBLANK('Totaux nationaux bruts'!H33),"",IF(ISBLANK('Totaux nationaux bruts'!H32),"",'Totaux nationaux bruts'!H33-'Totaux nationaux bruts'!H32))</f>
        <v/>
      </c>
      <c r="N33" s="10" t="str">
        <f t="shared" si="0"/>
        <v>24/02/2020,,,,,,,0,,</v>
      </c>
    </row>
    <row r="34" spans="1:14" x14ac:dyDescent="0.3">
      <c r="A34" s="12">
        <v>43886</v>
      </c>
      <c r="B34" s="34"/>
      <c r="C34" s="34"/>
      <c r="D34" s="34"/>
      <c r="E34" s="20" t="str">
        <f>IF(ISBLANK('Totaux nationaux bruts'!B34),"",IF(ISBLANK('Totaux nationaux bruts'!B33),"",'Totaux nationaux bruts'!B34-'Totaux nationaux bruts'!B33))</f>
        <v/>
      </c>
      <c r="F34" s="20" t="str">
        <f>IF(ISBLANK('Totaux nationaux bruts'!C34),"",IF(ISBLANK('Totaux nationaux bruts'!C33),"",'Totaux nationaux bruts'!C34-'Totaux nationaux bruts'!C33))</f>
        <v/>
      </c>
      <c r="G34" s="20"/>
      <c r="H34" s="20" t="str">
        <f>IF(ISBLANK('Totaux nationaux bruts'!D34),"",IF(ISBLANK('Totaux nationaux bruts'!D33),"",'Totaux nationaux bruts'!D34-'Totaux nationaux bruts'!D33))</f>
        <v/>
      </c>
      <c r="I34" s="20" t="str">
        <f>IF(ISBLANK('Totaux nationaux bruts'!E34),"",IF(ISBLANK('Totaux nationaux bruts'!E33),"",'Totaux nationaux bruts'!E34-'Totaux nationaux bruts'!E33))</f>
        <v/>
      </c>
      <c r="J34" s="20"/>
      <c r="K34" s="20">
        <f>IF(ISBLANK('Totaux nationaux bruts'!F34),"",IF(ISBLANK('Totaux nationaux bruts'!F33),"",'Totaux nationaux bruts'!F34-'Totaux nationaux bruts'!F33))</f>
        <v>0</v>
      </c>
      <c r="L34" s="20" t="str">
        <f>IF(ISBLANK('Totaux nationaux bruts'!G34),"",IF(ISBLANK('Totaux nationaux bruts'!G33),"",'Totaux nationaux bruts'!G34-'Totaux nationaux bruts'!G33))</f>
        <v/>
      </c>
      <c r="M34" s="20" t="str">
        <f>IF(ISBLANK('Totaux nationaux bruts'!H34),"",IF(ISBLANK('Totaux nationaux bruts'!H33),"",'Totaux nationaux bruts'!H34-'Totaux nationaux bruts'!H33))</f>
        <v/>
      </c>
      <c r="N34" s="10" t="str">
        <f t="shared" si="0"/>
        <v>25/02/2020,,,,,,,0,,</v>
      </c>
    </row>
    <row r="35" spans="1:14" x14ac:dyDescent="0.3">
      <c r="A35" s="12">
        <v>43887</v>
      </c>
      <c r="B35" s="34"/>
      <c r="C35" s="34"/>
      <c r="D35" s="34"/>
      <c r="E35" s="20">
        <f>IF(ISBLANK('Totaux nationaux bruts'!B35),"",IF(ISBLANK('Totaux nationaux bruts'!B34),"",'Totaux nationaux bruts'!B35-'Totaux nationaux bruts'!B34))</f>
        <v>4</v>
      </c>
      <c r="F35" s="20">
        <f>IF(ISBLANK('Totaux nationaux bruts'!C35),"",IF(ISBLANK('Totaux nationaux bruts'!C34),"",'Totaux nationaux bruts'!C35-'Totaux nationaux bruts'!C34))</f>
        <v>2</v>
      </c>
      <c r="G35" s="20"/>
      <c r="H35" s="20" t="str">
        <f>IF(ISBLANK('Totaux nationaux bruts'!D35),"",IF(ISBLANK('Totaux nationaux bruts'!D34),"",'Totaux nationaux bruts'!D35-'Totaux nationaux bruts'!D34))</f>
        <v/>
      </c>
      <c r="I35" s="20" t="str">
        <f>IF(ISBLANK('Totaux nationaux bruts'!E35),"",IF(ISBLANK('Totaux nationaux bruts'!E34),"",'Totaux nationaux bruts'!E35-'Totaux nationaux bruts'!E34))</f>
        <v/>
      </c>
      <c r="J35" s="20"/>
      <c r="K35" s="20">
        <f>IF(ISBLANK('Totaux nationaux bruts'!F35),"",IF(ISBLANK('Totaux nationaux bruts'!F34),"",'Totaux nationaux bruts'!F35-'Totaux nationaux bruts'!F34))</f>
        <v>1</v>
      </c>
      <c r="L35" s="20" t="str">
        <f>IF(ISBLANK('Totaux nationaux bruts'!G35),"",IF(ISBLANK('Totaux nationaux bruts'!G34),"",'Totaux nationaux bruts'!G35-'Totaux nationaux bruts'!G34))</f>
        <v/>
      </c>
      <c r="M35" s="20" t="str">
        <f>IF(ISBLANK('Totaux nationaux bruts'!H35),"",IF(ISBLANK('Totaux nationaux bruts'!H34),"",'Totaux nationaux bruts'!H35-'Totaux nationaux bruts'!H34))</f>
        <v/>
      </c>
      <c r="N35" s="10" t="str">
        <f t="shared" si="0"/>
        <v>26/02/2020,4,2,,,,,1,,</v>
      </c>
    </row>
    <row r="36" spans="1:14" x14ac:dyDescent="0.3">
      <c r="A36" s="12">
        <v>43888</v>
      </c>
      <c r="B36" s="34"/>
      <c r="C36" s="34"/>
      <c r="D36" s="34"/>
      <c r="E36" s="20">
        <f>IF(ISBLANK('Totaux nationaux bruts'!B36),"",IF(ISBLANK('Totaux nationaux bruts'!B35),"",'Totaux nationaux bruts'!B36-'Totaux nationaux bruts'!B35))</f>
        <v>20</v>
      </c>
      <c r="F36" s="20">
        <f>IF(ISBLANK('Totaux nationaux bruts'!C36),"",IF(ISBLANK('Totaux nationaux bruts'!C35),"",'Totaux nationaux bruts'!C36-'Totaux nationaux bruts'!C35))</f>
        <v>20</v>
      </c>
      <c r="G36" s="20"/>
      <c r="H36" s="20" t="str">
        <f>IF(ISBLANK('Totaux nationaux bruts'!D36),"",IF(ISBLANK('Totaux nationaux bruts'!D35),"",'Totaux nationaux bruts'!D36-'Totaux nationaux bruts'!D35))</f>
        <v/>
      </c>
      <c r="I36" s="20" t="str">
        <f>IF(ISBLANK('Totaux nationaux bruts'!E36),"",IF(ISBLANK('Totaux nationaux bruts'!E35),"",'Totaux nationaux bruts'!E36-'Totaux nationaux bruts'!E35))</f>
        <v/>
      </c>
      <c r="J36" s="20"/>
      <c r="K36" s="20">
        <f>IF(ISBLANK('Totaux nationaux bruts'!F36),"",IF(ISBLANK('Totaux nationaux bruts'!F35),"",'Totaux nationaux bruts'!F36-'Totaux nationaux bruts'!F35))</f>
        <v>0</v>
      </c>
      <c r="L36" s="20" t="str">
        <f>IF(ISBLANK('Totaux nationaux bruts'!G36),"",IF(ISBLANK('Totaux nationaux bruts'!G35),"",'Totaux nationaux bruts'!G36-'Totaux nationaux bruts'!G35))</f>
        <v/>
      </c>
      <c r="M36" s="20" t="str">
        <f>IF(ISBLANK('Totaux nationaux bruts'!H36),"",IF(ISBLANK('Totaux nationaux bruts'!H35),"",'Totaux nationaux bruts'!H36-'Totaux nationaux bruts'!H35))</f>
        <v/>
      </c>
      <c r="N36" s="10" t="str">
        <f t="shared" si="0"/>
        <v>27/02/2020,20,20,,,,,0,,</v>
      </c>
    </row>
    <row r="37" spans="1:14" x14ac:dyDescent="0.3">
      <c r="A37" s="12">
        <v>43889</v>
      </c>
      <c r="B37" s="34"/>
      <c r="C37" s="34"/>
      <c r="D37" s="34"/>
      <c r="E37" s="20">
        <f>IF(ISBLANK('Totaux nationaux bruts'!B37),"",IF(ISBLANK('Totaux nationaux bruts'!B36),"",'Totaux nationaux bruts'!B37-'Totaux nationaux bruts'!B36))</f>
        <v>19</v>
      </c>
      <c r="F37" s="20" t="str">
        <f>IF(ISBLANK('Totaux nationaux bruts'!C37),"",IF(ISBLANK('Totaux nationaux bruts'!C36),"",'Totaux nationaux bruts'!C37-'Totaux nationaux bruts'!C36))</f>
        <v/>
      </c>
      <c r="G37" s="20"/>
      <c r="H37" s="20" t="str">
        <f>IF(ISBLANK('Totaux nationaux bruts'!D37),"",IF(ISBLANK('Totaux nationaux bruts'!D36),"",'Totaux nationaux bruts'!D37-'Totaux nationaux bruts'!D36))</f>
        <v/>
      </c>
      <c r="I37" s="20" t="str">
        <f>IF(ISBLANK('Totaux nationaux bruts'!E37),"",IF(ISBLANK('Totaux nationaux bruts'!E36),"",'Totaux nationaux bruts'!E37-'Totaux nationaux bruts'!E36))</f>
        <v/>
      </c>
      <c r="J37" s="20"/>
      <c r="K37" s="20">
        <f>IF(ISBLANK('Totaux nationaux bruts'!F37),"",IF(ISBLANK('Totaux nationaux bruts'!F36),"",'Totaux nationaux bruts'!F37-'Totaux nationaux bruts'!F36))</f>
        <v>0</v>
      </c>
      <c r="L37" s="20" t="str">
        <f>IF(ISBLANK('Totaux nationaux bruts'!G37),"",IF(ISBLANK('Totaux nationaux bruts'!G36),"",'Totaux nationaux bruts'!G37-'Totaux nationaux bruts'!G36))</f>
        <v/>
      </c>
      <c r="M37" s="20" t="str">
        <f>IF(ISBLANK('Totaux nationaux bruts'!H37),"",IF(ISBLANK('Totaux nationaux bruts'!H36),"",'Totaux nationaux bruts'!H37-'Totaux nationaux bruts'!H36))</f>
        <v/>
      </c>
      <c r="N37" s="10" t="str">
        <f t="shared" si="0"/>
        <v>28/02/2020,19,,,,,,0,,</v>
      </c>
    </row>
    <row r="38" spans="1:14" x14ac:dyDescent="0.3">
      <c r="A38" s="12">
        <v>43890</v>
      </c>
      <c r="B38" s="34"/>
      <c r="C38" s="34"/>
      <c r="D38" s="34"/>
      <c r="E38" s="20">
        <f>IF(ISBLANK('Totaux nationaux bruts'!B38),"",IF(ISBLANK('Totaux nationaux bruts'!B37),"",'Totaux nationaux bruts'!B38-'Totaux nationaux bruts'!B37))</f>
        <v>43</v>
      </c>
      <c r="F38" s="20" t="str">
        <f>IF(ISBLANK('Totaux nationaux bruts'!C38),"",IF(ISBLANK('Totaux nationaux bruts'!C37),"",'Totaux nationaux bruts'!C38-'Totaux nationaux bruts'!C37))</f>
        <v/>
      </c>
      <c r="G38" s="20"/>
      <c r="H38" s="20" t="str">
        <f>IF(ISBLANK('Totaux nationaux bruts'!D38),"",IF(ISBLANK('Totaux nationaux bruts'!D37),"",'Totaux nationaux bruts'!D38-'Totaux nationaux bruts'!D37))</f>
        <v/>
      </c>
      <c r="I38" s="20" t="str">
        <f>IF(ISBLANK('Totaux nationaux bruts'!E38),"",IF(ISBLANK('Totaux nationaux bruts'!E37),"",'Totaux nationaux bruts'!E38-'Totaux nationaux bruts'!E37))</f>
        <v/>
      </c>
      <c r="J38" s="20"/>
      <c r="K38" s="20">
        <f>IF(ISBLANK('Totaux nationaux bruts'!F38),"",IF(ISBLANK('Totaux nationaux bruts'!F37),"",'Totaux nationaux bruts'!F38-'Totaux nationaux bruts'!F37))</f>
        <v>0</v>
      </c>
      <c r="L38" s="20" t="str">
        <f>IF(ISBLANK('Totaux nationaux bruts'!G38),"",IF(ISBLANK('Totaux nationaux bruts'!G37),"",'Totaux nationaux bruts'!G38-'Totaux nationaux bruts'!G37))</f>
        <v/>
      </c>
      <c r="M38" s="20" t="str">
        <f>IF(ISBLANK('Totaux nationaux bruts'!H38),"",IF(ISBLANK('Totaux nationaux bruts'!H37),"",'Totaux nationaux bruts'!H38-'Totaux nationaux bruts'!H37))</f>
        <v/>
      </c>
      <c r="N38" s="10" t="str">
        <f t="shared" si="0"/>
        <v>29/02/2020,43,,,,,,0,,</v>
      </c>
    </row>
    <row r="39" spans="1:14" x14ac:dyDescent="0.3">
      <c r="A39" s="12">
        <v>43891</v>
      </c>
      <c r="B39" s="34"/>
      <c r="C39" s="34"/>
      <c r="D39" s="34"/>
      <c r="E39" s="20">
        <f>IF(ISBLANK('Totaux nationaux bruts'!B39),"",IF(ISBLANK('Totaux nationaux bruts'!B38),"",'Totaux nationaux bruts'!B39-'Totaux nationaux bruts'!B38))</f>
        <v>30</v>
      </c>
      <c r="F39" s="20">
        <f>IF(ISBLANK('Totaux nationaux bruts'!C39),"",IF(ISBLANK('Totaux nationaux bruts'!C38),"",'Totaux nationaux bruts'!C39-'Totaux nationaux bruts'!C38))</f>
        <v>30</v>
      </c>
      <c r="G39" s="20"/>
      <c r="H39" s="20" t="str">
        <f>IF(ISBLANK('Totaux nationaux bruts'!D39),"",IF(ISBLANK('Totaux nationaux bruts'!D38),"",'Totaux nationaux bruts'!D39-'Totaux nationaux bruts'!D38))</f>
        <v/>
      </c>
      <c r="I39" s="20" t="str">
        <f>IF(ISBLANK('Totaux nationaux bruts'!E39),"",IF(ISBLANK('Totaux nationaux bruts'!E38),"",'Totaux nationaux bruts'!E39-'Totaux nationaux bruts'!E38))</f>
        <v/>
      </c>
      <c r="J39" s="20"/>
      <c r="K39" s="20">
        <f>IF(ISBLANK('Totaux nationaux bruts'!F39),"",IF(ISBLANK('Totaux nationaux bruts'!F38),"",'Totaux nationaux bruts'!F39-'Totaux nationaux bruts'!F38))</f>
        <v>0</v>
      </c>
      <c r="L39" s="20" t="str">
        <f>IF(ISBLANK('Totaux nationaux bruts'!G39),"",IF(ISBLANK('Totaux nationaux bruts'!G38),"",'Totaux nationaux bruts'!G39-'Totaux nationaux bruts'!G38))</f>
        <v/>
      </c>
      <c r="M39" s="20" t="str">
        <f>IF(ISBLANK('Totaux nationaux bruts'!H39),"",IF(ISBLANK('Totaux nationaux bruts'!H38),"",'Totaux nationaux bruts'!H39-'Totaux nationaux bruts'!H38))</f>
        <v/>
      </c>
      <c r="N39" s="10" t="str">
        <f t="shared" si="0"/>
        <v>01/03/2020,30,30,,,,,0,,</v>
      </c>
    </row>
    <row r="40" spans="1:14" x14ac:dyDescent="0.3">
      <c r="A40" s="12">
        <v>43892</v>
      </c>
      <c r="B40" s="34"/>
      <c r="C40" s="34"/>
      <c r="D40" s="34"/>
      <c r="E40" s="20">
        <f>IF(ISBLANK('Totaux nationaux bruts'!B40),"",IF(ISBLANK('Totaux nationaux bruts'!B39),"",'Totaux nationaux bruts'!B40-'Totaux nationaux bruts'!B39))</f>
        <v>61</v>
      </c>
      <c r="F40" s="20" t="str">
        <f>IF(ISBLANK('Totaux nationaux bruts'!C40),"",IF(ISBLANK('Totaux nationaux bruts'!C39),"",'Totaux nationaux bruts'!C40-'Totaux nationaux bruts'!C39))</f>
        <v/>
      </c>
      <c r="G40" s="20"/>
      <c r="H40" s="20" t="str">
        <f>IF(ISBLANK('Totaux nationaux bruts'!D40),"",IF(ISBLANK('Totaux nationaux bruts'!D39),"",'Totaux nationaux bruts'!D40-'Totaux nationaux bruts'!D39))</f>
        <v/>
      </c>
      <c r="I40" s="20" t="str">
        <f>IF(ISBLANK('Totaux nationaux bruts'!E40),"",IF(ISBLANK('Totaux nationaux bruts'!E39),"",'Totaux nationaux bruts'!E40-'Totaux nationaux bruts'!E39))</f>
        <v/>
      </c>
      <c r="J40" s="20"/>
      <c r="K40" s="20">
        <f>IF(ISBLANK('Totaux nationaux bruts'!F40),"",IF(ISBLANK('Totaux nationaux bruts'!F39),"",'Totaux nationaux bruts'!F40-'Totaux nationaux bruts'!F39))</f>
        <v>1</v>
      </c>
      <c r="L40" s="20" t="str">
        <f>IF(ISBLANK('Totaux nationaux bruts'!G40),"",IF(ISBLANK('Totaux nationaux bruts'!G39),"",'Totaux nationaux bruts'!G40-'Totaux nationaux bruts'!G39))</f>
        <v/>
      </c>
      <c r="M40" s="20" t="str">
        <f>IF(ISBLANK('Totaux nationaux bruts'!H40),"",IF(ISBLANK('Totaux nationaux bruts'!H39),"",'Totaux nationaux bruts'!H40-'Totaux nationaux bruts'!H39))</f>
        <v/>
      </c>
      <c r="N40" s="10" t="str">
        <f t="shared" si="0"/>
        <v>02/03/2020,61,,,,,,1,,</v>
      </c>
    </row>
    <row r="41" spans="1:14" x14ac:dyDescent="0.3">
      <c r="A41" s="12">
        <v>43893</v>
      </c>
      <c r="B41" s="34"/>
      <c r="C41" s="34"/>
      <c r="D41" s="34"/>
      <c r="E41" s="20">
        <f>IF(ISBLANK('Totaux nationaux bruts'!B41),"",IF(ISBLANK('Totaux nationaux bruts'!B40),"",'Totaux nationaux bruts'!B41-'Totaux nationaux bruts'!B40))</f>
        <v>21</v>
      </c>
      <c r="F41" s="20" t="str">
        <f>IF(ISBLANK('Totaux nationaux bruts'!C41),"",IF(ISBLANK('Totaux nationaux bruts'!C40),"",'Totaux nationaux bruts'!C41-'Totaux nationaux bruts'!C40))</f>
        <v/>
      </c>
      <c r="G41" s="20"/>
      <c r="H41" s="20" t="str">
        <f>IF(ISBLANK('Totaux nationaux bruts'!D41),"",IF(ISBLANK('Totaux nationaux bruts'!D40),"",'Totaux nationaux bruts'!D41-'Totaux nationaux bruts'!D40))</f>
        <v/>
      </c>
      <c r="I41" s="20" t="str">
        <f>IF(ISBLANK('Totaux nationaux bruts'!E41),"",IF(ISBLANK('Totaux nationaux bruts'!E40),"",'Totaux nationaux bruts'!E41-'Totaux nationaux bruts'!E40))</f>
        <v/>
      </c>
      <c r="J41" s="20"/>
      <c r="K41" s="20">
        <f>IF(ISBLANK('Totaux nationaux bruts'!F41),"",IF(ISBLANK('Totaux nationaux bruts'!F40),"",'Totaux nationaux bruts'!F41-'Totaux nationaux bruts'!F40))</f>
        <v>1</v>
      </c>
      <c r="L41" s="20" t="str">
        <f>IF(ISBLANK('Totaux nationaux bruts'!G41),"",IF(ISBLANK('Totaux nationaux bruts'!G40),"",'Totaux nationaux bruts'!G41-'Totaux nationaux bruts'!G40))</f>
        <v/>
      </c>
      <c r="M41" s="20" t="str">
        <f>IF(ISBLANK('Totaux nationaux bruts'!H41),"",IF(ISBLANK('Totaux nationaux bruts'!H40),"",'Totaux nationaux bruts'!H41-'Totaux nationaux bruts'!H40))</f>
        <v/>
      </c>
      <c r="N41" s="10" t="str">
        <f t="shared" si="0"/>
        <v>03/03/2020,21,,,,,,1,,</v>
      </c>
    </row>
    <row r="42" spans="1:14" x14ac:dyDescent="0.3">
      <c r="A42" s="12">
        <v>43894</v>
      </c>
      <c r="B42" s="34"/>
      <c r="C42" s="34"/>
      <c r="D42" s="34"/>
      <c r="E42" s="20">
        <f>IF(ISBLANK('Totaux nationaux bruts'!B42),"",IF(ISBLANK('Totaux nationaux bruts'!B41),"",'Totaux nationaux bruts'!B42-'Totaux nationaux bruts'!B41))</f>
        <v>73</v>
      </c>
      <c r="F42" s="20" t="str">
        <f>IF(ISBLANK('Totaux nationaux bruts'!C42),"",IF(ISBLANK('Totaux nationaux bruts'!C41),"",'Totaux nationaux bruts'!C42-'Totaux nationaux bruts'!C41))</f>
        <v/>
      </c>
      <c r="G42" s="20"/>
      <c r="H42" s="20" t="str">
        <f>IF(ISBLANK('Totaux nationaux bruts'!D42),"",IF(ISBLANK('Totaux nationaux bruts'!D41),"",'Totaux nationaux bruts'!D42-'Totaux nationaux bruts'!D41))</f>
        <v/>
      </c>
      <c r="I42" s="20" t="str">
        <f>IF(ISBLANK('Totaux nationaux bruts'!E42),"",IF(ISBLANK('Totaux nationaux bruts'!E41),"",'Totaux nationaux bruts'!E42-'Totaux nationaux bruts'!E41))</f>
        <v/>
      </c>
      <c r="J42" s="20"/>
      <c r="K42" s="20">
        <f>IF(ISBLANK('Totaux nationaux bruts'!F42),"",IF(ISBLANK('Totaux nationaux bruts'!F41),"",'Totaux nationaux bruts'!F42-'Totaux nationaux bruts'!F41))</f>
        <v>0</v>
      </c>
      <c r="L42" s="20" t="str">
        <f>IF(ISBLANK('Totaux nationaux bruts'!G42),"",IF(ISBLANK('Totaux nationaux bruts'!G41),"",'Totaux nationaux bruts'!G42-'Totaux nationaux bruts'!G41))</f>
        <v/>
      </c>
      <c r="M42" s="20" t="str">
        <f>IF(ISBLANK('Totaux nationaux bruts'!H42),"",IF(ISBLANK('Totaux nationaux bruts'!H41),"",'Totaux nationaux bruts'!H42-'Totaux nationaux bruts'!H41))</f>
        <v/>
      </c>
      <c r="N42" s="10" t="str">
        <f t="shared" si="0"/>
        <v>04/03/2020,73,,,,,,0,,</v>
      </c>
    </row>
    <row r="43" spans="1:14" x14ac:dyDescent="0.3">
      <c r="A43" s="12">
        <v>43895</v>
      </c>
      <c r="B43" s="34"/>
      <c r="C43" s="34"/>
      <c r="D43" s="34"/>
      <c r="E43" s="20">
        <f>IF(ISBLANK('Totaux nationaux bruts'!B43),"",IF(ISBLANK('Totaux nationaux bruts'!B42),"",'Totaux nationaux bruts'!B43-'Totaux nationaux bruts'!B42))</f>
        <v>138</v>
      </c>
      <c r="F43" s="20" t="str">
        <f>IF(ISBLANK('Totaux nationaux bruts'!C43),"",IF(ISBLANK('Totaux nationaux bruts'!C42),"",'Totaux nationaux bruts'!C43-'Totaux nationaux bruts'!C42))</f>
        <v/>
      </c>
      <c r="G43" s="20"/>
      <c r="H43" s="20" t="str">
        <f>IF(ISBLANK('Totaux nationaux bruts'!D43),"",IF(ISBLANK('Totaux nationaux bruts'!D42),"",'Totaux nationaux bruts'!D43-'Totaux nationaux bruts'!D42))</f>
        <v/>
      </c>
      <c r="I43" s="20">
        <f>IF(ISBLANK('Totaux nationaux bruts'!E43),"",IF(ISBLANK('Totaux nationaux bruts'!E42),"",'Totaux nationaux bruts'!E43-'Totaux nationaux bruts'!E42))</f>
        <v>8</v>
      </c>
      <c r="J43" s="20"/>
      <c r="K43" s="20">
        <f>IF(ISBLANK('Totaux nationaux bruts'!F43),"",IF(ISBLANK('Totaux nationaux bruts'!F42),"",'Totaux nationaux bruts'!F43-'Totaux nationaux bruts'!F42))</f>
        <v>3</v>
      </c>
      <c r="L43" s="20" t="str">
        <f>IF(ISBLANK('Totaux nationaux bruts'!G43),"",IF(ISBLANK('Totaux nationaux bruts'!G42),"",'Totaux nationaux bruts'!G43-'Totaux nationaux bruts'!G42))</f>
        <v/>
      </c>
      <c r="M43" s="20" t="str">
        <f>IF(ISBLANK('Totaux nationaux bruts'!H43),"",IF(ISBLANK('Totaux nationaux bruts'!H42),"",'Totaux nationaux bruts'!H43-'Totaux nationaux bruts'!H42))</f>
        <v/>
      </c>
      <c r="N43" s="10" t="str">
        <f t="shared" si="0"/>
        <v>05/03/2020,138,,,,8,,3,,</v>
      </c>
    </row>
    <row r="44" spans="1:14" x14ac:dyDescent="0.3">
      <c r="A44" s="12">
        <v>43896</v>
      </c>
      <c r="B44" s="34"/>
      <c r="C44" s="34"/>
      <c r="D44" s="34"/>
      <c r="E44" s="20">
        <f>IF(ISBLANK('Totaux nationaux bruts'!B44),"",IF(ISBLANK('Totaux nationaux bruts'!B43),"",'Totaux nationaux bruts'!B44-'Totaux nationaux bruts'!B43))</f>
        <v>190</v>
      </c>
      <c r="F44" s="20" t="str">
        <f>IF(ISBLANK('Totaux nationaux bruts'!C44),"",IF(ISBLANK('Totaux nationaux bruts'!C43),"",'Totaux nationaux bruts'!C44-'Totaux nationaux bruts'!C43))</f>
        <v/>
      </c>
      <c r="G44" s="20"/>
      <c r="H44" s="20" t="str">
        <f>IF(ISBLANK('Totaux nationaux bruts'!D44),"",IF(ISBLANK('Totaux nationaux bruts'!D43),"",'Totaux nationaux bruts'!D44-'Totaux nationaux bruts'!D43))</f>
        <v/>
      </c>
      <c r="I44" s="20">
        <f>IF(ISBLANK('Totaux nationaux bruts'!E44),"",IF(ISBLANK('Totaux nationaux bruts'!E43),"",'Totaux nationaux bruts'!E44-'Totaux nationaux bruts'!E43))</f>
        <v>16</v>
      </c>
      <c r="J44" s="20"/>
      <c r="K44" s="20">
        <f>IF(ISBLANK('Totaux nationaux bruts'!F44),"",IF(ISBLANK('Totaux nationaux bruts'!F43),"",'Totaux nationaux bruts'!F44-'Totaux nationaux bruts'!F43))</f>
        <v>2</v>
      </c>
      <c r="L44" s="20" t="str">
        <f>IF(ISBLANK('Totaux nationaux bruts'!G44),"",IF(ISBLANK('Totaux nationaux bruts'!G43),"",'Totaux nationaux bruts'!G44-'Totaux nationaux bruts'!G43))</f>
        <v/>
      </c>
      <c r="M44" s="20" t="str">
        <f>IF(ISBLANK('Totaux nationaux bruts'!H44),"",IF(ISBLANK('Totaux nationaux bruts'!H43),"",'Totaux nationaux bruts'!H44-'Totaux nationaux bruts'!H43))</f>
        <v/>
      </c>
      <c r="N44" s="10" t="str">
        <f t="shared" si="0"/>
        <v>06/03/2020,190,,,,16,,2,,</v>
      </c>
    </row>
    <row r="45" spans="1:14" x14ac:dyDescent="0.3">
      <c r="A45" s="12">
        <v>43897</v>
      </c>
      <c r="B45" s="34"/>
      <c r="C45" s="34"/>
      <c r="D45" s="34"/>
      <c r="E45" s="20">
        <f>IF(ISBLANK('Totaux nationaux bruts'!B45),"",IF(ISBLANK('Totaux nationaux bruts'!B44),"",'Totaux nationaux bruts'!B45-'Totaux nationaux bruts'!B44))</f>
        <v>336</v>
      </c>
      <c r="F45" s="20" t="str">
        <f>IF(ISBLANK('Totaux nationaux bruts'!C45),"",IF(ISBLANK('Totaux nationaux bruts'!C44),"",'Totaux nationaux bruts'!C45-'Totaux nationaux bruts'!C44))</f>
        <v/>
      </c>
      <c r="G45" s="20"/>
      <c r="H45" s="20" t="str">
        <f>IF(ISBLANK('Totaux nationaux bruts'!D45),"",IF(ISBLANK('Totaux nationaux bruts'!D44),"",'Totaux nationaux bruts'!D45-'Totaux nationaux bruts'!D44))</f>
        <v/>
      </c>
      <c r="I45" s="20">
        <f>IF(ISBLANK('Totaux nationaux bruts'!E45),"",IF(ISBLANK('Totaux nationaux bruts'!E44),"",'Totaux nationaux bruts'!E45-'Totaux nationaux bruts'!E44))</f>
        <v>6</v>
      </c>
      <c r="J45" s="20"/>
      <c r="K45" s="20">
        <f>IF(ISBLANK('Totaux nationaux bruts'!F45),"",IF(ISBLANK('Totaux nationaux bruts'!F44),"",'Totaux nationaux bruts'!F45-'Totaux nationaux bruts'!F44))</f>
        <v>7</v>
      </c>
      <c r="L45" s="20" t="str">
        <f>IF(ISBLANK('Totaux nationaux bruts'!G45),"",IF(ISBLANK('Totaux nationaux bruts'!G44),"",'Totaux nationaux bruts'!G45-'Totaux nationaux bruts'!G44))</f>
        <v/>
      </c>
      <c r="M45" s="20" t="str">
        <f>IF(ISBLANK('Totaux nationaux bruts'!H45),"",IF(ISBLANK('Totaux nationaux bruts'!H44),"",'Totaux nationaux bruts'!H45-'Totaux nationaux bruts'!H44))</f>
        <v/>
      </c>
      <c r="N45" s="10" t="str">
        <f t="shared" si="0"/>
        <v>07/03/2020,336,,,,6,,7,,</v>
      </c>
    </row>
    <row r="46" spans="1:14" x14ac:dyDescent="0.3">
      <c r="A46" s="12">
        <v>43898</v>
      </c>
      <c r="B46" s="34"/>
      <c r="C46" s="34"/>
      <c r="D46" s="34"/>
      <c r="E46" s="20">
        <f>IF(ISBLANK('Totaux nationaux bruts'!B46),"",IF(ISBLANK('Totaux nationaux bruts'!B45),"",'Totaux nationaux bruts'!B46-'Totaux nationaux bruts'!B45))</f>
        <v>177</v>
      </c>
      <c r="F46" s="20" t="str">
        <f>IF(ISBLANK('Totaux nationaux bruts'!C46),"",IF(ISBLANK('Totaux nationaux bruts'!C45),"",'Totaux nationaux bruts'!C46-'Totaux nationaux bruts'!C45))</f>
        <v/>
      </c>
      <c r="G46" s="20"/>
      <c r="H46" s="20" t="str">
        <f>IF(ISBLANK('Totaux nationaux bruts'!D46),"",IF(ISBLANK('Totaux nationaux bruts'!D45),"",'Totaux nationaux bruts'!D46-'Totaux nationaux bruts'!D45))</f>
        <v/>
      </c>
      <c r="I46" s="20" t="str">
        <f>IF(ISBLANK('Totaux nationaux bruts'!E46),"",IF(ISBLANK('Totaux nationaux bruts'!E45),"",'Totaux nationaux bruts'!E46-'Totaux nationaux bruts'!E45))</f>
        <v/>
      </c>
      <c r="J46" s="20"/>
      <c r="K46" s="20">
        <f>IF(ISBLANK('Totaux nationaux bruts'!F46),"",IF(ISBLANK('Totaux nationaux bruts'!F45),"",'Totaux nationaux bruts'!F46-'Totaux nationaux bruts'!F45))</f>
        <v>3</v>
      </c>
      <c r="L46" s="20" t="str">
        <f>IF(ISBLANK('Totaux nationaux bruts'!G46),"",IF(ISBLANK('Totaux nationaux bruts'!G45),"",'Totaux nationaux bruts'!G46-'Totaux nationaux bruts'!G45))</f>
        <v/>
      </c>
      <c r="M46" s="20" t="str">
        <f>IF(ISBLANK('Totaux nationaux bruts'!H46),"",IF(ISBLANK('Totaux nationaux bruts'!H45),"",'Totaux nationaux bruts'!H46-'Totaux nationaux bruts'!H45))</f>
        <v/>
      </c>
      <c r="N46" s="10" t="str">
        <f t="shared" si="0"/>
        <v>08/03/2020,177,,,,,,3,,</v>
      </c>
    </row>
    <row r="47" spans="1:14" x14ac:dyDescent="0.3">
      <c r="A47" s="12">
        <v>43899</v>
      </c>
      <c r="B47" s="34"/>
      <c r="C47" s="34"/>
      <c r="D47" s="34"/>
      <c r="E47" s="20">
        <f>IF(ISBLANK('Totaux nationaux bruts'!B47),"",IF(ISBLANK('Totaux nationaux bruts'!B46),"",'Totaux nationaux bruts'!B47-'Totaux nationaux bruts'!B46))</f>
        <v>286</v>
      </c>
      <c r="F47" s="20" t="str">
        <f>IF(ISBLANK('Totaux nationaux bruts'!C47),"",IF(ISBLANK('Totaux nationaux bruts'!C46),"",'Totaux nationaux bruts'!C47-'Totaux nationaux bruts'!C46))</f>
        <v/>
      </c>
      <c r="G47" s="20"/>
      <c r="H47" s="20" t="str">
        <f>IF(ISBLANK('Totaux nationaux bruts'!D47),"",IF(ISBLANK('Totaux nationaux bruts'!D46),"",'Totaux nationaux bruts'!D47-'Totaux nationaux bruts'!D46))</f>
        <v/>
      </c>
      <c r="I47" s="20" t="str">
        <f>IF(ISBLANK('Totaux nationaux bruts'!E47),"",IF(ISBLANK('Totaux nationaux bruts'!E46),"",'Totaux nationaux bruts'!E47-'Totaux nationaux bruts'!E46))</f>
        <v/>
      </c>
      <c r="J47" s="20"/>
      <c r="K47" s="20">
        <f>IF(ISBLANK('Totaux nationaux bruts'!F47),"",IF(ISBLANK('Totaux nationaux bruts'!F46),"",'Totaux nationaux bruts'!F47-'Totaux nationaux bruts'!F46))</f>
        <v>6</v>
      </c>
      <c r="L47" s="20" t="str">
        <f>IF(ISBLANK('Totaux nationaux bruts'!G47),"",IF(ISBLANK('Totaux nationaux bruts'!G46),"",'Totaux nationaux bruts'!G47-'Totaux nationaux bruts'!G46))</f>
        <v/>
      </c>
      <c r="M47" s="20" t="str">
        <f>IF(ISBLANK('Totaux nationaux bruts'!H47),"",IF(ISBLANK('Totaux nationaux bruts'!H46),"",'Totaux nationaux bruts'!H47-'Totaux nationaux bruts'!H46))</f>
        <v/>
      </c>
      <c r="N47" s="10" t="str">
        <f t="shared" si="0"/>
        <v>09/03/2020,286,,,,,,6,,</v>
      </c>
    </row>
    <row r="48" spans="1:14" x14ac:dyDescent="0.3">
      <c r="A48" s="12">
        <v>43900</v>
      </c>
      <c r="B48" s="34"/>
      <c r="C48" s="34"/>
      <c r="D48" s="34"/>
      <c r="E48" s="20">
        <f>IF(ISBLANK('Totaux nationaux bruts'!B48),"",IF(ISBLANK('Totaux nationaux bruts'!B47),"",'Totaux nationaux bruts'!B48-'Totaux nationaux bruts'!B47))</f>
        <v>372</v>
      </c>
      <c r="F48" s="20" t="str">
        <f>IF(ISBLANK('Totaux nationaux bruts'!C48),"",IF(ISBLANK('Totaux nationaux bruts'!C47),"",'Totaux nationaux bruts'!C48-'Totaux nationaux bruts'!C47))</f>
        <v/>
      </c>
      <c r="G48" s="20"/>
      <c r="H48" s="20" t="str">
        <f>IF(ISBLANK('Totaux nationaux bruts'!D48),"",IF(ISBLANK('Totaux nationaux bruts'!D47),"",'Totaux nationaux bruts'!D48-'Totaux nationaux bruts'!D47))</f>
        <v/>
      </c>
      <c r="I48" s="20">
        <f>IF(ISBLANK('Totaux nationaux bruts'!E48),"",IF(ISBLANK('Totaux nationaux bruts'!E47),"",'Totaux nationaux bruts'!E48-'Totaux nationaux bruts'!E47))</f>
        <v>20</v>
      </c>
      <c r="J48" s="20"/>
      <c r="K48" s="20">
        <f>IF(ISBLANK('Totaux nationaux bruts'!F48),"",IF(ISBLANK('Totaux nationaux bruts'!F47),"",'Totaux nationaux bruts'!F48-'Totaux nationaux bruts'!F47))</f>
        <v>8</v>
      </c>
      <c r="L48" s="20" t="str">
        <f>IF(ISBLANK('Totaux nationaux bruts'!G48),"",IF(ISBLANK('Totaux nationaux bruts'!G47),"",'Totaux nationaux bruts'!G48-'Totaux nationaux bruts'!G47))</f>
        <v/>
      </c>
      <c r="M48" s="20" t="str">
        <f>IF(ISBLANK('Totaux nationaux bruts'!H48),"",IF(ISBLANK('Totaux nationaux bruts'!H47),"",'Totaux nationaux bruts'!H48-'Totaux nationaux bruts'!H47))</f>
        <v/>
      </c>
      <c r="N48" s="10" t="str">
        <f t="shared" si="0"/>
        <v>10/03/2020,372,,,,20,,8,,</v>
      </c>
    </row>
    <row r="49" spans="1:14" x14ac:dyDescent="0.3">
      <c r="A49" s="12">
        <v>43901</v>
      </c>
      <c r="B49" s="34"/>
      <c r="C49" s="34"/>
      <c r="D49" s="34"/>
      <c r="E49" s="20">
        <f>IF(ISBLANK('Totaux nationaux bruts'!B49),"",IF(ISBLANK('Totaux nationaux bruts'!B48),"",'Totaux nationaux bruts'!B49-'Totaux nationaux bruts'!B48))</f>
        <v>497</v>
      </c>
      <c r="F49" s="20" t="str">
        <f>IF(ISBLANK('Totaux nationaux bruts'!C49),"",IF(ISBLANK('Totaux nationaux bruts'!C48),"",'Totaux nationaux bruts'!C49-'Totaux nationaux bruts'!C48))</f>
        <v/>
      </c>
      <c r="G49" s="20"/>
      <c r="H49" s="20" t="str">
        <f>IF(ISBLANK('Totaux nationaux bruts'!D49),"",IF(ISBLANK('Totaux nationaux bruts'!D48),"",'Totaux nationaux bruts'!D49-'Totaux nationaux bruts'!D48))</f>
        <v/>
      </c>
      <c r="I49" s="20">
        <f>IF(ISBLANK('Totaux nationaux bruts'!E49),"",IF(ISBLANK('Totaux nationaux bruts'!E48),"",'Totaux nationaux bruts'!E49-'Totaux nationaux bruts'!E48))</f>
        <v>19</v>
      </c>
      <c r="J49" s="20"/>
      <c r="K49" s="20">
        <f>IF(ISBLANK('Totaux nationaux bruts'!F49),"",IF(ISBLANK('Totaux nationaux bruts'!F48),"",'Totaux nationaux bruts'!F49-'Totaux nationaux bruts'!F48))</f>
        <v>15</v>
      </c>
      <c r="L49" s="20" t="str">
        <f>IF(ISBLANK('Totaux nationaux bruts'!G49),"",IF(ISBLANK('Totaux nationaux bruts'!G48),"",'Totaux nationaux bruts'!G49-'Totaux nationaux bruts'!G48))</f>
        <v/>
      </c>
      <c r="M49" s="20" t="str">
        <f>IF(ISBLANK('Totaux nationaux bruts'!H49),"",IF(ISBLANK('Totaux nationaux bruts'!H48),"",'Totaux nationaux bruts'!H49-'Totaux nationaux bruts'!H48))</f>
        <v/>
      </c>
      <c r="N49" s="10" t="str">
        <f t="shared" si="0"/>
        <v>11/03/2020,497,,,,19,,15,,</v>
      </c>
    </row>
    <row r="50" spans="1:14" x14ac:dyDescent="0.3">
      <c r="A50" s="12">
        <v>43902</v>
      </c>
      <c r="B50" s="34"/>
      <c r="C50" s="34"/>
      <c r="D50" s="34"/>
      <c r="E50" s="20">
        <f>IF(ISBLANK('Totaux nationaux bruts'!B50),"",IF(ISBLANK('Totaux nationaux bruts'!B49),"",'Totaux nationaux bruts'!B50-'Totaux nationaux bruts'!B49))</f>
        <v>595</v>
      </c>
      <c r="F50" s="20" t="str">
        <f>IF(ISBLANK('Totaux nationaux bruts'!C50),"",IF(ISBLANK('Totaux nationaux bruts'!C49),"",'Totaux nationaux bruts'!C50-'Totaux nationaux bruts'!C49))</f>
        <v/>
      </c>
      <c r="G50" s="20"/>
      <c r="H50" s="20" t="str">
        <f>IF(ISBLANK('Totaux nationaux bruts'!D50),"",IF(ISBLANK('Totaux nationaux bruts'!D49),"",'Totaux nationaux bruts'!D50-'Totaux nationaux bruts'!D49))</f>
        <v/>
      </c>
      <c r="I50" s="20">
        <f>IF(ISBLANK('Totaux nationaux bruts'!E50),"",IF(ISBLANK('Totaux nationaux bruts'!E49),"",'Totaux nationaux bruts'!E50-'Totaux nationaux bruts'!E49))</f>
        <v>24</v>
      </c>
      <c r="J50" s="20"/>
      <c r="K50" s="20">
        <f>IF(ISBLANK('Totaux nationaux bruts'!F50),"",IF(ISBLANK('Totaux nationaux bruts'!F49),"",'Totaux nationaux bruts'!F50-'Totaux nationaux bruts'!F49))</f>
        <v>13</v>
      </c>
      <c r="L50" s="20" t="str">
        <f>IF(ISBLANK('Totaux nationaux bruts'!G50),"",IF(ISBLANK('Totaux nationaux bruts'!G49),"",'Totaux nationaux bruts'!G50-'Totaux nationaux bruts'!G49))</f>
        <v/>
      </c>
      <c r="M50" s="20" t="str">
        <f>IF(ISBLANK('Totaux nationaux bruts'!H50),"",IF(ISBLANK('Totaux nationaux bruts'!H49),"",'Totaux nationaux bruts'!H50-'Totaux nationaux bruts'!H49))</f>
        <v/>
      </c>
      <c r="N50" s="10" t="str">
        <f t="shared" si="0"/>
        <v>12/03/2020,595,,,,24,,13,,</v>
      </c>
    </row>
    <row r="51" spans="1:14" x14ac:dyDescent="0.3">
      <c r="A51" s="12">
        <v>43903</v>
      </c>
      <c r="B51" s="34"/>
      <c r="C51" s="34"/>
      <c r="D51" s="34"/>
      <c r="E51" s="20">
        <f>IF(ISBLANK('Totaux nationaux bruts'!B51),"",IF(ISBLANK('Totaux nationaux bruts'!B50),"",'Totaux nationaux bruts'!B51-'Totaux nationaux bruts'!B50))</f>
        <v>785</v>
      </c>
      <c r="F51" s="20" t="str">
        <f>IF(ISBLANK('Totaux nationaux bruts'!C51),"",IF(ISBLANK('Totaux nationaux bruts'!C50),"",'Totaux nationaux bruts'!C51-'Totaux nationaux bruts'!C50))</f>
        <v/>
      </c>
      <c r="G51" s="20"/>
      <c r="H51" s="20" t="str">
        <f>IF(ISBLANK('Totaux nationaux bruts'!D51),"",IF(ISBLANK('Totaux nationaux bruts'!D50),"",'Totaux nationaux bruts'!D51-'Totaux nationaux bruts'!D50))</f>
        <v/>
      </c>
      <c r="I51" s="20">
        <f>IF(ISBLANK('Totaux nationaux bruts'!E51),"",IF(ISBLANK('Totaux nationaux bruts'!E50),"",'Totaux nationaux bruts'!E51-'Totaux nationaux bruts'!E50))</f>
        <v>25</v>
      </c>
      <c r="J51" s="20"/>
      <c r="K51" s="20">
        <f>IF(ISBLANK('Totaux nationaux bruts'!F51),"",IF(ISBLANK('Totaux nationaux bruts'!F50),"",'Totaux nationaux bruts'!F51-'Totaux nationaux bruts'!F50))</f>
        <v>18</v>
      </c>
      <c r="L51" s="20" t="str">
        <f>IF(ISBLANK('Totaux nationaux bruts'!G51),"",IF(ISBLANK('Totaux nationaux bruts'!G50),"",'Totaux nationaux bruts'!G51-'Totaux nationaux bruts'!G50))</f>
        <v/>
      </c>
      <c r="M51" s="20" t="str">
        <f>IF(ISBLANK('Totaux nationaux bruts'!H51),"",IF(ISBLANK('Totaux nationaux bruts'!H50),"",'Totaux nationaux bruts'!H51-'Totaux nationaux bruts'!H50))</f>
        <v/>
      </c>
      <c r="N51" s="10" t="str">
        <f t="shared" si="0"/>
        <v>13/03/2020,785,,,,25,,18,,</v>
      </c>
    </row>
    <row r="52" spans="1:14" x14ac:dyDescent="0.3">
      <c r="A52" s="12">
        <v>43904</v>
      </c>
      <c r="B52" s="34"/>
      <c r="C52" s="34"/>
      <c r="D52" s="34"/>
      <c r="E52" s="20">
        <f>IF(ISBLANK('Totaux nationaux bruts'!B52),"",IF(ISBLANK('Totaux nationaux bruts'!B51),"",'Totaux nationaux bruts'!B52-'Totaux nationaux bruts'!B51))</f>
        <v>839</v>
      </c>
      <c r="F52" s="20" t="str">
        <f>IF(ISBLANK('Totaux nationaux bruts'!C52),"",IF(ISBLANK('Totaux nationaux bruts'!C51),"",'Totaux nationaux bruts'!C52-'Totaux nationaux bruts'!C51))</f>
        <v/>
      </c>
      <c r="G52" s="20"/>
      <c r="H52" s="20" t="str">
        <f>IF(ISBLANK('Totaux nationaux bruts'!D52),"",IF(ISBLANK('Totaux nationaux bruts'!D51),"",'Totaux nationaux bruts'!D52-'Totaux nationaux bruts'!D51))</f>
        <v/>
      </c>
      <c r="I52" s="20">
        <f>IF(ISBLANK('Totaux nationaux bruts'!E52),"",IF(ISBLANK('Totaux nationaux bruts'!E51),"",'Totaux nationaux bruts'!E52-'Totaux nationaux bruts'!E51))</f>
        <v>146</v>
      </c>
      <c r="J52" s="20"/>
      <c r="K52" s="20">
        <f>IF(ISBLANK('Totaux nationaux bruts'!F52),"",IF(ISBLANK('Totaux nationaux bruts'!F51),"",'Totaux nationaux bruts'!F52-'Totaux nationaux bruts'!F51))</f>
        <v>12</v>
      </c>
      <c r="L52" s="20" t="str">
        <f>IF(ISBLANK('Totaux nationaux bruts'!G52),"",IF(ISBLANK('Totaux nationaux bruts'!G51),"",'Totaux nationaux bruts'!G52-'Totaux nationaux bruts'!G51))</f>
        <v/>
      </c>
      <c r="M52" s="20" t="str">
        <f>IF(ISBLANK('Totaux nationaux bruts'!H52),"",IF(ISBLANK('Totaux nationaux bruts'!H51),"",'Totaux nationaux bruts'!H52-'Totaux nationaux bruts'!H51))</f>
        <v/>
      </c>
      <c r="N52" s="10" t="str">
        <f t="shared" si="0"/>
        <v>14/03/2020,839,,,,146,,12,,</v>
      </c>
    </row>
    <row r="53" spans="1:14" x14ac:dyDescent="0.3">
      <c r="A53" s="12">
        <v>43905</v>
      </c>
      <c r="B53" s="34"/>
      <c r="C53" s="34"/>
      <c r="D53" s="34"/>
      <c r="E53" s="20">
        <f>IF(ISBLANK('Totaux nationaux bruts'!B53),"",IF(ISBLANK('Totaux nationaux bruts'!B52),"",'Totaux nationaux bruts'!B53-'Totaux nationaux bruts'!B52))</f>
        <v>1878</v>
      </c>
      <c r="F53" s="20" t="str">
        <f>IF(ISBLANK('Totaux nationaux bruts'!C53),"",IF(ISBLANK('Totaux nationaux bruts'!C52),"",'Totaux nationaux bruts'!C53-'Totaux nationaux bruts'!C52))</f>
        <v/>
      </c>
      <c r="G53" s="20"/>
      <c r="H53" s="20" t="str">
        <f>IF(ISBLANK('Totaux nationaux bruts'!D53),"",IF(ISBLANK('Totaux nationaux bruts'!D52),"",'Totaux nationaux bruts'!D53-'Totaux nationaux bruts'!D52))</f>
        <v/>
      </c>
      <c r="I53" s="20" t="str">
        <f>IF(ISBLANK('Totaux nationaux bruts'!E53),"",IF(ISBLANK('Totaux nationaux bruts'!E52),"",'Totaux nationaux bruts'!E53-'Totaux nationaux bruts'!E52))</f>
        <v/>
      </c>
      <c r="J53" s="20"/>
      <c r="K53" s="20">
        <f>IF(ISBLANK('Totaux nationaux bruts'!F53),"",IF(ISBLANK('Totaux nationaux bruts'!F52),"",'Totaux nationaux bruts'!F53-'Totaux nationaux bruts'!F52))</f>
        <v>70</v>
      </c>
      <c r="L53" s="20" t="str">
        <f>IF(ISBLANK('Totaux nationaux bruts'!G53),"",IF(ISBLANK('Totaux nationaux bruts'!G52),"",'Totaux nationaux bruts'!G53-'Totaux nationaux bruts'!G52))</f>
        <v/>
      </c>
      <c r="M53" s="20" t="str">
        <f>IF(ISBLANK('Totaux nationaux bruts'!H53),"",IF(ISBLANK('Totaux nationaux bruts'!H52),"",'Totaux nationaux bruts'!H53-'Totaux nationaux bruts'!H52))</f>
        <v/>
      </c>
      <c r="N53" s="10" t="str">
        <f t="shared" si="0"/>
        <v>15/03/2020,1878,,,,,,70,,</v>
      </c>
    </row>
    <row r="54" spans="1:14" x14ac:dyDescent="0.3">
      <c r="A54" s="12">
        <v>43906</v>
      </c>
      <c r="B54" s="34"/>
      <c r="C54" s="34"/>
      <c r="D54" s="34"/>
      <c r="E54" s="20">
        <f>IF(ISBLANK('Totaux nationaux bruts'!B54),"",IF(ISBLANK('Totaux nationaux bruts'!B53),"",'Totaux nationaux bruts'!B54-'Totaux nationaux bruts'!B53))</f>
        <v>255</v>
      </c>
      <c r="F54" s="20" t="str">
        <f>IF(ISBLANK('Totaux nationaux bruts'!C54),"",IF(ISBLANK('Totaux nationaux bruts'!C53),"",'Totaux nationaux bruts'!C54-'Totaux nationaux bruts'!C53))</f>
        <v/>
      </c>
      <c r="G54" s="20"/>
      <c r="H54" s="20" t="str">
        <f>IF(ISBLANK('Totaux nationaux bruts'!D54),"",IF(ISBLANK('Totaux nationaux bruts'!D53),"",'Totaux nationaux bruts'!D54-'Totaux nationaux bruts'!D53))</f>
        <v/>
      </c>
      <c r="I54" s="20" t="str">
        <f>IF(ISBLANK('Totaux nationaux bruts'!E54),"",IF(ISBLANK('Totaux nationaux bruts'!E53),"",'Totaux nationaux bruts'!E54-'Totaux nationaux bruts'!E53))</f>
        <v/>
      </c>
      <c r="J54" s="20"/>
      <c r="K54" s="20">
        <f>IF(ISBLANK('Totaux nationaux bruts'!F54),"",IF(ISBLANK('Totaux nationaux bruts'!F53),"",'Totaux nationaux bruts'!F54-'Totaux nationaux bruts'!F53))</f>
        <v>-13</v>
      </c>
      <c r="L54" s="20" t="str">
        <f>IF(ISBLANK('Totaux nationaux bruts'!G54),"",IF(ISBLANK('Totaux nationaux bruts'!G53),"",'Totaux nationaux bruts'!G54-'Totaux nationaux bruts'!G53))</f>
        <v/>
      </c>
      <c r="M54" s="20" t="str">
        <f>IF(ISBLANK('Totaux nationaux bruts'!H54),"",IF(ISBLANK('Totaux nationaux bruts'!H53),"",'Totaux nationaux bruts'!H54-'Totaux nationaux bruts'!H53))</f>
        <v/>
      </c>
      <c r="N54" s="10" t="str">
        <f t="shared" si="0"/>
        <v>16/03/2020,255,,,,,,-13,,</v>
      </c>
    </row>
    <row r="55" spans="1:14" x14ac:dyDescent="0.3">
      <c r="A55" s="12">
        <v>43907</v>
      </c>
      <c r="B55" s="34"/>
      <c r="C55" s="34"/>
      <c r="D55" s="34"/>
      <c r="E55" s="20">
        <f>IF(ISBLANK('Totaux nationaux bruts'!B55),"",IF(ISBLANK('Totaux nationaux bruts'!B54),"",'Totaux nationaux bruts'!B55-'Totaux nationaux bruts'!B54))</f>
        <v>1097</v>
      </c>
      <c r="F55" s="20" t="str">
        <f>IF(ISBLANK('Totaux nationaux bruts'!C55),"",IF(ISBLANK('Totaux nationaux bruts'!C54),"",'Totaux nationaux bruts'!C55-'Totaux nationaux bruts'!C54))</f>
        <v/>
      </c>
      <c r="G55" s="20"/>
      <c r="H55" s="20" t="str">
        <f>IF(ISBLANK('Totaux nationaux bruts'!D55),"",IF(ISBLANK('Totaux nationaux bruts'!D54),"",'Totaux nationaux bruts'!D55-'Totaux nationaux bruts'!D54))</f>
        <v/>
      </c>
      <c r="I55" s="20" t="str">
        <f>IF(ISBLANK('Totaux nationaux bruts'!E55),"",IF(ISBLANK('Totaux nationaux bruts'!E54),"",'Totaux nationaux bruts'!E55-'Totaux nationaux bruts'!E54))</f>
        <v/>
      </c>
      <c r="J55" s="20"/>
      <c r="K55" s="20">
        <f>IF(ISBLANK('Totaux nationaux bruts'!F55),"",IF(ISBLANK('Totaux nationaux bruts'!F54),"",'Totaux nationaux bruts'!F55-'Totaux nationaux bruts'!F54))</f>
        <v>27</v>
      </c>
      <c r="L55" s="20" t="str">
        <f>IF(ISBLANK('Totaux nationaux bruts'!G55),"",IF(ISBLANK('Totaux nationaux bruts'!G54),"",'Totaux nationaux bruts'!G55-'Totaux nationaux bruts'!G54))</f>
        <v/>
      </c>
      <c r="M55" s="20" t="str">
        <f>IF(ISBLANK('Totaux nationaux bruts'!H55),"",IF(ISBLANK('Totaux nationaux bruts'!H54),"",'Totaux nationaux bruts'!H55-'Totaux nationaux bruts'!H54))</f>
        <v/>
      </c>
      <c r="N55" s="10" t="str">
        <f t="shared" si="0"/>
        <v>17/03/2020,1097,,,,,,27,,</v>
      </c>
    </row>
    <row r="56" spans="1:14" x14ac:dyDescent="0.3">
      <c r="A56" s="12">
        <v>43908</v>
      </c>
      <c r="B56" s="34"/>
      <c r="C56" s="34"/>
      <c r="D56" s="34"/>
      <c r="E56" s="20">
        <f>IF(ISBLANK('Totaux nationaux bruts'!B56),"",IF(ISBLANK('Totaux nationaux bruts'!B55),"",'Totaux nationaux bruts'!B56-'Totaux nationaux bruts'!B55))</f>
        <v>1404</v>
      </c>
      <c r="F56" s="20">
        <f>IF(ISBLANK('Totaux nationaux bruts'!C56),"",IF(ISBLANK('Totaux nationaux bruts'!C55),"",'Totaux nationaux bruts'!C56-'Totaux nationaux bruts'!C55))</f>
        <v>393</v>
      </c>
      <c r="G56" s="20"/>
      <c r="H56" s="20">
        <f>IF(ISBLANK('Totaux nationaux bruts'!D56),"",IF(ISBLANK('Totaux nationaux bruts'!D55),"",'Totaux nationaux bruts'!D56-'Totaux nationaux bruts'!D55))</f>
        <v>214</v>
      </c>
      <c r="I56" s="20">
        <f>IF(ISBLANK('Totaux nationaux bruts'!E56),"",IF(ISBLANK('Totaux nationaux bruts'!E55),"",'Totaux nationaux bruts'!E56-'Totaux nationaux bruts'!E55))</f>
        <v>72</v>
      </c>
      <c r="J56" s="20"/>
      <c r="K56" s="20">
        <f>IF(ISBLANK('Totaux nationaux bruts'!F56),"",IF(ISBLANK('Totaux nationaux bruts'!F55),"",'Totaux nationaux bruts'!F56-'Totaux nationaux bruts'!F55))</f>
        <v>43</v>
      </c>
      <c r="L56" s="20" t="str">
        <f>IF(ISBLANK('Totaux nationaux bruts'!G56),"",IF(ISBLANK('Totaux nationaux bruts'!G55),"",'Totaux nationaux bruts'!G56-'Totaux nationaux bruts'!G55))</f>
        <v/>
      </c>
      <c r="M56" s="20" t="str">
        <f>IF(ISBLANK('Totaux nationaux bruts'!H56),"",IF(ISBLANK('Totaux nationaux bruts'!H55),"",'Totaux nationaux bruts'!H56-'Totaux nationaux bruts'!H55))</f>
        <v/>
      </c>
      <c r="N56" s="10" t="str">
        <f t="shared" si="0"/>
        <v>18/03/2020,1404,393,,214,72,,43,,</v>
      </c>
    </row>
    <row r="57" spans="1:14" x14ac:dyDescent="0.3">
      <c r="A57" s="12">
        <v>43909</v>
      </c>
      <c r="B57" s="34"/>
      <c r="C57" s="34"/>
      <c r="D57" s="34"/>
      <c r="E57" s="20">
        <f>IF(ISBLANK('Totaux nationaux bruts'!B57),"",IF(ISBLANK('Totaux nationaux bruts'!B56),"",'Totaux nationaux bruts'!B57-'Totaux nationaux bruts'!B56))</f>
        <v>1861</v>
      </c>
      <c r="F57" s="20">
        <f>IF(ISBLANK('Totaux nationaux bruts'!C57),"",IF(ISBLANK('Totaux nationaux bruts'!C56),"",'Totaux nationaux bruts'!C57-'Totaux nationaux bruts'!C56))</f>
        <v>1101</v>
      </c>
      <c r="G57" s="20">
        <v>2229</v>
      </c>
      <c r="H57" s="20">
        <f>IF(ISBLANK('Totaux nationaux bruts'!D57),"",IF(ISBLANK('Totaux nationaux bruts'!D56),"",'Totaux nationaux bruts'!D57-'Totaux nationaux bruts'!D56))</f>
        <v>364</v>
      </c>
      <c r="I57" s="20">
        <f>IF(ISBLANK('Totaux nationaux bruts'!E57),"",IF(ISBLANK('Totaux nationaux bruts'!E56),"",'Totaux nationaux bruts'!E57-'Totaux nationaux bruts'!E56))</f>
        <v>231</v>
      </c>
      <c r="J57" s="20">
        <v>438</v>
      </c>
      <c r="K57" s="20">
        <f>IF(ISBLANK('Totaux nationaux bruts'!F57),"",IF(ISBLANK('Totaux nationaux bruts'!F56),"",'Totaux nationaux bruts'!F57-'Totaux nationaux bruts'!F56))</f>
        <v>109</v>
      </c>
      <c r="L57" s="20" t="str">
        <f>IF(ISBLANK('Totaux nationaux bruts'!G57),"",IF(ISBLANK('Totaux nationaux bruts'!G56),"",'Totaux nationaux bruts'!G57-'Totaux nationaux bruts'!G56))</f>
        <v/>
      </c>
      <c r="M57" s="20" t="str">
        <f>IF(ISBLANK('Totaux nationaux bruts'!H57),"",IF(ISBLANK('Totaux nationaux bruts'!H56),"",'Totaux nationaux bruts'!H57-'Totaux nationaux bruts'!H56))</f>
        <v/>
      </c>
      <c r="N57" s="10" t="str">
        <f t="shared" si="0"/>
        <v>19/03/2020,1861,1101,2229,364,231,438,109,,</v>
      </c>
    </row>
    <row r="58" spans="1:14" x14ac:dyDescent="0.3">
      <c r="A58" s="12">
        <v>43910</v>
      </c>
      <c r="B58" s="34"/>
      <c r="C58" s="34"/>
      <c r="D58" s="34"/>
      <c r="E58" s="20">
        <f>IF(ISBLANK('Totaux nationaux bruts'!B58),"",IF(ISBLANK('Totaux nationaux bruts'!B57),"",'Totaux nationaux bruts'!B58-'Totaux nationaux bruts'!B57))</f>
        <v>1617</v>
      </c>
      <c r="F58" s="20">
        <f>IF(ISBLANK('Totaux nationaux bruts'!C58),"",IF(ISBLANK('Totaux nationaux bruts'!C57),"",'Totaux nationaux bruts'!C58-'Totaux nationaux bruts'!C57))</f>
        <v>1153</v>
      </c>
      <c r="G58" s="20">
        <v>1256</v>
      </c>
      <c r="H58" s="20">
        <f>IF(ISBLANK('Totaux nationaux bruts'!D58),"",IF(ISBLANK('Totaux nationaux bruts'!D57),"",'Totaux nationaux bruts'!D58-'Totaux nationaux bruts'!D57))</f>
        <v>407</v>
      </c>
      <c r="I58" s="20">
        <f>IF(ISBLANK('Totaux nationaux bruts'!E58),"",IF(ISBLANK('Totaux nationaux bruts'!E57),"",'Totaux nationaux bruts'!E58-'Totaux nationaux bruts'!E57))</f>
        <v>295</v>
      </c>
      <c r="J58" s="20">
        <v>242</v>
      </c>
      <c r="K58" s="20">
        <f>IF(ISBLANK('Totaux nationaux bruts'!F58),"",IF(ISBLANK('Totaux nationaux bruts'!F57),"",'Totaux nationaux bruts'!F58-'Totaux nationaux bruts'!F57))</f>
        <v>123</v>
      </c>
      <c r="L58" s="20" t="str">
        <f>IF(ISBLANK('Totaux nationaux bruts'!G58),"",IF(ISBLANK('Totaux nationaux bruts'!G57),"",'Totaux nationaux bruts'!G58-'Totaux nationaux bruts'!G57))</f>
        <v/>
      </c>
      <c r="M58" s="20" t="str">
        <f>IF(ISBLANK('Totaux nationaux bruts'!H58),"",IF(ISBLANK('Totaux nationaux bruts'!H57),"",'Totaux nationaux bruts'!H58-'Totaux nationaux bruts'!H57))</f>
        <v/>
      </c>
      <c r="N58" s="10" t="str">
        <f t="shared" si="0"/>
        <v>20/03/2020,1617,1153,1256,407,295,242,123,,</v>
      </c>
    </row>
    <row r="59" spans="1:14" x14ac:dyDescent="0.3">
      <c r="A59" s="12">
        <v>43911</v>
      </c>
      <c r="B59" s="34"/>
      <c r="C59" s="34"/>
      <c r="D59" s="34"/>
      <c r="E59" s="20">
        <f>IF(ISBLANK('Totaux nationaux bruts'!B59),"",IF(ISBLANK('Totaux nationaux bruts'!B58),"",'Totaux nationaux bruts'!B59-'Totaux nationaux bruts'!B58))</f>
        <v>1847</v>
      </c>
      <c r="F59" s="20">
        <f>IF(ISBLANK('Totaux nationaux bruts'!C59),"",IF(ISBLANK('Totaux nationaux bruts'!C58),"",'Totaux nationaux bruts'!C59-'Totaux nationaux bruts'!C58))</f>
        <v>674</v>
      </c>
      <c r="G59" s="20">
        <v>1540</v>
      </c>
      <c r="H59" s="20">
        <f>IF(ISBLANK('Totaux nationaux bruts'!D59),"",IF(ISBLANK('Totaux nationaux bruts'!D58),"",'Totaux nationaux bruts'!D59-'Totaux nationaux bruts'!D58))</f>
        <v>224</v>
      </c>
      <c r="I59" s="20">
        <f>IF(ISBLANK('Totaux nationaux bruts'!E59),"",IF(ISBLANK('Totaux nationaux bruts'!E58),"",'Totaux nationaux bruts'!E59-'Totaux nationaux bruts'!E58))</f>
        <v>156</v>
      </c>
      <c r="J59" s="20">
        <v>298</v>
      </c>
      <c r="K59" s="20">
        <f>IF(ISBLANK('Totaux nationaux bruts'!F59),"",IF(ISBLANK('Totaux nationaux bruts'!F58),"",'Totaux nationaux bruts'!F59-'Totaux nationaux bruts'!F58))</f>
        <v>75</v>
      </c>
      <c r="L59" s="20" t="str">
        <f>IF(ISBLANK('Totaux nationaux bruts'!G59),"",IF(ISBLANK('Totaux nationaux bruts'!G58),"",'Totaux nationaux bruts'!G59-'Totaux nationaux bruts'!G58))</f>
        <v/>
      </c>
      <c r="M59" s="20" t="str">
        <f>IF(ISBLANK('Totaux nationaux bruts'!H59),"",IF(ISBLANK('Totaux nationaux bruts'!H58),"",'Totaux nationaux bruts'!H59-'Totaux nationaux bruts'!H58))</f>
        <v/>
      </c>
      <c r="N59" s="10" t="str">
        <f t="shared" si="0"/>
        <v>21/03/2020,1847,674,1540,224,156,298,75,,</v>
      </c>
    </row>
    <row r="60" spans="1:14" x14ac:dyDescent="0.3">
      <c r="A60" s="12">
        <v>43912</v>
      </c>
      <c r="B60" s="34"/>
      <c r="C60" s="34"/>
      <c r="D60" s="34"/>
      <c r="E60" s="20">
        <f>IF(ISBLANK('Totaux nationaux bruts'!B60),"",IF(ISBLANK('Totaux nationaux bruts'!B59),"",'Totaux nationaux bruts'!B60-'Totaux nationaux bruts'!B59))</f>
        <v>2230</v>
      </c>
      <c r="F60" s="20">
        <f>IF(ISBLANK('Totaux nationaux bruts'!C60),"",IF(ISBLANK('Totaux nationaux bruts'!C59),"",'Totaux nationaux bruts'!C60-'Totaux nationaux bruts'!C59))</f>
        <v>1054</v>
      </c>
      <c r="G60" s="20">
        <v>1534</v>
      </c>
      <c r="H60" s="20">
        <f>IF(ISBLANK('Totaux nationaux bruts'!D60),"",IF(ISBLANK('Totaux nationaux bruts'!D59),"",'Totaux nationaux bruts'!D60-'Totaux nationaux bruts'!D59))</f>
        <v>306</v>
      </c>
      <c r="I60" s="20">
        <f>IF(ISBLANK('Totaux nationaux bruts'!E60),"",IF(ISBLANK('Totaux nationaux bruts'!E59),"",'Totaux nationaux bruts'!E60-'Totaux nationaux bruts'!E59))</f>
        <v>221</v>
      </c>
      <c r="J60" s="20">
        <v>309</v>
      </c>
      <c r="K60" s="20">
        <f>IF(ISBLANK('Totaux nationaux bruts'!F60),"",IF(ISBLANK('Totaux nationaux bruts'!F59),"",'Totaux nationaux bruts'!F60-'Totaux nationaux bruts'!F59))</f>
        <v>107</v>
      </c>
      <c r="L60" s="20" t="str">
        <f>IF(ISBLANK('Totaux nationaux bruts'!G60),"",IF(ISBLANK('Totaux nationaux bruts'!G59),"",'Totaux nationaux bruts'!G60-'Totaux nationaux bruts'!G59))</f>
        <v/>
      </c>
      <c r="M60" s="20" t="str">
        <f>IF(ISBLANK('Totaux nationaux bruts'!H60),"",IF(ISBLANK('Totaux nationaux bruts'!H59),"",'Totaux nationaux bruts'!H60-'Totaux nationaux bruts'!H59))</f>
        <v/>
      </c>
      <c r="N60" s="10" t="str">
        <f t="shared" si="0"/>
        <v>22/03/2020,2230,1054,1534,306,221,309,107,,</v>
      </c>
    </row>
    <row r="61" spans="1:14" x14ac:dyDescent="0.3">
      <c r="A61" s="12">
        <v>43913</v>
      </c>
      <c r="B61" s="34"/>
      <c r="C61" s="34"/>
      <c r="D61" s="34"/>
      <c r="E61" s="20">
        <f>IF(ISBLANK('Totaux nationaux bruts'!B61),"",IF(ISBLANK('Totaux nationaux bruts'!B60),"",'Totaux nationaux bruts'!B61-'Totaux nationaux bruts'!B60))</f>
        <v>3167</v>
      </c>
      <c r="F61" s="20">
        <f>IF(ISBLANK('Totaux nationaux bruts'!C61),"",IF(ISBLANK('Totaux nationaux bruts'!C60),"",'Totaux nationaux bruts'!C61-'Totaux nationaux bruts'!C60))</f>
        <v>1719</v>
      </c>
      <c r="G61" s="20">
        <v>2053</v>
      </c>
      <c r="H61" s="20">
        <f>IF(ISBLANK('Totaux nationaux bruts'!D61),"",IF(ISBLANK('Totaux nationaux bruts'!D60),"",'Totaux nationaux bruts'!D61-'Totaux nationaux bruts'!D60))</f>
        <v>450</v>
      </c>
      <c r="I61" s="20">
        <f>IF(ISBLANK('Totaux nationaux bruts'!E61),"",IF(ISBLANK('Totaux nationaux bruts'!E60),"",'Totaux nationaux bruts'!E61-'Totaux nationaux bruts'!E60))</f>
        <v>406</v>
      </c>
      <c r="J61" s="20">
        <v>448</v>
      </c>
      <c r="K61" s="20">
        <f>IF(ISBLANK('Totaux nationaux bruts'!F61),"",IF(ISBLANK('Totaux nationaux bruts'!F60),"",'Totaux nationaux bruts'!F61-'Totaux nationaux bruts'!F60))</f>
        <v>228</v>
      </c>
      <c r="L61" s="20" t="str">
        <f>IF(ISBLANK('Totaux nationaux bruts'!G61),"",IF(ISBLANK('Totaux nationaux bruts'!G60),"",'Totaux nationaux bruts'!G61-'Totaux nationaux bruts'!G60))</f>
        <v/>
      </c>
      <c r="M61" s="20" t="str">
        <f>IF(ISBLANK('Totaux nationaux bruts'!H61),"",IF(ISBLANK('Totaux nationaux bruts'!H60),"",'Totaux nationaux bruts'!H61-'Totaux nationaux bruts'!H60))</f>
        <v/>
      </c>
      <c r="N61" s="10" t="str">
        <f t="shared" si="0"/>
        <v>23/03/2020,3167,1719,2053,450,406,448,228,,</v>
      </c>
    </row>
    <row r="62" spans="1:14" x14ac:dyDescent="0.3">
      <c r="A62" s="12">
        <v>43914</v>
      </c>
      <c r="B62" s="34"/>
      <c r="C62" s="34"/>
      <c r="D62" s="34"/>
      <c r="E62" s="20">
        <f>IF(ISBLANK('Totaux nationaux bruts'!B62),"",IF(ISBLANK('Totaux nationaux bruts'!B61),"",'Totaux nationaux bruts'!B62-'Totaux nationaux bruts'!B61))</f>
        <v>2446</v>
      </c>
      <c r="F62" s="20">
        <f>IF(ISBLANK('Totaux nationaux bruts'!C62),"",IF(ISBLANK('Totaux nationaux bruts'!C61),"",'Totaux nationaux bruts'!C62-'Totaux nationaux bruts'!C61))</f>
        <v>1503</v>
      </c>
      <c r="G62" s="20">
        <v>2618</v>
      </c>
      <c r="H62" s="20">
        <f>IF(ISBLANK('Totaux nationaux bruts'!D62),"",IF(ISBLANK('Totaux nationaux bruts'!D61),"",'Totaux nationaux bruts'!D62-'Totaux nationaux bruts'!D61))</f>
        <v>714</v>
      </c>
      <c r="I62" s="20">
        <f>IF(ISBLANK('Totaux nationaux bruts'!E62),"",IF(ISBLANK('Totaux nationaux bruts'!E61),"",'Totaux nationaux bruts'!E62-'Totaux nationaux bruts'!E61))</f>
        <v>436</v>
      </c>
      <c r="J62" s="20">
        <v>571</v>
      </c>
      <c r="K62" s="20">
        <f>IF(ISBLANK('Totaux nationaux bruts'!F62),"",IF(ISBLANK('Totaux nationaux bruts'!F61),"",'Totaux nationaux bruts'!F62-'Totaux nationaux bruts'!F61))</f>
        <v>240</v>
      </c>
      <c r="L62" s="20" t="str">
        <f>IF(ISBLANK('Totaux nationaux bruts'!G62),"",IF(ISBLANK('Totaux nationaux bruts'!G61),"",'Totaux nationaux bruts'!G62-'Totaux nationaux bruts'!G61))</f>
        <v/>
      </c>
      <c r="M62" s="20" t="str">
        <f>IF(ISBLANK('Totaux nationaux bruts'!H62),"",IF(ISBLANK('Totaux nationaux bruts'!H61),"",'Totaux nationaux bruts'!H62-'Totaux nationaux bruts'!H61))</f>
        <v/>
      </c>
      <c r="N62" s="10" t="str">
        <f t="shared" si="0"/>
        <v>24/03/2020,2446,1503,2618,714,436,571,240,,</v>
      </c>
    </row>
    <row r="63" spans="1:14" x14ac:dyDescent="0.3">
      <c r="A63" s="12">
        <v>43915</v>
      </c>
      <c r="B63" s="34"/>
      <c r="C63" s="34"/>
      <c r="D63" s="34"/>
      <c r="E63" s="20">
        <f>IF(ISBLANK('Totaux nationaux bruts'!B63),"",IF(ISBLANK('Totaux nationaux bruts'!B62),"",'Totaux nationaux bruts'!B63-'Totaux nationaux bruts'!B62))</f>
        <v>2931</v>
      </c>
      <c r="F63" s="20">
        <f>IF(ISBLANK('Totaux nationaux bruts'!C63),"",IF(ISBLANK('Totaux nationaux bruts'!C62),"",'Totaux nationaux bruts'!C63-'Totaux nationaux bruts'!C62))</f>
        <v>1896</v>
      </c>
      <c r="G63" s="20">
        <v>3166</v>
      </c>
      <c r="H63" s="20">
        <f>IF(ISBLANK('Totaux nationaux bruts'!D63),"",IF(ISBLANK('Totaux nationaux bruts'!D62),"",'Totaux nationaux bruts'!D63-'Totaux nationaux bruts'!D62))</f>
        <v>804</v>
      </c>
      <c r="I63" s="20">
        <f>IF(ISBLANK('Totaux nationaux bruts'!E63),"",IF(ISBLANK('Totaux nationaux bruts'!E62),"",'Totaux nationaux bruts'!E63-'Totaux nationaux bruts'!E62))</f>
        <v>419</v>
      </c>
      <c r="J63" s="20">
        <v>607</v>
      </c>
      <c r="K63" s="20">
        <f>IF(ISBLANK('Totaux nationaux bruts'!F63),"",IF(ISBLANK('Totaux nationaux bruts'!F62),"",'Totaux nationaux bruts'!F63-'Totaux nationaux bruts'!F62))</f>
        <v>288</v>
      </c>
      <c r="L63" s="20" t="str">
        <f>IF(ISBLANK('Totaux nationaux bruts'!G63),"",IF(ISBLANK('Totaux nationaux bruts'!G62),"",'Totaux nationaux bruts'!G63-'Totaux nationaux bruts'!G62))</f>
        <v/>
      </c>
      <c r="M63" s="20" t="str">
        <f>IF(ISBLANK('Totaux nationaux bruts'!H63),"",IF(ISBLANK('Totaux nationaux bruts'!H62),"",'Totaux nationaux bruts'!H63-'Totaux nationaux bruts'!H62))</f>
        <v/>
      </c>
      <c r="N63" s="10" t="str">
        <f t="shared" si="0"/>
        <v>25/03/2020,2931,1896,3166,804,419,607,288,,</v>
      </c>
    </row>
    <row r="64" spans="1:14" x14ac:dyDescent="0.3">
      <c r="A64" s="12">
        <v>43916</v>
      </c>
      <c r="B64" s="34"/>
      <c r="C64" s="34"/>
      <c r="D64" s="34"/>
      <c r="E64" s="20">
        <f>IF(ISBLANK('Totaux nationaux bruts'!B64),"",IF(ISBLANK('Totaux nationaux bruts'!B63),"",'Totaux nationaux bruts'!B64-'Totaux nationaux bruts'!B63))</f>
        <v>3922</v>
      </c>
      <c r="F64" s="20">
        <f>IF(ISBLANK('Totaux nationaux bruts'!C64),"",IF(ISBLANK('Totaux nationaux bruts'!C63),"",'Totaux nationaux bruts'!C64-'Totaux nationaux bruts'!C63))</f>
        <v>1807</v>
      </c>
      <c r="G64" s="20">
        <v>3097</v>
      </c>
      <c r="H64" s="20">
        <f>IF(ISBLANK('Totaux nationaux bruts'!D64),"",IF(ISBLANK('Totaux nationaux bruts'!D63),"",'Totaux nationaux bruts'!D64-'Totaux nationaux bruts'!D63))</f>
        <v>862</v>
      </c>
      <c r="I64" s="20">
        <f>IF(ISBLANK('Totaux nationaux bruts'!E64),"",IF(ISBLANK('Totaux nationaux bruts'!E63),"",'Totaux nationaux bruts'!E64-'Totaux nationaux bruts'!E63))</f>
        <v>416</v>
      </c>
      <c r="J64" s="20">
        <v>612</v>
      </c>
      <c r="K64" s="20">
        <f>IF(ISBLANK('Totaux nationaux bruts'!F64),"",IF(ISBLANK('Totaux nationaux bruts'!F63),"",'Totaux nationaux bruts'!F64-'Totaux nationaux bruts'!F63))</f>
        <v>308</v>
      </c>
      <c r="L64" s="20" t="str">
        <f>IF(ISBLANK('Totaux nationaux bruts'!G64),"",IF(ISBLANK('Totaux nationaux bruts'!G63),"",'Totaux nationaux bruts'!G64-'Totaux nationaux bruts'!G63))</f>
        <v/>
      </c>
      <c r="M64" s="20" t="str">
        <f>IF(ISBLANK('Totaux nationaux bruts'!H64),"",IF(ISBLANK('Totaux nationaux bruts'!H63),"",'Totaux nationaux bruts'!H64-'Totaux nationaux bruts'!H63))</f>
        <v/>
      </c>
      <c r="N64" s="10" t="str">
        <f t="shared" si="0"/>
        <v>26/03/2020,3922,1807,3097,862,416,612,308,,</v>
      </c>
    </row>
    <row r="65" spans="1:14" x14ac:dyDescent="0.3">
      <c r="A65" s="12">
        <v>43917</v>
      </c>
      <c r="B65" s="34"/>
      <c r="C65" s="34"/>
      <c r="D65" s="34"/>
      <c r="E65" s="20">
        <f>IF(ISBLANK('Totaux nationaux bruts'!B65),"",IF(ISBLANK('Totaux nationaux bruts'!B64),"",'Totaux nationaux bruts'!B65-'Totaux nationaux bruts'!B64))</f>
        <v>3809</v>
      </c>
      <c r="F65" s="20">
        <f>IF(ISBLANK('Totaux nationaux bruts'!C65),"",IF(ISBLANK('Totaux nationaux bruts'!C64),"",'Totaux nationaux bruts'!C65-'Totaux nationaux bruts'!C64))</f>
        <v>1822</v>
      </c>
      <c r="G65" s="20">
        <v>3059</v>
      </c>
      <c r="H65" s="20">
        <f>IF(ISBLANK('Totaux nationaux bruts'!D65),"",IF(ISBLANK('Totaux nationaux bruts'!D64),"",'Totaux nationaux bruts'!D65-'Totaux nationaux bruts'!D64))</f>
        <v>751</v>
      </c>
      <c r="I65" s="20">
        <f>IF(ISBLANK('Totaux nationaux bruts'!E65),"",IF(ISBLANK('Totaux nationaux bruts'!E64),"",'Totaux nationaux bruts'!E65-'Totaux nationaux bruts'!E64))</f>
        <v>407</v>
      </c>
      <c r="J65" s="20">
        <v>608</v>
      </c>
      <c r="K65" s="20">
        <f>IF(ISBLANK('Totaux nationaux bruts'!F65),"",IF(ISBLANK('Totaux nationaux bruts'!F64),"",'Totaux nationaux bruts'!F65-'Totaux nationaux bruts'!F64))</f>
        <v>299</v>
      </c>
      <c r="L65" s="20" t="str">
        <f>IF(ISBLANK('Totaux nationaux bruts'!G65),"",IF(ISBLANK('Totaux nationaux bruts'!G64),"",'Totaux nationaux bruts'!G65-'Totaux nationaux bruts'!G64))</f>
        <v/>
      </c>
      <c r="M65" s="20" t="str">
        <f>IF(ISBLANK('Totaux nationaux bruts'!H65),"",IF(ISBLANK('Totaux nationaux bruts'!H64),"",'Totaux nationaux bruts'!H65-'Totaux nationaux bruts'!H64))</f>
        <v/>
      </c>
      <c r="N65" s="10" t="str">
        <f t="shared" ref="N65:N128" si="1">TEXT(A65,"jj/mm/aaaa")&amp;","&amp;E65&amp;","&amp;F65&amp;","&amp;G65&amp;","&amp;H65&amp;","&amp;I65&amp;","&amp;J65&amp;","&amp;K65&amp;","&amp;L65&amp;","&amp;M65</f>
        <v>27/03/2020,3809,1822,3059,751,407,608,299,,</v>
      </c>
    </row>
    <row r="66" spans="1:14" x14ac:dyDescent="0.3">
      <c r="A66" s="12">
        <v>43918</v>
      </c>
      <c r="B66" s="34"/>
      <c r="C66" s="34"/>
      <c r="D66" s="34"/>
      <c r="E66" s="20">
        <f>IF(ISBLANK('Totaux nationaux bruts'!B66),"",IF(ISBLANK('Totaux nationaux bruts'!B65),"",'Totaux nationaux bruts'!B66-'Totaux nationaux bruts'!B65))</f>
        <v>4611</v>
      </c>
      <c r="F66" s="20">
        <f>IF(ISBLANK('Totaux nationaux bruts'!C66),"",IF(ISBLANK('Totaux nationaux bruts'!C65),"",'Totaux nationaux bruts'!C66-'Totaux nationaux bruts'!C65))</f>
        <v>1879</v>
      </c>
      <c r="G66" s="20">
        <v>3353</v>
      </c>
      <c r="H66" s="20">
        <f>IF(ISBLANK('Totaux nationaux bruts'!D66),"",IF(ISBLANK('Totaux nationaux bruts'!D65),"",'Totaux nationaux bruts'!D66-'Totaux nationaux bruts'!D65))</f>
        <v>926</v>
      </c>
      <c r="I66" s="20">
        <f>IF(ISBLANK('Totaux nationaux bruts'!E66),"",IF(ISBLANK('Totaux nationaux bruts'!E65),"",'Totaux nationaux bruts'!E66-'Totaux nationaux bruts'!E65))</f>
        <v>478</v>
      </c>
      <c r="J66" s="20">
        <v>695</v>
      </c>
      <c r="K66" s="20">
        <f>IF(ISBLANK('Totaux nationaux bruts'!F66),"",IF(ISBLANK('Totaux nationaux bruts'!F65),"",'Totaux nationaux bruts'!F66-'Totaux nationaux bruts'!F65))</f>
        <v>319</v>
      </c>
      <c r="L66" s="20" t="str">
        <f>IF(ISBLANK('Totaux nationaux bruts'!G66),"",IF(ISBLANK('Totaux nationaux bruts'!G65),"",'Totaux nationaux bruts'!G66-'Totaux nationaux bruts'!G65))</f>
        <v/>
      </c>
      <c r="M66" s="20" t="str">
        <f>IF(ISBLANK('Totaux nationaux bruts'!H66),"",IF(ISBLANK('Totaux nationaux bruts'!H65),"",'Totaux nationaux bruts'!H66-'Totaux nationaux bruts'!H65))</f>
        <v/>
      </c>
      <c r="N66" s="10" t="str">
        <f t="shared" si="1"/>
        <v>28/03/2020,4611,1879,3353,926,478,695,319,,</v>
      </c>
    </row>
    <row r="67" spans="1:14" x14ac:dyDescent="0.3">
      <c r="A67" s="12">
        <v>43919</v>
      </c>
      <c r="B67" s="34"/>
      <c r="C67" s="34"/>
      <c r="D67" s="34"/>
      <c r="E67" s="20">
        <f>IF(ISBLANK('Totaux nationaux bruts'!B67),"",IF(ISBLANK('Totaux nationaux bruts'!B66),"",'Totaux nationaux bruts'!B67-'Totaux nationaux bruts'!B66))</f>
        <v>2599</v>
      </c>
      <c r="F67" s="20">
        <f>IF(ISBLANK('Totaux nationaux bruts'!C67),"",IF(ISBLANK('Totaux nationaux bruts'!C66),"",'Totaux nationaux bruts'!C67-'Totaux nationaux bruts'!C66))</f>
        <v>1731</v>
      </c>
      <c r="G67" s="20">
        <v>2685</v>
      </c>
      <c r="H67" s="20">
        <f>IF(ISBLANK('Totaux nationaux bruts'!D67),"",IF(ISBLANK('Totaux nationaux bruts'!D66),"",'Totaux nationaux bruts'!D67-'Totaux nationaux bruts'!D66))</f>
        <v>507</v>
      </c>
      <c r="I67" s="20">
        <f>IF(ISBLANK('Totaux nationaux bruts'!E67),"",IF(ISBLANK('Totaux nationaux bruts'!E66),"",'Totaux nationaux bruts'!E67-'Totaux nationaux bruts'!E66))</f>
        <v>356</v>
      </c>
      <c r="J67" s="20">
        <v>543</v>
      </c>
      <c r="K67" s="20">
        <f>IF(ISBLANK('Totaux nationaux bruts'!F67),"",IF(ISBLANK('Totaux nationaux bruts'!F66),"",'Totaux nationaux bruts'!F67-'Totaux nationaux bruts'!F66))</f>
        <v>292</v>
      </c>
      <c r="L67" s="20" t="str">
        <f>IF(ISBLANK('Totaux nationaux bruts'!G67),"",IF(ISBLANK('Totaux nationaux bruts'!G66),"",'Totaux nationaux bruts'!G67-'Totaux nationaux bruts'!G66))</f>
        <v/>
      </c>
      <c r="M67" s="20" t="str">
        <f>IF(ISBLANK('Totaux nationaux bruts'!H67),"",IF(ISBLANK('Totaux nationaux bruts'!H66),"",'Totaux nationaux bruts'!H67-'Totaux nationaux bruts'!H66))</f>
        <v/>
      </c>
      <c r="N67" s="10" t="str">
        <f t="shared" si="1"/>
        <v>29/03/2020,2599,1731,2685,507,356,543,292,,</v>
      </c>
    </row>
    <row r="68" spans="1:14" x14ac:dyDescent="0.3">
      <c r="A68" s="12">
        <v>43920</v>
      </c>
      <c r="B68" s="34"/>
      <c r="C68" s="34"/>
      <c r="D68" s="34"/>
      <c r="E68" s="20">
        <f>IF(ISBLANK('Totaux nationaux bruts'!B68),"",IF(ISBLANK('Totaux nationaux bruts'!B67),"",'Totaux nationaux bruts'!B68-'Totaux nationaux bruts'!B67))</f>
        <v>4376</v>
      </c>
      <c r="F68" s="20">
        <f>IF(ISBLANK('Totaux nationaux bruts'!C68),"",IF(ISBLANK('Totaux nationaux bruts'!C67),"",'Totaux nationaux bruts'!C68-'Totaux nationaux bruts'!C67))</f>
        <v>1635</v>
      </c>
      <c r="G68" s="20">
        <v>3108</v>
      </c>
      <c r="H68" s="20">
        <f>IF(ISBLANK('Totaux nationaux bruts'!D68),"",IF(ISBLANK('Totaux nationaux bruts'!D67),"",'Totaux nationaux bruts'!D68-'Totaux nationaux bruts'!D67))</f>
        <v>792</v>
      </c>
      <c r="I68" s="20">
        <f>IF(ISBLANK('Totaux nationaux bruts'!E68),"",IF(ISBLANK('Totaux nationaux bruts'!E67),"",'Totaux nationaux bruts'!E68-'Totaux nationaux bruts'!E67))</f>
        <v>464</v>
      </c>
      <c r="J68" s="20">
        <v>694</v>
      </c>
      <c r="K68" s="20">
        <f>IF(ISBLANK('Totaux nationaux bruts'!F68),"",IF(ISBLANK('Totaux nationaux bruts'!F67),"",'Totaux nationaux bruts'!F68-'Totaux nationaux bruts'!F67))</f>
        <v>418</v>
      </c>
      <c r="L68" s="20" t="str">
        <f>IF(ISBLANK('Totaux nationaux bruts'!G68),"",IF(ISBLANK('Totaux nationaux bruts'!G67),"",'Totaux nationaux bruts'!G68-'Totaux nationaux bruts'!G67))</f>
        <v/>
      </c>
      <c r="M68" s="20" t="str">
        <f>IF(ISBLANK('Totaux nationaux bruts'!H68),"",IF(ISBLANK('Totaux nationaux bruts'!H67),"",'Totaux nationaux bruts'!H68-'Totaux nationaux bruts'!H67))</f>
        <v/>
      </c>
      <c r="N68" s="10" t="str">
        <f t="shared" si="1"/>
        <v>30/03/2020,4376,1635,3108,792,464,694,418,,</v>
      </c>
    </row>
    <row r="69" spans="1:14" x14ac:dyDescent="0.3">
      <c r="A69" s="12">
        <v>43921</v>
      </c>
      <c r="B69" s="34"/>
      <c r="C69" s="34"/>
      <c r="D69" s="34"/>
      <c r="E69" s="20">
        <f>IF(ISBLANK('Totaux nationaux bruts'!B69),"",IF(ISBLANK('Totaux nationaux bruts'!B68),"",'Totaux nationaux bruts'!B69-'Totaux nationaux bruts'!B68))</f>
        <v>7578</v>
      </c>
      <c r="F69" s="20">
        <f>IF(ISBLANK('Totaux nationaux bruts'!C69),"",IF(ISBLANK('Totaux nationaux bruts'!C68),"",'Totaux nationaux bruts'!C69-'Totaux nationaux bruts'!C68))</f>
        <v>1726</v>
      </c>
      <c r="G69" s="20">
        <v>4146</v>
      </c>
      <c r="H69" s="20">
        <f>IF(ISBLANK('Totaux nationaux bruts'!D69),"",IF(ISBLANK('Totaux nationaux bruts'!D68),"",'Totaux nationaux bruts'!D69-'Totaux nationaux bruts'!D68))</f>
        <v>1520</v>
      </c>
      <c r="I69" s="20">
        <f>IF(ISBLANK('Totaux nationaux bruts'!E69),"",IF(ISBLANK('Totaux nationaux bruts'!E68),"",'Totaux nationaux bruts'!E69-'Totaux nationaux bruts'!E68))</f>
        <v>440</v>
      </c>
      <c r="J69" s="20">
        <v>767</v>
      </c>
      <c r="K69" s="20">
        <f>IF(ISBLANK('Totaux nationaux bruts'!F69),"",IF(ISBLANK('Totaux nationaux bruts'!F68),"",'Totaux nationaux bruts'!F69-'Totaux nationaux bruts'!F68))</f>
        <v>499</v>
      </c>
      <c r="L69" s="20" t="str">
        <f>IF(ISBLANK('Totaux nationaux bruts'!G69),"",IF(ISBLANK('Totaux nationaux bruts'!G68),"",'Totaux nationaux bruts'!G69-'Totaux nationaux bruts'!G68))</f>
        <v/>
      </c>
      <c r="M69" s="20" t="str">
        <f>IF(ISBLANK('Totaux nationaux bruts'!H69),"",IF(ISBLANK('Totaux nationaux bruts'!H68),"",'Totaux nationaux bruts'!H69-'Totaux nationaux bruts'!H68))</f>
        <v/>
      </c>
      <c r="N69" s="10" t="str">
        <f t="shared" si="1"/>
        <v>31/03/2020,7578,1726,4146,1520,440,767,499,,</v>
      </c>
    </row>
    <row r="70" spans="1:14" x14ac:dyDescent="0.3">
      <c r="A70" s="12">
        <v>43922</v>
      </c>
      <c r="B70" s="34"/>
      <c r="C70" s="34"/>
      <c r="D70" s="34"/>
      <c r="E70" s="20">
        <f>IF(ISBLANK('Totaux nationaux bruts'!B70),"",IF(ISBLANK('Totaux nationaux bruts'!B69),"",'Totaux nationaux bruts'!B70-'Totaux nationaux bruts'!B69))</f>
        <v>4861</v>
      </c>
      <c r="F70" s="20">
        <f>IF(ISBLANK('Totaux nationaux bruts'!C70),"",IF(ISBLANK('Totaux nationaux bruts'!C69),"",'Totaux nationaux bruts'!C70-'Totaux nationaux bruts'!C69))</f>
        <v>1871</v>
      </c>
      <c r="G70" s="20">
        <v>4281</v>
      </c>
      <c r="H70" s="20">
        <f>IF(ISBLANK('Totaux nationaux bruts'!D70),"",IF(ISBLANK('Totaux nationaux bruts'!D69),"",'Totaux nationaux bruts'!D70-'Totaux nationaux bruts'!D69))</f>
        <v>1491</v>
      </c>
      <c r="I70" s="20">
        <f>IF(ISBLANK('Totaux nationaux bruts'!E70),"",IF(ISBLANK('Totaux nationaux bruts'!E69),"",'Totaux nationaux bruts'!E70-'Totaux nationaux bruts'!E69))</f>
        <v>444</v>
      </c>
      <c r="J70" s="20">
        <v>771</v>
      </c>
      <c r="K70" s="20">
        <f>IF(ISBLANK('Totaux nationaux bruts'!F70),"",IF(ISBLANK('Totaux nationaux bruts'!F69),"",'Totaux nationaux bruts'!F70-'Totaux nationaux bruts'!F69))</f>
        <v>509</v>
      </c>
      <c r="L70" s="20" t="str">
        <f>IF(ISBLANK('Totaux nationaux bruts'!G70),"",IF(ISBLANK('Totaux nationaux bruts'!G69),"",'Totaux nationaux bruts'!G70-'Totaux nationaux bruts'!G69))</f>
        <v/>
      </c>
      <c r="M70" s="20" t="str">
        <f>IF(ISBLANK('Totaux nationaux bruts'!H70),"",IF(ISBLANK('Totaux nationaux bruts'!H69),"",'Totaux nationaux bruts'!H70-'Totaux nationaux bruts'!H69))</f>
        <v/>
      </c>
      <c r="N70" s="10" t="str">
        <f t="shared" si="1"/>
        <v>01/04/2020,4861,1871,4281,1491,444,771,509,,</v>
      </c>
    </row>
    <row r="71" spans="1:14" x14ac:dyDescent="0.3">
      <c r="A71" s="12">
        <v>43923</v>
      </c>
      <c r="B71" s="34"/>
      <c r="C71" s="34"/>
      <c r="D71" s="34"/>
      <c r="E71" s="20">
        <f>IF(ISBLANK('Totaux nationaux bruts'!B71),"",IF(ISBLANK('Totaux nationaux bruts'!B70),"",'Totaux nationaux bruts'!B71-'Totaux nationaux bruts'!B70))</f>
        <v>2116</v>
      </c>
      <c r="F71" s="20">
        <f>IF(ISBLANK('Totaux nationaux bruts'!C71),"",IF(ISBLANK('Totaux nationaux bruts'!C70),"",'Totaux nationaux bruts'!C71-'Totaux nationaux bruts'!C70))</f>
        <v>1588</v>
      </c>
      <c r="G71" s="20">
        <v>3845</v>
      </c>
      <c r="H71" s="20">
        <f>IF(ISBLANK('Totaux nationaux bruts'!D71),"",IF(ISBLANK('Totaux nationaux bruts'!D70),"",'Totaux nationaux bruts'!D71-'Totaux nationaux bruts'!D70))</f>
        <v>1493</v>
      </c>
      <c r="I71" s="20">
        <f>IF(ISBLANK('Totaux nationaux bruts'!E71),"",IF(ISBLANK('Totaux nationaux bruts'!E70),"",'Totaux nationaux bruts'!E71-'Totaux nationaux bruts'!E70))</f>
        <v>365</v>
      </c>
      <c r="J71" s="20">
        <v>728</v>
      </c>
      <c r="K71" s="20">
        <f>IF(ISBLANK('Totaux nationaux bruts'!F71),"",IF(ISBLANK('Totaux nationaux bruts'!F70),"",'Totaux nationaux bruts'!F71-'Totaux nationaux bruts'!F70))</f>
        <v>471</v>
      </c>
      <c r="L71" s="20" t="str">
        <f>IF(ISBLANK('Totaux nationaux bruts'!G71),"",IF(ISBLANK('Totaux nationaux bruts'!G70),"",'Totaux nationaux bruts'!G71-'Totaux nationaux bruts'!G70))</f>
        <v/>
      </c>
      <c r="M71" s="20">
        <f>IF(ISBLANK('Totaux nationaux bruts'!H71),"",IF(ISBLANK('Totaux nationaux bruts'!H70),"",'Totaux nationaux bruts'!H71-'Totaux nationaux bruts'!H70))</f>
        <v>513</v>
      </c>
      <c r="N71" s="10" t="str">
        <f t="shared" si="1"/>
        <v>02/04/2020,2116,1588,3845,1493,365,728,471,,513</v>
      </c>
    </row>
    <row r="72" spans="1:14" x14ac:dyDescent="0.3">
      <c r="A72" s="12">
        <v>43924</v>
      </c>
      <c r="B72" s="34"/>
      <c r="C72" s="34"/>
      <c r="D72" s="34"/>
      <c r="E72" s="20">
        <f>IF(ISBLANK('Totaux nationaux bruts'!B72),"",IF(ISBLANK('Totaux nationaux bruts'!B71),"",'Totaux nationaux bruts'!B72-'Totaux nationaux bruts'!B71))</f>
        <v>5233</v>
      </c>
      <c r="F72" s="20">
        <f>IF(ISBLANK('Totaux nationaux bruts'!C72),"",IF(ISBLANK('Totaux nationaux bruts'!C71),"",'Totaux nationaux bruts'!C72-'Totaux nationaux bruts'!C71))</f>
        <v>1171</v>
      </c>
      <c r="G72" s="20">
        <v>3627</v>
      </c>
      <c r="H72" s="20">
        <f>IF(ISBLANK('Totaux nationaux bruts'!D72),"",IF(ISBLANK('Totaux nationaux bruts'!D71),"",'Totaux nationaux bruts'!D72-'Totaux nationaux bruts'!D71))</f>
        <v>1580</v>
      </c>
      <c r="I72" s="20">
        <f>IF(ISBLANK('Totaux nationaux bruts'!E72),"",IF(ISBLANK('Totaux nationaux bruts'!E71),"",'Totaux nationaux bruts'!E72-'Totaux nationaux bruts'!E71))</f>
        <v>251</v>
      </c>
      <c r="J72" s="20">
        <v>640</v>
      </c>
      <c r="K72" s="20">
        <f>IF(ISBLANK('Totaux nationaux bruts'!F72),"",IF(ISBLANK('Totaux nationaux bruts'!F71),"",'Totaux nationaux bruts'!F72-'Totaux nationaux bruts'!F71))</f>
        <v>588</v>
      </c>
      <c r="L72" s="20" t="str">
        <f>IF(ISBLANK('Totaux nationaux bruts'!G72),"",IF(ISBLANK('Totaux nationaux bruts'!G71),"",'Totaux nationaux bruts'!G72-'Totaux nationaux bruts'!G71))</f>
        <v/>
      </c>
      <c r="M72" s="20">
        <f>IF(ISBLANK('Totaux nationaux bruts'!H72),"",IF(ISBLANK('Totaux nationaux bruts'!H71),"",'Totaux nationaux bruts'!H72-'Totaux nationaux bruts'!H71))</f>
        <v>532</v>
      </c>
      <c r="N72" s="10" t="str">
        <f t="shared" si="1"/>
        <v>03/04/2020,5233,1171,3627,1580,251,640,588,,532</v>
      </c>
    </row>
    <row r="73" spans="1:14" x14ac:dyDescent="0.3">
      <c r="A73" s="12">
        <v>43925</v>
      </c>
      <c r="B73" s="34"/>
      <c r="C73" s="34"/>
      <c r="D73" s="34"/>
      <c r="E73" s="20">
        <f>IF(ISBLANK('Totaux nationaux bruts'!B73),"",IF(ISBLANK('Totaux nationaux bruts'!B72),"",'Totaux nationaux bruts'!B73-'Totaux nationaux bruts'!B72))</f>
        <v>4267</v>
      </c>
      <c r="F73" s="20">
        <f>IF(ISBLANK('Totaux nationaux bruts'!C73),"",IF(ISBLANK('Totaux nationaux bruts'!C72),"",'Totaux nationaux bruts'!C73-'Totaux nationaux bruts'!C72))</f>
        <v>701</v>
      </c>
      <c r="G73" s="20">
        <v>2822</v>
      </c>
      <c r="H73" s="20">
        <f>IF(ISBLANK('Totaux nationaux bruts'!D73),"",IF(ISBLANK('Totaux nationaux bruts'!D72),"",'Totaux nationaux bruts'!D73-'Totaux nationaux bruts'!D72))</f>
        <v>1430</v>
      </c>
      <c r="I73" s="20">
        <f>IF(ISBLANK('Totaux nationaux bruts'!E73),"",IF(ISBLANK('Totaux nationaux bruts'!E72),"",'Totaux nationaux bruts'!E73-'Totaux nationaux bruts'!E72))</f>
        <v>167</v>
      </c>
      <c r="J73" s="20">
        <v>502</v>
      </c>
      <c r="K73" s="20">
        <f>IF(ISBLANK('Totaux nationaux bruts'!F73),"",IF(ISBLANK('Totaux nationaux bruts'!F72),"",'Totaux nationaux bruts'!F73-'Totaux nationaux bruts'!F72))</f>
        <v>441</v>
      </c>
      <c r="L73" s="20" t="str">
        <f>IF(ISBLANK('Totaux nationaux bruts'!G73),"",IF(ISBLANK('Totaux nationaux bruts'!G72),"",'Totaux nationaux bruts'!G73-'Totaux nationaux bruts'!G72))</f>
        <v/>
      </c>
      <c r="M73" s="20">
        <f>IF(ISBLANK('Totaux nationaux bruts'!H73),"",IF(ISBLANK('Totaux nationaux bruts'!H72),"",'Totaux nationaux bruts'!H73-'Totaux nationaux bruts'!H72))</f>
        <v>612</v>
      </c>
      <c r="N73" s="10" t="str">
        <f t="shared" si="1"/>
        <v>04/04/2020,4267,701,2822,1430,167,502,441,,612</v>
      </c>
    </row>
    <row r="74" spans="1:14" x14ac:dyDescent="0.3">
      <c r="A74" s="12">
        <v>43926</v>
      </c>
      <c r="B74" s="34"/>
      <c r="C74" s="34"/>
      <c r="D74" s="34"/>
      <c r="E74" s="20">
        <f>IF(ISBLANK('Totaux nationaux bruts'!B74),"",IF(ISBLANK('Totaux nationaux bruts'!B73),"",'Totaux nationaux bruts'!B74-'Totaux nationaux bruts'!B73))</f>
        <v>1873</v>
      </c>
      <c r="F74" s="20">
        <f>IF(ISBLANK('Totaux nationaux bruts'!C74),"",IF(ISBLANK('Totaux nationaux bruts'!C73),"",'Totaux nationaux bruts'!C74-'Totaux nationaux bruts'!C73))</f>
        <v>744</v>
      </c>
      <c r="G74" s="20">
        <v>1931</v>
      </c>
      <c r="H74" s="20">
        <f>IF(ISBLANK('Totaux nationaux bruts'!D74),"",IF(ISBLANK('Totaux nationaux bruts'!D73),"",'Totaux nationaux bruts'!D74-'Totaux nationaux bruts'!D73))</f>
        <v>745</v>
      </c>
      <c r="I74" s="20">
        <f>IF(ISBLANK('Totaux nationaux bruts'!E74),"",IF(ISBLANK('Totaux nationaux bruts'!E73),"",'Totaux nationaux bruts'!E74-'Totaux nationaux bruts'!E73))</f>
        <v>136</v>
      </c>
      <c r="J74" s="20">
        <v>390</v>
      </c>
      <c r="K74" s="20">
        <f>IF(ISBLANK('Totaux nationaux bruts'!F74),"",IF(ISBLANK('Totaux nationaux bruts'!F73),"",'Totaux nationaux bruts'!F74-'Totaux nationaux bruts'!F73))</f>
        <v>357</v>
      </c>
      <c r="L74" s="20" t="str">
        <f>IF(ISBLANK('Totaux nationaux bruts'!G74),"",IF(ISBLANK('Totaux nationaux bruts'!G73),"",'Totaux nationaux bruts'!G74-'Totaux nationaux bruts'!G73))</f>
        <v/>
      </c>
      <c r="M74" s="20">
        <f>IF(ISBLANK('Totaux nationaux bruts'!H74),"",IF(ISBLANK('Totaux nationaux bruts'!H73),"",'Totaux nationaux bruts'!H74-'Totaux nationaux bruts'!H73))</f>
        <v>161</v>
      </c>
      <c r="N74" s="10" t="str">
        <f t="shared" si="1"/>
        <v>05/04/2020,1873,744,1931,745,136,390,357,,161</v>
      </c>
    </row>
    <row r="75" spans="1:14" x14ac:dyDescent="0.3">
      <c r="A75" s="12">
        <v>43927</v>
      </c>
      <c r="B75" s="34"/>
      <c r="C75" s="34"/>
      <c r="D75" s="34"/>
      <c r="E75" s="20">
        <f>IF(ISBLANK('Totaux nationaux bruts'!B75),"",IF(ISBLANK('Totaux nationaux bruts'!B74),"",'Totaux nationaux bruts'!B75-'Totaux nationaux bruts'!B74))</f>
        <v>3912</v>
      </c>
      <c r="F75" s="20">
        <f>IF(ISBLANK('Totaux nationaux bruts'!C75),"",IF(ISBLANK('Totaux nationaux bruts'!C74),"",'Totaux nationaux bruts'!C75-'Totaux nationaux bruts'!C74))</f>
        <v>822</v>
      </c>
      <c r="G75" s="20">
        <v>2754</v>
      </c>
      <c r="H75" s="20">
        <f>IF(ISBLANK('Totaux nationaux bruts'!D75),"",IF(ISBLANK('Totaux nationaux bruts'!D74),"",'Totaux nationaux bruts'!D75-'Totaux nationaux bruts'!D74))</f>
        <v>1067</v>
      </c>
      <c r="I75" s="20">
        <f>IF(ISBLANK('Totaux nationaux bruts'!E75),"",IF(ISBLANK('Totaux nationaux bruts'!E74),"",'Totaux nationaux bruts'!E75-'Totaux nationaux bruts'!E74))</f>
        <v>89</v>
      </c>
      <c r="J75" s="20">
        <v>478</v>
      </c>
      <c r="K75" s="20">
        <f>IF(ISBLANK('Totaux nationaux bruts'!F75),"",IF(ISBLANK('Totaux nationaux bruts'!F74),"",'Totaux nationaux bruts'!F75-'Totaux nationaux bruts'!F74))</f>
        <v>605</v>
      </c>
      <c r="L75" s="20" t="str">
        <f>IF(ISBLANK('Totaux nationaux bruts'!G75),"",IF(ISBLANK('Totaux nationaux bruts'!G74),"",'Totaux nationaux bruts'!G75-'Totaux nationaux bruts'!G74))</f>
        <v/>
      </c>
      <c r="M75" s="20">
        <f>IF(ISBLANK('Totaux nationaux bruts'!H75),"",IF(ISBLANK('Totaux nationaux bruts'!H74),"",'Totaux nationaux bruts'!H75-'Totaux nationaux bruts'!H74))</f>
        <v>228</v>
      </c>
      <c r="N75" s="10" t="str">
        <f t="shared" si="1"/>
        <v>06/04/2020,3912,822,2754,1067,89,478,605,,228</v>
      </c>
    </row>
    <row r="76" spans="1:14" x14ac:dyDescent="0.3">
      <c r="A76" s="12">
        <v>43928</v>
      </c>
      <c r="B76" s="34"/>
      <c r="C76" s="34"/>
      <c r="D76" s="34"/>
      <c r="E76" s="20">
        <f>IF(ISBLANK('Totaux nationaux bruts'!B76),"",IF(ISBLANK('Totaux nationaux bruts'!B75),"",'Totaux nationaux bruts'!B76-'Totaux nationaux bruts'!B75))</f>
        <v>3777</v>
      </c>
      <c r="F76" s="20">
        <f>IF(ISBLANK('Totaux nationaux bruts'!C76),"",IF(ISBLANK('Totaux nationaux bruts'!C75),"",'Totaux nationaux bruts'!C76-'Totaux nationaux bruts'!C75))</f>
        <v>302</v>
      </c>
      <c r="G76" s="20">
        <v>3277</v>
      </c>
      <c r="H76" s="20">
        <f>IF(ISBLANK('Totaux nationaux bruts'!D76),"",IF(ISBLANK('Totaux nationaux bruts'!D75),"",'Totaux nationaux bruts'!D76-'Totaux nationaux bruts'!D75))</f>
        <v>2087</v>
      </c>
      <c r="I76" s="20">
        <f>IF(ISBLANK('Totaux nationaux bruts'!E76),"",IF(ISBLANK('Totaux nationaux bruts'!E75),"",'Totaux nationaux bruts'!E76-'Totaux nationaux bruts'!E75))</f>
        <v>56</v>
      </c>
      <c r="J76" s="20">
        <v>518</v>
      </c>
      <c r="K76" s="20">
        <f>IF(ISBLANK('Totaux nationaux bruts'!F76),"",IF(ISBLANK('Totaux nationaux bruts'!F75),"",'Totaux nationaux bruts'!F76-'Totaux nationaux bruts'!F75))</f>
        <v>597</v>
      </c>
      <c r="L76" s="20" t="str">
        <f>IF(ISBLANK('Totaux nationaux bruts'!G76),"",IF(ISBLANK('Totaux nationaux bruts'!G75),"",'Totaux nationaux bruts'!G76-'Totaux nationaux bruts'!G75))</f>
        <v/>
      </c>
      <c r="M76" s="20">
        <f>IF(ISBLANK('Totaux nationaux bruts'!H76),"",IF(ISBLANK('Totaux nationaux bruts'!H75),"",'Totaux nationaux bruts'!H76-'Totaux nationaux bruts'!H75))</f>
        <v>820</v>
      </c>
      <c r="N76" s="10" t="str">
        <f t="shared" si="1"/>
        <v>07/04/2020,3777,302,3277,2087,56,518,597,,820</v>
      </c>
    </row>
    <row r="77" spans="1:14" x14ac:dyDescent="0.3">
      <c r="A77" s="12">
        <v>43929</v>
      </c>
      <c r="B77" s="34"/>
      <c r="C77" s="34"/>
      <c r="D77" s="34"/>
      <c r="E77" s="20">
        <f>IF(ISBLANK('Totaux nationaux bruts'!B77),"",IF(ISBLANK('Totaux nationaux bruts'!B76),"",'Totaux nationaux bruts'!B77-'Totaux nationaux bruts'!B76))</f>
        <v>3881</v>
      </c>
      <c r="F77" s="20">
        <f>IF(ISBLANK('Totaux nationaux bruts'!C77),"",IF(ISBLANK('Totaux nationaux bruts'!C76),"",'Totaux nationaux bruts'!C77-'Totaux nationaux bruts'!C76))</f>
        <v>346</v>
      </c>
      <c r="G77" s="20">
        <v>3139</v>
      </c>
      <c r="H77" s="20">
        <f>IF(ISBLANK('Totaux nationaux bruts'!D77),"",IF(ISBLANK('Totaux nationaux bruts'!D76),"",'Totaux nationaux bruts'!D77-'Totaux nationaux bruts'!D76))</f>
        <v>1917</v>
      </c>
      <c r="I77" s="20">
        <f>IF(ISBLANK('Totaux nationaux bruts'!E77),"",IF(ISBLANK('Totaux nationaux bruts'!E76),"",'Totaux nationaux bruts'!E77-'Totaux nationaux bruts'!E76))</f>
        <v>15</v>
      </c>
      <c r="J77" s="20">
        <v>482</v>
      </c>
      <c r="K77" s="20">
        <f>IF(ISBLANK('Totaux nationaux bruts'!F77),"",IF(ISBLANK('Totaux nationaux bruts'!F76),"",'Totaux nationaux bruts'!F77-'Totaux nationaux bruts'!F76))</f>
        <v>541</v>
      </c>
      <c r="L77" s="20" t="str">
        <f>IF(ISBLANK('Totaux nationaux bruts'!G77),"",IF(ISBLANK('Totaux nationaux bruts'!G76),"",'Totaux nationaux bruts'!G77-'Totaux nationaux bruts'!G76))</f>
        <v/>
      </c>
      <c r="M77" s="20">
        <f>IF(ISBLANK('Totaux nationaux bruts'!H77),"",IF(ISBLANK('Totaux nationaux bruts'!H76),"",'Totaux nationaux bruts'!H77-'Totaux nationaux bruts'!H76))</f>
        <v>0</v>
      </c>
      <c r="N77" s="10" t="str">
        <f t="shared" si="1"/>
        <v>08/04/2020,3881,346,3139,1917,15,482,541,,0</v>
      </c>
    </row>
    <row r="78" spans="1:14" x14ac:dyDescent="0.3">
      <c r="A78" s="12">
        <v>43930</v>
      </c>
      <c r="B78" s="34"/>
      <c r="C78" s="34"/>
      <c r="D78" s="34"/>
      <c r="E78" s="20">
        <f>IF(ISBLANK('Totaux nationaux bruts'!B78),"",IF(ISBLANK('Totaux nationaux bruts'!B77),"",'Totaux nationaux bruts'!B78-'Totaux nationaux bruts'!B77))</f>
        <v>4286</v>
      </c>
      <c r="F78" s="20">
        <f>IF(ISBLANK('Totaux nationaux bruts'!C78),"",IF(ISBLANK('Totaux nationaux bruts'!C77),"",'Totaux nationaux bruts'!C78-'Totaux nationaux bruts'!C77))</f>
        <v>391</v>
      </c>
      <c r="G78" s="20">
        <v>2990</v>
      </c>
      <c r="H78" s="20">
        <f>IF(ISBLANK('Totaux nationaux bruts'!D78),"",IF(ISBLANK('Totaux nationaux bruts'!D77),"",'Totaux nationaux bruts'!D78-'Totaux nationaux bruts'!D77))</f>
        <v>1952</v>
      </c>
      <c r="I78" s="20">
        <f>IF(ISBLANK('Totaux nationaux bruts'!E78),"",IF(ISBLANK('Totaux nationaux bruts'!E77),"",'Totaux nationaux bruts'!E78-'Totaux nationaux bruts'!E77))</f>
        <v>-82</v>
      </c>
      <c r="J78" s="20">
        <v>369</v>
      </c>
      <c r="K78" s="20">
        <f>IF(ISBLANK('Totaux nationaux bruts'!F78),"",IF(ISBLANK('Totaux nationaux bruts'!F77),"",'Totaux nationaux bruts'!F78-'Totaux nationaux bruts'!F77))</f>
        <v>412</v>
      </c>
      <c r="L78" s="20" t="str">
        <f>IF(ISBLANK('Totaux nationaux bruts'!G78),"",IF(ISBLANK('Totaux nationaux bruts'!G77),"",'Totaux nationaux bruts'!G78-'Totaux nationaux bruts'!G77))</f>
        <v/>
      </c>
      <c r="M78" s="20">
        <f>IF(ISBLANK('Totaux nationaux bruts'!H78),"",IF(ISBLANK('Totaux nationaux bruts'!H77),"",'Totaux nationaux bruts'!H78-'Totaux nationaux bruts'!H77))</f>
        <v>929</v>
      </c>
      <c r="N78" s="10" t="str">
        <f t="shared" si="1"/>
        <v>09/04/2020,4286,391,2990,1952,-82,369,412,,929</v>
      </c>
    </row>
    <row r="79" spans="1:14" x14ac:dyDescent="0.3">
      <c r="A79" s="12">
        <v>43931</v>
      </c>
      <c r="B79" s="34"/>
      <c r="C79" s="34"/>
      <c r="D79" s="34"/>
      <c r="E79" s="20">
        <f>IF(ISBLANK('Totaux nationaux bruts'!B79),"",IF(ISBLANK('Totaux nationaux bruts'!B78),"",'Totaux nationaux bruts'!B79-'Totaux nationaux bruts'!B78))</f>
        <v>4342</v>
      </c>
      <c r="F79" s="20">
        <f>IF(ISBLANK('Totaux nationaux bruts'!C79),"",IF(ISBLANK('Totaux nationaux bruts'!C78),"",'Totaux nationaux bruts'!C79-'Totaux nationaux bruts'!C78))</f>
        <v>500</v>
      </c>
      <c r="G79" s="20">
        <v>3161</v>
      </c>
      <c r="H79" s="20">
        <f>IF(ISBLANK('Totaux nationaux bruts'!D79),"",IF(ISBLANK('Totaux nationaux bruts'!D78),"",'Totaux nationaux bruts'!D79-'Totaux nationaux bruts'!D78))</f>
        <v>1726</v>
      </c>
      <c r="I79" s="20">
        <f>IF(ISBLANK('Totaux nationaux bruts'!E79),"",IF(ISBLANK('Totaux nationaux bruts'!E78),"",'Totaux nationaux bruts'!E79-'Totaux nationaux bruts'!E78))</f>
        <v>-62</v>
      </c>
      <c r="J79" s="20">
        <v>431</v>
      </c>
      <c r="K79" s="20">
        <f>IF(ISBLANK('Totaux nationaux bruts'!F79),"",IF(ISBLANK('Totaux nationaux bruts'!F78),"",'Totaux nationaux bruts'!F79-'Totaux nationaux bruts'!F78))</f>
        <v>554</v>
      </c>
      <c r="L79" s="20" t="str">
        <f>IF(ISBLANK('Totaux nationaux bruts'!G79),"",IF(ISBLANK('Totaux nationaux bruts'!G78),"",'Totaux nationaux bruts'!G79-'Totaux nationaux bruts'!G78))</f>
        <v/>
      </c>
      <c r="M79" s="20">
        <f>IF(ISBLANK('Totaux nationaux bruts'!H79),"",IF(ISBLANK('Totaux nationaux bruts'!H78),"",'Totaux nationaux bruts'!H79-'Totaux nationaux bruts'!H78))</f>
        <v>433</v>
      </c>
      <c r="N79" s="10" t="str">
        <f t="shared" si="1"/>
        <v>10/04/2020,4342,500,3161,1726,-62,431,554,,433</v>
      </c>
    </row>
    <row r="80" spans="1:14" x14ac:dyDescent="0.3">
      <c r="A80" s="12">
        <v>43932</v>
      </c>
      <c r="B80" s="34"/>
      <c r="C80" s="34"/>
      <c r="D80" s="34"/>
      <c r="E80" s="20">
        <f>IF(ISBLANK('Totaux nationaux bruts'!B80),"",IF(ISBLANK('Totaux nationaux bruts'!B79),"",'Totaux nationaux bruts'!B80-'Totaux nationaux bruts'!B79))</f>
        <v>3114</v>
      </c>
      <c r="F80" s="20">
        <f>IF(ISBLANK('Totaux nationaux bruts'!C80),"",IF(ISBLANK('Totaux nationaux bruts'!C79),"",'Totaux nationaux bruts'!C80-'Totaux nationaux bruts'!C79))</f>
        <v>51</v>
      </c>
      <c r="G80" s="20">
        <v>2044</v>
      </c>
      <c r="H80" s="20">
        <f>IF(ISBLANK('Totaux nationaux bruts'!D80),"",IF(ISBLANK('Totaux nationaux bruts'!D79),"",'Totaux nationaux bruts'!D80-'Totaux nationaux bruts'!D79))</f>
        <v>1459</v>
      </c>
      <c r="I80" s="20">
        <f>IF(ISBLANK('Totaux nationaux bruts'!E80),"",IF(ISBLANK('Totaux nationaux bruts'!E79),"",'Totaux nationaux bruts'!E80-'Totaux nationaux bruts'!E79))</f>
        <v>-123</v>
      </c>
      <c r="J80" s="20">
        <v>255</v>
      </c>
      <c r="K80" s="20">
        <f>IF(ISBLANK('Totaux nationaux bruts'!F80),"",IF(ISBLANK('Totaux nationaux bruts'!F79),"",'Totaux nationaux bruts'!F80-'Totaux nationaux bruts'!F79))</f>
        <v>345</v>
      </c>
      <c r="L80" s="20" t="str">
        <f>IF(ISBLANK('Totaux nationaux bruts'!G80),"",IF(ISBLANK('Totaux nationaux bruts'!G79),"",'Totaux nationaux bruts'!G80-'Totaux nationaux bruts'!G79))</f>
        <v/>
      </c>
      <c r="M80" s="20">
        <f>IF(ISBLANK('Totaux nationaux bruts'!H80),"",IF(ISBLANK('Totaux nationaux bruts'!H79),"",'Totaux nationaux bruts'!H80-'Totaux nationaux bruts'!H79))</f>
        <v>290</v>
      </c>
      <c r="N80" s="10" t="str">
        <f t="shared" si="1"/>
        <v>11/04/2020,3114,51,2044,1459,-123,255,345,,290</v>
      </c>
    </row>
    <row r="81" spans="1:14" x14ac:dyDescent="0.3">
      <c r="A81" s="12">
        <v>43933</v>
      </c>
      <c r="B81" s="34"/>
      <c r="C81" s="34"/>
      <c r="D81" s="34"/>
      <c r="E81" s="20">
        <f>IF(ISBLANK('Totaux nationaux bruts'!B81),"",IF(ISBLANK('Totaux nationaux bruts'!B80),"",'Totaux nationaux bruts'!B81-'Totaux nationaux bruts'!B80))</f>
        <v>1613</v>
      </c>
      <c r="F81" s="20">
        <f>IF(ISBLANK('Totaux nationaux bruts'!C81),"",IF(ISBLANK('Totaux nationaux bruts'!C80),"",'Totaux nationaux bruts'!C81-'Totaux nationaux bruts'!C80))</f>
        <v>506</v>
      </c>
      <c r="G81" s="20">
        <v>1688</v>
      </c>
      <c r="H81" s="20">
        <f>IF(ISBLANK('Totaux nationaux bruts'!D81),"",IF(ISBLANK('Totaux nationaux bruts'!D80),"",'Totaux nationaux bruts'!D81-'Totaux nationaux bruts'!D80))</f>
        <v>795</v>
      </c>
      <c r="I81" s="20">
        <f>IF(ISBLANK('Totaux nationaux bruts'!E81),"",IF(ISBLANK('Totaux nationaux bruts'!E80),"",'Totaux nationaux bruts'!E81-'Totaux nationaux bruts'!E80))</f>
        <v>-38</v>
      </c>
      <c r="J81" s="20">
        <v>220</v>
      </c>
      <c r="K81" s="20">
        <f>IF(ISBLANK('Totaux nationaux bruts'!F81),"",IF(ISBLANK('Totaux nationaux bruts'!F80),"",'Totaux nationaux bruts'!F81-'Totaux nationaux bruts'!F80))</f>
        <v>310</v>
      </c>
      <c r="L81" s="20" t="str">
        <f>IF(ISBLANK('Totaux nationaux bruts'!G81),"",IF(ISBLANK('Totaux nationaux bruts'!G80),"",'Totaux nationaux bruts'!G81-'Totaux nationaux bruts'!G80))</f>
        <v/>
      </c>
      <c r="M81" s="20">
        <f>IF(ISBLANK('Totaux nationaux bruts'!H81),"",IF(ISBLANK('Totaux nationaux bruts'!H80),"",'Totaux nationaux bruts'!H81-'Totaux nationaux bruts'!H80))</f>
        <v>251</v>
      </c>
      <c r="N81" s="10" t="str">
        <f t="shared" si="1"/>
        <v>12/04/2020,1613,506,1688,795,-38,220,310,,251</v>
      </c>
    </row>
    <row r="82" spans="1:14" x14ac:dyDescent="0.3">
      <c r="A82" s="12">
        <v>43934</v>
      </c>
      <c r="B82" s="34"/>
      <c r="C82" s="34"/>
      <c r="D82" s="34"/>
      <c r="E82" s="20">
        <f>IF(ISBLANK('Totaux nationaux bruts'!B82),"",IF(ISBLANK('Totaux nationaux bruts'!B81),"",'Totaux nationaux bruts'!B82-'Totaux nationaux bruts'!B81))</f>
        <v>2673</v>
      </c>
      <c r="F82" s="20">
        <f>IF(ISBLANK('Totaux nationaux bruts'!C82),"",IF(ISBLANK('Totaux nationaux bruts'!C81),"",'Totaux nationaux bruts'!C82-'Totaux nationaux bruts'!C81))</f>
        <v>287</v>
      </c>
      <c r="G82" s="20">
        <v>1257</v>
      </c>
      <c r="H82" s="20">
        <f>IF(ISBLANK('Totaux nationaux bruts'!D82),"",IF(ISBLANK('Totaux nationaux bruts'!D81),"",'Totaux nationaux bruts'!D82-'Totaux nationaux bruts'!D81))</f>
        <v>532</v>
      </c>
      <c r="I82" s="20">
        <f>IF(ISBLANK('Totaux nationaux bruts'!E82),"",IF(ISBLANK('Totaux nationaux bruts'!E81),"",'Totaux nationaux bruts'!E82-'Totaux nationaux bruts'!E81))</f>
        <v>-24</v>
      </c>
      <c r="J82" s="20">
        <v>227</v>
      </c>
      <c r="K82" s="20">
        <f>IF(ISBLANK('Totaux nationaux bruts'!F82),"",IF(ISBLANK('Totaux nationaux bruts'!F81),"",'Totaux nationaux bruts'!F82-'Totaux nationaux bruts'!F81))</f>
        <v>335</v>
      </c>
      <c r="L82" s="20">
        <f>IF(ISBLANK('Totaux nationaux bruts'!G82),"",IF(ISBLANK('Totaux nationaux bruts'!G81),"",'Totaux nationaux bruts'!G82-'Totaux nationaux bruts'!G81))</f>
        <v>523</v>
      </c>
      <c r="M82" s="20">
        <f>IF(ISBLANK('Totaux nationaux bruts'!H82),"",IF(ISBLANK('Totaux nationaux bruts'!H81),"",'Totaux nationaux bruts'!H82-'Totaux nationaux bruts'!H81))</f>
        <v>239</v>
      </c>
      <c r="N82" s="10" t="str">
        <f t="shared" si="1"/>
        <v>13/04/2020,2673,287,1257,532,-24,227,335,523,239</v>
      </c>
    </row>
    <row r="83" spans="1:14" x14ac:dyDescent="0.3">
      <c r="A83" s="12">
        <v>43935</v>
      </c>
      <c r="B83" s="34"/>
      <c r="C83" s="34"/>
      <c r="D83" s="34"/>
      <c r="E83" s="20">
        <f>IF(ISBLANK('Totaux nationaux bruts'!B83),"",IF(ISBLANK('Totaux nationaux bruts'!B82),"",'Totaux nationaux bruts'!B83-'Totaux nationaux bruts'!B82))</f>
        <v>5497</v>
      </c>
      <c r="F83" s="20">
        <f>IF(ISBLANK('Totaux nationaux bruts'!C83),"",IF(ISBLANK('Totaux nationaux bruts'!C82),"",'Totaux nationaux bruts'!C83-'Totaux nationaux bruts'!C82))</f>
        <v>179</v>
      </c>
      <c r="G83" s="20">
        <v>1965</v>
      </c>
      <c r="H83" s="20">
        <f>IF(ISBLANK('Totaux nationaux bruts'!D83),"",IF(ISBLANK('Totaux nationaux bruts'!D82),"",'Totaux nationaux bruts'!D83-'Totaux nationaux bruts'!D82))</f>
        <v>1087</v>
      </c>
      <c r="I83" s="20">
        <f>IF(ISBLANK('Totaux nationaux bruts'!E83),"",IF(ISBLANK('Totaux nationaux bruts'!E82),"",'Totaux nationaux bruts'!E83-'Totaux nationaux bruts'!E82))</f>
        <v>-91</v>
      </c>
      <c r="J83" s="20">
        <v>275</v>
      </c>
      <c r="K83" s="20">
        <f>IF(ISBLANK('Totaux nationaux bruts'!F83),"",IF(ISBLANK('Totaux nationaux bruts'!F82),"",'Totaux nationaux bruts'!F83-'Totaux nationaux bruts'!F82))</f>
        <v>541</v>
      </c>
      <c r="L83" s="20">
        <f>IF(ISBLANK('Totaux nationaux bruts'!G83),"",IF(ISBLANK('Totaux nationaux bruts'!G82),"",'Totaux nationaux bruts'!G83-'Totaux nationaux bruts'!G82))</f>
        <v>569</v>
      </c>
      <c r="M83" s="20">
        <f>IF(ISBLANK('Totaux nationaux bruts'!H83),"",IF(ISBLANK('Totaux nationaux bruts'!H82),"",'Totaux nationaux bruts'!H83-'Totaux nationaux bruts'!H82))</f>
        <v>221</v>
      </c>
      <c r="N83" s="10" t="str">
        <f t="shared" si="1"/>
        <v>14/04/2020,5497,179,1965,1087,-91,275,541,569,221</v>
      </c>
    </row>
    <row r="84" spans="1:14" x14ac:dyDescent="0.3">
      <c r="A84" s="12">
        <v>43936</v>
      </c>
      <c r="B84" s="34"/>
      <c r="C84" s="34"/>
      <c r="D84" s="34"/>
      <c r="E84" s="20">
        <f>IF(ISBLANK('Totaux nationaux bruts'!B84),"",IF(ISBLANK('Totaux nationaux bruts'!B83),"",'Totaux nationaux bruts'!B84-'Totaux nationaux bruts'!B83))</f>
        <v>2633</v>
      </c>
      <c r="F84" s="20">
        <f>IF(ISBLANK('Totaux nationaux bruts'!C84),"",IF(ISBLANK('Totaux nationaux bruts'!C83),"",'Totaux nationaux bruts'!C84-'Totaux nationaux bruts'!C83))</f>
        <v>-508</v>
      </c>
      <c r="G84" s="20">
        <v>2415</v>
      </c>
      <c r="H84" s="20">
        <f>IF(ISBLANK('Totaux nationaux bruts'!D84),"",IF(ISBLANK('Totaux nationaux bruts'!D83),"",'Totaux nationaux bruts'!D84-'Totaux nationaux bruts'!D83))</f>
        <v>2148</v>
      </c>
      <c r="I84" s="20">
        <f>IF(ISBLANK('Totaux nationaux bruts'!E84),"",IF(ISBLANK('Totaux nationaux bruts'!E83),"",'Totaux nationaux bruts'!E84-'Totaux nationaux bruts'!E83))</f>
        <v>-268</v>
      </c>
      <c r="J84" s="20">
        <v>284</v>
      </c>
      <c r="K84" s="20">
        <f>IF(ISBLANK('Totaux nationaux bruts'!F84),"",IF(ISBLANK('Totaux nationaux bruts'!F83),"",'Totaux nationaux bruts'!F84-'Totaux nationaux bruts'!F83))</f>
        <v>514</v>
      </c>
      <c r="L84" s="20">
        <f>IF(ISBLANK('Totaux nationaux bruts'!G84),"",IF(ISBLANK('Totaux nationaux bruts'!G83),"",'Totaux nationaux bruts'!G84-'Totaux nationaux bruts'!G83))</f>
        <v>1343</v>
      </c>
      <c r="M84" s="20">
        <f>IF(ISBLANK('Totaux nationaux bruts'!H84),"",IF(ISBLANK('Totaux nationaux bruts'!H83),"",'Totaux nationaux bruts'!H84-'Totaux nationaux bruts'!H83))</f>
        <v>924</v>
      </c>
      <c r="N84" s="10" t="str">
        <f t="shared" si="1"/>
        <v>15/04/2020,2633,-508,2415,2148,-268,284,514,1343,924</v>
      </c>
    </row>
    <row r="85" spans="1:14" x14ac:dyDescent="0.3">
      <c r="A85" s="12">
        <v>43937</v>
      </c>
      <c r="B85" s="34"/>
      <c r="C85" s="34"/>
      <c r="D85" s="34"/>
      <c r="E85" s="20">
        <f>IF(ISBLANK('Totaux nationaux bruts'!B85),"",IF(ISBLANK('Totaux nationaux bruts'!B84),"",'Totaux nationaux bruts'!B85-'Totaux nationaux bruts'!B84))</f>
        <v>2641</v>
      </c>
      <c r="F85" s="20">
        <f>IF(ISBLANK('Totaux nationaux bruts'!C85),"",IF(ISBLANK('Totaux nationaux bruts'!C84),"",'Totaux nationaux bruts'!C85-'Totaux nationaux bruts'!C84))</f>
        <v>-451</v>
      </c>
      <c r="G85" s="20">
        <v>2084</v>
      </c>
      <c r="H85" s="20">
        <f>IF(ISBLANK('Totaux nationaux bruts'!D85),"",IF(ISBLANK('Totaux nationaux bruts'!D84),"",'Totaux nationaux bruts'!D85-'Totaux nationaux bruts'!D84))</f>
        <v>1854</v>
      </c>
      <c r="I85" s="20">
        <f>IF(ISBLANK('Totaux nationaux bruts'!E85),"",IF(ISBLANK('Totaux nationaux bruts'!E84),"",'Totaux nationaux bruts'!E85-'Totaux nationaux bruts'!E84))</f>
        <v>-192</v>
      </c>
      <c r="J85" s="20">
        <v>270</v>
      </c>
      <c r="K85" s="20">
        <f>IF(ISBLANK('Totaux nationaux bruts'!F85),"",IF(ISBLANK('Totaux nationaux bruts'!F84),"",'Totaux nationaux bruts'!F85-'Totaux nationaux bruts'!F84))</f>
        <v>410</v>
      </c>
      <c r="L85" s="20">
        <f>IF(ISBLANK('Totaux nationaux bruts'!G85),"",IF(ISBLANK('Totaux nationaux bruts'!G84),"",'Totaux nationaux bruts'!G85-'Totaux nationaux bruts'!G84))</f>
        <v>4574</v>
      </c>
      <c r="M85" s="20">
        <f>IF(ISBLANK('Totaux nationaux bruts'!H85),"",IF(ISBLANK('Totaux nationaux bruts'!H84),"",'Totaux nationaux bruts'!H85-'Totaux nationaux bruts'!H84))</f>
        <v>336</v>
      </c>
      <c r="N85" s="10" t="str">
        <f t="shared" si="1"/>
        <v>16/04/2020,2641,-451,2084,1854,-192,270,410,4574,336</v>
      </c>
    </row>
    <row r="86" spans="1:14" x14ac:dyDescent="0.3">
      <c r="A86" s="12">
        <v>43938</v>
      </c>
      <c r="B86" s="34"/>
      <c r="C86" s="34"/>
      <c r="D86" s="34"/>
      <c r="E86" s="20">
        <f>IF(ISBLANK('Totaux nationaux bruts'!B86),"",IF(ISBLANK('Totaux nationaux bruts'!B85),"",'Totaux nationaux bruts'!B86-'Totaux nationaux bruts'!B85))</f>
        <v>405</v>
      </c>
      <c r="F86" s="20">
        <f>IF(ISBLANK('Totaux nationaux bruts'!C86),"",IF(ISBLANK('Totaux nationaux bruts'!C85),"",'Totaux nationaux bruts'!C86-'Totaux nationaux bruts'!C85))</f>
        <v>-111</v>
      </c>
      <c r="G86" s="20">
        <v>2166</v>
      </c>
      <c r="H86" s="20">
        <f>IF(ISBLANK('Totaux nationaux bruts'!D86),"",IF(ISBLANK('Totaux nationaux bruts'!D85),"",'Totaux nationaux bruts'!D86-'Totaux nationaux bruts'!D85))</f>
        <v>1608</v>
      </c>
      <c r="I86" s="20">
        <f>IF(ISBLANK('Totaux nationaux bruts'!E86),"",IF(ISBLANK('Totaux nationaux bruts'!E85),"",'Totaux nationaux bruts'!E86-'Totaux nationaux bruts'!E85))</f>
        <v>-217</v>
      </c>
      <c r="J86" s="20">
        <v>242</v>
      </c>
      <c r="K86" s="20">
        <f>IF(ISBLANK('Totaux nationaux bruts'!F86),"",IF(ISBLANK('Totaux nationaux bruts'!F85),"",'Totaux nationaux bruts'!F86-'Totaux nationaux bruts'!F85))</f>
        <v>417</v>
      </c>
      <c r="L86" s="20">
        <f>IF(ISBLANK('Totaux nationaux bruts'!G86),"",IF(ISBLANK('Totaux nationaux bruts'!G85),"",'Totaux nationaux bruts'!G86-'Totaux nationaux bruts'!G85))</f>
        <v>1305</v>
      </c>
      <c r="M86" s="20">
        <f>IF(ISBLANK('Totaux nationaux bruts'!H86),"",IF(ISBLANK('Totaux nationaux bruts'!H85),"",'Totaux nationaux bruts'!H86-'Totaux nationaux bruts'!H85))</f>
        <v>343</v>
      </c>
      <c r="N86" s="10" t="str">
        <f t="shared" si="1"/>
        <v>17/04/2020,405,-111,2166,1608,-217,242,417,1305,343</v>
      </c>
    </row>
    <row r="87" spans="1:14" x14ac:dyDescent="0.3">
      <c r="A87" s="12">
        <v>43939</v>
      </c>
      <c r="B87" s="34"/>
      <c r="C87" s="34"/>
      <c r="D87" s="34"/>
      <c r="E87" s="20">
        <f>IF(ISBLANK('Totaux nationaux bruts'!B87),"",IF(ISBLANK('Totaux nationaux bruts'!B86),"",'Totaux nationaux bruts'!B87-'Totaux nationaux bruts'!B86))</f>
        <v>2569</v>
      </c>
      <c r="F87" s="20">
        <f>IF(ISBLANK('Totaux nationaux bruts'!C87),"",IF(ISBLANK('Totaux nationaux bruts'!C86),"",'Totaux nationaux bruts'!C87-'Totaux nationaux bruts'!C86))</f>
        <v>-546</v>
      </c>
      <c r="G87" s="20">
        <v>1565</v>
      </c>
      <c r="H87" s="20">
        <f>IF(ISBLANK('Totaux nationaux bruts'!D87),"",IF(ISBLANK('Totaux nationaux bruts'!D86),"",'Totaux nationaux bruts'!D87-'Totaux nationaux bruts'!D86))</f>
        <v>1563</v>
      </c>
      <c r="I87" s="20">
        <f>IF(ISBLANK('Totaux nationaux bruts'!E87),"",IF(ISBLANK('Totaux nationaux bruts'!E86),"",'Totaux nationaux bruts'!E87-'Totaux nationaux bruts'!E86))</f>
        <v>-189</v>
      </c>
      <c r="J87" s="20">
        <v>206</v>
      </c>
      <c r="K87" s="20">
        <f>IF(ISBLANK('Totaux nationaux bruts'!F87),"",IF(ISBLANK('Totaux nationaux bruts'!F86),"",'Totaux nationaux bruts'!F87-'Totaux nationaux bruts'!F86))</f>
        <v>364</v>
      </c>
      <c r="L87" s="20">
        <f>IF(ISBLANK('Totaux nationaux bruts'!G87),"",IF(ISBLANK('Totaux nationaux bruts'!G86),"",'Totaux nationaux bruts'!G87-'Totaux nationaux bruts'!G86))</f>
        <v>1891</v>
      </c>
      <c r="M87" s="20">
        <f>IF(ISBLANK('Totaux nationaux bruts'!H87),"",IF(ISBLANK('Totaux nationaux bruts'!H86),"",'Totaux nationaux bruts'!H87-'Totaux nationaux bruts'!H86))</f>
        <v>278</v>
      </c>
      <c r="N87" s="10" t="str">
        <f t="shared" si="1"/>
        <v>18/04/2020,2569,-546,1565,1563,-189,206,364,1891,278</v>
      </c>
    </row>
    <row r="88" spans="1:14" x14ac:dyDescent="0.3">
      <c r="A88" s="12">
        <v>43940</v>
      </c>
      <c r="B88" s="34"/>
      <c r="C88" s="34"/>
      <c r="D88" s="34"/>
      <c r="E88" s="20">
        <f>IF(ISBLANK('Totaux nationaux bruts'!B88),"",IF(ISBLANK('Totaux nationaux bruts'!B87),"",'Totaux nationaux bruts'!B88-'Totaux nationaux bruts'!B87))</f>
        <v>785</v>
      </c>
      <c r="F88" s="20">
        <f>IF(ISBLANK('Totaux nationaux bruts'!C88),"",IF(ISBLANK('Totaux nationaux bruts'!C87),"",'Totaux nationaux bruts'!C88-'Totaux nationaux bruts'!C87))</f>
        <v>-29</v>
      </c>
      <c r="G88" s="20">
        <v>890</v>
      </c>
      <c r="H88" s="20">
        <f>IF(ISBLANK('Totaux nationaux bruts'!D88),"",IF(ISBLANK('Totaux nationaux bruts'!D87),"",'Totaux nationaux bruts'!D88-'Totaux nationaux bruts'!D87))</f>
        <v>595</v>
      </c>
      <c r="I88" s="20">
        <f>IF(ISBLANK('Totaux nationaux bruts'!E88),"",IF(ISBLANK('Totaux nationaux bruts'!E87),"",'Totaux nationaux bruts'!E88-'Totaux nationaux bruts'!E87))</f>
        <v>-89</v>
      </c>
      <c r="J88" s="20">
        <v>137</v>
      </c>
      <c r="K88" s="20">
        <f>IF(ISBLANK('Totaux nationaux bruts'!F88),"",IF(ISBLANK('Totaux nationaux bruts'!F87),"",'Totaux nationaux bruts'!F88-'Totaux nationaux bruts'!F87))</f>
        <v>227</v>
      </c>
      <c r="L88" s="20">
        <f>IF(ISBLANK('Totaux nationaux bruts'!G88),"",IF(ISBLANK('Totaux nationaux bruts'!G87),"",'Totaux nationaux bruts'!G88-'Totaux nationaux bruts'!G87))</f>
        <v>885</v>
      </c>
      <c r="M88" s="20">
        <f>IF(ISBLANK('Totaux nationaux bruts'!H88),"",IF(ISBLANK('Totaux nationaux bruts'!H87),"",'Totaux nationaux bruts'!H88-'Totaux nationaux bruts'!H87))</f>
        <v>168</v>
      </c>
      <c r="N88" s="10" t="str">
        <f t="shared" si="1"/>
        <v>19/04/2020,785,-29,890,595,-89,137,227,885,168</v>
      </c>
    </row>
    <row r="89" spans="1:14" x14ac:dyDescent="0.3">
      <c r="A89" s="12">
        <v>43941</v>
      </c>
      <c r="B89" s="34"/>
      <c r="C89" s="34"/>
      <c r="D89" s="34"/>
      <c r="E89" s="20">
        <f>IF(ISBLANK('Totaux nationaux bruts'!B89),"",IF(ISBLANK('Totaux nationaux bruts'!B88),"",'Totaux nationaux bruts'!B89-'Totaux nationaux bruts'!B88))</f>
        <v>2051</v>
      </c>
      <c r="F89" s="20">
        <f>IF(ISBLANK('Totaux nationaux bruts'!C89),"",IF(ISBLANK('Totaux nationaux bruts'!C88),"",'Totaux nationaux bruts'!C89-'Totaux nationaux bruts'!C88))</f>
        <v>-24</v>
      </c>
      <c r="G89" s="20">
        <v>1464</v>
      </c>
      <c r="H89" s="20">
        <f>IF(ISBLANK('Totaux nationaux bruts'!D89),"",IF(ISBLANK('Totaux nationaux bruts'!D88),"",'Totaux nationaux bruts'!D89-'Totaux nationaux bruts'!D88))</f>
        <v>831</v>
      </c>
      <c r="I89" s="20">
        <f>IF(ISBLANK('Totaux nationaux bruts'!E89),"",IF(ISBLANK('Totaux nationaux bruts'!E88),"",'Totaux nationaux bruts'!E89-'Totaux nationaux bruts'!E88))</f>
        <v>-60</v>
      </c>
      <c r="J89" s="20">
        <v>208</v>
      </c>
      <c r="K89" s="20">
        <f>IF(ISBLANK('Totaux nationaux bruts'!F89),"",IF(ISBLANK('Totaux nationaux bruts'!F88),"",'Totaux nationaux bruts'!F89-'Totaux nationaux bruts'!F88))</f>
        <v>444</v>
      </c>
      <c r="L89" s="20">
        <f>IF(ISBLANK('Totaux nationaux bruts'!G89),"",IF(ISBLANK('Totaux nationaux bruts'!G88),"",'Totaux nationaux bruts'!G89-'Totaux nationaux bruts'!G88))</f>
        <v>620</v>
      </c>
      <c r="M89" s="20">
        <f>IF(ISBLANK('Totaux nationaux bruts'!H89),"",IF(ISBLANK('Totaux nationaux bruts'!H88),"",'Totaux nationaux bruts'!H89-'Totaux nationaux bruts'!H88))</f>
        <v>103</v>
      </c>
      <c r="N89" s="10" t="str">
        <f t="shared" si="1"/>
        <v>20/04/2020,2051,-24,1464,831,-60,208,444,620,103</v>
      </c>
    </row>
    <row r="90" spans="1:14" x14ac:dyDescent="0.3">
      <c r="A90" s="12">
        <v>43942</v>
      </c>
      <c r="B90" s="34"/>
      <c r="C90" s="34"/>
      <c r="D90" s="34"/>
      <c r="E90" s="20">
        <f>IF(ISBLANK('Totaux nationaux bruts'!B90),"",IF(ISBLANK('Totaux nationaux bruts'!B89),"",'Totaux nationaux bruts'!B90-'Totaux nationaux bruts'!B89))</f>
        <v>2667</v>
      </c>
      <c r="F90" s="20">
        <f>IF(ISBLANK('Totaux nationaux bruts'!C90),"",IF(ISBLANK('Totaux nationaux bruts'!C89),"",'Totaux nationaux bruts'!C90-'Totaux nationaux bruts'!C89))</f>
        <v>-478</v>
      </c>
      <c r="G90" s="20">
        <v>1885</v>
      </c>
      <c r="H90" s="20">
        <f>IF(ISBLANK('Totaux nationaux bruts'!D90),"",IF(ISBLANK('Totaux nationaux bruts'!D89),"",'Totaux nationaux bruts'!D90-'Totaux nationaux bruts'!D89))</f>
        <v>1772</v>
      </c>
      <c r="I90" s="20">
        <f>IF(ISBLANK('Totaux nationaux bruts'!E90),"",IF(ISBLANK('Totaux nationaux bruts'!E89),"",'Totaux nationaux bruts'!E90-'Totaux nationaux bruts'!E89))</f>
        <v>-250</v>
      </c>
      <c r="J90" s="20">
        <v>190</v>
      </c>
      <c r="K90" s="20">
        <f>IF(ISBLANK('Totaux nationaux bruts'!F90),"",IF(ISBLANK('Totaux nationaux bruts'!F89),"",'Totaux nationaux bruts'!F90-'Totaux nationaux bruts'!F89))</f>
        <v>387</v>
      </c>
      <c r="L90" s="20" t="str">
        <f>IF(ISBLANK('Totaux nationaux bruts'!G90),"",IF(ISBLANK('Totaux nationaux bruts'!G89),"",'Totaux nationaux bruts'!G90-'Totaux nationaux bruts'!G89))</f>
        <v/>
      </c>
      <c r="M90" s="20">
        <f>IF(ISBLANK('Totaux nationaux bruts'!H90),"",IF(ISBLANK('Totaux nationaux bruts'!H89),"",'Totaux nationaux bruts'!H90-'Totaux nationaux bruts'!H89))</f>
        <v>144</v>
      </c>
      <c r="N90" s="10" t="str">
        <f t="shared" si="1"/>
        <v>21/04/2020,2667,-478,1885,1772,-250,190,387,,144</v>
      </c>
    </row>
    <row r="91" spans="1:14" x14ac:dyDescent="0.3">
      <c r="A91" s="12">
        <v>43943</v>
      </c>
      <c r="B91" s="34"/>
      <c r="C91" s="34"/>
      <c r="D91" s="34"/>
      <c r="E91" s="20">
        <f>IF(ISBLANK('Totaux nationaux bruts'!B91),"",IF(ISBLANK('Totaux nationaux bruts'!B90),"",'Totaux nationaux bruts'!B91-'Totaux nationaux bruts'!B90))</f>
        <v>1827</v>
      </c>
      <c r="F91" s="20">
        <f>IF(ISBLANK('Totaux nationaux bruts'!C91),"",IF(ISBLANK('Totaux nationaux bruts'!C90),"",'Totaux nationaux bruts'!C91-'Totaux nationaux bruts'!C90))</f>
        <v>-357</v>
      </c>
      <c r="G91" s="20">
        <v>1619</v>
      </c>
      <c r="H91" s="20">
        <f>IF(ISBLANK('Totaux nationaux bruts'!D91),"",IF(ISBLANK('Totaux nationaux bruts'!D90),"",'Totaux nationaux bruts'!D91-'Totaux nationaux bruts'!D90))</f>
        <v>1476</v>
      </c>
      <c r="I91" s="20">
        <f>IF(ISBLANK('Totaux nationaux bruts'!E91),"",IF(ISBLANK('Totaux nationaux bruts'!E90),"",'Totaux nationaux bruts'!E91-'Totaux nationaux bruts'!E90))</f>
        <v>-207</v>
      </c>
      <c r="J91" s="20">
        <v>183</v>
      </c>
      <c r="K91" s="20">
        <f>IF(ISBLANK('Totaux nationaux bruts'!F91),"",IF(ISBLANK('Totaux nationaux bruts'!F90),"",'Totaux nationaux bruts'!F91-'Totaux nationaux bruts'!F90))</f>
        <v>333</v>
      </c>
      <c r="L91" s="20" t="str">
        <f>IF(ISBLANK('Totaux nationaux bruts'!G91),"",IF(ISBLANK('Totaux nationaux bruts'!G90),"",'Totaux nationaux bruts'!G91-'Totaux nationaux bruts'!G90))</f>
        <v/>
      </c>
      <c r="M91" s="20">
        <f>IF(ISBLANK('Totaux nationaux bruts'!H91),"",IF(ISBLANK('Totaux nationaux bruts'!H90),"",'Totaux nationaux bruts'!H91-'Totaux nationaux bruts'!H90))</f>
        <v>208</v>
      </c>
      <c r="N91" s="10" t="str">
        <f t="shared" si="1"/>
        <v>22/04/2020,1827,-357,1619,1476,-207,183,333,,208</v>
      </c>
    </row>
    <row r="92" spans="1:14" x14ac:dyDescent="0.3">
      <c r="A92" s="12">
        <v>43944</v>
      </c>
      <c r="B92" s="34"/>
      <c r="C92" s="34"/>
      <c r="D92" s="34"/>
      <c r="E92" s="20">
        <f>IF(ISBLANK('Totaux nationaux bruts'!B92),"",IF(ISBLANK('Totaux nationaux bruts'!B91),"",'Totaux nationaux bruts'!B92-'Totaux nationaux bruts'!B91))</f>
        <v>1653</v>
      </c>
      <c r="F92" s="20">
        <f>IF(ISBLANK('Totaux nationaux bruts'!C92),"",IF(ISBLANK('Totaux nationaux bruts'!C91),"",'Totaux nationaux bruts'!C92-'Totaux nationaux bruts'!C91))</f>
        <v>-514</v>
      </c>
      <c r="G92" s="20">
        <v>1410</v>
      </c>
      <c r="H92" s="20">
        <f>IF(ISBLANK('Totaux nationaux bruts'!D92),"",IF(ISBLANK('Totaux nationaux bruts'!D91),"",'Totaux nationaux bruts'!D92-'Totaux nationaux bruts'!D91))</f>
        <v>1431</v>
      </c>
      <c r="I92" s="20">
        <f>IF(ISBLANK('Totaux nationaux bruts'!E92),"",IF(ISBLANK('Totaux nationaux bruts'!E91),"",'Totaux nationaux bruts'!E92-'Totaux nationaux bruts'!E91))</f>
        <v>-160</v>
      </c>
      <c r="J92" s="20">
        <v>178</v>
      </c>
      <c r="K92" s="20">
        <f>IF(ISBLANK('Totaux nationaux bruts'!F92),"",IF(ISBLANK('Totaux nationaux bruts'!F91),"",'Totaux nationaux bruts'!F92-'Totaux nationaux bruts'!F91))</f>
        <v>311</v>
      </c>
      <c r="L92" s="20">
        <f>IF(ISBLANK('Totaux nationaux bruts'!G92),"",IF(ISBLANK('Totaux nationaux bruts'!G91),"",'Totaux nationaux bruts'!G92-'Totaux nationaux bruts'!G91))</f>
        <v>1327</v>
      </c>
      <c r="M92" s="20">
        <f>IF(ISBLANK('Totaux nationaux bruts'!H92),"",IF(ISBLANK('Totaux nationaux bruts'!H91),"",'Totaux nationaux bruts'!H92-'Totaux nationaux bruts'!H91))</f>
        <v>205</v>
      </c>
      <c r="N92" s="10" t="str">
        <f t="shared" si="1"/>
        <v>23/04/2020,1653,-514,1410,1431,-160,178,311,1327,205</v>
      </c>
    </row>
    <row r="93" spans="1:14" x14ac:dyDescent="0.3">
      <c r="A93" s="12">
        <v>43945</v>
      </c>
      <c r="B93" s="34"/>
      <c r="C93" s="34"/>
      <c r="D93" s="34"/>
      <c r="E93" s="20">
        <f>IF(ISBLANK('Totaux nationaux bruts'!B93),"",IF(ISBLANK('Totaux nationaux bruts'!B92),"",'Totaux nationaux bruts'!B93-'Totaux nationaux bruts'!B92))</f>
        <v>1773</v>
      </c>
      <c r="F93" s="20">
        <f>IF(ISBLANK('Totaux nationaux bruts'!C93),"",IF(ISBLANK('Totaux nationaux bruts'!C92),"",'Totaux nationaux bruts'!C93-'Totaux nationaux bruts'!C92))</f>
        <v>-559</v>
      </c>
      <c r="G93" s="20">
        <v>1346</v>
      </c>
      <c r="H93" s="20">
        <f>IF(ISBLANK('Totaux nationaux bruts'!D93),"",IF(ISBLANK('Totaux nationaux bruts'!D92),"",'Totaux nationaux bruts'!D93-'Totaux nationaux bruts'!D92))</f>
        <v>1404</v>
      </c>
      <c r="I93" s="20">
        <f>IF(ISBLANK('Totaux nationaux bruts'!E93),"",IF(ISBLANK('Totaux nationaux bruts'!E92),"",'Totaux nationaux bruts'!E93-'Totaux nationaux bruts'!E92))</f>
        <v>-182</v>
      </c>
      <c r="J93" s="20">
        <v>155</v>
      </c>
      <c r="K93" s="20">
        <f>IF(ISBLANK('Totaux nationaux bruts'!F93),"",IF(ISBLANK('Totaux nationaux bruts'!F92),"",'Totaux nationaux bruts'!F93-'Totaux nationaux bruts'!F92))</f>
        <v>305</v>
      </c>
      <c r="L93" s="20">
        <f>IF(ISBLANK('Totaux nationaux bruts'!G93),"",IF(ISBLANK('Totaux nationaux bruts'!G92),"",'Totaux nationaux bruts'!G93-'Totaux nationaux bruts'!G92))</f>
        <v>1040</v>
      </c>
      <c r="M93" s="20">
        <f>IF(ISBLANK('Totaux nationaux bruts'!H93),"",IF(ISBLANK('Totaux nationaux bruts'!H92),"",'Totaux nationaux bruts'!H93-'Totaux nationaux bruts'!H92))</f>
        <v>84</v>
      </c>
      <c r="N93" s="10" t="str">
        <f t="shared" si="1"/>
        <v>24/04/2020,1773,-559,1346,1404,-182,155,305,1040,84</v>
      </c>
    </row>
    <row r="94" spans="1:14" x14ac:dyDescent="0.3">
      <c r="A94" s="12">
        <v>43946</v>
      </c>
      <c r="B94" s="34"/>
      <c r="C94" s="34"/>
      <c r="D94" s="34"/>
      <c r="E94" s="20">
        <f>IF(ISBLANK('Totaux nationaux bruts'!B94),"",IF(ISBLANK('Totaux nationaux bruts'!B93),"",'Totaux nationaux bruts'!B94-'Totaux nationaux bruts'!B93))</f>
        <v>1537</v>
      </c>
      <c r="F94" s="20">
        <f>IF(ISBLANK('Totaux nationaux bruts'!C94),"",IF(ISBLANK('Totaux nationaux bruts'!C93),"",'Totaux nationaux bruts'!C94-'Totaux nationaux bruts'!C93))</f>
        <v>-435</v>
      </c>
      <c r="G94" s="20">
        <v>999</v>
      </c>
      <c r="H94" s="20">
        <f>IF(ISBLANK('Totaux nationaux bruts'!D94),"",IF(ISBLANK('Totaux nationaux bruts'!D93),"",'Totaux nationaux bruts'!D94-'Totaux nationaux bruts'!D93))</f>
        <v>1101</v>
      </c>
      <c r="I94" s="20">
        <f>IF(ISBLANK('Totaux nationaux bruts'!E94),"",IF(ISBLANK('Totaux nationaux bruts'!E93),"",'Totaux nationaux bruts'!E94-'Totaux nationaux bruts'!E93))</f>
        <v>-144</v>
      </c>
      <c r="J94" s="20">
        <v>124</v>
      </c>
      <c r="K94" s="20">
        <f>IF(ISBLANK('Totaux nationaux bruts'!F94),"",IF(ISBLANK('Totaux nationaux bruts'!F93),"",'Totaux nationaux bruts'!F94-'Totaux nationaux bruts'!F93))</f>
        <v>198</v>
      </c>
      <c r="L94" s="20">
        <f>IF(ISBLANK('Totaux nationaux bruts'!G94),"",IF(ISBLANK('Totaux nationaux bruts'!G93),"",'Totaux nationaux bruts'!G94-'Totaux nationaux bruts'!G93))</f>
        <v>1246</v>
      </c>
      <c r="M94" s="20">
        <f>IF(ISBLANK('Totaux nationaux bruts'!H94),"",IF(ISBLANK('Totaux nationaux bruts'!H93),"",'Totaux nationaux bruts'!H94-'Totaux nationaux bruts'!H93))</f>
        <v>171</v>
      </c>
      <c r="N94" s="10" t="str">
        <f t="shared" si="1"/>
        <v>25/04/2020,1537,-435,999,1101,-144,124,198,1246,171</v>
      </c>
    </row>
    <row r="95" spans="1:14" x14ac:dyDescent="0.3">
      <c r="A95" s="12">
        <v>43947</v>
      </c>
      <c r="B95" s="34"/>
      <c r="C95" s="34"/>
      <c r="D95" s="34"/>
      <c r="E95" s="20">
        <f>IF(ISBLANK('Totaux nationaux bruts'!B95),"",IF(ISBLANK('Totaux nationaux bruts'!B94),"",'Totaux nationaux bruts'!B95-'Totaux nationaux bruts'!B94))</f>
        <v>461</v>
      </c>
      <c r="F95" s="20">
        <f>IF(ISBLANK('Totaux nationaux bruts'!C95),"",IF(ISBLANK('Totaux nationaux bruts'!C94),"",'Totaux nationaux bruts'!C95-'Totaux nationaux bruts'!C94))</f>
        <v>-5</v>
      </c>
      <c r="G95" s="20">
        <v>481</v>
      </c>
      <c r="H95" s="20">
        <f>IF(ISBLANK('Totaux nationaux bruts'!D95),"",IF(ISBLANK('Totaux nationaux bruts'!D94),"",'Totaux nationaux bruts'!D95-'Totaux nationaux bruts'!D94))</f>
        <v>309</v>
      </c>
      <c r="I95" s="20">
        <f>IF(ISBLANK('Totaux nationaux bruts'!E95),"",IF(ISBLANK('Totaux nationaux bruts'!E94),"",'Totaux nationaux bruts'!E95-'Totaux nationaux bruts'!E94))</f>
        <v>-43</v>
      </c>
      <c r="J95" s="20">
        <v>79</v>
      </c>
      <c r="K95" s="20">
        <f>IF(ISBLANK('Totaux nationaux bruts'!F95),"",IF(ISBLANK('Totaux nationaux bruts'!F94),"",'Totaux nationaux bruts'!F95-'Totaux nationaux bruts'!F94))</f>
        <v>152</v>
      </c>
      <c r="L95" s="20">
        <f>IF(ISBLANK('Totaux nationaux bruts'!G95),"",IF(ISBLANK('Totaux nationaux bruts'!G94),"",'Totaux nationaux bruts'!G95-'Totaux nationaux bruts'!G94))</f>
        <v>517</v>
      </c>
      <c r="M95" s="20">
        <f>IF(ISBLANK('Totaux nationaux bruts'!H95),"",IF(ISBLANK('Totaux nationaux bruts'!H94),"",'Totaux nationaux bruts'!H95-'Totaux nationaux bruts'!H94))</f>
        <v>90</v>
      </c>
      <c r="N95" s="10" t="str">
        <f t="shared" si="1"/>
        <v>26/04/2020,461,-5,481,309,-43,79,152,517,90</v>
      </c>
    </row>
    <row r="96" spans="1:14" x14ac:dyDescent="0.3">
      <c r="A96" s="12">
        <v>43948</v>
      </c>
      <c r="B96" s="34"/>
      <c r="C96" s="34"/>
      <c r="D96" s="34"/>
      <c r="E96" s="20">
        <f>IF(ISBLANK('Totaux nationaux bruts'!B96),"",IF(ISBLANK('Totaux nationaux bruts'!B95),"",'Totaux nationaux bruts'!B96-'Totaux nationaux bruts'!B95))</f>
        <v>3764</v>
      </c>
      <c r="F96" s="20">
        <f>IF(ISBLANK('Totaux nationaux bruts'!C96),"",IF(ISBLANK('Totaux nationaux bruts'!C95),"",'Totaux nationaux bruts'!C96-'Totaux nationaux bruts'!C95))</f>
        <v>-160</v>
      </c>
      <c r="G96" s="20">
        <v>964</v>
      </c>
      <c r="H96" s="20">
        <f>IF(ISBLANK('Totaux nationaux bruts'!D96),"",IF(ISBLANK('Totaux nationaux bruts'!D95),"",'Totaux nationaux bruts'!D96-'Totaux nationaux bruts'!D95))</f>
        <v>610</v>
      </c>
      <c r="I96" s="20">
        <f>IF(ISBLANK('Totaux nationaux bruts'!E96),"",IF(ISBLANK('Totaux nationaux bruts'!E95),"",'Totaux nationaux bruts'!E96-'Totaux nationaux bruts'!E95))</f>
        <v>-72</v>
      </c>
      <c r="J96" s="20">
        <v>125</v>
      </c>
      <c r="K96" s="20">
        <f>IF(ISBLANK('Totaux nationaux bruts'!F96),"",IF(ISBLANK('Totaux nationaux bruts'!F95),"",'Totaux nationaux bruts'!F96-'Totaux nationaux bruts'!F95))</f>
        <v>295</v>
      </c>
      <c r="L96" s="20">
        <f>IF(ISBLANK('Totaux nationaux bruts'!G96),"",IF(ISBLANK('Totaux nationaux bruts'!G95),"",'Totaux nationaux bruts'!G96-'Totaux nationaux bruts'!G95))</f>
        <v>584</v>
      </c>
      <c r="M96" s="20">
        <f>IF(ISBLANK('Totaux nationaux bruts'!H96),"",IF(ISBLANK('Totaux nationaux bruts'!H95),"",'Totaux nationaux bruts'!H96-'Totaux nationaux bruts'!H95))</f>
        <v>142</v>
      </c>
      <c r="N96" s="10" t="str">
        <f t="shared" si="1"/>
        <v>27/04/2020,3764,-160,964,610,-72,125,295,584,142</v>
      </c>
    </row>
    <row r="97" spans="1:14" x14ac:dyDescent="0.3">
      <c r="A97" s="12">
        <v>43949</v>
      </c>
      <c r="B97" s="34"/>
      <c r="C97" s="34"/>
      <c r="D97" s="34"/>
      <c r="E97" s="20">
        <f>IF(ISBLANK('Totaux nationaux bruts'!B97),"",IF(ISBLANK('Totaux nationaux bruts'!B96),"",'Totaux nationaux bruts'!B97-'Totaux nationaux bruts'!B96))</f>
        <v>1520</v>
      </c>
      <c r="F97" s="20">
        <f>IF(ISBLANK('Totaux nationaux bruts'!C97),"",IF(ISBLANK('Totaux nationaux bruts'!C96),"",'Totaux nationaux bruts'!C97-'Totaux nationaux bruts'!C96))</f>
        <v>-347</v>
      </c>
      <c r="G97" s="20">
        <v>1321</v>
      </c>
      <c r="H97" s="20">
        <f>IF(ISBLANK('Totaux nationaux bruts'!D97),"",IF(ISBLANK('Totaux nationaux bruts'!D96),"",'Totaux nationaux bruts'!D97-'Totaux nationaux bruts'!D96))</f>
        <v>816</v>
      </c>
      <c r="I97" s="20">
        <f>IF(ISBLANK('Totaux nationaux bruts'!E97),"",IF(ISBLANK('Totaux nationaux bruts'!E96),"",'Totaux nationaux bruts'!E97-'Totaux nationaux bruts'!E96))</f>
        <v>-134</v>
      </c>
      <c r="J97" s="20">
        <v>153</v>
      </c>
      <c r="K97" s="20">
        <f>IF(ISBLANK('Totaux nationaux bruts'!F97),"",IF(ISBLANK('Totaux nationaux bruts'!F96),"",'Totaux nationaux bruts'!F97-'Totaux nationaux bruts'!F96))</f>
        <v>190</v>
      </c>
      <c r="L97" s="20">
        <f>IF(ISBLANK('Totaux nationaux bruts'!G97),"",IF(ISBLANK('Totaux nationaux bruts'!G96),"",'Totaux nationaux bruts'!G97-'Totaux nationaux bruts'!G96))</f>
        <v>590</v>
      </c>
      <c r="M97" s="20">
        <f>IF(ISBLANK('Totaux nationaux bruts'!H97),"",IF(ISBLANK('Totaux nationaux bruts'!H96),"",'Totaux nationaux bruts'!H97-'Totaux nationaux bruts'!H96))</f>
        <v>54</v>
      </c>
      <c r="N97" s="10" t="str">
        <f t="shared" si="1"/>
        <v>28/04/2020,1520,-347,1321,816,-134,153,190,590,54</v>
      </c>
    </row>
    <row r="98" spans="1:14" x14ac:dyDescent="0.3">
      <c r="A98" s="12">
        <v>43950</v>
      </c>
      <c r="B98" s="34"/>
      <c r="C98" s="34"/>
      <c r="D98" s="34"/>
      <c r="E98" s="20">
        <f>IF(ISBLANK('Totaux nationaux bruts'!B98),"",IF(ISBLANK('Totaux nationaux bruts'!B97),"",'Totaux nationaux bruts'!B98-'Totaux nationaux bruts'!B97))</f>
        <v>-1417</v>
      </c>
      <c r="F98" s="20">
        <f>IF(ISBLANK('Totaux nationaux bruts'!C98),"",IF(ISBLANK('Totaux nationaux bruts'!C97),"",'Totaux nationaux bruts'!C98-'Totaux nationaux bruts'!C97))</f>
        <v>-871</v>
      </c>
      <c r="G98" s="20">
        <v>1070</v>
      </c>
      <c r="H98" s="20">
        <f>IF(ISBLANK('Totaux nationaux bruts'!D98),"",IF(ISBLANK('Totaux nationaux bruts'!D97),"",'Totaux nationaux bruts'!D98-'Totaux nationaux bruts'!D97))</f>
        <v>1899</v>
      </c>
      <c r="I98" s="20">
        <f>IF(ISBLANK('Totaux nationaux bruts'!E98),"",IF(ISBLANK('Totaux nationaux bruts'!E97),"",'Totaux nationaux bruts'!E98-'Totaux nationaux bruts'!E97))</f>
        <v>-264</v>
      </c>
      <c r="J98" s="20">
        <v>110</v>
      </c>
      <c r="K98" s="20">
        <f>IF(ISBLANK('Totaux nationaux bruts'!F98),"",IF(ISBLANK('Totaux nationaux bruts'!F97),"",'Totaux nationaux bruts'!F98-'Totaux nationaux bruts'!F97))</f>
        <v>365</v>
      </c>
      <c r="L98" s="20">
        <f>IF(ISBLANK('Totaux nationaux bruts'!G98),"",IF(ISBLANK('Totaux nationaux bruts'!G97),"",'Totaux nationaux bruts'!G98-'Totaux nationaux bruts'!G97))</f>
        <v>978</v>
      </c>
      <c r="M98" s="20">
        <f>IF(ISBLANK('Totaux nationaux bruts'!H98),"",IF(ISBLANK('Totaux nationaux bruts'!H97),"",'Totaux nationaux bruts'!H98-'Totaux nationaux bruts'!H97))</f>
        <v>184</v>
      </c>
      <c r="N98" s="10" t="str">
        <f t="shared" si="1"/>
        <v>29/04/2020,-1417,-871,1070,1899,-264,110,365,978,184</v>
      </c>
    </row>
    <row r="99" spans="1:14" x14ac:dyDescent="0.3">
      <c r="A99" s="12">
        <v>43951</v>
      </c>
      <c r="B99" s="34"/>
      <c r="C99" s="34"/>
      <c r="D99" s="34"/>
      <c r="E99" s="20">
        <f>IF(ISBLANK('Totaux nationaux bruts'!B99),"",IF(ISBLANK('Totaux nationaux bruts'!B98),"",'Totaux nationaux bruts'!B99-'Totaux nationaux bruts'!B98))</f>
        <v>1139</v>
      </c>
      <c r="F99" s="20">
        <f>IF(ISBLANK('Totaux nationaux bruts'!C99),"",IF(ISBLANK('Totaux nationaux bruts'!C98),"",'Totaux nationaux bruts'!C99-'Totaux nationaux bruts'!C98))</f>
        <v>-544</v>
      </c>
      <c r="G99" s="20">
        <v>1048</v>
      </c>
      <c r="H99" s="20">
        <f>IF(ISBLANK('Totaux nationaux bruts'!D99),"",IF(ISBLANK('Totaux nationaux bruts'!D98),"",'Totaux nationaux bruts'!D99-'Totaux nationaux bruts'!D98))</f>
        <v>1248</v>
      </c>
      <c r="I99" s="20">
        <f>IF(ISBLANK('Totaux nationaux bruts'!E99),"",IF(ISBLANK('Totaux nationaux bruts'!E98),"",'Totaux nationaux bruts'!E99-'Totaux nationaux bruts'!E98))</f>
        <v>-181</v>
      </c>
      <c r="J99" s="20">
        <v>121</v>
      </c>
      <c r="K99" s="20">
        <f>IF(ISBLANK('Totaux nationaux bruts'!F99),"",IF(ISBLANK('Totaux nationaux bruts'!F98),"",'Totaux nationaux bruts'!F99-'Totaux nationaux bruts'!F98))</f>
        <v>190</v>
      </c>
      <c r="L99" s="20">
        <f>IF(ISBLANK('Totaux nationaux bruts'!G99),"",IF(ISBLANK('Totaux nationaux bruts'!G98),"",'Totaux nationaux bruts'!G99-'Totaux nationaux bruts'!G98))</f>
        <v>560</v>
      </c>
      <c r="M99" s="20">
        <f>IF(ISBLANK('Totaux nationaux bruts'!H99),"",IF(ISBLANK('Totaux nationaux bruts'!H98),"",'Totaux nationaux bruts'!H99-'Totaux nationaux bruts'!H98))</f>
        <v>98</v>
      </c>
      <c r="N99" s="10" t="str">
        <f t="shared" si="1"/>
        <v>30/04/2020,1139,-544,1048,1248,-181,121,190,560,98</v>
      </c>
    </row>
    <row r="100" spans="1:14" x14ac:dyDescent="0.3">
      <c r="A100" s="12">
        <v>43952</v>
      </c>
      <c r="B100" s="34"/>
      <c r="C100" s="34"/>
      <c r="D100" s="34"/>
      <c r="E100" s="20">
        <f>IF(ISBLANK('Totaux nationaux bruts'!B100),"",IF(ISBLANK('Totaux nationaux bruts'!B99),"",'Totaux nationaux bruts'!B100-'Totaux nationaux bruts'!B99))</f>
        <v>604</v>
      </c>
      <c r="F100" s="20">
        <f>IF(ISBLANK('Totaux nationaux bruts'!C100),"",IF(ISBLANK('Totaux nationaux bruts'!C99),"",'Totaux nationaux bruts'!C100-'Totaux nationaux bruts'!C99))</f>
        <v>-383</v>
      </c>
      <c r="G100" s="20">
        <v>668</v>
      </c>
      <c r="H100" s="20">
        <f>IF(ISBLANK('Totaux nationaux bruts'!D100),"",IF(ISBLANK('Totaux nationaux bruts'!D99),"",'Totaux nationaux bruts'!D100-'Totaux nationaux bruts'!D99))</f>
        <v>735</v>
      </c>
      <c r="I100" s="20">
        <f>IF(ISBLANK('Totaux nationaux bruts'!E100),"",IF(ISBLANK('Totaux nationaux bruts'!E99),"",'Totaux nationaux bruts'!E100-'Totaux nationaux bruts'!E99))</f>
        <v>-128</v>
      </c>
      <c r="J100" s="20">
        <v>73</v>
      </c>
      <c r="K100" s="20">
        <f>IF(ISBLANK('Totaux nationaux bruts'!F100),"",IF(ISBLANK('Totaux nationaux bruts'!F99),"",'Totaux nationaux bruts'!F100-'Totaux nationaux bruts'!F99))</f>
        <v>119</v>
      </c>
      <c r="L100" s="20">
        <f>IF(ISBLANK('Totaux nationaux bruts'!G100),"",IF(ISBLANK('Totaux nationaux bruts'!G99),"",'Totaux nationaux bruts'!G100-'Totaux nationaux bruts'!G99))</f>
        <v>436</v>
      </c>
      <c r="M100" s="20">
        <f>IF(ISBLANK('Totaux nationaux bruts'!H100),"",IF(ISBLANK('Totaux nationaux bruts'!H99),"",'Totaux nationaux bruts'!H100-'Totaux nationaux bruts'!H99))</f>
        <v>93</v>
      </c>
      <c r="N100" s="10" t="str">
        <f t="shared" si="1"/>
        <v>01/05/2020,604,-383,668,735,-128,73,119,436,93</v>
      </c>
    </row>
    <row r="101" spans="1:14" x14ac:dyDescent="0.3">
      <c r="A101" s="12">
        <v>43953</v>
      </c>
      <c r="B101" s="34"/>
      <c r="C101" s="34"/>
      <c r="D101" s="34"/>
      <c r="E101" s="20">
        <f>IF(ISBLANK('Totaux nationaux bruts'!B101),"",IF(ISBLANK('Totaux nationaux bruts'!B100),"",'Totaux nationaux bruts'!B101-'Totaux nationaux bruts'!B100))</f>
        <v>794</v>
      </c>
      <c r="F101" s="20">
        <f>IF(ISBLANK('Totaux nationaux bruts'!C101),"",IF(ISBLANK('Totaux nationaux bruts'!C100),"",'Totaux nationaux bruts'!C101-'Totaux nationaux bruts'!C100))</f>
        <v>-58</v>
      </c>
      <c r="G101" s="20">
        <v>453</v>
      </c>
      <c r="H101" s="20">
        <f>IF(ISBLANK('Totaux nationaux bruts'!D101),"",IF(ISBLANK('Totaux nationaux bruts'!D100),"",'Totaux nationaux bruts'!D101-'Totaux nationaux bruts'!D100))</f>
        <v>350</v>
      </c>
      <c r="I101" s="20">
        <f>IF(ISBLANK('Totaux nationaux bruts'!E101),"",IF(ISBLANK('Totaux nationaux bruts'!E100),"",'Totaux nationaux bruts'!E101-'Totaux nationaux bruts'!E100))</f>
        <v>-49</v>
      </c>
      <c r="J101" s="20">
        <v>64</v>
      </c>
      <c r="K101" s="20">
        <f>IF(ISBLANK('Totaux nationaux bruts'!F101),"",IF(ISBLANK('Totaux nationaux bruts'!F100),"",'Totaux nationaux bruts'!F101-'Totaux nationaux bruts'!F100))</f>
        <v>118</v>
      </c>
      <c r="L101" s="20">
        <f>IF(ISBLANK('Totaux nationaux bruts'!G101),"",IF(ISBLANK('Totaux nationaux bruts'!G100),"",'Totaux nationaux bruts'!G101-'Totaux nationaux bruts'!G100))</f>
        <v>480</v>
      </c>
      <c r="M101" s="20">
        <f>IF(ISBLANK('Totaux nationaux bruts'!H101),"",IF(ISBLANK('Totaux nationaux bruts'!H100),"",'Totaux nationaux bruts'!H101-'Totaux nationaux bruts'!H100))</f>
        <v>48</v>
      </c>
      <c r="N101" s="10" t="str">
        <f t="shared" si="1"/>
        <v>02/05/2020,794,-58,453,350,-49,64,118,480,48</v>
      </c>
    </row>
    <row r="102" spans="1:14" x14ac:dyDescent="0.3">
      <c r="A102" s="12">
        <v>43954</v>
      </c>
      <c r="B102" s="34"/>
      <c r="C102" s="34"/>
      <c r="D102" s="34"/>
      <c r="E102" s="20">
        <f>IF(ISBLANK('Totaux nationaux bruts'!B102),"",IF(ISBLANK('Totaux nationaux bruts'!B101),"",'Totaux nationaux bruts'!B102-'Totaux nationaux bruts'!B101))</f>
        <v>308</v>
      </c>
      <c r="F102" s="20">
        <f>IF(ISBLANK('Totaux nationaux bruts'!C102),"",IF(ISBLANK('Totaux nationaux bruts'!C101),"",'Totaux nationaux bruts'!C102-'Totaux nationaux bruts'!C101))</f>
        <v>-12</v>
      </c>
      <c r="G102" s="20">
        <v>345</v>
      </c>
      <c r="H102" s="20">
        <f>IF(ISBLANK('Totaux nationaux bruts'!D102),"",IF(ISBLANK('Totaux nationaux bruts'!D101),"",'Totaux nationaux bruts'!D102-'Totaux nationaux bruts'!D101))</f>
        <v>222</v>
      </c>
      <c r="I102" s="20">
        <f>IF(ISBLANK('Totaux nationaux bruts'!E102),"",IF(ISBLANK('Totaux nationaux bruts'!E101),"",'Totaux nationaux bruts'!E102-'Totaux nationaux bruts'!E101))</f>
        <v>-8</v>
      </c>
      <c r="J102" s="20">
        <v>80</v>
      </c>
      <c r="K102" s="20">
        <f>IF(ISBLANK('Totaux nationaux bruts'!F102),"",IF(ISBLANK('Totaux nationaux bruts'!F101),"",'Totaux nationaux bruts'!F102-'Totaux nationaux bruts'!F101))</f>
        <v>96</v>
      </c>
      <c r="L102" s="20">
        <f>IF(ISBLANK('Totaux nationaux bruts'!G102),"",IF(ISBLANK('Totaux nationaux bruts'!G101),"",'Totaux nationaux bruts'!G102-'Totaux nationaux bruts'!G101))</f>
        <v>90</v>
      </c>
      <c r="M102" s="20">
        <f>IF(ISBLANK('Totaux nationaux bruts'!H102),"",IF(ISBLANK('Totaux nationaux bruts'!H101),"",'Totaux nationaux bruts'!H102-'Totaux nationaux bruts'!H101))</f>
        <v>39</v>
      </c>
      <c r="N102" s="10" t="str">
        <f t="shared" si="1"/>
        <v>03/05/2020,308,-12,345,222,-8,80,96,90,39</v>
      </c>
    </row>
    <row r="103" spans="1:14" x14ac:dyDescent="0.3">
      <c r="A103" s="12">
        <v>43955</v>
      </c>
      <c r="B103" s="34"/>
      <c r="C103" s="34"/>
      <c r="D103" s="34"/>
      <c r="E103" s="20">
        <f>IF(ISBLANK('Totaux nationaux bruts'!B103),"",IF(ISBLANK('Totaux nationaux bruts'!B102),"",'Totaux nationaux bruts'!B103-'Totaux nationaux bruts'!B102))</f>
        <v>576</v>
      </c>
      <c r="F103" s="20">
        <f>IF(ISBLANK('Totaux nationaux bruts'!C103),"",IF(ISBLANK('Totaux nationaux bruts'!C102),"",'Totaux nationaux bruts'!C103-'Totaux nationaux bruts'!C102))</f>
        <v>-267</v>
      </c>
      <c r="G103" s="20">
        <v>689</v>
      </c>
      <c r="H103" s="20">
        <f>IF(ISBLANK('Totaux nationaux bruts'!D103),"",IF(ISBLANK('Totaux nationaux bruts'!D102),"",'Totaux nationaux bruts'!D103-'Totaux nationaux bruts'!D102))</f>
        <v>587</v>
      </c>
      <c r="I103" s="20">
        <f>IF(ISBLANK('Totaux nationaux bruts'!E103),"",IF(ISBLANK('Totaux nationaux bruts'!E102),"",'Totaux nationaux bruts'!E103-'Totaux nationaux bruts'!E102))</f>
        <v>-123</v>
      </c>
      <c r="J103" s="20">
        <v>84</v>
      </c>
      <c r="K103" s="20">
        <f>IF(ISBLANK('Totaux nationaux bruts'!F103),"",IF(ISBLANK('Totaux nationaux bruts'!F102),"",'Totaux nationaux bruts'!F103-'Totaux nationaux bruts'!F102))</f>
        <v>243</v>
      </c>
      <c r="L103" s="20">
        <f>IF(ISBLANK('Totaux nationaux bruts'!G103),"",IF(ISBLANK('Totaux nationaux bruts'!G102),"",'Totaux nationaux bruts'!G103-'Totaux nationaux bruts'!G102))</f>
        <v>430</v>
      </c>
      <c r="M103" s="20">
        <f>IF(ISBLANK('Totaux nationaux bruts'!H103),"",IF(ISBLANK('Totaux nationaux bruts'!H102),"",'Totaux nationaux bruts'!H103-'Totaux nationaux bruts'!H102))</f>
        <v>63</v>
      </c>
      <c r="N103" s="10" t="str">
        <f t="shared" si="1"/>
        <v>04/05/2020,576,-267,689,587,-123,84,243,430,63</v>
      </c>
    </row>
    <row r="104" spans="1:14" x14ac:dyDescent="0.3">
      <c r="A104" s="12">
        <v>43956</v>
      </c>
      <c r="B104" s="34"/>
      <c r="C104" s="34"/>
      <c r="D104" s="34"/>
      <c r="E104" s="20">
        <f>IF(ISBLANK('Totaux nationaux bruts'!B104),"",IF(ISBLANK('Totaux nationaux bruts'!B103),"",'Totaux nationaux bruts'!B104-'Totaux nationaux bruts'!B103))</f>
        <v>1104</v>
      </c>
      <c r="F104" s="20">
        <f>IF(ISBLANK('Totaux nationaux bruts'!C104),"",IF(ISBLANK('Totaux nationaux bruts'!C103),"",'Totaux nationaux bruts'!C104-'Totaux nationaux bruts'!C103))</f>
        <v>-771</v>
      </c>
      <c r="G104" s="20">
        <v>987</v>
      </c>
      <c r="H104" s="20">
        <f>IF(ISBLANK('Totaux nationaux bruts'!D104),"",IF(ISBLANK('Totaux nationaux bruts'!D103),"",'Totaux nationaux bruts'!D104-'Totaux nationaux bruts'!D103))</f>
        <v>1365</v>
      </c>
      <c r="I104" s="20">
        <f>IF(ISBLANK('Totaux nationaux bruts'!E104),"",IF(ISBLANK('Totaux nationaux bruts'!E103),"",'Totaux nationaux bruts'!E104-'Totaux nationaux bruts'!E103))</f>
        <v>-264</v>
      </c>
      <c r="J104" s="20">
        <v>111</v>
      </c>
      <c r="K104" s="20">
        <f>IF(ISBLANK('Totaux nationaux bruts'!F104),"",IF(ISBLANK('Totaux nationaux bruts'!F103),"",'Totaux nationaux bruts'!F104-'Totaux nationaux bruts'!F103))</f>
        <v>234</v>
      </c>
      <c r="L104" s="20">
        <f>IF(ISBLANK('Totaux nationaux bruts'!G104),"",IF(ISBLANK('Totaux nationaux bruts'!G103),"",'Totaux nationaux bruts'!G104-'Totaux nationaux bruts'!G103))</f>
        <v>317</v>
      </c>
      <c r="M104" s="20">
        <f>IF(ISBLANK('Totaux nationaux bruts'!H104),"",IF(ISBLANK('Totaux nationaux bruts'!H103),"",'Totaux nationaux bruts'!H104-'Totaux nationaux bruts'!H103))</f>
        <v>96</v>
      </c>
      <c r="N104" s="10" t="str">
        <f t="shared" si="1"/>
        <v>05/05/2020,1104,-771,987,1365,-264,111,234,317,96</v>
      </c>
    </row>
    <row r="105" spans="1:14" x14ac:dyDescent="0.3">
      <c r="A105" s="12">
        <v>43957</v>
      </c>
      <c r="B105" s="34"/>
      <c r="C105" s="34"/>
      <c r="D105" s="34"/>
      <c r="E105" s="20">
        <f>IF(ISBLANK('Totaux nationaux bruts'!B105),"",IF(ISBLANK('Totaux nationaux bruts'!B104),"",'Totaux nationaux bruts'!B105-'Totaux nationaux bruts'!B104))</f>
        <v>4183</v>
      </c>
      <c r="F105" s="20">
        <f>IF(ISBLANK('Totaux nationaux bruts'!C105),"",IF(ISBLANK('Totaux nationaux bruts'!C104),"",'Totaux nationaux bruts'!C105-'Totaux nationaux bruts'!C104))</f>
        <v>-789</v>
      </c>
      <c r="G105" s="20">
        <v>833</v>
      </c>
      <c r="H105" s="20">
        <f>IF(ISBLANK('Totaux nationaux bruts'!D105),"",IF(ISBLANK('Totaux nationaux bruts'!D104),"",'Totaux nationaux bruts'!D105-'Totaux nationaux bruts'!D104))</f>
        <v>1235</v>
      </c>
      <c r="I105" s="20">
        <f>IF(ISBLANK('Totaux nationaux bruts'!E105),"",IF(ISBLANK('Totaux nationaux bruts'!E104),"",'Totaux nationaux bruts'!E105-'Totaux nationaux bruts'!E104))</f>
        <v>-280</v>
      </c>
      <c r="J105" s="20">
        <v>69</v>
      </c>
      <c r="K105" s="20">
        <f>IF(ISBLANK('Totaux nationaux bruts'!F105),"",IF(ISBLANK('Totaux nationaux bruts'!F104),"",'Totaux nationaux bruts'!F105-'Totaux nationaux bruts'!F104))</f>
        <v>177</v>
      </c>
      <c r="L105" s="20">
        <f>IF(ISBLANK('Totaux nationaux bruts'!G105),"",IF(ISBLANK('Totaux nationaux bruts'!G104),"",'Totaux nationaux bruts'!G105-'Totaux nationaux bruts'!G104))</f>
        <v>399</v>
      </c>
      <c r="M105" s="20">
        <f>IF(ISBLANK('Totaux nationaux bruts'!H105),"",IF(ISBLANK('Totaux nationaux bruts'!H104),"",'Totaux nationaux bruts'!H105-'Totaux nationaux bruts'!H104))</f>
        <v>101</v>
      </c>
      <c r="N105" s="10" t="str">
        <f t="shared" si="1"/>
        <v>06/05/2020,4183,-789,833,1235,-280,69,177,399,101</v>
      </c>
    </row>
    <row r="106" spans="1:14" x14ac:dyDescent="0.3">
      <c r="A106" s="12">
        <v>43958</v>
      </c>
      <c r="B106" s="34"/>
      <c r="C106" s="34"/>
      <c r="D106" s="34"/>
      <c r="E106" s="20">
        <f>IF(ISBLANK('Totaux nationaux bruts'!B106),"",IF(ISBLANK('Totaux nationaux bruts'!B105),"",'Totaux nationaux bruts'!B106-'Totaux nationaux bruts'!B105))</f>
        <v>629</v>
      </c>
      <c r="F106" s="20">
        <f>IF(ISBLANK('Totaux nationaux bruts'!C106),"",IF(ISBLANK('Totaux nationaux bruts'!C105),"",'Totaux nationaux bruts'!C106-'Totaux nationaux bruts'!C105))</f>
        <v>-773</v>
      </c>
      <c r="G106" s="20">
        <v>728</v>
      </c>
      <c r="H106" s="20">
        <f>IF(ISBLANK('Totaux nationaux bruts'!D106),"",IF(ISBLANK('Totaux nationaux bruts'!D105),"",'Totaux nationaux bruts'!D106-'Totaux nationaux bruts'!D105))</f>
        <v>1055</v>
      </c>
      <c r="I106" s="20">
        <f>IF(ISBLANK('Totaux nationaux bruts'!E106),"",IF(ISBLANK('Totaux nationaux bruts'!E105),"",'Totaux nationaux bruts'!E106-'Totaux nationaux bruts'!E105))</f>
        <v>-184</v>
      </c>
      <c r="J106" s="20">
        <v>99</v>
      </c>
      <c r="K106" s="20">
        <f>IF(ISBLANK('Totaux nationaux bruts'!F106),"",IF(ISBLANK('Totaux nationaux bruts'!F105),"",'Totaux nationaux bruts'!F106-'Totaux nationaux bruts'!F105))</f>
        <v>149</v>
      </c>
      <c r="L106" s="20">
        <f>IF(ISBLANK('Totaux nationaux bruts'!G106),"",IF(ISBLANK('Totaux nationaux bruts'!G105),"",'Totaux nationaux bruts'!G106-'Totaux nationaux bruts'!G105))</f>
        <v>146</v>
      </c>
      <c r="M106" s="20">
        <f>IF(ISBLANK('Totaux nationaux bruts'!H106),"",IF(ISBLANK('Totaux nationaux bruts'!H105),"",'Totaux nationaux bruts'!H106-'Totaux nationaux bruts'!H105))</f>
        <v>29</v>
      </c>
      <c r="N106" s="10" t="str">
        <f t="shared" si="1"/>
        <v>07/05/2020,629,-773,728,1055,-184,99,149,146,29</v>
      </c>
    </row>
    <row r="107" spans="1:14" x14ac:dyDescent="0.3">
      <c r="A107" s="12">
        <v>43959</v>
      </c>
      <c r="B107" s="34"/>
      <c r="C107" s="34"/>
      <c r="D107" s="34"/>
      <c r="E107" s="20">
        <f>IF(ISBLANK('Totaux nationaux bruts'!B107),"",IF(ISBLANK('Totaux nationaux bruts'!B106),"",'Totaux nationaux bruts'!B107-'Totaux nationaux bruts'!B106))</f>
        <v>642</v>
      </c>
      <c r="F107" s="20">
        <f>IF(ISBLANK('Totaux nationaux bruts'!C107),"",IF(ISBLANK('Totaux nationaux bruts'!C106),"",'Totaux nationaux bruts'!C107-'Totaux nationaux bruts'!C106))</f>
        <v>-482</v>
      </c>
      <c r="G107" s="20">
        <v>510</v>
      </c>
      <c r="H107" s="20">
        <f>IF(ISBLANK('Totaux nationaux bruts'!D107),"",IF(ISBLANK('Totaux nationaux bruts'!D106),"",'Totaux nationaux bruts'!D107-'Totaux nationaux bruts'!D106))</f>
        <v>755</v>
      </c>
      <c r="I107" s="20">
        <f>IF(ISBLANK('Totaux nationaux bruts'!E107),"",IF(ISBLANK('Totaux nationaux bruts'!E106),"",'Totaux nationaux bruts'!E107-'Totaux nationaux bruts'!E106))</f>
        <v>-91</v>
      </c>
      <c r="J107" s="20">
        <v>89</v>
      </c>
      <c r="K107" s="20">
        <f>IF(ISBLANK('Totaux nationaux bruts'!F107),"",IF(ISBLANK('Totaux nationaux bruts'!F106),"",'Totaux nationaux bruts'!F107-'Totaux nationaux bruts'!F106))</f>
        <v>111</v>
      </c>
      <c r="L107" s="20">
        <f>IF(ISBLANK('Totaux nationaux bruts'!G107),"",IF(ISBLANK('Totaux nationaux bruts'!G106),"",'Totaux nationaux bruts'!G107-'Totaux nationaux bruts'!G106))</f>
        <v>237</v>
      </c>
      <c r="M107" s="20">
        <f>IF(ISBLANK('Totaux nationaux bruts'!H107),"",IF(ISBLANK('Totaux nationaux bruts'!H106),"",'Totaux nationaux bruts'!H107-'Totaux nationaux bruts'!H106))</f>
        <v>132</v>
      </c>
      <c r="N107" s="10" t="str">
        <f t="shared" si="1"/>
        <v>08/05/2020,642,-482,510,755,-91,89,111,237,132</v>
      </c>
    </row>
    <row r="108" spans="1:14" x14ac:dyDescent="0.3">
      <c r="A108" s="12">
        <v>43960</v>
      </c>
      <c r="B108" s="34"/>
      <c r="C108" s="34"/>
      <c r="D108" s="34"/>
      <c r="E108" s="20">
        <f>IF(ISBLANK('Totaux nationaux bruts'!B108),"",IF(ISBLANK('Totaux nationaux bruts'!B107),"",'Totaux nationaux bruts'!B108-'Totaux nationaux bruts'!B107))</f>
        <v>433</v>
      </c>
      <c r="F108" s="20">
        <f>IF(ISBLANK('Totaux nationaux bruts'!C108),"",IF(ISBLANK('Totaux nationaux bruts'!C107),"",'Totaux nationaux bruts'!C108-'Totaux nationaux bruts'!C107))</f>
        <v>-110</v>
      </c>
      <c r="G108" s="20">
        <v>265</v>
      </c>
      <c r="H108" s="20">
        <f>IF(ISBLANK('Totaux nationaux bruts'!D108),"",IF(ISBLANK('Totaux nationaux bruts'!D107),"",'Totaux nationaux bruts'!D108-'Totaux nationaux bruts'!D107))</f>
        <v>256</v>
      </c>
      <c r="I108" s="20">
        <f>IF(ISBLANK('Totaux nationaux bruts'!E108),"",IF(ISBLANK('Totaux nationaux bruts'!E107),"",'Totaux nationaux bruts'!E108-'Totaux nationaux bruts'!E107))</f>
        <v>-56</v>
      </c>
      <c r="J108" s="20">
        <v>38</v>
      </c>
      <c r="K108" s="20">
        <f>IF(ISBLANK('Totaux nationaux bruts'!F108),"",IF(ISBLANK('Totaux nationaux bruts'!F107),"",'Totaux nationaux bruts'!F108-'Totaux nationaux bruts'!F107))</f>
        <v>76</v>
      </c>
      <c r="L108" s="20">
        <f>IF(ISBLANK('Totaux nationaux bruts'!G108),"",IF(ISBLANK('Totaux nationaux bruts'!G107),"",'Totaux nationaux bruts'!G108-'Totaux nationaux bruts'!G107))</f>
        <v>156</v>
      </c>
      <c r="M108" s="20">
        <f>IF(ISBLANK('Totaux nationaux bruts'!H108),"",IF(ISBLANK('Totaux nationaux bruts'!H107),"",'Totaux nationaux bruts'!H108-'Totaux nationaux bruts'!H107))</f>
        <v>4</v>
      </c>
      <c r="N108" s="10" t="str">
        <f t="shared" si="1"/>
        <v>09/05/2020,433,-110,265,256,-56,38,76,156,4</v>
      </c>
    </row>
    <row r="109" spans="1:14" x14ac:dyDescent="0.3">
      <c r="A109" s="12">
        <v>43961</v>
      </c>
      <c r="B109" s="34"/>
      <c r="C109" s="34"/>
      <c r="D109" s="34"/>
      <c r="E109" s="20">
        <f>IF(ISBLANK('Totaux nationaux bruts'!B109),"",IF(ISBLANK('Totaux nationaux bruts'!B108),"",'Totaux nationaux bruts'!B109-'Totaux nationaux bruts'!B108))</f>
        <v>209</v>
      </c>
      <c r="F109" s="20">
        <f>IF(ISBLANK('Totaux nationaux bruts'!C109),"",IF(ISBLANK('Totaux nationaux bruts'!C108),"",'Totaux nationaux bruts'!C109-'Totaux nationaux bruts'!C108))</f>
        <v>-45</v>
      </c>
      <c r="G109" s="20">
        <v>253</v>
      </c>
      <c r="H109" s="20">
        <f>IF(ISBLANK('Totaux nationaux bruts'!D109),"",IF(ISBLANK('Totaux nationaux bruts'!D108),"",'Totaux nationaux bruts'!D109-'Totaux nationaux bruts'!D108))</f>
        <v>179</v>
      </c>
      <c r="I109" s="20">
        <f>IF(ISBLANK('Totaux nationaux bruts'!E109),"",IF(ISBLANK('Totaux nationaux bruts'!E108),"",'Totaux nationaux bruts'!E109-'Totaux nationaux bruts'!E108))</f>
        <v>-36</v>
      </c>
      <c r="J109" s="20">
        <v>38</v>
      </c>
      <c r="K109" s="20">
        <f>IF(ISBLANK('Totaux nationaux bruts'!F109),"",IF(ISBLANK('Totaux nationaux bruts'!F108),"",'Totaux nationaux bruts'!F109-'Totaux nationaux bruts'!F108))</f>
        <v>69</v>
      </c>
      <c r="L109" s="20">
        <f>IF(ISBLANK('Totaux nationaux bruts'!G109),"",IF(ISBLANK('Totaux nationaux bruts'!G108),"",'Totaux nationaux bruts'!G109-'Totaux nationaux bruts'!G108))</f>
        <v>190</v>
      </c>
      <c r="M109" s="20">
        <f>IF(ISBLANK('Totaux nationaux bruts'!H109),"",IF(ISBLANK('Totaux nationaux bruts'!H108),"",'Totaux nationaux bruts'!H109-'Totaux nationaux bruts'!H108))</f>
        <v>1</v>
      </c>
      <c r="N109" s="10" t="str">
        <f t="shared" si="1"/>
        <v>10/05/2020,209,-45,253,179,-36,38,69,190,1</v>
      </c>
    </row>
    <row r="110" spans="1:14" x14ac:dyDescent="0.3">
      <c r="A110" s="12">
        <v>43962</v>
      </c>
      <c r="B110" s="34"/>
      <c r="C110" s="34"/>
      <c r="D110" s="34"/>
      <c r="E110" s="20">
        <f>IF(ISBLANK('Totaux nationaux bruts'!B110),"",IF(ISBLANK('Totaux nationaux bruts'!B109),"",'Totaux nationaux bruts'!B110-'Totaux nationaux bruts'!B109))</f>
        <v>456</v>
      </c>
      <c r="F110" s="20">
        <f>IF(ISBLANK('Totaux nationaux bruts'!C110),"",IF(ISBLANK('Totaux nationaux bruts'!C109),"",'Totaux nationaux bruts'!C110-'Totaux nationaux bruts'!C109))</f>
        <v>-283</v>
      </c>
      <c r="G110" s="20">
        <v>523</v>
      </c>
      <c r="H110" s="20">
        <f>IF(ISBLANK('Totaux nationaux bruts'!D110),"",IF(ISBLANK('Totaux nationaux bruts'!D109),"",'Totaux nationaux bruts'!D110-'Totaux nationaux bruts'!D109))</f>
        <v>507</v>
      </c>
      <c r="I110" s="20">
        <f>IF(ISBLANK('Totaux nationaux bruts'!E110),"",IF(ISBLANK('Totaux nationaux bruts'!E109),"",'Totaux nationaux bruts'!E110-'Totaux nationaux bruts'!E109))</f>
        <v>-62</v>
      </c>
      <c r="J110" s="20">
        <v>82</v>
      </c>
      <c r="K110" s="20">
        <f>IF(ISBLANK('Totaux nationaux bruts'!F110),"",IF(ISBLANK('Totaux nationaux bruts'!F109),"",'Totaux nationaux bruts'!F110-'Totaux nationaux bruts'!F109))</f>
        <v>178</v>
      </c>
      <c r="L110" s="20">
        <f>IF(ISBLANK('Totaux nationaux bruts'!G110),"",IF(ISBLANK('Totaux nationaux bruts'!G109),"",'Totaux nationaux bruts'!G110-'Totaux nationaux bruts'!G109))</f>
        <v>-41</v>
      </c>
      <c r="M110" s="20">
        <f>IF(ISBLANK('Totaux nationaux bruts'!H110),"",IF(ISBLANK('Totaux nationaux bruts'!H109),"",'Totaux nationaux bruts'!H110-'Totaux nationaux bruts'!H109))</f>
        <v>85</v>
      </c>
      <c r="N110" s="10" t="str">
        <f t="shared" si="1"/>
        <v>11/05/2020,456,-283,523,507,-62,82,178,-41,85</v>
      </c>
    </row>
    <row r="111" spans="1:14" x14ac:dyDescent="0.3">
      <c r="A111" s="12">
        <v>43963</v>
      </c>
      <c r="B111" s="34"/>
      <c r="C111" s="34"/>
      <c r="D111" s="34"/>
      <c r="E111" s="20">
        <f>IF(ISBLANK('Totaux nationaux bruts'!B111),"",IF(ISBLANK('Totaux nationaux bruts'!B110),"",'Totaux nationaux bruts'!B111-'Totaux nationaux bruts'!B110))</f>
        <v>708</v>
      </c>
      <c r="F111" s="20">
        <f>IF(ISBLANK('Totaux nationaux bruts'!C111),"",IF(ISBLANK('Totaux nationaux bruts'!C110),"",'Totaux nationaux bruts'!C111-'Totaux nationaux bruts'!C110))</f>
        <v>-689</v>
      </c>
      <c r="G111" s="20">
        <v>670</v>
      </c>
      <c r="H111" s="20">
        <f>IF(ISBLANK('Totaux nationaux bruts'!D111),"",IF(ISBLANK('Totaux nationaux bruts'!D110),"",'Totaux nationaux bruts'!D111-'Totaux nationaux bruts'!D110))</f>
        <v>1061</v>
      </c>
      <c r="I111" s="20">
        <f>IF(ISBLANK('Totaux nationaux bruts'!E111),"",IF(ISBLANK('Totaux nationaux bruts'!E110),"",'Totaux nationaux bruts'!E111-'Totaux nationaux bruts'!E110))</f>
        <v>-170</v>
      </c>
      <c r="J111" s="20">
        <v>92</v>
      </c>
      <c r="K111" s="20">
        <f>IF(ISBLANK('Totaux nationaux bruts'!F111),"",IF(ISBLANK('Totaux nationaux bruts'!F110),"",'Totaux nationaux bruts'!F111-'Totaux nationaux bruts'!F110))</f>
        <v>183</v>
      </c>
      <c r="L111" s="20">
        <f>IF(ISBLANK('Totaux nationaux bruts'!G111),"",IF(ISBLANK('Totaux nationaux bruts'!G110),"",'Totaux nationaux bruts'!G111-'Totaux nationaux bruts'!G110))</f>
        <v>242</v>
      </c>
      <c r="M111" s="20">
        <f>IF(ISBLANK('Totaux nationaux bruts'!H111),"",IF(ISBLANK('Totaux nationaux bruts'!H110),"",'Totaux nationaux bruts'!H111-'Totaux nationaux bruts'!H110))</f>
        <v>165</v>
      </c>
      <c r="N111" s="10" t="str">
        <f t="shared" si="1"/>
        <v>12/05/2020,708,-689,670,1061,-170,92,183,242,165</v>
      </c>
    </row>
    <row r="112" spans="1:14" x14ac:dyDescent="0.3">
      <c r="A112" s="12">
        <v>43964</v>
      </c>
      <c r="B112" s="34">
        <v>79031</v>
      </c>
      <c r="C112" s="34">
        <v>1794</v>
      </c>
      <c r="D112" s="34">
        <f>C112/B112</f>
        <v>2.269995318292822E-2</v>
      </c>
      <c r="E112" s="20">
        <f>IF(ISBLANK('Totaux nationaux bruts'!B112),"",IF(ISBLANK('Totaux nationaux bruts'!B111),"",'Totaux nationaux bruts'!B112-'Totaux nationaux bruts'!B111))</f>
        <v>507</v>
      </c>
      <c r="F112" s="20">
        <f>IF(ISBLANK('Totaux nationaux bruts'!C112),"",IF(ISBLANK('Totaux nationaux bruts'!C111),"",'Totaux nationaux bruts'!C112-'Totaux nationaux bruts'!C111))</f>
        <v>-521</v>
      </c>
      <c r="G112" s="20">
        <v>543</v>
      </c>
      <c r="H112" s="20">
        <f>IF(ISBLANK('Totaux nationaux bruts'!D112),"",IF(ISBLANK('Totaux nationaux bruts'!D111),"",'Totaux nationaux bruts'!D112-'Totaux nationaux bruts'!D111))</f>
        <v>888</v>
      </c>
      <c r="I112" s="20">
        <f>IF(ISBLANK('Totaux nationaux bruts'!E112),"",IF(ISBLANK('Totaux nationaux bruts'!E111),"",'Totaux nationaux bruts'!E112-'Totaux nationaux bruts'!E111))</f>
        <v>-111</v>
      </c>
      <c r="J112" s="20">
        <v>69</v>
      </c>
      <c r="K112" s="20">
        <f>IF(ISBLANK('Totaux nationaux bruts'!F112),"",IF(ISBLANK('Totaux nationaux bruts'!F111),"",'Totaux nationaux bruts'!F112-'Totaux nationaux bruts'!F111))</f>
        <v>98</v>
      </c>
      <c r="L112" s="20">
        <f>IF(ISBLANK('Totaux nationaux bruts'!G112),"",IF(ISBLANK('Totaux nationaux bruts'!G111),"",'Totaux nationaux bruts'!G112-'Totaux nationaux bruts'!G111))</f>
        <v>167</v>
      </c>
      <c r="M112" s="20">
        <f>IF(ISBLANK('Totaux nationaux bruts'!H112),"",IF(ISBLANK('Totaux nationaux bruts'!H111),"",'Totaux nationaux bruts'!H112-'Totaux nationaux bruts'!H111))</f>
        <v>-15</v>
      </c>
      <c r="N112" s="10" t="str">
        <f t="shared" si="1"/>
        <v>13/05/2020,507,-521,543,888,-111,69,98,167,-15</v>
      </c>
    </row>
    <row r="113" spans="1:14" x14ac:dyDescent="0.3">
      <c r="A113" s="12">
        <v>43965</v>
      </c>
      <c r="B113" s="34">
        <v>84955</v>
      </c>
      <c r="C113" s="34">
        <v>2008</v>
      </c>
      <c r="D113" s="34">
        <f t="shared" ref="D113:D176" si="2">C113/B113</f>
        <v>2.363604261079395E-2</v>
      </c>
      <c r="E113" s="20">
        <f>IF(ISBLANK('Totaux nationaux bruts'!B113),"",IF(ISBLANK('Totaux nationaux bruts'!B112),"",'Totaux nationaux bruts'!B113-'Totaux nationaux bruts'!B112))</f>
        <v>622</v>
      </c>
      <c r="F113" s="20">
        <f>IF(ISBLANK('Totaux nationaux bruts'!C113),"",IF(ISBLANK('Totaux nationaux bruts'!C112),"",'Totaux nationaux bruts'!C113-'Totaux nationaux bruts'!C112))</f>
        <v>-608</v>
      </c>
      <c r="G113" s="20">
        <v>542</v>
      </c>
      <c r="H113" s="20">
        <f>IF(ISBLANK('Totaux nationaux bruts'!D113),"",IF(ISBLANK('Totaux nationaux bruts'!D112),"",'Totaux nationaux bruts'!D113-'Totaux nationaux bruts'!D112))</f>
        <v>932</v>
      </c>
      <c r="I113" s="20">
        <f>IF(ISBLANK('Totaux nationaux bruts'!E113),"",IF(ISBLANK('Totaux nationaux bruts'!E112),"",'Totaux nationaux bruts'!E113-'Totaux nationaux bruts'!E112))</f>
        <v>-129</v>
      </c>
      <c r="J113" s="20">
        <v>52</v>
      </c>
      <c r="K113" s="20">
        <f>IF(ISBLANK('Totaux nationaux bruts'!F113),"",IF(ISBLANK('Totaux nationaux bruts'!F112),"",'Totaux nationaux bruts'!F113-'Totaux nationaux bruts'!F112))</f>
        <v>123</v>
      </c>
      <c r="L113" s="20">
        <f>IF(ISBLANK('Totaux nationaux bruts'!G113),"",IF(ISBLANK('Totaux nationaux bruts'!G112),"",'Totaux nationaux bruts'!G113-'Totaux nationaux bruts'!G112))</f>
        <v>216</v>
      </c>
      <c r="M113" s="20">
        <f>IF(ISBLANK('Totaux nationaux bruts'!H113),"",IF(ISBLANK('Totaux nationaux bruts'!H112),"",'Totaux nationaux bruts'!H113-'Totaux nationaux bruts'!H112))</f>
        <v>228</v>
      </c>
      <c r="N113" s="10" t="str">
        <f t="shared" si="1"/>
        <v>14/05/2020,622,-608,542,932,-129,52,123,216,228</v>
      </c>
    </row>
    <row r="114" spans="1:14" x14ac:dyDescent="0.3">
      <c r="A114" s="12">
        <v>43966</v>
      </c>
      <c r="B114" s="34">
        <v>95469</v>
      </c>
      <c r="C114" s="34">
        <v>2114</v>
      </c>
      <c r="D114" s="34">
        <f t="shared" si="2"/>
        <v>2.2143313536331165E-2</v>
      </c>
      <c r="E114" s="20">
        <f>IF(ISBLANK('Totaux nationaux bruts'!B114),"",IF(ISBLANK('Totaux nationaux bruts'!B113),"",'Totaux nationaux bruts'!B114-'Totaux nationaux bruts'!B113))</f>
        <v>563</v>
      </c>
      <c r="F114" s="20">
        <f>IF(ISBLANK('Totaux nationaux bruts'!C114),"",IF(ISBLANK('Totaux nationaux bruts'!C113),"",'Totaux nationaux bruts'!C114-'Totaux nationaux bruts'!C113))</f>
        <v>-600</v>
      </c>
      <c r="G114" s="20">
        <v>438</v>
      </c>
      <c r="H114" s="20">
        <f>IF(ISBLANK('Totaux nationaux bruts'!D114),"",IF(ISBLANK('Totaux nationaux bruts'!D113),"",'Totaux nationaux bruts'!D114-'Totaux nationaux bruts'!D113))</f>
        <v>843</v>
      </c>
      <c r="I114" s="20">
        <f>IF(ISBLANK('Totaux nationaux bruts'!E114),"",IF(ISBLANK('Totaux nationaux bruts'!E113),"",'Totaux nationaux bruts'!E114-'Totaux nationaux bruts'!E113))</f>
        <v>-94</v>
      </c>
      <c r="J114" s="20">
        <v>64</v>
      </c>
      <c r="K114" s="20">
        <f>IF(ISBLANK('Totaux nationaux bruts'!F114),"",IF(ISBLANK('Totaux nationaux bruts'!F113),"",'Totaux nationaux bruts'!F114-'Totaux nationaux bruts'!F113))</f>
        <v>118</v>
      </c>
      <c r="L114" s="20">
        <f>IF(ISBLANK('Totaux nationaux bruts'!G114),"",IF(ISBLANK('Totaux nationaux bruts'!G113),"",'Totaux nationaux bruts'!G114-'Totaux nationaux bruts'!G113))</f>
        <v>306</v>
      </c>
      <c r="M114" s="20">
        <f>IF(ISBLANK('Totaux nationaux bruts'!H114),"",IF(ISBLANK('Totaux nationaux bruts'!H113),"",'Totaux nationaux bruts'!H114-'Totaux nationaux bruts'!H113))</f>
        <v>-14</v>
      </c>
      <c r="N114" s="10" t="str">
        <f t="shared" si="1"/>
        <v>15/05/2020,563,-600,438,843,-94,64,118,306,-14</v>
      </c>
    </row>
    <row r="115" spans="1:14" x14ac:dyDescent="0.3">
      <c r="A115" s="12">
        <v>43967</v>
      </c>
      <c r="B115" s="34">
        <v>32577</v>
      </c>
      <c r="C115" s="34">
        <v>584</v>
      </c>
      <c r="D115" s="34">
        <f t="shared" si="2"/>
        <v>1.7926758142247597E-2</v>
      </c>
      <c r="E115" s="20">
        <f>IF(ISBLANK('Totaux nationaux bruts'!B115),"",IF(ISBLANK('Totaux nationaux bruts'!B114),"",'Totaux nationaux bruts'!B115-'Totaux nationaux bruts'!B114))</f>
        <v>372</v>
      </c>
      <c r="F115" s="20">
        <f>IF(ISBLANK('Totaux nationaux bruts'!C115),"",IF(ISBLANK('Totaux nationaux bruts'!C114),"",'Totaux nationaux bruts'!C115-'Totaux nationaux bruts'!C114))</f>
        <v>-429</v>
      </c>
      <c r="G115" s="20">
        <v>350</v>
      </c>
      <c r="H115" s="20">
        <f>IF(ISBLANK('Totaux nationaux bruts'!D115),"",IF(ISBLANK('Totaux nationaux bruts'!D114),"",'Totaux nationaux bruts'!D115-'Totaux nationaux bruts'!D114))</f>
        <v>618</v>
      </c>
      <c r="I115" s="20">
        <f>IF(ISBLANK('Totaux nationaux bruts'!E115),"",IF(ISBLANK('Totaux nationaux bruts'!E114),"",'Totaux nationaux bruts'!E115-'Totaux nationaux bruts'!E114))</f>
        <v>-71</v>
      </c>
      <c r="J115" s="20">
        <v>46</v>
      </c>
      <c r="K115" s="20">
        <f>IF(ISBLANK('Totaux nationaux bruts'!F115),"",IF(ISBLANK('Totaux nationaux bruts'!F114),"",'Totaux nationaux bruts'!F115-'Totaux nationaux bruts'!F114))</f>
        <v>70</v>
      </c>
      <c r="L115" s="20">
        <f>IF(ISBLANK('Totaux nationaux bruts'!G115),"",IF(ISBLANK('Totaux nationaux bruts'!G114),"",'Totaux nationaux bruts'!G115-'Totaux nationaux bruts'!G114))</f>
        <v>49</v>
      </c>
      <c r="M115" s="20">
        <f>IF(ISBLANK('Totaux nationaux bruts'!H115),"",IF(ISBLANK('Totaux nationaux bruts'!H114),"",'Totaux nationaux bruts'!H115-'Totaux nationaux bruts'!H114))</f>
        <v>26</v>
      </c>
      <c r="N115" s="10" t="str">
        <f t="shared" si="1"/>
        <v>16/05/2020,372,-429,350,618,-71,46,70,49,26</v>
      </c>
    </row>
    <row r="116" spans="1:14" x14ac:dyDescent="0.3">
      <c r="A116" s="12">
        <v>43968</v>
      </c>
      <c r="B116" s="34">
        <v>12627</v>
      </c>
      <c r="C116" s="34">
        <v>280</v>
      </c>
      <c r="D116" s="34">
        <f t="shared" si="2"/>
        <v>2.2174704997228161E-2</v>
      </c>
      <c r="E116" s="20">
        <f>IF(ISBLANK('Totaux nationaux bruts'!B116),"",IF(ISBLANK('Totaux nationaux bruts'!B115),"",'Totaux nationaux bruts'!B116-'Totaux nationaux bruts'!B115))</f>
        <v>120</v>
      </c>
      <c r="F116" s="20">
        <f>IF(ISBLANK('Totaux nationaux bruts'!C116),"",IF(ISBLANK('Totaux nationaux bruts'!C115),"",'Totaux nationaux bruts'!C116-'Totaux nationaux bruts'!C115))</f>
        <v>-70</v>
      </c>
      <c r="G116" s="20">
        <v>152</v>
      </c>
      <c r="H116" s="20">
        <f>IF(ISBLANK('Totaux nationaux bruts'!D116),"",IF(ISBLANK('Totaux nationaux bruts'!D115),"",'Totaux nationaux bruts'!D116-'Totaux nationaux bruts'!D115))</f>
        <v>147</v>
      </c>
      <c r="I116" s="20">
        <f>IF(ISBLANK('Totaux nationaux bruts'!E116),"",IF(ISBLANK('Totaux nationaux bruts'!E115),"",'Totaux nationaux bruts'!E116-'Totaux nationaux bruts'!E115))</f>
        <v>-44</v>
      </c>
      <c r="J116" s="20">
        <v>24</v>
      </c>
      <c r="K116" s="20">
        <f>IF(ISBLANK('Totaux nationaux bruts'!F116),"",IF(ISBLANK('Totaux nationaux bruts'!F115),"",'Totaux nationaux bruts'!F116-'Totaux nationaux bruts'!F115))</f>
        <v>54</v>
      </c>
      <c r="L116" s="20">
        <f>IF(ISBLANK('Totaux nationaux bruts'!G116),"",IF(ISBLANK('Totaux nationaux bruts'!G115),"",'Totaux nationaux bruts'!G116-'Totaux nationaux bruts'!G115))</f>
        <v>286</v>
      </c>
      <c r="M116" s="20">
        <f>IF(ISBLANK('Totaux nationaux bruts'!H116),"",IF(ISBLANK('Totaux nationaux bruts'!H115),"",'Totaux nationaux bruts'!H116-'Totaux nationaux bruts'!H115))</f>
        <v>429</v>
      </c>
      <c r="N116" s="10" t="str">
        <f t="shared" si="1"/>
        <v>17/05/2020,120,-70,152,147,-44,24,54,286,429</v>
      </c>
    </row>
    <row r="117" spans="1:14" x14ac:dyDescent="0.3">
      <c r="A117" s="12">
        <v>43969</v>
      </c>
      <c r="B117" s="34">
        <v>101263</v>
      </c>
      <c r="C117" s="34">
        <v>2245</v>
      </c>
      <c r="D117" s="34">
        <f t="shared" si="2"/>
        <v>2.2169992988554557E-2</v>
      </c>
      <c r="E117" s="20">
        <f>IF(ISBLANK('Totaux nationaux bruts'!B117),"",IF(ISBLANK('Totaux nationaux bruts'!B116),"",'Totaux nationaux bruts'!B117-'Totaux nationaux bruts'!B116))</f>
        <v>492</v>
      </c>
      <c r="F117" s="20">
        <f>IF(ISBLANK('Totaux nationaux bruts'!C117),"",IF(ISBLANK('Totaux nationaux bruts'!C116),"",'Totaux nationaux bruts'!C117-'Totaux nationaux bruts'!C116))</f>
        <v>-346</v>
      </c>
      <c r="G117" s="20">
        <v>375</v>
      </c>
      <c r="H117" s="20">
        <f>IF(ISBLANK('Totaux nationaux bruts'!D117),"",IF(ISBLANK('Totaux nationaux bruts'!D116),"",'Totaux nationaux bruts'!D117-'Totaux nationaux bruts'!D116))</f>
        <v>515</v>
      </c>
      <c r="I117" s="20">
        <f>IF(ISBLANK('Totaux nationaux bruts'!E117),"",IF(ISBLANK('Totaux nationaux bruts'!E116),"",'Totaux nationaux bruts'!E117-'Totaux nationaux bruts'!E116))</f>
        <v>-89</v>
      </c>
      <c r="J117" s="20">
        <v>38</v>
      </c>
      <c r="K117" s="20">
        <f>IF(ISBLANK('Totaux nationaux bruts'!F117),"",IF(ISBLANK('Totaux nationaux bruts'!F116),"",'Totaux nationaux bruts'!F117-'Totaux nationaux bruts'!F116))</f>
        <v>123</v>
      </c>
      <c r="L117" s="20">
        <f>IF(ISBLANK('Totaux nationaux bruts'!G117),"",IF(ISBLANK('Totaux nationaux bruts'!G116),"",'Totaux nationaux bruts'!G117-'Totaux nationaux bruts'!G116))</f>
        <v>138</v>
      </c>
      <c r="M117" s="20">
        <f>IF(ISBLANK('Totaux nationaux bruts'!H117),"",IF(ISBLANK('Totaux nationaux bruts'!H116),"",'Totaux nationaux bruts'!H117-'Totaux nationaux bruts'!H116))</f>
        <v>8</v>
      </c>
      <c r="N117" s="10" t="str">
        <f t="shared" si="1"/>
        <v>18/05/2020,492,-346,375,515,-89,38,123,138,8</v>
      </c>
    </row>
    <row r="118" spans="1:14" x14ac:dyDescent="0.3">
      <c r="A118" s="12">
        <v>43970</v>
      </c>
      <c r="B118" s="34">
        <v>104559</v>
      </c>
      <c r="C118" s="34">
        <v>2102</v>
      </c>
      <c r="D118" s="34">
        <f t="shared" si="2"/>
        <v>2.0103482244474412E-2</v>
      </c>
      <c r="E118" s="20">
        <f>IF(ISBLANK('Totaux nationaux bruts'!B118),"",IF(ISBLANK('Totaux nationaux bruts'!B117),"",'Totaux nationaux bruts'!B118-'Totaux nationaux bruts'!B117))</f>
        <v>524</v>
      </c>
      <c r="F118" s="20">
        <f>IF(ISBLANK('Totaux nationaux bruts'!C118),"",IF(ISBLANK('Totaux nationaux bruts'!C117),"",'Totaux nationaux bruts'!C118-'Totaux nationaux bruts'!C117))</f>
        <v>-547</v>
      </c>
      <c r="G118" s="20">
        <v>506</v>
      </c>
      <c r="H118" s="20">
        <f>IF(ISBLANK('Totaux nationaux bruts'!D118),"",IF(ISBLANK('Totaux nationaux bruts'!D117),"",'Totaux nationaux bruts'!D118-'Totaux nationaux bruts'!D117))</f>
        <v>835</v>
      </c>
      <c r="I118" s="20">
        <f>IF(ISBLANK('Totaux nationaux bruts'!E118),"",IF(ISBLANK('Totaux nationaux bruts'!E117),"",'Totaux nationaux bruts'!E118-'Totaux nationaux bruts'!E117))</f>
        <v>-104</v>
      </c>
      <c r="J118" s="20">
        <v>69</v>
      </c>
      <c r="K118" s="20">
        <f>IF(ISBLANK('Totaux nationaux bruts'!F118),"",IF(ISBLANK('Totaux nationaux bruts'!F117),"",'Totaux nationaux bruts'!F118-'Totaux nationaux bruts'!F117))</f>
        <v>125</v>
      </c>
      <c r="L118" s="20">
        <f>IF(ISBLANK('Totaux nationaux bruts'!G118),"",IF(ISBLANK('Totaux nationaux bruts'!G117),"",'Totaux nationaux bruts'!G118-'Totaux nationaux bruts'!G117))</f>
        <v>-69</v>
      </c>
      <c r="M118" s="20">
        <f>IF(ISBLANK('Totaux nationaux bruts'!H118),"",IF(ISBLANK('Totaux nationaux bruts'!H117),"",'Totaux nationaux bruts'!H118-'Totaux nationaux bruts'!H117))</f>
        <v>-342</v>
      </c>
      <c r="N118" s="10" t="str">
        <f t="shared" si="1"/>
        <v>19/05/2020,524,-547,506,835,-104,69,125,-69,-342</v>
      </c>
    </row>
    <row r="119" spans="1:14" x14ac:dyDescent="0.3">
      <c r="A119" s="12">
        <v>43971</v>
      </c>
      <c r="B119" s="34">
        <v>104206</v>
      </c>
      <c r="C119" s="34">
        <v>2119</v>
      </c>
      <c r="D119" s="34">
        <f t="shared" si="2"/>
        <v>2.0334721609120397E-2</v>
      </c>
      <c r="E119" s="20">
        <f>IF(ISBLANK('Totaux nationaux bruts'!B119),"",IF(ISBLANK('Totaux nationaux bruts'!B118),"",'Totaux nationaux bruts'!B119-'Totaux nationaux bruts'!B118))</f>
        <v>418</v>
      </c>
      <c r="F119" s="20">
        <f>IF(ISBLANK('Totaux nationaux bruts'!C119),"",IF(ISBLANK('Totaux nationaux bruts'!C118),"",'Totaux nationaux bruts'!C119-'Totaux nationaux bruts'!C118))</f>
        <v>-527</v>
      </c>
      <c r="G119" s="20">
        <v>432</v>
      </c>
      <c r="H119" s="20">
        <f>IF(ISBLANK('Totaux nationaux bruts'!D119),"",IF(ISBLANK('Totaux nationaux bruts'!D118),"",'Totaux nationaux bruts'!D119-'Totaux nationaux bruts'!D118))</f>
        <v>791</v>
      </c>
      <c r="I119" s="20">
        <f>IF(ISBLANK('Totaux nationaux bruts'!E119),"",IF(ISBLANK('Totaux nationaux bruts'!E118),"",'Totaux nationaux bruts'!E119-'Totaux nationaux bruts'!E118))</f>
        <v>-100</v>
      </c>
      <c r="J119" s="20">
        <v>43</v>
      </c>
      <c r="K119" s="20">
        <f>IF(ISBLANK('Totaux nationaux bruts'!F119),"",IF(ISBLANK('Totaux nationaux bruts'!F118),"",'Totaux nationaux bruts'!F119-'Totaux nationaux bruts'!F118))</f>
        <v>98</v>
      </c>
      <c r="L119" s="20">
        <f>IF(ISBLANK('Totaux nationaux bruts'!G119),"",IF(ISBLANK('Totaux nationaux bruts'!G118),"",'Totaux nationaux bruts'!G119-'Totaux nationaux bruts'!G118))</f>
        <v>221</v>
      </c>
      <c r="M119" s="20">
        <f>IF(ISBLANK('Totaux nationaux bruts'!H119),"",IF(ISBLANK('Totaux nationaux bruts'!H118),"",'Totaux nationaux bruts'!H119-'Totaux nationaux bruts'!H118))</f>
        <v>12</v>
      </c>
      <c r="N119" s="10" t="str">
        <f t="shared" si="1"/>
        <v>20/05/2020,418,-527,432,791,-100,43,98,221,12</v>
      </c>
    </row>
    <row r="120" spans="1:14" x14ac:dyDescent="0.3">
      <c r="A120" s="12">
        <v>43972</v>
      </c>
      <c r="B120" s="34">
        <v>18100</v>
      </c>
      <c r="C120" s="34">
        <v>364</v>
      </c>
      <c r="D120" s="34">
        <f t="shared" si="2"/>
        <v>2.011049723756906E-2</v>
      </c>
      <c r="E120" s="20">
        <f>IF(ISBLANK('Totaux nationaux bruts'!B120),"",IF(ISBLANK('Totaux nationaux bruts'!B119),"",'Totaux nationaux bruts'!B120-'Totaux nationaux bruts'!B119))</f>
        <v>318</v>
      </c>
      <c r="F120" s="20">
        <f>IF(ISBLANK('Totaux nationaux bruts'!C120),"",IF(ISBLANK('Totaux nationaux bruts'!C119),"",'Totaux nationaux bruts'!C120-'Totaux nationaux bruts'!C119))</f>
        <v>-355</v>
      </c>
      <c r="G120" s="20">
        <v>271</v>
      </c>
      <c r="H120" s="20">
        <f>IF(ISBLANK('Totaux nationaux bruts'!D120),"",IF(ISBLANK('Totaux nationaux bruts'!D119),"",'Totaux nationaux bruts'!D120-'Totaux nationaux bruts'!D119))</f>
        <v>504</v>
      </c>
      <c r="I120" s="20">
        <f>IF(ISBLANK('Totaux nationaux bruts'!E120),"",IF(ISBLANK('Totaux nationaux bruts'!E119),"",'Totaux nationaux bruts'!E120-'Totaux nationaux bruts'!E119))</f>
        <v>-46</v>
      </c>
      <c r="J120" s="20">
        <v>28</v>
      </c>
      <c r="K120" s="20">
        <f>IF(ISBLANK('Totaux nationaux bruts'!F120),"",IF(ISBLANK('Totaux nationaux bruts'!F119),"",'Totaux nationaux bruts'!F120-'Totaux nationaux bruts'!F119))</f>
        <v>58</v>
      </c>
      <c r="L120" s="20">
        <f>IF(ISBLANK('Totaux nationaux bruts'!G120),"",IF(ISBLANK('Totaux nationaux bruts'!G119),"",'Totaux nationaux bruts'!G120-'Totaux nationaux bruts'!G119))</f>
        <v>102</v>
      </c>
      <c r="M120" s="20">
        <f>IF(ISBLANK('Totaux nationaux bruts'!H120),"",IF(ISBLANK('Totaux nationaux bruts'!H119),"",'Totaux nationaux bruts'!H120-'Totaux nationaux bruts'!H119))</f>
        <v>25</v>
      </c>
      <c r="N120" s="10" t="str">
        <f t="shared" si="1"/>
        <v>21/05/2020,318,-355,271,504,-46,28,58,102,25</v>
      </c>
    </row>
    <row r="121" spans="1:14" x14ac:dyDescent="0.3">
      <c r="A121" s="12">
        <v>43973</v>
      </c>
      <c r="B121" s="34">
        <v>97493</v>
      </c>
      <c r="C121" s="34">
        <v>1628</v>
      </c>
      <c r="D121" s="34">
        <f t="shared" si="2"/>
        <v>1.6698634773778632E-2</v>
      </c>
      <c r="E121" s="20">
        <f>IF(ISBLANK('Totaux nationaux bruts'!B121),"",IF(ISBLANK('Totaux nationaux bruts'!B120),"",'Totaux nationaux bruts'!B121-'Totaux nationaux bruts'!B120))</f>
        <v>393</v>
      </c>
      <c r="F121" s="20">
        <f>IF(ISBLANK('Totaux nationaux bruts'!C121),"",IF(ISBLANK('Totaux nationaux bruts'!C120),"",'Totaux nationaux bruts'!C121-'Totaux nationaux bruts'!C120))</f>
        <v>-200</v>
      </c>
      <c r="G121" s="20">
        <v>263</v>
      </c>
      <c r="H121" s="20">
        <f>IF(ISBLANK('Totaux nationaux bruts'!D121),"",IF(ISBLANK('Totaux nationaux bruts'!D120),"",'Totaux nationaux bruts'!D121-'Totaux nationaux bruts'!D120))</f>
        <v>351</v>
      </c>
      <c r="I121" s="20">
        <f>IF(ISBLANK('Totaux nationaux bruts'!E121),"",IF(ISBLANK('Totaux nationaux bruts'!E120),"",'Totaux nationaux bruts'!E121-'Totaux nationaux bruts'!E120))</f>
        <v>-44</v>
      </c>
      <c r="J121" s="20">
        <v>36</v>
      </c>
      <c r="K121" s="20">
        <f>IF(ISBLANK('Totaux nationaux bruts'!F121),"",IF(ISBLANK('Totaux nationaux bruts'!F120),"",'Totaux nationaux bruts'!F121-'Totaux nationaux bruts'!F120))</f>
        <v>74</v>
      </c>
      <c r="L121" s="20">
        <f>IF(ISBLANK('Totaux nationaux bruts'!G121),"",IF(ISBLANK('Totaux nationaux bruts'!G120),"",'Totaux nationaux bruts'!G121-'Totaux nationaux bruts'!G120))</f>
        <v>0</v>
      </c>
      <c r="M121" s="20">
        <f>IF(ISBLANK('Totaux nationaux bruts'!H121),"",IF(ISBLANK('Totaux nationaux bruts'!H120),"",'Totaux nationaux bruts'!H121-'Totaux nationaux bruts'!H120))</f>
        <v>0</v>
      </c>
      <c r="N121" s="10" t="str">
        <f t="shared" si="1"/>
        <v>22/05/2020,393,-200,263,351,-44,36,74,0,0</v>
      </c>
    </row>
    <row r="122" spans="1:14" x14ac:dyDescent="0.3">
      <c r="A122" s="12">
        <v>43974</v>
      </c>
      <c r="B122" s="34">
        <v>36239</v>
      </c>
      <c r="C122" s="34">
        <v>496</v>
      </c>
      <c r="D122" s="34">
        <f t="shared" si="2"/>
        <v>1.3686911890504704E-2</v>
      </c>
      <c r="E122" s="20">
        <f>IF(ISBLANK('Totaux nationaux bruts'!B122),"",IF(ISBLANK('Totaux nationaux bruts'!B121),"",'Totaux nationaux bruts'!B122-'Totaux nationaux bruts'!B121))</f>
        <v>250</v>
      </c>
      <c r="F122" s="20">
        <f>IF(ISBLANK('Totaux nationaux bruts'!C122),"",IF(ISBLANK('Totaux nationaux bruts'!C121),"",'Totaux nationaux bruts'!C122-'Totaux nationaux bruts'!C121))</f>
        <v>-205</v>
      </c>
      <c r="G122" s="20">
        <v>233</v>
      </c>
      <c r="H122" s="20">
        <f>IF(ISBLANK('Totaux nationaux bruts'!D122),"",IF(ISBLANK('Totaux nationaux bruts'!D121),"",'Totaux nationaux bruts'!D122-'Totaux nationaux bruts'!D121))</f>
        <v>338</v>
      </c>
      <c r="I122" s="20">
        <f>IF(ISBLANK('Totaux nationaux bruts'!E122),"",IF(ISBLANK('Totaux nationaux bruts'!E121),"",'Totaux nationaux bruts'!E122-'Totaux nationaux bruts'!E121))</f>
        <v>-36</v>
      </c>
      <c r="J122" s="20">
        <v>30</v>
      </c>
      <c r="K122" s="20">
        <f>IF(ISBLANK('Totaux nationaux bruts'!F122),"",IF(ISBLANK('Totaux nationaux bruts'!F121),"",'Totaux nationaux bruts'!F122-'Totaux nationaux bruts'!F121))</f>
        <v>43</v>
      </c>
      <c r="L122" s="20">
        <f>IF(ISBLANK('Totaux nationaux bruts'!G122),"",IF(ISBLANK('Totaux nationaux bruts'!G121),"",'Totaux nationaux bruts'!G122-'Totaux nationaux bruts'!G121))</f>
        <v>0</v>
      </c>
      <c r="M122" s="20">
        <f>IF(ISBLANK('Totaux nationaux bruts'!H122),"",IF(ISBLANK('Totaux nationaux bruts'!H121),"",'Totaux nationaux bruts'!H122-'Totaux nationaux bruts'!H121))</f>
        <v>0</v>
      </c>
      <c r="N122" s="10" t="str">
        <f t="shared" si="1"/>
        <v>23/05/2020,250,-205,233,338,-36,30,43,0,0</v>
      </c>
    </row>
    <row r="123" spans="1:14" x14ac:dyDescent="0.3">
      <c r="A123" s="12">
        <v>43975</v>
      </c>
      <c r="B123" s="34">
        <v>12953</v>
      </c>
      <c r="C123" s="34">
        <v>226</v>
      </c>
      <c r="D123" s="34">
        <f t="shared" si="2"/>
        <v>1.7447695514552615E-2</v>
      </c>
      <c r="E123" s="20">
        <f>IF(ISBLANK('Totaux nationaux bruts'!B123),"",IF(ISBLANK('Totaux nationaux bruts'!B122),"",'Totaux nationaux bruts'!B123-'Totaux nationaux bruts'!B122))</f>
        <v>115</v>
      </c>
      <c r="F123" s="20">
        <f>IF(ISBLANK('Totaux nationaux bruts'!C123),"",IF(ISBLANK('Totaux nationaux bruts'!C122),"",'Totaux nationaux bruts'!C123-'Totaux nationaux bruts'!C122))</f>
        <v>7</v>
      </c>
      <c r="G123" s="20">
        <v>121</v>
      </c>
      <c r="H123" s="20">
        <f>IF(ISBLANK('Totaux nationaux bruts'!D123),"",IF(ISBLANK('Totaux nationaux bruts'!D122),"",'Totaux nationaux bruts'!D123-'Totaux nationaux bruts'!D122))</f>
        <v>70</v>
      </c>
      <c r="I123" s="20">
        <f>IF(ISBLANK('Totaux nationaux bruts'!E123),"",IF(ISBLANK('Totaux nationaux bruts'!E122),"",'Totaux nationaux bruts'!E123-'Totaux nationaux bruts'!E122))</f>
        <v>-10</v>
      </c>
      <c r="J123" s="20">
        <v>24</v>
      </c>
      <c r="K123" s="20">
        <f>IF(ISBLANK('Totaux nationaux bruts'!F123),"",IF(ISBLANK('Totaux nationaux bruts'!F122),"",'Totaux nationaux bruts'!F123-'Totaux nationaux bruts'!F122))</f>
        <v>35</v>
      </c>
      <c r="L123" s="20">
        <f>IF(ISBLANK('Totaux nationaux bruts'!G123),"",IF(ISBLANK('Totaux nationaux bruts'!G122),"",'Totaux nationaux bruts'!G123-'Totaux nationaux bruts'!G122))</f>
        <v>0</v>
      </c>
      <c r="M123" s="20">
        <f>IF(ISBLANK('Totaux nationaux bruts'!H123),"",IF(ISBLANK('Totaux nationaux bruts'!H122),"",'Totaux nationaux bruts'!H123-'Totaux nationaux bruts'!H122))</f>
        <v>0</v>
      </c>
      <c r="N123" s="10" t="str">
        <f t="shared" si="1"/>
        <v>24/05/2020,115,7,121,70,-10,24,35,0,0</v>
      </c>
    </row>
    <row r="124" spans="1:14" x14ac:dyDescent="0.3">
      <c r="A124" s="12">
        <v>43976</v>
      </c>
      <c r="B124" s="34">
        <v>98275</v>
      </c>
      <c r="C124" s="34">
        <v>1410</v>
      </c>
      <c r="D124" s="34">
        <f t="shared" si="2"/>
        <v>1.434749427626558E-2</v>
      </c>
      <c r="E124" s="20">
        <f>IF(ISBLANK('Totaux nationaux bruts'!B124),"",IF(ISBLANK('Totaux nationaux bruts'!B123),"",'Totaux nationaux bruts'!B124-'Totaux nationaux bruts'!B123))</f>
        <v>358</v>
      </c>
      <c r="F124" s="20">
        <f>IF(ISBLANK('Totaux nationaux bruts'!C124),"",IF(ISBLANK('Totaux nationaux bruts'!C123),"",'Totaux nationaux bruts'!C124-'Totaux nationaux bruts'!C123))</f>
        <v>-387</v>
      </c>
      <c r="G124" s="20">
        <v>342</v>
      </c>
      <c r="H124" s="20">
        <f>IF(ISBLANK('Totaux nationaux bruts'!D124),"",IF(ISBLANK('Totaux nationaux bruts'!D123),"",'Totaux nationaux bruts'!D124-'Totaux nationaux bruts'!D123))</f>
        <v>582</v>
      </c>
      <c r="I124" s="20">
        <f>IF(ISBLANK('Totaux nationaux bruts'!E124),"",IF(ISBLANK('Totaux nationaux bruts'!E123),"",'Totaux nationaux bruts'!E124-'Totaux nationaux bruts'!E123))</f>
        <v>-46</v>
      </c>
      <c r="J124" s="20">
        <v>45</v>
      </c>
      <c r="K124" s="20">
        <f>IF(ISBLANK('Totaux nationaux bruts'!F124),"",IF(ISBLANK('Totaux nationaux bruts'!F123),"",'Totaux nationaux bruts'!F124-'Totaux nationaux bruts'!F123))</f>
        <v>90</v>
      </c>
      <c r="L124" s="20">
        <f>IF(ISBLANK('Totaux nationaux bruts'!G124),"",IF(ISBLANK('Totaux nationaux bruts'!G123),"",'Totaux nationaux bruts'!G124-'Totaux nationaux bruts'!G123))</f>
        <v>0</v>
      </c>
      <c r="M124" s="20">
        <f>IF(ISBLANK('Totaux nationaux bruts'!H124),"",IF(ISBLANK('Totaux nationaux bruts'!H123),"",'Totaux nationaux bruts'!H124-'Totaux nationaux bruts'!H123))</f>
        <v>0</v>
      </c>
      <c r="N124" s="10" t="str">
        <f t="shared" si="1"/>
        <v>25/05/2020,358,-387,342,582,-46,45,90,0,0</v>
      </c>
    </row>
    <row r="125" spans="1:14" x14ac:dyDescent="0.3">
      <c r="A125" s="12">
        <v>43977</v>
      </c>
      <c r="B125" s="34">
        <v>102862</v>
      </c>
      <c r="C125" s="34">
        <v>1522</v>
      </c>
      <c r="D125" s="34">
        <f t="shared" si="2"/>
        <v>1.4796523497501508E-2</v>
      </c>
      <c r="E125" s="20">
        <f>IF(ISBLANK('Totaux nationaux bruts'!B125),"",IF(ISBLANK('Totaux nationaux bruts'!B124),"",'Totaux nationaux bruts'!B125-'Totaux nationaux bruts'!B124))</f>
        <v>276</v>
      </c>
      <c r="F125" s="20">
        <f>IF(ISBLANK('Totaux nationaux bruts'!C125),"",IF(ISBLANK('Totaux nationaux bruts'!C124),"",'Totaux nationaux bruts'!C125-'Totaux nationaux bruts'!C124))</f>
        <v>-533</v>
      </c>
      <c r="G125" s="20">
        <v>318</v>
      </c>
      <c r="H125" s="20">
        <f>IF(ISBLANK('Totaux nationaux bruts'!D125),"",IF(ISBLANK('Totaux nationaux bruts'!D124),"",'Totaux nationaux bruts'!D125-'Totaux nationaux bruts'!D124))</f>
        <v>680</v>
      </c>
      <c r="I125" s="20">
        <f>IF(ISBLANK('Totaux nationaux bruts'!E125),"",IF(ISBLANK('Totaux nationaux bruts'!E124),"",'Totaux nationaux bruts'!E125-'Totaux nationaux bruts'!E124))</f>
        <v>-53</v>
      </c>
      <c r="J125" s="20">
        <v>37</v>
      </c>
      <c r="K125" s="20">
        <f>IF(ISBLANK('Totaux nationaux bruts'!F125),"",IF(ISBLANK('Totaux nationaux bruts'!F124),"",'Totaux nationaux bruts'!F125-'Totaux nationaux bruts'!F124))</f>
        <v>82</v>
      </c>
      <c r="L125" s="20">
        <f>IF(ISBLANK('Totaux nationaux bruts'!G125),"",IF(ISBLANK('Totaux nationaux bruts'!G124),"",'Totaux nationaux bruts'!G125-'Totaux nationaux bruts'!G124))</f>
        <v>382</v>
      </c>
      <c r="M125" s="20">
        <f>IF(ISBLANK('Totaux nationaux bruts'!H125),"",IF(ISBLANK('Totaux nationaux bruts'!H124),"",'Totaux nationaux bruts'!H125-'Totaux nationaux bruts'!H124))</f>
        <v>-10</v>
      </c>
      <c r="N125" s="10" t="str">
        <f t="shared" si="1"/>
        <v>26/05/2020,276,-533,318,680,-53,37,82,382,-10</v>
      </c>
    </row>
    <row r="126" spans="1:14" x14ac:dyDescent="0.3">
      <c r="A126" s="12">
        <v>43978</v>
      </c>
      <c r="B126" s="34">
        <v>87639</v>
      </c>
      <c r="C126" s="34">
        <v>1456</v>
      </c>
      <c r="D126" s="34">
        <f t="shared" si="2"/>
        <v>1.6613608096851858E-2</v>
      </c>
      <c r="E126" s="20">
        <f>IF(ISBLANK('Totaux nationaux bruts'!B126),"",IF(ISBLANK('Totaux nationaux bruts'!B125),"",'Totaux nationaux bruts'!B126-'Totaux nationaux bruts'!B125))</f>
        <v>191</v>
      </c>
      <c r="F126" s="20">
        <f>IF(ISBLANK('Totaux nationaux bruts'!C126),"",IF(ISBLANK('Totaux nationaux bruts'!C125),"",'Totaux nationaux bruts'!C126-'Totaux nationaux bruts'!C125))</f>
        <v>-582</v>
      </c>
      <c r="G126" s="20">
        <v>271</v>
      </c>
      <c r="H126" s="20">
        <f>IF(ISBLANK('Totaux nationaux bruts'!D126),"",IF(ISBLANK('Totaux nationaux bruts'!D125),"",'Totaux nationaux bruts'!D126-'Totaux nationaux bruts'!D125))</f>
        <v>705</v>
      </c>
      <c r="I126" s="20">
        <f>IF(ISBLANK('Totaux nationaux bruts'!E126),"",IF(ISBLANK('Totaux nationaux bruts'!E125),"",'Totaux nationaux bruts'!E126-'Totaux nationaux bruts'!E125))</f>
        <v>-52</v>
      </c>
      <c r="J126" s="20">
        <v>32</v>
      </c>
      <c r="K126" s="20">
        <f>IF(ISBLANK('Totaux nationaux bruts'!F126),"",IF(ISBLANK('Totaux nationaux bruts'!F125),"",'Totaux nationaux bruts'!F126-'Totaux nationaux bruts'!F125))</f>
        <v>65</v>
      </c>
      <c r="L126" s="20">
        <f>IF(ISBLANK('Totaux nationaux bruts'!G126),"",IF(ISBLANK('Totaux nationaux bruts'!G125),"",'Totaux nationaux bruts'!G126-'Totaux nationaux bruts'!G125))</f>
        <v>0</v>
      </c>
      <c r="M126" s="20">
        <f>IF(ISBLANK('Totaux nationaux bruts'!H126),"",IF(ISBLANK('Totaux nationaux bruts'!H125),"",'Totaux nationaux bruts'!H126-'Totaux nationaux bruts'!H125))</f>
        <v>1</v>
      </c>
      <c r="N126" s="10" t="str">
        <f t="shared" si="1"/>
        <v>27/05/2020,191,-582,271,705,-52,32,65,0,1</v>
      </c>
    </row>
    <row r="127" spans="1:14" x14ac:dyDescent="0.3">
      <c r="A127" s="12">
        <v>43979</v>
      </c>
      <c r="B127" s="34">
        <v>84274</v>
      </c>
      <c r="C127" s="34">
        <v>1268</v>
      </c>
      <c r="D127" s="34">
        <f t="shared" si="2"/>
        <v>1.5046158957685645E-2</v>
      </c>
      <c r="E127" s="20">
        <f>IF(ISBLANK('Totaux nationaux bruts'!B127),"",IF(ISBLANK('Totaux nationaux bruts'!B126),"",'Totaux nationaux bruts'!B127-'Totaux nationaux bruts'!B126))</f>
        <v>3325</v>
      </c>
      <c r="F127" s="20">
        <f>IF(ISBLANK('Totaux nationaux bruts'!C127),"",IF(ISBLANK('Totaux nationaux bruts'!C126),"",'Totaux nationaux bruts'!C127-'Totaux nationaux bruts'!C126))</f>
        <v>-472</v>
      </c>
      <c r="G127" s="20">
        <v>253</v>
      </c>
      <c r="H127" s="20">
        <f>IF(ISBLANK('Totaux nationaux bruts'!D127),"",IF(ISBLANK('Totaux nationaux bruts'!D126),"",'Totaux nationaux bruts'!D127-'Totaux nationaux bruts'!D126))</f>
        <v>607</v>
      </c>
      <c r="I127" s="20">
        <f>IF(ISBLANK('Totaux nationaux bruts'!E127),"",IF(ISBLANK('Totaux nationaux bruts'!E126),"",'Totaux nationaux bruts'!E127-'Totaux nationaux bruts'!E126))</f>
        <v>-72</v>
      </c>
      <c r="J127" s="20">
        <v>36</v>
      </c>
      <c r="K127" s="20">
        <f>IF(ISBLANK('Totaux nationaux bruts'!F127),"",IF(ISBLANK('Totaux nationaux bruts'!F126),"",'Totaux nationaux bruts'!F127-'Totaux nationaux bruts'!F126))</f>
        <v>66</v>
      </c>
      <c r="L127" s="20">
        <f>IF(ISBLANK('Totaux nationaux bruts'!G127),"",IF(ISBLANK('Totaux nationaux bruts'!G126),"",'Totaux nationaux bruts'!G127-'Totaux nationaux bruts'!G126))</f>
        <v>0</v>
      </c>
      <c r="M127" s="20">
        <f>IF(ISBLANK('Totaux nationaux bruts'!H127),"",IF(ISBLANK('Totaux nationaux bruts'!H126),"",'Totaux nationaux bruts'!H127-'Totaux nationaux bruts'!H126))</f>
        <v>0</v>
      </c>
      <c r="N127" s="10" t="str">
        <f t="shared" si="1"/>
        <v>28/05/2020,3325,-472,253,607,-72,36,66,0,0</v>
      </c>
    </row>
    <row r="128" spans="1:14" x14ac:dyDescent="0.3">
      <c r="A128" s="12">
        <v>43980</v>
      </c>
      <c r="B128" s="34">
        <v>93585</v>
      </c>
      <c r="C128" s="34">
        <v>1138</v>
      </c>
      <c r="D128" s="34">
        <f t="shared" si="2"/>
        <v>1.2160068387027836E-2</v>
      </c>
      <c r="E128" s="20">
        <f>IF(ISBLANK('Totaux nationaux bruts'!B128),"",IF(ISBLANK('Totaux nationaux bruts'!B127),"",'Totaux nationaux bruts'!B128-'Totaux nationaux bruts'!B127))</f>
        <v>597</v>
      </c>
      <c r="F128" s="20">
        <f>IF(ISBLANK('Totaux nationaux bruts'!C128),"",IF(ISBLANK('Totaux nationaux bruts'!C127),"",'Totaux nationaux bruts'!C128-'Totaux nationaux bruts'!C127))</f>
        <v>-512</v>
      </c>
      <c r="G128" s="20">
        <v>255</v>
      </c>
      <c r="H128" s="20">
        <f>IF(ISBLANK('Totaux nationaux bruts'!D128),"",IF(ISBLANK('Totaux nationaux bruts'!D127),"",'Totaux nationaux bruts'!D128-'Totaux nationaux bruts'!D127))</f>
        <v>612</v>
      </c>
      <c r="I128" s="20">
        <f>IF(ISBLANK('Totaux nationaux bruts'!E128),"",IF(ISBLANK('Totaux nationaux bruts'!E127),"",'Totaux nationaux bruts'!E128-'Totaux nationaux bruts'!E127))</f>
        <v>-67</v>
      </c>
      <c r="J128" s="20">
        <v>29</v>
      </c>
      <c r="K128" s="20">
        <f>IF(ISBLANK('Totaux nationaux bruts'!F128),"",IF(ISBLANK('Totaux nationaux bruts'!F127),"",'Totaux nationaux bruts'!F128-'Totaux nationaux bruts'!F127))</f>
        <v>61</v>
      </c>
      <c r="L128" s="20">
        <f>IF(ISBLANK('Totaux nationaux bruts'!G128),"",IF(ISBLANK('Totaux nationaux bruts'!G127),"",'Totaux nationaux bruts'!G128-'Totaux nationaux bruts'!G127))</f>
        <v>38</v>
      </c>
      <c r="M128" s="20">
        <f>IF(ISBLANK('Totaux nationaux bruts'!H128),"",IF(ISBLANK('Totaux nationaux bruts'!H127),"",'Totaux nationaux bruts'!H128-'Totaux nationaux bruts'!H127))</f>
        <v>-9</v>
      </c>
      <c r="N128" s="10" t="str">
        <f t="shared" si="1"/>
        <v>29/05/2020,597,-512,255,612,-67,29,61,38,-9</v>
      </c>
    </row>
    <row r="129" spans="1:14" x14ac:dyDescent="0.3">
      <c r="A129" s="12">
        <v>43981</v>
      </c>
      <c r="B129" s="34">
        <v>38182</v>
      </c>
      <c r="C129" s="34">
        <v>682</v>
      </c>
      <c r="D129" s="34">
        <f t="shared" si="2"/>
        <v>1.7861819705620448E-2</v>
      </c>
      <c r="E129" s="20">
        <f>IF(ISBLANK('Totaux nationaux bruts'!B129),"",IF(ISBLANK('Totaux nationaux bruts'!B128),"",'Totaux nationaux bruts'!B129-'Totaux nationaux bruts'!B128))</f>
        <v>1828</v>
      </c>
      <c r="F129" s="20">
        <f>IF(ISBLANK('Totaux nationaux bruts'!C129),"",IF(ISBLANK('Totaux nationaux bruts'!C128),"",'Totaux nationaux bruts'!C129-'Totaux nationaux bruts'!C128))</f>
        <v>-314</v>
      </c>
      <c r="G129" s="20">
        <v>227</v>
      </c>
      <c r="H129" s="20">
        <f>IF(ISBLANK('Totaux nationaux bruts'!D129),"",IF(ISBLANK('Totaux nationaux bruts'!D128),"",'Totaux nationaux bruts'!D129-'Totaux nationaux bruts'!D128))</f>
        <v>465</v>
      </c>
      <c r="I129" s="20">
        <f>IF(ISBLANK('Totaux nationaux bruts'!E129),"",IF(ISBLANK('Totaux nationaux bruts'!E128),"",'Totaux nationaux bruts'!E129-'Totaux nationaux bruts'!E128))</f>
        <v>-35</v>
      </c>
      <c r="J129" s="20">
        <v>29</v>
      </c>
      <c r="K129" s="20">
        <f>IF(ISBLANK('Totaux nationaux bruts'!F129),"",IF(ISBLANK('Totaux nationaux bruts'!F128),"",'Totaux nationaux bruts'!F129-'Totaux nationaux bruts'!F128))</f>
        <v>57</v>
      </c>
      <c r="L129" s="20">
        <f>IF(ISBLANK('Totaux nationaux bruts'!G129),"",IF(ISBLANK('Totaux nationaux bruts'!G128),"",'Totaux nationaux bruts'!G129-'Totaux nationaux bruts'!G128))</f>
        <v>0</v>
      </c>
      <c r="M129" s="20">
        <f>IF(ISBLANK('Totaux nationaux bruts'!H129),"",IF(ISBLANK('Totaux nationaux bruts'!H128),"",'Totaux nationaux bruts'!H129-'Totaux nationaux bruts'!H128))</f>
        <v>0</v>
      </c>
      <c r="N129" s="10" t="str">
        <f t="shared" ref="N129:N192" si="3">TEXT(A129,"jj/mm/aaaa")&amp;","&amp;E129&amp;","&amp;F129&amp;","&amp;G129&amp;","&amp;H129&amp;","&amp;I129&amp;","&amp;J129&amp;","&amp;K129&amp;","&amp;L129&amp;","&amp;M129</f>
        <v>30/05/2020,1828,-314,227,465,-35,29,57,0,0</v>
      </c>
    </row>
    <row r="130" spans="1:14" x14ac:dyDescent="0.3">
      <c r="A130" s="12">
        <v>43982</v>
      </c>
      <c r="B130" s="34">
        <v>15662</v>
      </c>
      <c r="C130" s="34">
        <v>342</v>
      </c>
      <c r="D130" s="34">
        <f t="shared" si="2"/>
        <v>2.1836291661345934E-2</v>
      </c>
      <c r="E130" s="20">
        <f>IF(ISBLANK('Totaux nationaux bruts'!B130),"",IF(ISBLANK('Totaux nationaux bruts'!B129),"",'Totaux nationaux bruts'!B130-'Totaux nationaux bruts'!B129))</f>
        <v>257</v>
      </c>
      <c r="F130" s="20">
        <f>IF(ISBLANK('Totaux nationaux bruts'!C130),"",IF(ISBLANK('Totaux nationaux bruts'!C129),"",'Totaux nationaux bruts'!C130-'Totaux nationaux bruts'!C129))</f>
        <v>-58</v>
      </c>
      <c r="G130" s="20">
        <v>72</v>
      </c>
      <c r="H130" s="20">
        <f>IF(ISBLANK('Totaux nationaux bruts'!D130),"",IF(ISBLANK('Totaux nationaux bruts'!D129),"",'Totaux nationaux bruts'!D130-'Totaux nationaux bruts'!D129))</f>
        <v>87</v>
      </c>
      <c r="I130" s="20">
        <f>IF(ISBLANK('Totaux nationaux bruts'!E130),"",IF(ISBLANK('Totaux nationaux bruts'!E129),"",'Totaux nationaux bruts'!E130-'Totaux nationaux bruts'!E129))</f>
        <v>-6</v>
      </c>
      <c r="J130" s="20">
        <v>18</v>
      </c>
      <c r="K130" s="20">
        <f>IF(ISBLANK('Totaux nationaux bruts'!F130),"",IF(ISBLANK('Totaux nationaux bruts'!F129),"",'Totaux nationaux bruts'!F130-'Totaux nationaux bruts'!F129))</f>
        <v>31</v>
      </c>
      <c r="L130" s="20">
        <f>IF(ISBLANK('Totaux nationaux bruts'!G130),"",IF(ISBLANK('Totaux nationaux bruts'!G129),"",'Totaux nationaux bruts'!G130-'Totaux nationaux bruts'!G129))</f>
        <v>0</v>
      </c>
      <c r="M130" s="20">
        <f>IF(ISBLANK('Totaux nationaux bruts'!H130),"",IF(ISBLANK('Totaux nationaux bruts'!H129),"",'Totaux nationaux bruts'!H130-'Totaux nationaux bruts'!H129))</f>
        <v>0</v>
      </c>
      <c r="N130" s="10" t="str">
        <f t="shared" si="3"/>
        <v>31/05/2020,257,-58,72,87,-6,18,31,0,0</v>
      </c>
    </row>
    <row r="131" spans="1:14" x14ac:dyDescent="0.3">
      <c r="A131" s="12">
        <v>43983</v>
      </c>
      <c r="B131" s="34">
        <v>18106</v>
      </c>
      <c r="C131" s="34">
        <v>314</v>
      </c>
      <c r="D131" s="34">
        <f t="shared" si="2"/>
        <v>1.7342317463824145E-2</v>
      </c>
      <c r="E131" s="20">
        <f>IF(ISBLANK('Totaux nationaux bruts'!B131),"",IF(ISBLANK('Totaux nationaux bruts'!B130),"",'Totaux nationaux bruts'!B131-'Totaux nationaux bruts'!B130))</f>
        <v>338</v>
      </c>
      <c r="F131" s="20">
        <f>IF(ISBLANK('Totaux nationaux bruts'!C131),"",IF(ISBLANK('Totaux nationaux bruts'!C130),"",'Totaux nationaux bruts'!C131-'Totaux nationaux bruts'!C130))</f>
        <v>-34</v>
      </c>
      <c r="G131" s="20">
        <v>89</v>
      </c>
      <c r="H131" s="20">
        <f>IF(ISBLANK('Totaux nationaux bruts'!D131),"",IF(ISBLANK('Totaux nationaux bruts'!D130),"",'Totaux nationaux bruts'!D131-'Totaux nationaux bruts'!D130))</f>
        <v>85</v>
      </c>
      <c r="I131" s="20">
        <f>IF(ISBLANK('Totaux nationaux bruts'!E131),"",IF(ISBLANK('Totaux nationaux bruts'!E130),"",'Totaux nationaux bruts'!E131-'Totaux nationaux bruts'!E130))</f>
        <v>-17</v>
      </c>
      <c r="J131" s="20">
        <v>9</v>
      </c>
      <c r="K131" s="20">
        <f>IF(ISBLANK('Totaux nationaux bruts'!F131),"",IF(ISBLANK('Totaux nationaux bruts'!F130),"",'Totaux nationaux bruts'!F131-'Totaux nationaux bruts'!F130))</f>
        <v>31</v>
      </c>
      <c r="L131" s="20">
        <f>IF(ISBLANK('Totaux nationaux bruts'!G131),"",IF(ISBLANK('Totaux nationaux bruts'!G130),"",'Totaux nationaux bruts'!G131-'Totaux nationaux bruts'!G130))</f>
        <v>0</v>
      </c>
      <c r="M131" s="20">
        <f>IF(ISBLANK('Totaux nationaux bruts'!H131),"",IF(ISBLANK('Totaux nationaux bruts'!H130),"",'Totaux nationaux bruts'!H131-'Totaux nationaux bruts'!H130))</f>
        <v>0</v>
      </c>
      <c r="N131" s="10" t="str">
        <f t="shared" si="3"/>
        <v>01/06/2020,338,-34,89,85,-17,9,31,0,0</v>
      </c>
    </row>
    <row r="132" spans="1:14" x14ac:dyDescent="0.3">
      <c r="A132" s="12">
        <v>43984</v>
      </c>
      <c r="B132" s="34">
        <v>92002</v>
      </c>
      <c r="C132" s="34">
        <v>1449</v>
      </c>
      <c r="D132" s="34">
        <f t="shared" si="2"/>
        <v>1.5749657616138779E-2</v>
      </c>
      <c r="E132" s="20">
        <f>IF(ISBLANK('Totaux nationaux bruts'!B132),"",IF(ISBLANK('Totaux nationaux bruts'!B131),"",'Totaux nationaux bruts'!B132-'Totaux nationaux bruts'!B131))</f>
        <v>-766</v>
      </c>
      <c r="F132" s="20">
        <f>IF(ISBLANK('Totaux nationaux bruts'!C132),"",IF(ISBLANK('Totaux nationaux bruts'!C131),"",'Totaux nationaux bruts'!C132-'Totaux nationaux bruts'!C131))</f>
        <v>-259</v>
      </c>
      <c r="G132" s="20">
        <v>229</v>
      </c>
      <c r="H132" s="20">
        <f>IF(ISBLANK('Totaux nationaux bruts'!D132),"",IF(ISBLANK('Totaux nationaux bruts'!D131),"",'Totaux nationaux bruts'!D132-'Totaux nationaux bruts'!D131))</f>
        <v>372</v>
      </c>
      <c r="I132" s="20">
        <f>IF(ISBLANK('Totaux nationaux bruts'!E132),"",IF(ISBLANK('Totaux nationaux bruts'!E131),"",'Totaux nationaux bruts'!E132-'Totaux nationaux bruts'!E131))</f>
        <v>-49</v>
      </c>
      <c r="J132" s="20">
        <v>33</v>
      </c>
      <c r="K132" s="20">
        <f>IF(ISBLANK('Totaux nationaux bruts'!F132),"",IF(ISBLANK('Totaux nationaux bruts'!F131),"",'Totaux nationaux bruts'!F132-'Totaux nationaux bruts'!F131))</f>
        <v>84</v>
      </c>
      <c r="L132" s="20">
        <f>IF(ISBLANK('Totaux nationaux bruts'!G132),"",IF(ISBLANK('Totaux nationaux bruts'!G131),"",'Totaux nationaux bruts'!G132-'Totaux nationaux bruts'!G131))</f>
        <v>132</v>
      </c>
      <c r="M132" s="20">
        <f>IF(ISBLANK('Totaux nationaux bruts'!H132),"",IF(ISBLANK('Totaux nationaux bruts'!H131),"",'Totaux nationaux bruts'!H132-'Totaux nationaux bruts'!H131))</f>
        <v>23</v>
      </c>
      <c r="N132" s="10" t="str">
        <f t="shared" si="3"/>
        <v>02/06/2020,-766,-259,229,372,-49,33,84,132,23</v>
      </c>
    </row>
    <row r="133" spans="1:14" x14ac:dyDescent="0.3">
      <c r="A133" s="12">
        <v>43985</v>
      </c>
      <c r="B133" s="34">
        <v>85062</v>
      </c>
      <c r="C133" s="34">
        <v>1304</v>
      </c>
      <c r="D133" s="34">
        <f t="shared" si="2"/>
        <v>1.5329994592179822E-2</v>
      </c>
      <c r="E133" s="20">
        <f>IF(ISBLANK('Totaux nationaux bruts'!B133),"",IF(ISBLANK('Totaux nationaux bruts'!B132),"",'Totaux nationaux bruts'!B133-'Totaux nationaux bruts'!B132))</f>
        <v>352</v>
      </c>
      <c r="F133" s="20">
        <f>IF(ISBLANK('Totaux nationaux bruts'!C133),"",IF(ISBLANK('Totaux nationaux bruts'!C132),"",'Totaux nationaux bruts'!C133-'Totaux nationaux bruts'!C132))</f>
        <v>-513</v>
      </c>
      <c r="G133" s="20">
        <v>250</v>
      </c>
      <c r="H133" s="20">
        <f>IF(ISBLANK('Totaux nationaux bruts'!D133),"",IF(ISBLANK('Totaux nationaux bruts'!D132),"",'Totaux nationaux bruts'!D133-'Totaux nationaux bruts'!D132))</f>
        <v>643</v>
      </c>
      <c r="I133" s="20">
        <f>IF(ISBLANK('Totaux nationaux bruts'!E133),"",IF(ISBLANK('Totaux nationaux bruts'!E132),"",'Totaux nationaux bruts'!E133-'Totaux nationaux bruts'!E132))</f>
        <v>-42</v>
      </c>
      <c r="J133" s="20">
        <v>26</v>
      </c>
      <c r="K133" s="20">
        <f>IF(ISBLANK('Totaux nationaux bruts'!F133),"",IF(ISBLANK('Totaux nationaux bruts'!F132),"",'Totaux nationaux bruts'!F133-'Totaux nationaux bruts'!F132))</f>
        <v>81</v>
      </c>
      <c r="L133" s="20">
        <f>IF(ISBLANK('Totaux nationaux bruts'!G133),"",IF(ISBLANK('Totaux nationaux bruts'!G132),"",'Totaux nationaux bruts'!G133-'Totaux nationaux bruts'!G132))</f>
        <v>0</v>
      </c>
      <c r="M133" s="20">
        <f>IF(ISBLANK('Totaux nationaux bruts'!H133),"",IF(ISBLANK('Totaux nationaux bruts'!H132),"",'Totaux nationaux bruts'!H133-'Totaux nationaux bruts'!H132))</f>
        <v>0</v>
      </c>
      <c r="N133" s="10" t="str">
        <f t="shared" si="3"/>
        <v>03/06/2020,352,-513,250,643,-42,26,81,0,0</v>
      </c>
    </row>
    <row r="134" spans="1:14" x14ac:dyDescent="0.3">
      <c r="A134" s="12">
        <v>43986</v>
      </c>
      <c r="B134" s="34">
        <v>78774</v>
      </c>
      <c r="C134" s="34">
        <v>1225</v>
      </c>
      <c r="D134" s="34">
        <f t="shared" si="2"/>
        <v>1.5550816259171808E-2</v>
      </c>
      <c r="E134" s="20">
        <f>IF(ISBLANK('Totaux nationaux bruts'!B134),"",IF(ISBLANK('Totaux nationaux bruts'!B133),"",'Totaux nationaux bruts'!B134-'Totaux nationaux bruts'!B133))</f>
        <v>767</v>
      </c>
      <c r="F134" s="20">
        <f>IF(ISBLANK('Totaux nationaux bruts'!C134),"",IF(ISBLANK('Totaux nationaux bruts'!C133),"",'Totaux nationaux bruts'!C134-'Totaux nationaux bruts'!C133))</f>
        <v>-411</v>
      </c>
      <c r="G134" s="20">
        <v>195</v>
      </c>
      <c r="H134" s="20">
        <f>IF(ISBLANK('Totaux nationaux bruts'!D134),"",IF(ISBLANK('Totaux nationaux bruts'!D133),"",'Totaux nationaux bruts'!D134-'Totaux nationaux bruts'!D133))</f>
        <v>521</v>
      </c>
      <c r="I134" s="20">
        <f>IF(ISBLANK('Totaux nationaux bruts'!E134),"",IF(ISBLANK('Totaux nationaux bruts'!E133),"",'Totaux nationaux bruts'!E134-'Totaux nationaux bruts'!E133))</f>
        <v>-46</v>
      </c>
      <c r="J134" s="20">
        <v>23</v>
      </c>
      <c r="K134" s="20">
        <f>IF(ISBLANK('Totaux nationaux bruts'!F134),"",IF(ISBLANK('Totaux nationaux bruts'!F133),"",'Totaux nationaux bruts'!F134-'Totaux nationaux bruts'!F133))</f>
        <v>44</v>
      </c>
      <c r="L134" s="20">
        <f>IF(ISBLANK('Totaux nationaux bruts'!G134),"",IF(ISBLANK('Totaux nationaux bruts'!G133),"",'Totaux nationaux bruts'!G134-'Totaux nationaux bruts'!G133))</f>
        <v>0</v>
      </c>
      <c r="M134" s="20">
        <f>IF(ISBLANK('Totaux nationaux bruts'!H134),"",IF(ISBLANK('Totaux nationaux bruts'!H133),"",'Totaux nationaux bruts'!H134-'Totaux nationaux bruts'!H133))</f>
        <v>0</v>
      </c>
      <c r="N134" s="10" t="str">
        <f t="shared" si="3"/>
        <v>04/06/2020,767,-411,195,521,-46,23,44,0,0</v>
      </c>
    </row>
    <row r="135" spans="1:14" x14ac:dyDescent="0.3">
      <c r="A135" s="12">
        <v>43987</v>
      </c>
      <c r="B135" s="34">
        <v>88596</v>
      </c>
      <c r="C135" s="34">
        <v>1100</v>
      </c>
      <c r="D135" s="34">
        <f t="shared" si="2"/>
        <v>1.241591042484988E-2</v>
      </c>
      <c r="E135" s="20">
        <f>IF(ISBLANK('Totaux nationaux bruts'!B135),"",IF(ISBLANK('Totaux nationaux bruts'!B134),"",'Totaux nationaux bruts'!B135-'Totaux nationaux bruts'!B134))</f>
        <v>611</v>
      </c>
      <c r="F135" s="20">
        <f>IF(ISBLANK('Totaux nationaux bruts'!C135),"",IF(ISBLANK('Totaux nationaux bruts'!C134),"",'Totaux nationaux bruts'!C135-'Totaux nationaux bruts'!C134))</f>
        <v>-404</v>
      </c>
      <c r="G135" s="20">
        <v>213</v>
      </c>
      <c r="H135" s="20">
        <f>IF(ISBLANK('Totaux nationaux bruts'!D135),"",IF(ISBLANK('Totaux nationaux bruts'!D134),"",'Totaux nationaux bruts'!D135-'Totaux nationaux bruts'!D134))</f>
        <v>527</v>
      </c>
      <c r="I135" s="20">
        <f>IF(ISBLANK('Totaux nationaux bruts'!E135),"",IF(ISBLANK('Totaux nationaux bruts'!E134),"",'Totaux nationaux bruts'!E135-'Totaux nationaux bruts'!E134))</f>
        <v>-68</v>
      </c>
      <c r="J135" s="20">
        <v>19</v>
      </c>
      <c r="K135" s="20">
        <f>IF(ISBLANK('Totaux nationaux bruts'!F135),"",IF(ISBLANK('Totaux nationaux bruts'!F134),"",'Totaux nationaux bruts'!F135-'Totaux nationaux bruts'!F134))</f>
        <v>46</v>
      </c>
      <c r="L135" s="20">
        <f>IF(ISBLANK('Totaux nationaux bruts'!G135),"",IF(ISBLANK('Totaux nationaux bruts'!G134),"",'Totaux nationaux bruts'!G135-'Totaux nationaux bruts'!G134))</f>
        <v>0</v>
      </c>
      <c r="M135" s="20">
        <f>IF(ISBLANK('Totaux nationaux bruts'!H135),"",IF(ISBLANK('Totaux nationaux bruts'!H134),"",'Totaux nationaux bruts'!H135-'Totaux nationaux bruts'!H134))</f>
        <v>0</v>
      </c>
      <c r="N135" s="10" t="str">
        <f t="shared" si="3"/>
        <v>05/06/2020,611,-404,213,527,-68,19,46,0,0</v>
      </c>
    </row>
    <row r="136" spans="1:14" x14ac:dyDescent="0.3">
      <c r="A136" s="12">
        <v>43988</v>
      </c>
      <c r="B136" s="34">
        <v>37059</v>
      </c>
      <c r="C136" s="34">
        <v>521</v>
      </c>
      <c r="D136" s="34">
        <f t="shared" si="2"/>
        <v>1.405866321271486E-2</v>
      </c>
      <c r="E136" s="20">
        <f>IF(ISBLANK('Totaux nationaux bruts'!B136),"",IF(ISBLANK('Totaux nationaux bruts'!B135),"",'Totaux nationaux bruts'!B136-'Totaux nationaux bruts'!B135))</f>
        <v>579</v>
      </c>
      <c r="F136" s="20">
        <f>IF(ISBLANK('Totaux nationaux bruts'!C136),"",IF(ISBLANK('Totaux nationaux bruts'!C135),"",'Totaux nationaux bruts'!C136-'Totaux nationaux bruts'!C135))</f>
        <v>-217</v>
      </c>
      <c r="G136" s="20">
        <v>143</v>
      </c>
      <c r="H136" s="20">
        <f>IF(ISBLANK('Totaux nationaux bruts'!D136),"",IF(ISBLANK('Totaux nationaux bruts'!D135),"",'Totaux nationaux bruts'!D136-'Totaux nationaux bruts'!D135))</f>
        <v>302</v>
      </c>
      <c r="I136" s="20">
        <f>IF(ISBLANK('Totaux nationaux bruts'!E136),"",IF(ISBLANK('Totaux nationaux bruts'!E135),"",'Totaux nationaux bruts'!E136-'Totaux nationaux bruts'!E135))</f>
        <v>-35</v>
      </c>
      <c r="J136" s="20">
        <v>15</v>
      </c>
      <c r="K136" s="20">
        <f>IF(ISBLANK('Totaux nationaux bruts'!F136),"",IF(ISBLANK('Totaux nationaux bruts'!F135),"",'Totaux nationaux bruts'!F136-'Totaux nationaux bruts'!F135))</f>
        <v>31</v>
      </c>
      <c r="L136" s="20">
        <f>IF(ISBLANK('Totaux nationaux bruts'!G136),"",IF(ISBLANK('Totaux nationaux bruts'!G135),"",'Totaux nationaux bruts'!G136-'Totaux nationaux bruts'!G135))</f>
        <v>0</v>
      </c>
      <c r="M136" s="20">
        <f>IF(ISBLANK('Totaux nationaux bruts'!H136),"",IF(ISBLANK('Totaux nationaux bruts'!H135),"",'Totaux nationaux bruts'!H136-'Totaux nationaux bruts'!H135))</f>
        <v>0</v>
      </c>
      <c r="N136" s="10" t="str">
        <f t="shared" si="3"/>
        <v>06/06/2020,579,-217,143,302,-35,15,31,0,0</v>
      </c>
    </row>
    <row r="137" spans="1:14" x14ac:dyDescent="0.3">
      <c r="A137" s="12">
        <v>43989</v>
      </c>
      <c r="B137" s="34">
        <v>13539</v>
      </c>
      <c r="C137" s="34">
        <v>198</v>
      </c>
      <c r="D137" s="34">
        <f t="shared" si="2"/>
        <v>1.4624418346997563E-2</v>
      </c>
      <c r="E137" s="20">
        <f>IF(ISBLANK('Totaux nationaux bruts'!B137),"",IF(ISBLANK('Totaux nationaux bruts'!B136),"",'Totaux nationaux bruts'!B137-'Totaux nationaux bruts'!B136))</f>
        <v>343</v>
      </c>
      <c r="F137" s="20">
        <f>IF(ISBLANK('Totaux nationaux bruts'!C137),"",IF(ISBLANK('Totaux nationaux bruts'!C136),"",'Totaux nationaux bruts'!C137-'Totaux nationaux bruts'!C136))</f>
        <v>-18</v>
      </c>
      <c r="G137" s="20">
        <v>37</v>
      </c>
      <c r="H137" s="20">
        <f>IF(ISBLANK('Totaux nationaux bruts'!D137),"",IF(ISBLANK('Totaux nationaux bruts'!D136),"",'Totaux nationaux bruts'!D137-'Totaux nationaux bruts'!D136))</f>
        <v>36</v>
      </c>
      <c r="I137" s="20">
        <f>IF(ISBLANK('Totaux nationaux bruts'!E137),"",IF(ISBLANK('Totaux nationaux bruts'!E136),"",'Totaux nationaux bruts'!E137-'Totaux nationaux bruts'!E136))</f>
        <v>-6</v>
      </c>
      <c r="J137" s="20">
        <v>4</v>
      </c>
      <c r="K137" s="20">
        <f>IF(ISBLANK('Totaux nationaux bruts'!F137),"",IF(ISBLANK('Totaux nationaux bruts'!F136),"",'Totaux nationaux bruts'!F137-'Totaux nationaux bruts'!F136))</f>
        <v>13</v>
      </c>
      <c r="L137" s="20">
        <f>IF(ISBLANK('Totaux nationaux bruts'!G137),"",IF(ISBLANK('Totaux nationaux bruts'!G136),"",'Totaux nationaux bruts'!G137-'Totaux nationaux bruts'!G136))</f>
        <v>0</v>
      </c>
      <c r="M137" s="20">
        <f>IF(ISBLANK('Totaux nationaux bruts'!H137),"",IF(ISBLANK('Totaux nationaux bruts'!H136),"",'Totaux nationaux bruts'!H137-'Totaux nationaux bruts'!H136))</f>
        <v>0</v>
      </c>
      <c r="N137" s="10" t="str">
        <f t="shared" si="3"/>
        <v>07/06/2020,343,-18,37,36,-6,4,13,0,0</v>
      </c>
    </row>
    <row r="138" spans="1:14" x14ac:dyDescent="0.3">
      <c r="A138" s="12">
        <v>43990</v>
      </c>
      <c r="B138" s="34">
        <v>84195</v>
      </c>
      <c r="C138" s="34">
        <v>1088</v>
      </c>
      <c r="D138" s="34">
        <f t="shared" si="2"/>
        <v>1.292238256428529E-2</v>
      </c>
      <c r="E138" s="20">
        <f>IF(ISBLANK('Totaux nationaux bruts'!B138),"",IF(ISBLANK('Totaux nationaux bruts'!B137),"",'Totaux nationaux bruts'!B138-'Totaux nationaux bruts'!B137))</f>
        <v>211</v>
      </c>
      <c r="F138" s="20">
        <f>IF(ISBLANK('Totaux nationaux bruts'!C138),"",IF(ISBLANK('Totaux nationaux bruts'!C137),"",'Totaux nationaux bruts'!C138-'Totaux nationaux bruts'!C137))</f>
        <v>-146</v>
      </c>
      <c r="G138" s="20">
        <v>145</v>
      </c>
      <c r="H138" s="20">
        <f>IF(ISBLANK('Totaux nationaux bruts'!D138),"",IF(ISBLANK('Totaux nationaux bruts'!D137),"",'Totaux nationaux bruts'!D138-'Totaux nationaux bruts'!D137))</f>
        <v>220</v>
      </c>
      <c r="I138" s="20">
        <f>IF(ISBLANK('Totaux nationaux bruts'!E138),"",IF(ISBLANK('Totaux nationaux bruts'!E137),"",'Totaux nationaux bruts'!E138-'Totaux nationaux bruts'!E137))</f>
        <v>-29</v>
      </c>
      <c r="J138" s="20">
        <v>23</v>
      </c>
      <c r="K138" s="20">
        <f>IF(ISBLANK('Totaux nationaux bruts'!F138),"",IF(ISBLANK('Totaux nationaux bruts'!F137),"",'Totaux nationaux bruts'!F138-'Totaux nationaux bruts'!F137))</f>
        <v>54</v>
      </c>
      <c r="L138" s="20">
        <f>IF(ISBLANK('Totaux nationaux bruts'!G138),"",IF(ISBLANK('Totaux nationaux bruts'!G137),"",'Totaux nationaux bruts'!G138-'Totaux nationaux bruts'!G137))</f>
        <v>0</v>
      </c>
      <c r="M138" s="20">
        <f>IF(ISBLANK('Totaux nationaux bruts'!H138),"",IF(ISBLANK('Totaux nationaux bruts'!H137),"",'Totaux nationaux bruts'!H138-'Totaux nationaux bruts'!H137))</f>
        <v>0</v>
      </c>
      <c r="N138" s="10" t="str">
        <f t="shared" si="3"/>
        <v>08/06/2020,211,-146,145,220,-29,23,54,0,0</v>
      </c>
    </row>
    <row r="139" spans="1:14" x14ac:dyDescent="0.3">
      <c r="A139" s="12">
        <v>43991</v>
      </c>
      <c r="B139" s="34">
        <v>81660</v>
      </c>
      <c r="C139" s="34">
        <v>1096</v>
      </c>
      <c r="D139" s="34">
        <f t="shared" si="2"/>
        <v>1.3421503796228263E-2</v>
      </c>
      <c r="E139" s="20">
        <f>IF(ISBLANK('Totaux nationaux bruts'!B139),"",IF(ISBLANK('Totaux nationaux bruts'!B138),"",'Totaux nationaux bruts'!B139-'Totaux nationaux bruts'!B138))</f>
        <v>403</v>
      </c>
      <c r="F139" s="20">
        <f>IF(ISBLANK('Totaux nationaux bruts'!C139),"",IF(ISBLANK('Totaux nationaux bruts'!C138),"",'Totaux nationaux bruts'!C139-'Totaux nationaux bruts'!C138))</f>
        <v>-354</v>
      </c>
      <c r="G139" s="20">
        <v>169</v>
      </c>
      <c r="H139" s="20">
        <f>IF(ISBLANK('Totaux nationaux bruts'!D139),"",IF(ISBLANK('Totaux nationaux bruts'!D138),"",'Totaux nationaux bruts'!D139-'Totaux nationaux bruts'!D138))</f>
        <v>444</v>
      </c>
      <c r="I139" s="20">
        <f>IF(ISBLANK('Totaux nationaux bruts'!E139),"",IF(ISBLANK('Totaux nationaux bruts'!E138),"",'Totaux nationaux bruts'!E139-'Totaux nationaux bruts'!E138))</f>
        <v>-69</v>
      </c>
      <c r="J139" s="20">
        <v>15</v>
      </c>
      <c r="K139" s="20">
        <f>IF(ISBLANK('Totaux nationaux bruts'!F139),"",IF(ISBLANK('Totaux nationaux bruts'!F138),"",'Totaux nationaux bruts'!F139-'Totaux nationaux bruts'!F138))</f>
        <v>53</v>
      </c>
      <c r="L139" s="20">
        <f>IF(ISBLANK('Totaux nationaux bruts'!G139),"",IF(ISBLANK('Totaux nationaux bruts'!G138),"",'Totaux nationaux bruts'!G139-'Totaux nationaux bruts'!G138))</f>
        <v>194</v>
      </c>
      <c r="M139" s="20">
        <f>IF(ISBLANK('Totaux nationaux bruts'!H139),"",IF(ISBLANK('Totaux nationaux bruts'!H138),"",'Totaux nationaux bruts'!H139-'Totaux nationaux bruts'!H138))</f>
        <v>34</v>
      </c>
      <c r="N139" s="10" t="str">
        <f t="shared" si="3"/>
        <v>09/06/2020,403,-354,169,444,-69,15,53,194,34</v>
      </c>
    </row>
    <row r="140" spans="1:14" x14ac:dyDescent="0.3">
      <c r="A140" s="12">
        <v>43992</v>
      </c>
      <c r="B140" s="34">
        <v>76177</v>
      </c>
      <c r="C140" s="34">
        <v>1062</v>
      </c>
      <c r="D140" s="34">
        <f t="shared" si="2"/>
        <v>1.394121585255392E-2</v>
      </c>
      <c r="E140" s="20">
        <f>IF(ISBLANK('Totaux nationaux bruts'!B140),"",IF(ISBLANK('Totaux nationaux bruts'!B139),"",'Totaux nationaux bruts'!B140-'Totaux nationaux bruts'!B139))</f>
        <v>545</v>
      </c>
      <c r="F140" s="20">
        <f>IF(ISBLANK('Totaux nationaux bruts'!C140),"",IF(ISBLANK('Totaux nationaux bruts'!C139),"",'Totaux nationaux bruts'!C140-'Totaux nationaux bruts'!C139))</f>
        <v>-283</v>
      </c>
      <c r="G140" s="20">
        <v>130</v>
      </c>
      <c r="H140" s="20">
        <f>IF(ISBLANK('Totaux nationaux bruts'!D140),"",IF(ISBLANK('Totaux nationaux bruts'!D139),"",'Totaux nationaux bruts'!D140-'Totaux nationaux bruts'!D139))</f>
        <v>326</v>
      </c>
      <c r="I140" s="20">
        <f>IF(ISBLANK('Totaux nationaux bruts'!E140),"",IF(ISBLANK('Totaux nationaux bruts'!E139),"",'Totaux nationaux bruts'!E140-'Totaux nationaux bruts'!E139))</f>
        <v>-22</v>
      </c>
      <c r="J140" s="20">
        <v>23</v>
      </c>
      <c r="K140" s="20">
        <f>IF(ISBLANK('Totaux nationaux bruts'!F140),"",IF(ISBLANK('Totaux nationaux bruts'!F139),"",'Totaux nationaux bruts'!F140-'Totaux nationaux bruts'!F139))</f>
        <v>23</v>
      </c>
      <c r="L140" s="20">
        <f>IF(ISBLANK('Totaux nationaux bruts'!G140),"",IF(ISBLANK('Totaux nationaux bruts'!G139),"",'Totaux nationaux bruts'!G140-'Totaux nationaux bruts'!G139))</f>
        <v>0</v>
      </c>
      <c r="M140" s="20">
        <f>IF(ISBLANK('Totaux nationaux bruts'!H140),"",IF(ISBLANK('Totaux nationaux bruts'!H139),"",'Totaux nationaux bruts'!H140-'Totaux nationaux bruts'!H139))</f>
        <v>0</v>
      </c>
      <c r="N140" s="10" t="str">
        <f t="shared" si="3"/>
        <v>10/06/2020,545,-283,130,326,-22,23,23,0,0</v>
      </c>
    </row>
    <row r="141" spans="1:14" x14ac:dyDescent="0.3">
      <c r="A141" s="12">
        <v>43993</v>
      </c>
      <c r="B141" s="34">
        <v>72395</v>
      </c>
      <c r="C141" s="34">
        <v>1102</v>
      </c>
      <c r="D141" s="34">
        <f t="shared" si="2"/>
        <v>1.5222045721389599E-2</v>
      </c>
      <c r="E141" s="20">
        <f>IF(ISBLANK('Totaux nationaux bruts'!B141),"",IF(ISBLANK('Totaux nationaux bruts'!B140),"",'Totaux nationaux bruts'!B141-'Totaux nationaux bruts'!B140))</f>
        <v>425</v>
      </c>
      <c r="F141" s="20">
        <f>IF(ISBLANK('Totaux nationaux bruts'!C141),"",IF(ISBLANK('Totaux nationaux bruts'!C140),"",'Totaux nationaux bruts'!C141-'Totaux nationaux bruts'!C140))</f>
        <v>-212</v>
      </c>
      <c r="G141" s="20">
        <v>143</v>
      </c>
      <c r="H141" s="20">
        <f>IF(ISBLANK('Totaux nationaux bruts'!D141),"",IF(ISBLANK('Totaux nationaux bruts'!D140),"",'Totaux nationaux bruts'!D141-'Totaux nationaux bruts'!D140))</f>
        <v>317</v>
      </c>
      <c r="I141" s="20">
        <f>IF(ISBLANK('Totaux nationaux bruts'!E141),"",IF(ISBLANK('Totaux nationaux bruts'!E140),"",'Totaux nationaux bruts'!E141-'Totaux nationaux bruts'!E140))</f>
        <v>-29</v>
      </c>
      <c r="J141" s="20">
        <v>26</v>
      </c>
      <c r="K141" s="20">
        <f>IF(ISBLANK('Totaux nationaux bruts'!F141),"",IF(ISBLANK('Totaux nationaux bruts'!F140),"",'Totaux nationaux bruts'!F141-'Totaux nationaux bruts'!F140))</f>
        <v>27</v>
      </c>
      <c r="L141" s="20">
        <f>IF(ISBLANK('Totaux nationaux bruts'!G141),"",IF(ISBLANK('Totaux nationaux bruts'!G140),"",'Totaux nationaux bruts'!G141-'Totaux nationaux bruts'!G140))</f>
        <v>0</v>
      </c>
      <c r="M141" s="20">
        <f>IF(ISBLANK('Totaux nationaux bruts'!H141),"",IF(ISBLANK('Totaux nationaux bruts'!H140),"",'Totaux nationaux bruts'!H141-'Totaux nationaux bruts'!H140))</f>
        <v>0</v>
      </c>
      <c r="N141" s="10" t="str">
        <f t="shared" si="3"/>
        <v>11/06/2020,425,-212,143,317,-29,26,27,0,0</v>
      </c>
    </row>
    <row r="142" spans="1:14" x14ac:dyDescent="0.3">
      <c r="A142" s="12">
        <v>43994</v>
      </c>
      <c r="B142" s="34">
        <v>82756</v>
      </c>
      <c r="C142" s="34">
        <v>1125</v>
      </c>
      <c r="D142" s="34">
        <f t="shared" si="2"/>
        <v>1.3594180482381943E-2</v>
      </c>
      <c r="E142" s="20">
        <f>IF(ISBLANK('Totaux nationaux bruts'!B142),"",IF(ISBLANK('Totaux nationaux bruts'!B141),"",'Totaux nationaux bruts'!B142-'Totaux nationaux bruts'!B141))</f>
        <v>726</v>
      </c>
      <c r="F142" s="20">
        <f>IF(ISBLANK('Totaux nationaux bruts'!C142),"",IF(ISBLANK('Totaux nationaux bruts'!C141),"",'Totaux nationaux bruts'!C142-'Totaux nationaux bruts'!C141))</f>
        <v>-341</v>
      </c>
      <c r="G142" s="20">
        <v>136</v>
      </c>
      <c r="H142" s="20">
        <f>IF(ISBLANK('Totaux nationaux bruts'!D142),"",IF(ISBLANK('Totaux nationaux bruts'!D141),"",'Totaux nationaux bruts'!D142-'Totaux nationaux bruts'!D141))</f>
        <v>423</v>
      </c>
      <c r="I142" s="20">
        <f>IF(ISBLANK('Totaux nationaux bruts'!E142),"",IF(ISBLANK('Totaux nationaux bruts'!E141),"",'Totaux nationaux bruts'!E142-'Totaux nationaux bruts'!E141))</f>
        <v>-24</v>
      </c>
      <c r="J142" s="20">
        <v>18</v>
      </c>
      <c r="K142" s="20">
        <f>IF(ISBLANK('Totaux nationaux bruts'!F142),"",IF(ISBLANK('Totaux nationaux bruts'!F141),"",'Totaux nationaux bruts'!F142-'Totaux nationaux bruts'!F141))</f>
        <v>28</v>
      </c>
      <c r="L142" s="20">
        <f>IF(ISBLANK('Totaux nationaux bruts'!G142),"",IF(ISBLANK('Totaux nationaux bruts'!G141),"",'Totaux nationaux bruts'!G142-'Totaux nationaux bruts'!G141))</f>
        <v>0</v>
      </c>
      <c r="M142" s="20">
        <f>IF(ISBLANK('Totaux nationaux bruts'!H142),"",IF(ISBLANK('Totaux nationaux bruts'!H141),"",'Totaux nationaux bruts'!H142-'Totaux nationaux bruts'!H141))</f>
        <v>0</v>
      </c>
      <c r="N142" s="10" t="str">
        <f t="shared" si="3"/>
        <v>12/06/2020,726,-341,136,423,-24,18,28,0,0</v>
      </c>
    </row>
    <row r="143" spans="1:14" x14ac:dyDescent="0.3">
      <c r="A143" s="12">
        <v>43995</v>
      </c>
      <c r="B143" s="34">
        <v>35508</v>
      </c>
      <c r="C143" s="34">
        <v>374</v>
      </c>
      <c r="D143" s="34">
        <f t="shared" si="2"/>
        <v>1.0532837670384139E-2</v>
      </c>
      <c r="E143" s="20">
        <f>IF(ISBLANK('Totaux nationaux bruts'!B143),"",IF(ISBLANK('Totaux nationaux bruts'!B142),"",'Totaux nationaux bruts'!B143-'Totaux nationaux bruts'!B142))</f>
        <v>526</v>
      </c>
      <c r="F143" s="20">
        <f>IF(ISBLANK('Totaux nationaux bruts'!C143),"",IF(ISBLANK('Totaux nationaux bruts'!C142),"",'Totaux nationaux bruts'!C143-'Totaux nationaux bruts'!C142))</f>
        <v>-215</v>
      </c>
      <c r="G143" s="20">
        <v>68</v>
      </c>
      <c r="H143" s="20">
        <f>IF(ISBLANK('Totaux nationaux bruts'!D143),"",IF(ISBLANK('Totaux nationaux bruts'!D142),"",'Totaux nationaux bruts'!D143-'Totaux nationaux bruts'!D142))</f>
        <v>236</v>
      </c>
      <c r="I143" s="20">
        <f>IF(ISBLANK('Totaux nationaux bruts'!E143),"",IF(ISBLANK('Totaux nationaux bruts'!E142),"",'Totaux nationaux bruts'!E143-'Totaux nationaux bruts'!E142))</f>
        <v>-8</v>
      </c>
      <c r="J143" s="20">
        <v>14</v>
      </c>
      <c r="K143" s="20">
        <f>IF(ISBLANK('Totaux nationaux bruts'!F143),"",IF(ISBLANK('Totaux nationaux bruts'!F142),"",'Totaux nationaux bruts'!F143-'Totaux nationaux bruts'!F142))</f>
        <v>24</v>
      </c>
      <c r="L143" s="20">
        <f>IF(ISBLANK('Totaux nationaux bruts'!G143),"",IF(ISBLANK('Totaux nationaux bruts'!G142),"",'Totaux nationaux bruts'!G143-'Totaux nationaux bruts'!G142))</f>
        <v>0</v>
      </c>
      <c r="M143" s="20">
        <f>IF(ISBLANK('Totaux nationaux bruts'!H143),"",IF(ISBLANK('Totaux nationaux bruts'!H142),"",'Totaux nationaux bruts'!H143-'Totaux nationaux bruts'!H142))</f>
        <v>0</v>
      </c>
      <c r="N143" s="10" t="str">
        <f t="shared" si="3"/>
        <v>13/06/2020,526,-215,68,236,-8,14,24,0,0</v>
      </c>
    </row>
    <row r="144" spans="1:14" x14ac:dyDescent="0.3">
      <c r="A144" s="12">
        <v>43996</v>
      </c>
      <c r="B144" s="34">
        <v>11671</v>
      </c>
      <c r="C144" s="34">
        <v>172</v>
      </c>
      <c r="D144" s="34">
        <f t="shared" si="2"/>
        <v>1.473738325764716E-2</v>
      </c>
      <c r="E144" s="20">
        <f>IF(ISBLANK('Totaux nationaux bruts'!B144),"",IF(ISBLANK('Totaux nationaux bruts'!B143),"",'Totaux nationaux bruts'!B144-'Totaux nationaux bruts'!B143))</f>
        <v>407</v>
      </c>
      <c r="F144" s="20">
        <f>IF(ISBLANK('Totaux nationaux bruts'!C144),"",IF(ISBLANK('Totaux nationaux bruts'!C143),"",'Totaux nationaux bruts'!C144-'Totaux nationaux bruts'!C143))</f>
        <v>-28</v>
      </c>
      <c r="G144" s="20">
        <v>33</v>
      </c>
      <c r="H144" s="20">
        <f>IF(ISBLANK('Totaux nationaux bruts'!D144),"",IF(ISBLANK('Totaux nationaux bruts'!D143),"",'Totaux nationaux bruts'!D144-'Totaux nationaux bruts'!D143))</f>
        <v>51</v>
      </c>
      <c r="I144" s="20">
        <f>IF(ISBLANK('Totaux nationaux bruts'!E144),"",IF(ISBLANK('Totaux nationaux bruts'!E143),"",'Totaux nationaux bruts'!E144-'Totaux nationaux bruts'!E143))</f>
        <v>-2</v>
      </c>
      <c r="J144" s="20">
        <v>6</v>
      </c>
      <c r="K144" s="20">
        <f>IF(ISBLANK('Totaux nationaux bruts'!F144),"",IF(ISBLANK('Totaux nationaux bruts'!F143),"",'Totaux nationaux bruts'!F144-'Totaux nationaux bruts'!F143))</f>
        <v>9</v>
      </c>
      <c r="L144" s="20">
        <f>IF(ISBLANK('Totaux nationaux bruts'!G144),"",IF(ISBLANK('Totaux nationaux bruts'!G143),"",'Totaux nationaux bruts'!G144-'Totaux nationaux bruts'!G143))</f>
        <v>0</v>
      </c>
      <c r="M144" s="20">
        <f>IF(ISBLANK('Totaux nationaux bruts'!H144),"",IF(ISBLANK('Totaux nationaux bruts'!H143),"",'Totaux nationaux bruts'!H144-'Totaux nationaux bruts'!H143))</f>
        <v>0</v>
      </c>
      <c r="N144" s="10" t="str">
        <f t="shared" si="3"/>
        <v>14/06/2020,407,-28,33,51,-2,6,9,0,0</v>
      </c>
    </row>
    <row r="145" spans="1:14" x14ac:dyDescent="0.3">
      <c r="A145" s="12">
        <v>43997</v>
      </c>
      <c r="B145" s="34">
        <v>80747</v>
      </c>
      <c r="C145" s="34">
        <v>974</v>
      </c>
      <c r="D145" s="34">
        <f t="shared" si="2"/>
        <v>1.2062367642141504E-2</v>
      </c>
      <c r="E145" s="20">
        <f>IF(ISBLANK('Totaux nationaux bruts'!B145),"",IF(ISBLANK('Totaux nationaux bruts'!B144),"",'Totaux nationaux bruts'!B145-'Totaux nationaux bruts'!B144))</f>
        <v>152</v>
      </c>
      <c r="F145" s="20">
        <f>IF(ISBLANK('Totaux nationaux bruts'!C145),"",IF(ISBLANK('Totaux nationaux bruts'!C144),"",'Totaux nationaux bruts'!C145-'Totaux nationaux bruts'!C144))</f>
        <v>-129</v>
      </c>
      <c r="G145" s="20">
        <v>114</v>
      </c>
      <c r="H145" s="20">
        <f>IF(ISBLANK('Totaux nationaux bruts'!D145),"",IF(ISBLANK('Totaux nationaux bruts'!D144),"",'Totaux nationaux bruts'!D145-'Totaux nationaux bruts'!D144))</f>
        <v>185</v>
      </c>
      <c r="I145" s="20">
        <f>IF(ISBLANK('Totaux nationaux bruts'!E145),"",IF(ISBLANK('Totaux nationaux bruts'!E144),"",'Totaux nationaux bruts'!E145-'Totaux nationaux bruts'!E144))</f>
        <v>-23</v>
      </c>
      <c r="J145" s="20">
        <v>12</v>
      </c>
      <c r="K145" s="20">
        <f>IF(ISBLANK('Totaux nationaux bruts'!F145),"",IF(ISBLANK('Totaux nationaux bruts'!F144),"",'Totaux nationaux bruts'!F145-'Totaux nationaux bruts'!F144))</f>
        <v>29</v>
      </c>
      <c r="L145" s="20">
        <f>IF(ISBLANK('Totaux nationaux bruts'!G145),"",IF(ISBLANK('Totaux nationaux bruts'!G144),"",'Totaux nationaux bruts'!G145-'Totaux nationaux bruts'!G144))</f>
        <v>0</v>
      </c>
      <c r="M145" s="20">
        <f>IF(ISBLANK('Totaux nationaux bruts'!H145),"",IF(ISBLANK('Totaux nationaux bruts'!H144),"",'Totaux nationaux bruts'!H145-'Totaux nationaux bruts'!H144))</f>
        <v>0</v>
      </c>
      <c r="N145" s="10" t="str">
        <f t="shared" si="3"/>
        <v>15/06/2020,152,-129,114,185,-23,12,29,0,0</v>
      </c>
    </row>
    <row r="146" spans="1:14" x14ac:dyDescent="0.3">
      <c r="A146" s="12">
        <v>43998</v>
      </c>
      <c r="B146" s="34">
        <v>78785</v>
      </c>
      <c r="C146" s="34">
        <v>1010</v>
      </c>
      <c r="D146" s="34">
        <f t="shared" si="2"/>
        <v>1.281969918131624E-2</v>
      </c>
      <c r="E146" s="20">
        <f>IF(ISBLANK('Totaux nationaux bruts'!B146),"",IF(ISBLANK('Totaux nationaux bruts'!B145),"",'Totaux nationaux bruts'!B146-'Totaux nationaux bruts'!B145))</f>
        <v>344</v>
      </c>
      <c r="F146" s="20">
        <f>IF(ISBLANK('Totaux nationaux bruts'!C146),"",IF(ISBLANK('Totaux nationaux bruts'!C145),"",'Totaux nationaux bruts'!C146-'Totaux nationaux bruts'!C145))</f>
        <v>-217</v>
      </c>
      <c r="G146" s="20">
        <v>143</v>
      </c>
      <c r="H146" s="20">
        <f>IF(ISBLANK('Totaux nationaux bruts'!D146),"",IF(ISBLANK('Totaux nationaux bruts'!D145),"",'Totaux nationaux bruts'!D146-'Totaux nationaux bruts'!D145))</f>
        <v>291</v>
      </c>
      <c r="I146" s="20">
        <f>IF(ISBLANK('Totaux nationaux bruts'!E146),"",IF(ISBLANK('Totaux nationaux bruts'!E145),"",'Totaux nationaux bruts'!E146-'Totaux nationaux bruts'!E145))</f>
        <v>-26</v>
      </c>
      <c r="J146" s="20">
        <v>14</v>
      </c>
      <c r="K146" s="20">
        <f>IF(ISBLANK('Totaux nationaux bruts'!F146),"",IF(ISBLANK('Totaux nationaux bruts'!F145),"",'Totaux nationaux bruts'!F146-'Totaux nationaux bruts'!F145))</f>
        <v>38</v>
      </c>
      <c r="L146" s="20">
        <f>IF(ISBLANK('Totaux nationaux bruts'!G146),"",IF(ISBLANK('Totaux nationaux bruts'!G145),"",'Totaux nationaux bruts'!G146-'Totaux nationaux bruts'!G145))</f>
        <v>302</v>
      </c>
      <c r="M146" s="20">
        <f>IF(ISBLANK('Totaux nationaux bruts'!H146),"",IF(ISBLANK('Totaux nationaux bruts'!H145),"",'Totaux nationaux bruts'!H146-'Totaux nationaux bruts'!H145))</f>
        <v>73</v>
      </c>
      <c r="N146" s="10" t="str">
        <f t="shared" si="3"/>
        <v>16/06/2020,344,-217,143,291,-26,14,38,302,73</v>
      </c>
    </row>
    <row r="147" spans="1:14" x14ac:dyDescent="0.3">
      <c r="A147" s="12">
        <v>43999</v>
      </c>
      <c r="B147" s="34">
        <v>74341</v>
      </c>
      <c r="C147" s="34">
        <v>1438</v>
      </c>
      <c r="D147" s="34">
        <f t="shared" si="2"/>
        <v>1.9343296431309775E-2</v>
      </c>
      <c r="E147" s="20">
        <f>IF(ISBLANK('Totaux nationaux bruts'!B147),"",IF(ISBLANK('Totaux nationaux bruts'!B146),"",'Totaux nationaux bruts'!B147-'Totaux nationaux bruts'!B146))</f>
        <v>458</v>
      </c>
      <c r="F147" s="20">
        <f>IF(ISBLANK('Totaux nationaux bruts'!C147),"",IF(ISBLANK('Totaux nationaux bruts'!C146),"",'Totaux nationaux bruts'!C147-'Totaux nationaux bruts'!C146))</f>
        <v>-268</v>
      </c>
      <c r="G147" s="20">
        <v>116</v>
      </c>
      <c r="H147" s="20">
        <f>IF(ISBLANK('Totaux nationaux bruts'!D147),"",IF(ISBLANK('Totaux nationaux bruts'!D146),"",'Totaux nationaux bruts'!D147-'Totaux nationaux bruts'!D146))</f>
        <v>332</v>
      </c>
      <c r="I147" s="20">
        <f>IF(ISBLANK('Totaux nationaux bruts'!E147),"",IF(ISBLANK('Totaux nationaux bruts'!E146),"",'Totaux nationaux bruts'!E147-'Totaux nationaux bruts'!E146))</f>
        <v>-48</v>
      </c>
      <c r="J147" s="20">
        <v>14</v>
      </c>
      <c r="K147" s="20">
        <f>IF(ISBLANK('Totaux nationaux bruts'!F147),"",IF(ISBLANK('Totaux nationaux bruts'!F146),"",'Totaux nationaux bruts'!F147-'Totaux nationaux bruts'!F146))</f>
        <v>28</v>
      </c>
      <c r="L147" s="20">
        <f>IF(ISBLANK('Totaux nationaux bruts'!G147),"",IF(ISBLANK('Totaux nationaux bruts'!G146),"",'Totaux nationaux bruts'!G147-'Totaux nationaux bruts'!G146))</f>
        <v>0</v>
      </c>
      <c r="M147" s="20">
        <f>IF(ISBLANK('Totaux nationaux bruts'!H147),"",IF(ISBLANK('Totaux nationaux bruts'!H146),"",'Totaux nationaux bruts'!H147-'Totaux nationaux bruts'!H146))</f>
        <v>0</v>
      </c>
      <c r="N147" s="10" t="str">
        <f t="shared" si="3"/>
        <v>17/06/2020,458,-268,116,332,-48,14,28,0,0</v>
      </c>
    </row>
    <row r="148" spans="1:14" x14ac:dyDescent="0.3">
      <c r="A148" s="12">
        <v>44000</v>
      </c>
      <c r="B148" s="34">
        <v>70279</v>
      </c>
      <c r="C148" s="34">
        <v>1159</v>
      </c>
      <c r="D148" s="34">
        <f t="shared" si="2"/>
        <v>1.6491412797563994E-2</v>
      </c>
      <c r="E148" s="20">
        <f>IF(ISBLANK('Totaux nationaux bruts'!B148),"",IF(ISBLANK('Totaux nationaux bruts'!B147),"",'Totaux nationaux bruts'!B148-'Totaux nationaux bruts'!B147))</f>
        <v>467</v>
      </c>
      <c r="F148" s="20">
        <f>IF(ISBLANK('Totaux nationaux bruts'!C148),"",IF(ISBLANK('Totaux nationaux bruts'!C147),"",'Totaux nationaux bruts'!C148-'Totaux nationaux bruts'!C147))</f>
        <v>-142</v>
      </c>
      <c r="G148" s="20">
        <v>136</v>
      </c>
      <c r="H148" s="20">
        <f>IF(ISBLANK('Totaux nationaux bruts'!D148),"",IF(ISBLANK('Totaux nationaux bruts'!D147),"",'Totaux nationaux bruts'!D148-'Totaux nationaux bruts'!D147))</f>
        <v>220</v>
      </c>
      <c r="I148" s="20">
        <f>IF(ISBLANK('Totaux nationaux bruts'!E148),"",IF(ISBLANK('Totaux nationaux bruts'!E147),"",'Totaux nationaux bruts'!E148-'Totaux nationaux bruts'!E147))</f>
        <v>-20</v>
      </c>
      <c r="J148" s="20">
        <v>15</v>
      </c>
      <c r="K148" s="20">
        <f>IF(ISBLANK('Totaux nationaux bruts'!F148),"",IF(ISBLANK('Totaux nationaux bruts'!F147),"",'Totaux nationaux bruts'!F148-'Totaux nationaux bruts'!F147))</f>
        <v>28</v>
      </c>
      <c r="L148" s="20">
        <f>IF(ISBLANK('Totaux nationaux bruts'!G148),"",IF(ISBLANK('Totaux nationaux bruts'!G147),"",'Totaux nationaux bruts'!G148-'Totaux nationaux bruts'!G147))</f>
        <v>0</v>
      </c>
      <c r="M148" s="20">
        <f>IF(ISBLANK('Totaux nationaux bruts'!H148),"",IF(ISBLANK('Totaux nationaux bruts'!H147),"",'Totaux nationaux bruts'!H148-'Totaux nationaux bruts'!H147))</f>
        <v>0</v>
      </c>
      <c r="N148" s="10" t="str">
        <f t="shared" si="3"/>
        <v>18/06/2020,467,-142,136,220,-20,15,28,0,0</v>
      </c>
    </row>
    <row r="149" spans="1:14" x14ac:dyDescent="0.3">
      <c r="A149" s="12">
        <v>44001</v>
      </c>
      <c r="B149" s="34">
        <v>84909</v>
      </c>
      <c r="C149" s="34">
        <v>1269</v>
      </c>
      <c r="D149" s="34">
        <f t="shared" si="2"/>
        <v>1.4945412147122214E-2</v>
      </c>
      <c r="E149" s="20">
        <f>IF(ISBLANK('Totaux nationaux bruts'!B149),"",IF(ISBLANK('Totaux nationaux bruts'!B148),"",'Totaux nationaux bruts'!B149-'Totaux nationaux bruts'!B148))</f>
        <v>811</v>
      </c>
      <c r="F149" s="20">
        <f>IF(ISBLANK('Totaux nationaux bruts'!C149),"",IF(ISBLANK('Totaux nationaux bruts'!C148),"",'Totaux nationaux bruts'!C149-'Totaux nationaux bruts'!C148))</f>
        <v>-155</v>
      </c>
      <c r="G149" s="20">
        <v>116</v>
      </c>
      <c r="H149" s="20">
        <f>IF(ISBLANK('Totaux nationaux bruts'!D149),"",IF(ISBLANK('Totaux nationaux bruts'!D148),"",'Totaux nationaux bruts'!D149-'Totaux nationaux bruts'!D148))</f>
        <v>230</v>
      </c>
      <c r="I149" s="20">
        <f>IF(ISBLANK('Totaux nationaux bruts'!E149),"",IF(ISBLANK('Totaux nationaux bruts'!E148),"",'Totaux nationaux bruts'!E149-'Totaux nationaux bruts'!E148))</f>
        <v>-25</v>
      </c>
      <c r="J149" s="20">
        <v>10</v>
      </c>
      <c r="K149" s="20">
        <f>IF(ISBLANK('Totaux nationaux bruts'!F149),"",IF(ISBLANK('Totaux nationaux bruts'!F148),"",'Totaux nationaux bruts'!F149-'Totaux nationaux bruts'!F148))</f>
        <v>14</v>
      </c>
      <c r="L149" s="20">
        <f>IF(ISBLANK('Totaux nationaux bruts'!G149),"",IF(ISBLANK('Totaux nationaux bruts'!G148),"",'Totaux nationaux bruts'!G149-'Totaux nationaux bruts'!G148))</f>
        <v>0</v>
      </c>
      <c r="M149" s="20">
        <f>IF(ISBLANK('Totaux nationaux bruts'!H149),"",IF(ISBLANK('Totaux nationaux bruts'!H148),"",'Totaux nationaux bruts'!H149-'Totaux nationaux bruts'!H148))</f>
        <v>0</v>
      </c>
      <c r="N149" s="10" t="str">
        <f t="shared" si="3"/>
        <v>19/06/2020,811,-155,116,230,-25,10,14,0,0</v>
      </c>
    </row>
    <row r="150" spans="1:14" x14ac:dyDescent="0.3">
      <c r="A150" s="12">
        <v>44002</v>
      </c>
      <c r="B150" s="34">
        <v>40053</v>
      </c>
      <c r="C150" s="34">
        <v>582</v>
      </c>
      <c r="D150" s="34">
        <f t="shared" si="2"/>
        <v>1.4530746760542281E-2</v>
      </c>
      <c r="E150" s="20">
        <f>IF(ISBLANK('Totaux nationaux bruts'!B150),"",IF(ISBLANK('Totaux nationaux bruts'!B149),"",'Totaux nationaux bruts'!B150-'Totaux nationaux bruts'!B149))</f>
        <v>641</v>
      </c>
      <c r="F150" s="20">
        <f>IF(ISBLANK('Totaux nationaux bruts'!C150),"",IF(ISBLANK('Totaux nationaux bruts'!C149),"",'Totaux nationaux bruts'!C150-'Totaux nationaux bruts'!C149))</f>
        <v>-133</v>
      </c>
      <c r="G150" s="20">
        <v>90</v>
      </c>
      <c r="H150" s="20">
        <f>IF(ISBLANK('Totaux nationaux bruts'!D150),"",IF(ISBLANK('Totaux nationaux bruts'!D149),"",'Totaux nationaux bruts'!D150-'Totaux nationaux bruts'!D149))</f>
        <v>195</v>
      </c>
      <c r="I150" s="20">
        <f>IF(ISBLANK('Totaux nationaux bruts'!E150),"",IF(ISBLANK('Totaux nationaux bruts'!E149),"",'Totaux nationaux bruts'!E150-'Totaux nationaux bruts'!E149))</f>
        <v>-12</v>
      </c>
      <c r="J150" s="20">
        <v>7</v>
      </c>
      <c r="K150" s="20">
        <f>IF(ISBLANK('Totaux nationaux bruts'!F150),"",IF(ISBLANK('Totaux nationaux bruts'!F149),"",'Totaux nationaux bruts'!F150-'Totaux nationaux bruts'!F149))</f>
        <v>16</v>
      </c>
      <c r="L150" s="20">
        <f>IF(ISBLANK('Totaux nationaux bruts'!G150),"",IF(ISBLANK('Totaux nationaux bruts'!G149),"",'Totaux nationaux bruts'!G150-'Totaux nationaux bruts'!G149))</f>
        <v>0</v>
      </c>
      <c r="M150" s="20">
        <f>IF(ISBLANK('Totaux nationaux bruts'!H150),"",IF(ISBLANK('Totaux nationaux bruts'!H149),"",'Totaux nationaux bruts'!H150-'Totaux nationaux bruts'!H149))</f>
        <v>0</v>
      </c>
      <c r="N150" s="10" t="str">
        <f t="shared" si="3"/>
        <v>20/06/2020,641,-133,90,195,-12,7,16,0,0</v>
      </c>
    </row>
    <row r="151" spans="1:14" x14ac:dyDescent="0.3">
      <c r="A151" s="12">
        <v>44003</v>
      </c>
      <c r="B151" s="34">
        <v>11307</v>
      </c>
      <c r="C151" s="34">
        <v>156</v>
      </c>
      <c r="D151" s="34">
        <f t="shared" si="2"/>
        <v>1.379676306712656E-2</v>
      </c>
      <c r="E151" s="20">
        <f>IF(ISBLANK('Totaux nationaux bruts'!B151),"",IF(ISBLANK('Totaux nationaux bruts'!B150),"",'Totaux nationaux bruts'!B151-'Totaux nationaux bruts'!B150))</f>
        <v>284</v>
      </c>
      <c r="F151" s="20">
        <f>IF(ISBLANK('Totaux nationaux bruts'!C151),"",IF(ISBLANK('Totaux nationaux bruts'!C150),"",'Totaux nationaux bruts'!C151-'Totaux nationaux bruts'!C150))</f>
        <v>-14</v>
      </c>
      <c r="G151" s="20">
        <v>48</v>
      </c>
      <c r="H151" s="20">
        <f>IF(ISBLANK('Totaux nationaux bruts'!D151),"",IF(ISBLANK('Totaux nationaux bruts'!D150),"",'Totaux nationaux bruts'!D151-'Totaux nationaux bruts'!D150))</f>
        <v>60</v>
      </c>
      <c r="I151" s="20">
        <f>IF(ISBLANK('Totaux nationaux bruts'!E151),"",IF(ISBLANK('Totaux nationaux bruts'!E150),"",'Totaux nationaux bruts'!E151-'Totaux nationaux bruts'!E150))</f>
        <v>0</v>
      </c>
      <c r="J151" s="20">
        <v>5</v>
      </c>
      <c r="K151" s="20">
        <f>IF(ISBLANK('Totaux nationaux bruts'!F151),"",IF(ISBLANK('Totaux nationaux bruts'!F150),"",'Totaux nationaux bruts'!F151-'Totaux nationaux bruts'!F150))</f>
        <v>7</v>
      </c>
      <c r="L151" s="20">
        <f>IF(ISBLANK('Totaux nationaux bruts'!G151),"",IF(ISBLANK('Totaux nationaux bruts'!G150),"",'Totaux nationaux bruts'!G151-'Totaux nationaux bruts'!G150))</f>
        <v>0</v>
      </c>
      <c r="M151" s="20">
        <f>IF(ISBLANK('Totaux nationaux bruts'!H151),"",IF(ISBLANK('Totaux nationaux bruts'!H150),"",'Totaux nationaux bruts'!H151-'Totaux nationaux bruts'!H150))</f>
        <v>0</v>
      </c>
      <c r="N151" s="10" t="str">
        <f t="shared" si="3"/>
        <v>21/06/2020,284,-14,48,60,0,5,7,0,0</v>
      </c>
    </row>
    <row r="152" spans="1:14" x14ac:dyDescent="0.3">
      <c r="A152" s="12">
        <v>44004</v>
      </c>
      <c r="B152" s="34">
        <v>87830</v>
      </c>
      <c r="C152" s="34">
        <v>1144</v>
      </c>
      <c r="D152" s="34">
        <f t="shared" si="2"/>
        <v>1.3025162245246498E-2</v>
      </c>
      <c r="E152" s="20">
        <f>IF(ISBLANK('Totaux nationaux bruts'!B152),"",IF(ISBLANK('Totaux nationaux bruts'!B151),"",'Totaux nationaux bruts'!B152-'Totaux nationaux bruts'!B151))</f>
        <v>373</v>
      </c>
      <c r="F152" s="20">
        <f>IF(ISBLANK('Totaux nationaux bruts'!C152),"",IF(ISBLANK('Totaux nationaux bruts'!C151),"",'Totaux nationaux bruts'!C152-'Totaux nationaux bruts'!C151))</f>
        <v>-130</v>
      </c>
      <c r="G152" s="20">
        <v>142</v>
      </c>
      <c r="H152" s="20">
        <f>IF(ISBLANK('Totaux nationaux bruts'!D152),"",IF(ISBLANK('Totaux nationaux bruts'!D151),"",'Totaux nationaux bruts'!D152-'Totaux nationaux bruts'!D151))</f>
        <v>240</v>
      </c>
      <c r="I152" s="20">
        <f>IF(ISBLANK('Totaux nationaux bruts'!E152),"",IF(ISBLANK('Totaux nationaux bruts'!E151),"",'Totaux nationaux bruts'!E152-'Totaux nationaux bruts'!E151))</f>
        <v>-14</v>
      </c>
      <c r="J152" s="20">
        <v>16</v>
      </c>
      <c r="K152" s="20">
        <f>IF(ISBLANK('Totaux nationaux bruts'!F152),"",IF(ISBLANK('Totaux nationaux bruts'!F151),"",'Totaux nationaux bruts'!F152-'Totaux nationaux bruts'!F151))</f>
        <v>23</v>
      </c>
      <c r="L152" s="20">
        <f>IF(ISBLANK('Totaux nationaux bruts'!G152),"",IF(ISBLANK('Totaux nationaux bruts'!G151),"",'Totaux nationaux bruts'!G152-'Totaux nationaux bruts'!G151))</f>
        <v>0</v>
      </c>
      <c r="M152" s="20">
        <f>IF(ISBLANK('Totaux nationaux bruts'!H152),"",IF(ISBLANK('Totaux nationaux bruts'!H151),"",'Totaux nationaux bruts'!H152-'Totaux nationaux bruts'!H151))</f>
        <v>0</v>
      </c>
      <c r="N152" s="10" t="str">
        <f t="shared" si="3"/>
        <v>22/06/2020,373,-130,142,240,-14,16,23,0,0</v>
      </c>
    </row>
    <row r="153" spans="1:14" x14ac:dyDescent="0.3">
      <c r="A153" s="12">
        <v>44005</v>
      </c>
      <c r="B153" s="34">
        <v>89054</v>
      </c>
      <c r="C153" s="34">
        <v>1318</v>
      </c>
      <c r="D153" s="34">
        <f t="shared" si="2"/>
        <v>1.4800008983313495E-2</v>
      </c>
      <c r="E153" s="20">
        <f>IF(ISBLANK('Totaux nationaux bruts'!B153),"",IF(ISBLANK('Totaux nationaux bruts'!B152),"",'Totaux nationaux bruts'!B153-'Totaux nationaux bruts'!B152))</f>
        <v>517</v>
      </c>
      <c r="F153" s="20">
        <f>IF(ISBLANK('Totaux nationaux bruts'!C153),"",IF(ISBLANK('Totaux nationaux bruts'!C152),"",'Totaux nationaux bruts'!C153-'Totaux nationaux bruts'!C152))</f>
        <v>-202</v>
      </c>
      <c r="G153" s="20">
        <v>117</v>
      </c>
      <c r="H153" s="20">
        <f>IF(ISBLANK('Totaux nationaux bruts'!D153),"",IF(ISBLANK('Totaux nationaux bruts'!D152),"",'Totaux nationaux bruts'!D153-'Totaux nationaux bruts'!D152))</f>
        <v>259</v>
      </c>
      <c r="I153" s="20">
        <f>IF(ISBLANK('Totaux nationaux bruts'!E153),"",IF(ISBLANK('Totaux nationaux bruts'!E152),"",'Totaux nationaux bruts'!E153-'Totaux nationaux bruts'!E152))</f>
        <v>-19</v>
      </c>
      <c r="J153" s="20">
        <v>15</v>
      </c>
      <c r="K153" s="20">
        <f>IF(ISBLANK('Totaux nationaux bruts'!F153),"",IF(ISBLANK('Totaux nationaux bruts'!F152),"",'Totaux nationaux bruts'!F153-'Totaux nationaux bruts'!F152))</f>
        <v>26</v>
      </c>
      <c r="L153" s="20">
        <f>IF(ISBLANK('Totaux nationaux bruts'!G153),"",IF(ISBLANK('Totaux nationaux bruts'!G152),"",'Totaux nationaux bruts'!G153-'Totaux nationaux bruts'!G152))</f>
        <v>94</v>
      </c>
      <c r="M153" s="20">
        <f>IF(ISBLANK('Totaux nationaux bruts'!H153),"",IF(ISBLANK('Totaux nationaux bruts'!H152),"",'Totaux nationaux bruts'!H153-'Totaux nationaux bruts'!H152))</f>
        <v>31</v>
      </c>
      <c r="N153" s="10" t="str">
        <f t="shared" si="3"/>
        <v>23/06/2020,517,-202,117,259,-19,15,26,94,31</v>
      </c>
    </row>
    <row r="154" spans="1:14" x14ac:dyDescent="0.3">
      <c r="A154" s="12">
        <v>44006</v>
      </c>
      <c r="B154" s="34">
        <v>84407</v>
      </c>
      <c r="C154" s="34">
        <v>1339</v>
      </c>
      <c r="D154" s="34">
        <f t="shared" si="2"/>
        <v>1.5863613207435401E-2</v>
      </c>
      <c r="E154" s="20">
        <f>IF(ISBLANK('Totaux nationaux bruts'!B154),"",IF(ISBLANK('Totaux nationaux bruts'!B153),"",'Totaux nationaux bruts'!B154-'Totaux nationaux bruts'!B153))</f>
        <v>81</v>
      </c>
      <c r="F154" s="20">
        <f>IF(ISBLANK('Totaux nationaux bruts'!C154),"",IF(ISBLANK('Totaux nationaux bruts'!C153),"",'Totaux nationaux bruts'!C154-'Totaux nationaux bruts'!C153))</f>
        <v>-192</v>
      </c>
      <c r="G154" s="20">
        <v>97</v>
      </c>
      <c r="H154" s="20">
        <f>IF(ISBLANK('Totaux nationaux bruts'!D154),"",IF(ISBLANK('Totaux nationaux bruts'!D153),"",'Totaux nationaux bruts'!D154-'Totaux nationaux bruts'!D153))</f>
        <v>256</v>
      </c>
      <c r="I154" s="20">
        <f>IF(ISBLANK('Totaux nationaux bruts'!E154),"",IF(ISBLANK('Totaux nationaux bruts'!E153),"",'Totaux nationaux bruts'!E154-'Totaux nationaux bruts'!E153))</f>
        <v>-24</v>
      </c>
      <c r="J154" s="20">
        <v>8</v>
      </c>
      <c r="K154" s="20">
        <f>IF(ISBLANK('Totaux nationaux bruts'!F154),"",IF(ISBLANK('Totaux nationaux bruts'!F153),"",'Totaux nationaux bruts'!F154-'Totaux nationaux bruts'!F153))</f>
        <v>11</v>
      </c>
      <c r="L154" s="20">
        <f>IF(ISBLANK('Totaux nationaux bruts'!G154),"",IF(ISBLANK('Totaux nationaux bruts'!G153),"",'Totaux nationaux bruts'!G154-'Totaux nationaux bruts'!G153))</f>
        <v>0</v>
      </c>
      <c r="M154" s="20">
        <f>IF(ISBLANK('Totaux nationaux bruts'!H154),"",IF(ISBLANK('Totaux nationaux bruts'!H153),"",'Totaux nationaux bruts'!H154-'Totaux nationaux bruts'!H153))</f>
        <v>0</v>
      </c>
      <c r="N154" s="10" t="str">
        <f t="shared" si="3"/>
        <v>24/06/2020,81,-192,97,256,-24,8,11,0,0</v>
      </c>
    </row>
    <row r="155" spans="1:14" x14ac:dyDescent="0.3">
      <c r="A155" s="12">
        <v>44007</v>
      </c>
      <c r="B155" s="34">
        <v>72958</v>
      </c>
      <c r="C155" s="34">
        <v>1020</v>
      </c>
      <c r="D155" s="34">
        <f t="shared" si="2"/>
        <v>1.3980646399298226E-2</v>
      </c>
      <c r="E155" s="20">
        <f>IF(ISBLANK('Totaux nationaux bruts'!B155),"",IF(ISBLANK('Totaux nationaux bruts'!B154),"",'Totaux nationaux bruts'!B155-'Totaux nationaux bruts'!B154))</f>
        <v>0</v>
      </c>
      <c r="F155" s="20">
        <f>IF(ISBLANK('Totaux nationaux bruts'!C155),"",IF(ISBLANK('Totaux nationaux bruts'!C154),"",'Totaux nationaux bruts'!C155-'Totaux nationaux bruts'!C154))</f>
        <v>-158</v>
      </c>
      <c r="G155" s="20">
        <v>124</v>
      </c>
      <c r="H155" s="20">
        <f>IF(ISBLANK('Totaux nationaux bruts'!D155),"",IF(ISBLANK('Totaux nationaux bruts'!D154),"",'Totaux nationaux bruts'!D155-'Totaux nationaux bruts'!D154))</f>
        <v>224</v>
      </c>
      <c r="I155" s="20">
        <f>IF(ISBLANK('Totaux nationaux bruts'!E155),"",IF(ISBLANK('Totaux nationaux bruts'!E154),"",'Totaux nationaux bruts'!E155-'Totaux nationaux bruts'!E154))</f>
        <v>-7</v>
      </c>
      <c r="J155" s="20">
        <v>15</v>
      </c>
      <c r="K155" s="20">
        <f>IF(ISBLANK('Totaux nationaux bruts'!F155),"",IF(ISBLANK('Totaux nationaux bruts'!F154),"",'Totaux nationaux bruts'!F155-'Totaux nationaux bruts'!F154))</f>
        <v>21</v>
      </c>
      <c r="L155" s="20">
        <f>IF(ISBLANK('Totaux nationaux bruts'!G155),"",IF(ISBLANK('Totaux nationaux bruts'!G154),"",'Totaux nationaux bruts'!G155-'Totaux nationaux bruts'!G154))</f>
        <v>0</v>
      </c>
      <c r="M155" s="20">
        <f>IF(ISBLANK('Totaux nationaux bruts'!H155),"",IF(ISBLANK('Totaux nationaux bruts'!H154),"",'Totaux nationaux bruts'!H155-'Totaux nationaux bruts'!H154))</f>
        <v>0</v>
      </c>
      <c r="N155" s="10" t="str">
        <f t="shared" si="3"/>
        <v>25/06/2020,0,-158,124,224,-7,15,21,0,0</v>
      </c>
    </row>
    <row r="156" spans="1:14" x14ac:dyDescent="0.3">
      <c r="A156" s="12">
        <v>44008</v>
      </c>
      <c r="B156" s="34">
        <v>94486</v>
      </c>
      <c r="C156" s="34">
        <v>1149</v>
      </c>
      <c r="D156" s="34">
        <f t="shared" si="2"/>
        <v>1.2160531718984824E-2</v>
      </c>
      <c r="E156" s="20">
        <f>IF(ISBLANK('Totaux nationaux bruts'!B156),"",IF(ISBLANK('Totaux nationaux bruts'!B155),"",'Totaux nationaux bruts'!B156-'Totaux nationaux bruts'!B155))</f>
        <v>1588</v>
      </c>
      <c r="F156" s="20">
        <f>IF(ISBLANK('Totaux nationaux bruts'!C156),"",IF(ISBLANK('Totaux nationaux bruts'!C155),"",'Totaux nationaux bruts'!C156-'Totaux nationaux bruts'!C155))</f>
        <v>-255</v>
      </c>
      <c r="G156" s="20">
        <v>87</v>
      </c>
      <c r="H156" s="20">
        <f>IF(ISBLANK('Totaux nationaux bruts'!D156),"",IF(ISBLANK('Totaux nationaux bruts'!D155),"",'Totaux nationaux bruts'!D156-'Totaux nationaux bruts'!D155))</f>
        <v>298</v>
      </c>
      <c r="I156" s="20">
        <f>IF(ISBLANK('Totaux nationaux bruts'!E156),"",IF(ISBLANK('Totaux nationaux bruts'!E155),"",'Totaux nationaux bruts'!E156-'Totaux nationaux bruts'!E155))</f>
        <v>-17</v>
      </c>
      <c r="J156" s="20">
        <v>15</v>
      </c>
      <c r="K156" s="20">
        <f>IF(ISBLANK('Totaux nationaux bruts'!F156),"",IF(ISBLANK('Totaux nationaux bruts'!F155),"",'Totaux nationaux bruts'!F156-'Totaux nationaux bruts'!F155))</f>
        <v>26</v>
      </c>
      <c r="L156" s="20">
        <f>IF(ISBLANK('Totaux nationaux bruts'!G156),"",IF(ISBLANK('Totaux nationaux bruts'!G155),"",'Totaux nationaux bruts'!G156-'Totaux nationaux bruts'!G155))</f>
        <v>0</v>
      </c>
      <c r="M156" s="20">
        <f>IF(ISBLANK('Totaux nationaux bruts'!H156),"",IF(ISBLANK('Totaux nationaux bruts'!H155),"",'Totaux nationaux bruts'!H156-'Totaux nationaux bruts'!H155))</f>
        <v>0</v>
      </c>
      <c r="N156" s="10" t="str">
        <f t="shared" si="3"/>
        <v>26/06/2020,1588,-255,87,298,-17,15,26,0,0</v>
      </c>
    </row>
    <row r="157" spans="1:14" x14ac:dyDescent="0.3">
      <c r="A157" s="12">
        <v>44009</v>
      </c>
      <c r="B157" s="34">
        <v>45436</v>
      </c>
      <c r="C157" s="34">
        <v>676</v>
      </c>
      <c r="D157" s="34">
        <f t="shared" si="2"/>
        <v>1.4878070252663087E-2</v>
      </c>
      <c r="E157" s="20">
        <f>IF(ISBLANK('Totaux nationaux bruts'!B157),"",IF(ISBLANK('Totaux nationaux bruts'!B156),"",'Totaux nationaux bruts'!B157-'Totaux nationaux bruts'!B156))</f>
        <v>518</v>
      </c>
      <c r="F157" s="20">
        <f>IF(ISBLANK('Totaux nationaux bruts'!C157),"",IF(ISBLANK('Totaux nationaux bruts'!C156),"",'Totaux nationaux bruts'!C157-'Totaux nationaux bruts'!C156))</f>
        <v>-126</v>
      </c>
      <c r="G157" s="20">
        <v>55</v>
      </c>
      <c r="H157" s="20">
        <f>IF(ISBLANK('Totaux nationaux bruts'!D157),"",IF(ISBLANK('Totaux nationaux bruts'!D156),"",'Totaux nationaux bruts'!D157-'Totaux nationaux bruts'!D156))</f>
        <v>164</v>
      </c>
      <c r="I157" s="20">
        <f>IF(ISBLANK('Totaux nationaux bruts'!E157),"",IF(ISBLANK('Totaux nationaux bruts'!E156),"",'Totaux nationaux bruts'!E157-'Totaux nationaux bruts'!E156))</f>
        <v>-12</v>
      </c>
      <c r="J157" s="20">
        <v>9</v>
      </c>
      <c r="K157" s="20">
        <f>IF(ISBLANK('Totaux nationaux bruts'!F157),"",IF(ISBLANK('Totaux nationaux bruts'!F156),"",'Totaux nationaux bruts'!F157-'Totaux nationaux bruts'!F156))</f>
        <v>15</v>
      </c>
      <c r="L157" s="20">
        <f>IF(ISBLANK('Totaux nationaux bruts'!G157),"",IF(ISBLANK('Totaux nationaux bruts'!G156),"",'Totaux nationaux bruts'!G157-'Totaux nationaux bruts'!G156))</f>
        <v>0</v>
      </c>
      <c r="M157" s="20">
        <f>IF(ISBLANK('Totaux nationaux bruts'!H157),"",IF(ISBLANK('Totaux nationaux bruts'!H156),"",'Totaux nationaux bruts'!H157-'Totaux nationaux bruts'!H156))</f>
        <v>0</v>
      </c>
      <c r="N157" s="10" t="str">
        <f t="shared" si="3"/>
        <v>27/06/2020,518,-126,55,164,-12,9,15,0,0</v>
      </c>
    </row>
    <row r="158" spans="1:14" x14ac:dyDescent="0.3">
      <c r="A158" s="12">
        <v>44010</v>
      </c>
      <c r="B158" s="34">
        <v>14587</v>
      </c>
      <c r="C158" s="34">
        <v>430</v>
      </c>
      <c r="D158" s="34">
        <f t="shared" si="2"/>
        <v>2.947830259820388E-2</v>
      </c>
      <c r="E158" s="20">
        <f>IF(ISBLANK('Totaux nationaux bruts'!B158),"",IF(ISBLANK('Totaux nationaux bruts'!B157),"",'Totaux nationaux bruts'!B158-'Totaux nationaux bruts'!B157))</f>
        <v>526</v>
      </c>
      <c r="F158" s="20">
        <f>IF(ISBLANK('Totaux nationaux bruts'!C158),"",IF(ISBLANK('Totaux nationaux bruts'!C157),"",'Totaux nationaux bruts'!C158-'Totaux nationaux bruts'!C157))</f>
        <v>12</v>
      </c>
      <c r="G158" s="20">
        <v>44</v>
      </c>
      <c r="H158" s="20">
        <f>IF(ISBLANK('Totaux nationaux bruts'!D158),"",IF(ISBLANK('Totaux nationaux bruts'!D157),"",'Totaux nationaux bruts'!D158-'Totaux nationaux bruts'!D157))</f>
        <v>30</v>
      </c>
      <c r="I158" s="20">
        <f>IF(ISBLANK('Totaux nationaux bruts'!E158),"",IF(ISBLANK('Totaux nationaux bruts'!E157),"",'Totaux nationaux bruts'!E158-'Totaux nationaux bruts'!E157))</f>
        <v>0</v>
      </c>
      <c r="J158" s="20">
        <v>4</v>
      </c>
      <c r="K158" s="20">
        <f>IF(ISBLANK('Totaux nationaux bruts'!F158),"",IF(ISBLANK('Totaux nationaux bruts'!F157),"",'Totaux nationaux bruts'!F158-'Totaux nationaux bruts'!F157))</f>
        <v>2</v>
      </c>
      <c r="L158" s="20">
        <f>IF(ISBLANK('Totaux nationaux bruts'!G158),"",IF(ISBLANK('Totaux nationaux bruts'!G157),"",'Totaux nationaux bruts'!G158-'Totaux nationaux bruts'!G157))</f>
        <v>0</v>
      </c>
      <c r="M158" s="20">
        <f>IF(ISBLANK('Totaux nationaux bruts'!H158),"",IF(ISBLANK('Totaux nationaux bruts'!H157),"",'Totaux nationaux bruts'!H158-'Totaux nationaux bruts'!H157))</f>
        <v>0</v>
      </c>
      <c r="N158" s="10" t="str">
        <f t="shared" si="3"/>
        <v>28/06/2020,526,12,44,30,0,4,2,0,0</v>
      </c>
    </row>
    <row r="159" spans="1:14" x14ac:dyDescent="0.3">
      <c r="A159" s="12">
        <v>44011</v>
      </c>
      <c r="B159" s="34">
        <v>112411</v>
      </c>
      <c r="C159" s="34">
        <v>1343</v>
      </c>
      <c r="D159" s="34">
        <f t="shared" si="2"/>
        <v>1.1947229363674374E-2</v>
      </c>
      <c r="E159" s="20">
        <f>IF(ISBLANK('Totaux nationaux bruts'!B159),"",IF(ISBLANK('Totaux nationaux bruts'!B158),"",'Totaux nationaux bruts'!B159-'Totaux nationaux bruts'!B158))</f>
        <v>280</v>
      </c>
      <c r="F159" s="20">
        <f>IF(ISBLANK('Totaux nationaux bruts'!C159),"",IF(ISBLANK('Totaux nationaux bruts'!C158),"",'Totaux nationaux bruts'!C159-'Totaux nationaux bruts'!C158))</f>
        <v>-84</v>
      </c>
      <c r="G159" s="20">
        <v>102</v>
      </c>
      <c r="H159" s="20">
        <f>IF(ISBLANK('Totaux nationaux bruts'!D159),"",IF(ISBLANK('Totaux nationaux bruts'!D158),"",'Totaux nationaux bruts'!D159-'Totaux nationaux bruts'!D158))</f>
        <v>156</v>
      </c>
      <c r="I159" s="20">
        <f>IF(ISBLANK('Totaux nationaux bruts'!E159),"",IF(ISBLANK('Totaux nationaux bruts'!E158),"",'Totaux nationaux bruts'!E159-'Totaux nationaux bruts'!E158))</f>
        <v>-3</v>
      </c>
      <c r="J159" s="20">
        <v>15</v>
      </c>
      <c r="K159" s="20">
        <f>IF(ISBLANK('Totaux nationaux bruts'!F159),"",IF(ISBLANK('Totaux nationaux bruts'!F158),"",'Totaux nationaux bruts'!F159-'Totaux nationaux bruts'!F158))</f>
        <v>18</v>
      </c>
      <c r="L159" s="20">
        <f>IF(ISBLANK('Totaux nationaux bruts'!G159),"",IF(ISBLANK('Totaux nationaux bruts'!G158),"",'Totaux nationaux bruts'!G159-'Totaux nationaux bruts'!G158))</f>
        <v>0</v>
      </c>
      <c r="M159" s="20">
        <f>IF(ISBLANK('Totaux nationaux bruts'!H159),"",IF(ISBLANK('Totaux nationaux bruts'!H158),"",'Totaux nationaux bruts'!H159-'Totaux nationaux bruts'!H158))</f>
        <v>0</v>
      </c>
      <c r="N159" s="10" t="str">
        <f t="shared" si="3"/>
        <v>29/06/2020,280,-84,102,156,-3,15,18,0,0</v>
      </c>
    </row>
    <row r="160" spans="1:14" x14ac:dyDescent="0.3">
      <c r="A160" s="12">
        <v>44012</v>
      </c>
      <c r="B160" s="34">
        <v>109003</v>
      </c>
      <c r="C160" s="34">
        <v>1416</v>
      </c>
      <c r="D160" s="34">
        <f t="shared" si="2"/>
        <v>1.2990468152252689E-2</v>
      </c>
      <c r="E160" s="20">
        <f>IF(ISBLANK('Totaux nationaux bruts'!B160),"",IF(ISBLANK('Totaux nationaux bruts'!B159),"",'Totaux nationaux bruts'!B160-'Totaux nationaux bruts'!B159))</f>
        <v>541</v>
      </c>
      <c r="F160" s="20">
        <f>IF(ISBLANK('Totaux nationaux bruts'!C160),"",IF(ISBLANK('Totaux nationaux bruts'!C159),"",'Totaux nationaux bruts'!C160-'Totaux nationaux bruts'!C159))</f>
        <v>-152</v>
      </c>
      <c r="G160" s="20">
        <v>152</v>
      </c>
      <c r="H160" s="20">
        <f>IF(ISBLANK('Totaux nationaux bruts'!D160),"",IF(ISBLANK('Totaux nationaux bruts'!D159),"",'Totaux nationaux bruts'!D160-'Totaux nationaux bruts'!D159))</f>
        <v>275</v>
      </c>
      <c r="I160" s="20">
        <f>IF(ISBLANK('Totaux nationaux bruts'!E160),"",IF(ISBLANK('Totaux nationaux bruts'!E159),"",'Totaux nationaux bruts'!E160-'Totaux nationaux bruts'!E159))</f>
        <v>-17</v>
      </c>
      <c r="J160" s="20">
        <v>8</v>
      </c>
      <c r="K160" s="20">
        <f>IF(ISBLANK('Totaux nationaux bruts'!F160),"",IF(ISBLANK('Totaux nationaux bruts'!F159),"",'Totaux nationaux bruts'!F160-'Totaux nationaux bruts'!F159))</f>
        <v>21</v>
      </c>
      <c r="L160" s="20">
        <f>IF(ISBLANK('Totaux nationaux bruts'!G160),"",IF(ISBLANK('Totaux nationaux bruts'!G159),"",'Totaux nationaux bruts'!G160-'Totaux nationaux bruts'!G159))</f>
        <v>112</v>
      </c>
      <c r="M160" s="20">
        <f>IF(ISBLANK('Totaux nationaux bruts'!H160),"",IF(ISBLANK('Totaux nationaux bruts'!H159),"",'Totaux nationaux bruts'!H160-'Totaux nationaux bruts'!H159))</f>
        <v>9</v>
      </c>
      <c r="N160" s="10" t="str">
        <f t="shared" si="3"/>
        <v>30/06/2020,541,-152,152,275,-17,8,21,112,9</v>
      </c>
    </row>
    <row r="161" spans="1:14" x14ac:dyDescent="0.3">
      <c r="A161" s="12">
        <v>44013</v>
      </c>
      <c r="B161" s="34">
        <v>105367</v>
      </c>
      <c r="C161" s="34">
        <v>1255</v>
      </c>
      <c r="D161" s="34">
        <f t="shared" si="2"/>
        <v>1.1910750045080527E-2</v>
      </c>
      <c r="E161" s="20">
        <f>IF(ISBLANK('Totaux nationaux bruts'!B161),"",IF(ISBLANK('Totaux nationaux bruts'!B160),"",'Totaux nationaux bruts'!B161-'Totaux nationaux bruts'!B160))</f>
        <v>918</v>
      </c>
      <c r="F161" s="20">
        <f>IF(ISBLANK('Totaux nationaux bruts'!C161),"",IF(ISBLANK('Totaux nationaux bruts'!C160),"",'Totaux nationaux bruts'!C161-'Totaux nationaux bruts'!C160))</f>
        <v>-200</v>
      </c>
      <c r="G161" s="20">
        <v>106</v>
      </c>
      <c r="H161" s="20">
        <f>IF(ISBLANK('Totaux nationaux bruts'!D161),"",IF(ISBLANK('Totaux nationaux bruts'!D160),"",'Totaux nationaux bruts'!D161-'Totaux nationaux bruts'!D160))</f>
        <v>275</v>
      </c>
      <c r="I161" s="20">
        <f>IF(ISBLANK('Totaux nationaux bruts'!E161),"",IF(ISBLANK('Totaux nationaux bruts'!E160),"",'Totaux nationaux bruts'!E161-'Totaux nationaux bruts'!E160))</f>
        <v>-20</v>
      </c>
      <c r="J161" s="20">
        <v>17</v>
      </c>
      <c r="K161" s="20">
        <f>IF(ISBLANK('Totaux nationaux bruts'!F161),"",IF(ISBLANK('Totaux nationaux bruts'!F160),"",'Totaux nationaux bruts'!F161-'Totaux nationaux bruts'!F160))</f>
        <v>18</v>
      </c>
      <c r="L161" s="20">
        <f>IF(ISBLANK('Totaux nationaux bruts'!G161),"",IF(ISBLANK('Totaux nationaux bruts'!G160),"",'Totaux nationaux bruts'!G161-'Totaux nationaux bruts'!G160))</f>
        <v>0</v>
      </c>
      <c r="M161" s="20">
        <f>IF(ISBLANK('Totaux nationaux bruts'!H161),"",IF(ISBLANK('Totaux nationaux bruts'!H160),"",'Totaux nationaux bruts'!H161-'Totaux nationaux bruts'!H160))</f>
        <v>0</v>
      </c>
      <c r="N161" s="10" t="str">
        <f t="shared" si="3"/>
        <v>01/07/2020,918,-200,106,275,-20,17,18,0,0</v>
      </c>
    </row>
    <row r="162" spans="1:14" x14ac:dyDescent="0.3">
      <c r="A162" s="12">
        <v>44014</v>
      </c>
      <c r="B162" s="34">
        <v>101454</v>
      </c>
      <c r="C162" s="34">
        <v>1179</v>
      </c>
      <c r="D162" s="34">
        <f t="shared" si="2"/>
        <v>1.1621030220592583E-2</v>
      </c>
      <c r="E162" s="20">
        <f>IF(ISBLANK('Totaux nationaux bruts'!B162),"",IF(ISBLANK('Totaux nationaux bruts'!B161),"",'Totaux nationaux bruts'!B162-'Totaux nationaux bruts'!B161))</f>
        <v>659</v>
      </c>
      <c r="F162" s="20">
        <f>IF(ISBLANK('Totaux nationaux bruts'!C162),"",IF(ISBLANK('Totaux nationaux bruts'!C161),"",'Totaux nationaux bruts'!C162-'Totaux nationaux bruts'!C161))</f>
        <v>-188</v>
      </c>
      <c r="G162" s="20">
        <v>93</v>
      </c>
      <c r="H162" s="20">
        <f>IF(ISBLANK('Totaux nationaux bruts'!D162),"",IF(ISBLANK('Totaux nationaux bruts'!D161),"",'Totaux nationaux bruts'!D162-'Totaux nationaux bruts'!D161))</f>
        <v>253</v>
      </c>
      <c r="I162" s="20">
        <f>IF(ISBLANK('Totaux nationaux bruts'!E162),"",IF(ISBLANK('Totaux nationaux bruts'!E161),"",'Totaux nationaux bruts'!E162-'Totaux nationaux bruts'!E161))</f>
        <v>-9</v>
      </c>
      <c r="J162" s="20">
        <v>12</v>
      </c>
      <c r="K162" s="20">
        <f>IF(ISBLANK('Totaux nationaux bruts'!F162),"",IF(ISBLANK('Totaux nationaux bruts'!F161),"",'Totaux nationaux bruts'!F162-'Totaux nationaux bruts'!F161))</f>
        <v>14</v>
      </c>
      <c r="L162" s="20">
        <f>IF(ISBLANK('Totaux nationaux bruts'!G162),"",IF(ISBLANK('Totaux nationaux bruts'!G161),"",'Totaux nationaux bruts'!G162-'Totaux nationaux bruts'!G161))</f>
        <v>0</v>
      </c>
      <c r="M162" s="20">
        <f>IF(ISBLANK('Totaux nationaux bruts'!H162),"",IF(ISBLANK('Totaux nationaux bruts'!H161),"",'Totaux nationaux bruts'!H162-'Totaux nationaux bruts'!H161))</f>
        <v>0</v>
      </c>
      <c r="N162" s="10" t="str">
        <f t="shared" si="3"/>
        <v>02/07/2020,659,-188,93,253,-9,12,14,0,0</v>
      </c>
    </row>
    <row r="163" spans="1:14" x14ac:dyDescent="0.3">
      <c r="A163" s="12">
        <v>44015</v>
      </c>
      <c r="B163" s="34">
        <v>118616</v>
      </c>
      <c r="C163" s="34">
        <v>1480</v>
      </c>
      <c r="D163" s="34">
        <f t="shared" si="2"/>
        <v>1.2477237472179133E-2</v>
      </c>
      <c r="E163" s="20">
        <f>IF(ISBLANK('Totaux nationaux bruts'!B163),"",IF(ISBLANK('Totaux nationaux bruts'!B162),"",'Totaux nationaux bruts'!B163-'Totaux nationaux bruts'!B162))</f>
        <v>582</v>
      </c>
      <c r="F163" s="20">
        <f>IF(ISBLANK('Totaux nationaux bruts'!C163),"",IF(ISBLANK('Totaux nationaux bruts'!C162),"",'Totaux nationaux bruts'!C163-'Totaux nationaux bruts'!C162))</f>
        <v>-157</v>
      </c>
      <c r="G163" s="20">
        <v>125</v>
      </c>
      <c r="H163" s="20">
        <f>IF(ISBLANK('Totaux nationaux bruts'!D163),"",IF(ISBLANK('Totaux nationaux bruts'!D162),"",'Totaux nationaux bruts'!D163-'Totaux nationaux bruts'!D162))</f>
        <v>257</v>
      </c>
      <c r="I163" s="20">
        <f>IF(ISBLANK('Totaux nationaux bruts'!E163),"",IF(ISBLANK('Totaux nationaux bruts'!E162),"",'Totaux nationaux bruts'!E163-'Totaux nationaux bruts'!E162))</f>
        <v>-12</v>
      </c>
      <c r="J163" s="20">
        <v>12</v>
      </c>
      <c r="K163" s="20">
        <f>IF(ISBLANK('Totaux nationaux bruts'!F163),"",IF(ISBLANK('Totaux nationaux bruts'!F162),"",'Totaux nationaux bruts'!F163-'Totaux nationaux bruts'!F162))</f>
        <v>18</v>
      </c>
      <c r="L163" s="20">
        <f>IF(ISBLANK('Totaux nationaux bruts'!G163),"",IF(ISBLANK('Totaux nationaux bruts'!G162),"",'Totaux nationaux bruts'!G163-'Totaux nationaux bruts'!G162))</f>
        <v>0</v>
      </c>
      <c r="M163" s="20">
        <f>IF(ISBLANK('Totaux nationaux bruts'!H163),"",IF(ISBLANK('Totaux nationaux bruts'!H162),"",'Totaux nationaux bruts'!H163-'Totaux nationaux bruts'!H162))</f>
        <v>0</v>
      </c>
      <c r="N163" s="10" t="str">
        <f t="shared" si="3"/>
        <v>03/07/2020,582,-157,125,257,-12,12,18,0,0</v>
      </c>
    </row>
    <row r="164" spans="1:14" x14ac:dyDescent="0.3">
      <c r="A164" s="12">
        <v>44016</v>
      </c>
      <c r="B164" s="34">
        <v>53437</v>
      </c>
      <c r="C164" s="34">
        <v>701</v>
      </c>
      <c r="D164" s="34">
        <f t="shared" si="2"/>
        <v>1.3118251398843497E-2</v>
      </c>
      <c r="E164" s="20">
        <f>IF(ISBLANK('Totaux nationaux bruts'!B164),"",IF(ISBLANK('Totaux nationaux bruts'!B163),"",'Totaux nationaux bruts'!B164-'Totaux nationaux bruts'!B163))</f>
        <v>751</v>
      </c>
      <c r="F164" s="20">
        <f>IF(ISBLANK('Totaux nationaux bruts'!C164),"",IF(ISBLANK('Totaux nationaux bruts'!C163),"",'Totaux nationaux bruts'!C164-'Totaux nationaux bruts'!C163))</f>
        <v>-83</v>
      </c>
      <c r="G164" s="20">
        <v>47</v>
      </c>
      <c r="H164" s="20">
        <f>IF(ISBLANK('Totaux nationaux bruts'!D164),"",IF(ISBLANK('Totaux nationaux bruts'!D163),"",'Totaux nationaux bruts'!D164-'Totaux nationaux bruts'!D163))</f>
        <v>111</v>
      </c>
      <c r="I164" s="20">
        <f>IF(ISBLANK('Totaux nationaux bruts'!E164),"",IF(ISBLANK('Totaux nationaux bruts'!E163),"",'Totaux nationaux bruts'!E164-'Totaux nationaux bruts'!E163))</f>
        <v>-16</v>
      </c>
      <c r="J164" s="20">
        <v>4</v>
      </c>
      <c r="K164" s="20">
        <f>IF(ISBLANK('Totaux nationaux bruts'!F164),"",IF(ISBLANK('Totaux nationaux bruts'!F163),"",'Totaux nationaux bruts'!F164-'Totaux nationaux bruts'!F163))</f>
        <v>12</v>
      </c>
      <c r="L164" s="20" t="str">
        <f>IF(ISBLANK('Totaux nationaux bruts'!G164),"",IF(ISBLANK('Totaux nationaux bruts'!G163),"",'Totaux nationaux bruts'!G164-'Totaux nationaux bruts'!G163))</f>
        <v/>
      </c>
      <c r="M164" s="20" t="str">
        <f>IF(ISBLANK('Totaux nationaux bruts'!H164),"",IF(ISBLANK('Totaux nationaux bruts'!H163),"",'Totaux nationaux bruts'!H164-'Totaux nationaux bruts'!H163))</f>
        <v/>
      </c>
      <c r="N164" s="10" t="str">
        <f t="shared" si="3"/>
        <v>04/07/2020,751,-83,47,111,-16,4,12,,</v>
      </c>
    </row>
    <row r="165" spans="1:14" x14ac:dyDescent="0.3">
      <c r="A165" s="12">
        <v>44017</v>
      </c>
      <c r="B165" s="34">
        <v>14986</v>
      </c>
      <c r="C165" s="34">
        <v>206</v>
      </c>
      <c r="D165" s="34">
        <f t="shared" si="2"/>
        <v>1.374616308554651E-2</v>
      </c>
      <c r="E165" s="20">
        <f>IF(ISBLANK('Totaux nationaux bruts'!B165),"",IF(ISBLANK('Totaux nationaux bruts'!B164),"",'Totaux nationaux bruts'!B165-'Totaux nationaux bruts'!B164))</f>
        <v>448</v>
      </c>
      <c r="F165" s="20">
        <f>IF(ISBLANK('Totaux nationaux bruts'!C165),"",IF(ISBLANK('Totaux nationaux bruts'!C164),"",'Totaux nationaux bruts'!C165-'Totaux nationaux bruts'!C164))</f>
        <v>0</v>
      </c>
      <c r="G165" s="20">
        <v>21</v>
      </c>
      <c r="H165" s="20">
        <f>IF(ISBLANK('Totaux nationaux bruts'!D165),"",IF(ISBLANK('Totaux nationaux bruts'!D164),"",'Totaux nationaux bruts'!D165-'Totaux nationaux bruts'!D164))</f>
        <v>19</v>
      </c>
      <c r="I165" s="20">
        <f>IF(ISBLANK('Totaux nationaux bruts'!E165),"",IF(ISBLANK('Totaux nationaux bruts'!E164),"",'Totaux nationaux bruts'!E165-'Totaux nationaux bruts'!E164))</f>
        <v>4</v>
      </c>
      <c r="J165" s="20">
        <v>5</v>
      </c>
      <c r="K165" s="20">
        <f>IF(ISBLANK('Totaux nationaux bruts'!F165),"",IF(ISBLANK('Totaux nationaux bruts'!F164),"",'Totaux nationaux bruts'!F165-'Totaux nationaux bruts'!F164))</f>
        <v>2</v>
      </c>
      <c r="L165" s="20" t="str">
        <f>IF(ISBLANK('Totaux nationaux bruts'!G165),"",IF(ISBLANK('Totaux nationaux bruts'!G164),"",'Totaux nationaux bruts'!G165-'Totaux nationaux bruts'!G164))</f>
        <v/>
      </c>
      <c r="M165" s="20" t="str">
        <f>IF(ISBLANK('Totaux nationaux bruts'!H165),"",IF(ISBLANK('Totaux nationaux bruts'!H164),"",'Totaux nationaux bruts'!H165-'Totaux nationaux bruts'!H164))</f>
        <v/>
      </c>
      <c r="N165" s="10" t="str">
        <f t="shared" si="3"/>
        <v>05/07/2020,448,0,21,19,4,5,2,,</v>
      </c>
    </row>
    <row r="166" spans="1:14" x14ac:dyDescent="0.3">
      <c r="A166" s="12">
        <v>44018</v>
      </c>
      <c r="B166" s="34">
        <v>121265</v>
      </c>
      <c r="C166" s="34">
        <v>1348</v>
      </c>
      <c r="D166" s="34">
        <f t="shared" si="2"/>
        <v>1.1116150579309775E-2</v>
      </c>
      <c r="E166" s="20">
        <f>IF(ISBLANK('Totaux nationaux bruts'!B166),"",IF(ISBLANK('Totaux nationaux bruts'!B165),"",'Totaux nationaux bruts'!B166-'Totaux nationaux bruts'!B165))</f>
        <v>176</v>
      </c>
      <c r="F166" s="20">
        <f>IF(ISBLANK('Totaux nationaux bruts'!C166),"",IF(ISBLANK('Totaux nationaux bruts'!C165),"",'Totaux nationaux bruts'!C166-'Totaux nationaux bruts'!C165))</f>
        <v>-57</v>
      </c>
      <c r="G166" s="20">
        <v>98</v>
      </c>
      <c r="H166" s="20">
        <f>IF(ISBLANK('Totaux nationaux bruts'!D166),"",IF(ISBLANK('Totaux nationaux bruts'!D165),"",'Totaux nationaux bruts'!D166-'Totaux nationaux bruts'!D165))</f>
        <v>129</v>
      </c>
      <c r="I166" s="20">
        <f>IF(ISBLANK('Totaux nationaux bruts'!E166),"",IF(ISBLANK('Totaux nationaux bruts'!E165),"",'Totaux nationaux bruts'!E166-'Totaux nationaux bruts'!E165))</f>
        <v>0</v>
      </c>
      <c r="J166" s="20">
        <v>10</v>
      </c>
      <c r="K166" s="20">
        <f>IF(ISBLANK('Totaux nationaux bruts'!F166),"",IF(ISBLANK('Totaux nationaux bruts'!F165),"",'Totaux nationaux bruts'!F166-'Totaux nationaux bruts'!F165))</f>
        <v>13</v>
      </c>
      <c r="L166" s="20" t="str">
        <f>IF(ISBLANK('Totaux nationaux bruts'!G166),"",IF(ISBLANK('Totaux nationaux bruts'!G165),"",'Totaux nationaux bruts'!G166-'Totaux nationaux bruts'!G165))</f>
        <v/>
      </c>
      <c r="M166" s="20" t="str">
        <f>IF(ISBLANK('Totaux nationaux bruts'!H166),"",IF(ISBLANK('Totaux nationaux bruts'!H165),"",'Totaux nationaux bruts'!H166-'Totaux nationaux bruts'!H165))</f>
        <v/>
      </c>
      <c r="N166" s="10" t="str">
        <f t="shared" si="3"/>
        <v>06/07/2020,176,-57,98,129,0,10,13,,</v>
      </c>
    </row>
    <row r="167" spans="1:14" x14ac:dyDescent="0.3">
      <c r="A167" s="12">
        <v>44019</v>
      </c>
      <c r="B167" s="34">
        <v>120372</v>
      </c>
      <c r="C167" s="34">
        <v>1136</v>
      </c>
      <c r="D167" s="34">
        <f t="shared" si="2"/>
        <v>9.4374106935167651E-3</v>
      </c>
      <c r="E167" s="20">
        <f>IF(ISBLANK('Totaux nationaux bruts'!B167),"",IF(ISBLANK('Totaux nationaux bruts'!B166),"",'Totaux nationaux bruts'!B167-'Totaux nationaux bruts'!B166))</f>
        <v>475</v>
      </c>
      <c r="F167" s="20">
        <f>IF(ISBLANK('Totaux nationaux bruts'!C167),"",IF(ISBLANK('Totaux nationaux bruts'!C166),"",'Totaux nationaux bruts'!C167-'Totaux nationaux bruts'!C166))</f>
        <v>-256</v>
      </c>
      <c r="G167" s="20">
        <v>127</v>
      </c>
      <c r="H167" s="20">
        <f>IF(ISBLANK('Totaux nationaux bruts'!D167),"",IF(ISBLANK('Totaux nationaux bruts'!D166),"",'Totaux nationaux bruts'!D167-'Totaux nationaux bruts'!D166))</f>
        <v>336</v>
      </c>
      <c r="I167" s="20">
        <f>IF(ISBLANK('Totaux nationaux bruts'!E167),"",IF(ISBLANK('Totaux nationaux bruts'!E166),"",'Totaux nationaux bruts'!E167-'Totaux nationaux bruts'!E166))</f>
        <v>-10</v>
      </c>
      <c r="J167" s="20">
        <v>21</v>
      </c>
      <c r="K167" s="20">
        <f>IF(ISBLANK('Totaux nationaux bruts'!F167),"",IF(ISBLANK('Totaux nationaux bruts'!F166),"",'Totaux nationaux bruts'!F167-'Totaux nationaux bruts'!F166))</f>
        <v>34</v>
      </c>
      <c r="L167" s="20">
        <f>IF(ISBLANK('Totaux nationaux bruts'!G167),"",IF(ISBLANK('Totaux nationaux bruts'!G166),"",'Totaux nationaux bruts'!G167-'Totaux nationaux bruts'!G166))</f>
        <v>1149</v>
      </c>
      <c r="M167" s="20">
        <f>IF(ISBLANK('Totaux nationaux bruts'!H167),"",IF(ISBLANK('Totaux nationaux bruts'!H166),"",'Totaux nationaux bruts'!H167-'Totaux nationaux bruts'!H166))</f>
        <v>-21</v>
      </c>
      <c r="N167" s="10" t="str">
        <f t="shared" si="3"/>
        <v>07/07/2020,475,-256,127,336,-10,21,34,1149,-21</v>
      </c>
    </row>
    <row r="168" spans="1:14" x14ac:dyDescent="0.3">
      <c r="A168" s="12">
        <v>44020</v>
      </c>
      <c r="B168" s="34">
        <v>119104</v>
      </c>
      <c r="C168" s="34">
        <v>1398</v>
      </c>
      <c r="D168" s="34">
        <f t="shared" si="2"/>
        <v>1.1737641053197205E-2</v>
      </c>
      <c r="E168" s="20">
        <f>IF(ISBLANK('Totaux nationaux bruts'!B168),"",IF(ISBLANK('Totaux nationaux bruts'!B167),"",'Totaux nationaux bruts'!B168-'Totaux nationaux bruts'!B167))</f>
        <v>663</v>
      </c>
      <c r="F168" s="20">
        <f>IF(ISBLANK('Totaux nationaux bruts'!C168),"",IF(ISBLANK('Totaux nationaux bruts'!C167),"",'Totaux nationaux bruts'!C168-'Totaux nationaux bruts'!C167))</f>
        <v>-296</v>
      </c>
      <c r="G168" s="20">
        <v>83</v>
      </c>
      <c r="H168" s="20">
        <f>IF(ISBLANK('Totaux nationaux bruts'!D168),"",IF(ISBLANK('Totaux nationaux bruts'!D167),"",'Totaux nationaux bruts'!D168-'Totaux nationaux bruts'!D167))</f>
        <v>341</v>
      </c>
      <c r="I168" s="20">
        <f>IF(ISBLANK('Totaux nationaux bruts'!E168),"",IF(ISBLANK('Totaux nationaux bruts'!E167),"",'Totaux nationaux bruts'!E168-'Totaux nationaux bruts'!E167))</f>
        <v>-8</v>
      </c>
      <c r="J168" s="20">
        <v>18</v>
      </c>
      <c r="K168" s="20">
        <f>IF(ISBLANK('Totaux nationaux bruts'!F168),"",IF(ISBLANK('Totaux nationaux bruts'!F167),"",'Totaux nationaux bruts'!F168-'Totaux nationaux bruts'!F167))</f>
        <v>32</v>
      </c>
      <c r="L168" s="20">
        <f>IF(ISBLANK('Totaux nationaux bruts'!G168),"",IF(ISBLANK('Totaux nationaux bruts'!G167),"",'Totaux nationaux bruts'!G168-'Totaux nationaux bruts'!G167))</f>
        <v>0</v>
      </c>
      <c r="M168" s="20">
        <f>IF(ISBLANK('Totaux nationaux bruts'!H168),"",IF(ISBLANK('Totaux nationaux bruts'!H167),"",'Totaux nationaux bruts'!H168-'Totaux nationaux bruts'!H167))</f>
        <v>0</v>
      </c>
      <c r="N168" s="10" t="str">
        <f t="shared" si="3"/>
        <v>08/07/2020,663,-296,83,341,-8,18,32,0,0</v>
      </c>
    </row>
    <row r="169" spans="1:14" x14ac:dyDescent="0.3">
      <c r="A169" s="12">
        <v>44021</v>
      </c>
      <c r="B169" s="34">
        <v>126063</v>
      </c>
      <c r="C169" s="34">
        <v>1408</v>
      </c>
      <c r="D169" s="34">
        <f t="shared" si="2"/>
        <v>1.1169018665270539E-2</v>
      </c>
      <c r="E169" s="20">
        <f>IF(ISBLANK('Totaux nationaux bruts'!B169),"",IF(ISBLANK('Totaux nationaux bruts'!B168),"",'Totaux nationaux bruts'!B169-'Totaux nationaux bruts'!B168))</f>
        <v>621</v>
      </c>
      <c r="F169" s="20">
        <f>IF(ISBLANK('Totaux nationaux bruts'!C169),"",IF(ISBLANK('Totaux nationaux bruts'!C168),"",'Totaux nationaux bruts'!C169-'Totaux nationaux bruts'!C168))</f>
        <v>-120</v>
      </c>
      <c r="G169" s="20">
        <v>79</v>
      </c>
      <c r="H169" s="20">
        <f>IF(ISBLANK('Totaux nationaux bruts'!D169),"",IF(ISBLANK('Totaux nationaux bruts'!D168),"",'Totaux nationaux bruts'!D169-'Totaux nationaux bruts'!D168))</f>
        <v>174</v>
      </c>
      <c r="I169" s="20">
        <f>IF(ISBLANK('Totaux nationaux bruts'!E169),"",IF(ISBLANK('Totaux nationaux bruts'!E168),"",'Totaux nationaux bruts'!E169-'Totaux nationaux bruts'!E168))</f>
        <v>-17</v>
      </c>
      <c r="J169" s="20">
        <v>8</v>
      </c>
      <c r="K169" s="20">
        <f>IF(ISBLANK('Totaux nationaux bruts'!F169),"",IF(ISBLANK('Totaux nationaux bruts'!F168),"",'Totaux nationaux bruts'!F169-'Totaux nationaux bruts'!F168))</f>
        <v>14</v>
      </c>
      <c r="L169" s="20">
        <f>IF(ISBLANK('Totaux nationaux bruts'!G169),"",IF(ISBLANK('Totaux nationaux bruts'!G168),"",'Totaux nationaux bruts'!G169-'Totaux nationaux bruts'!G168))</f>
        <v>0</v>
      </c>
      <c r="M169" s="20">
        <f>IF(ISBLANK('Totaux nationaux bruts'!H169),"",IF(ISBLANK('Totaux nationaux bruts'!H168),"",'Totaux nationaux bruts'!H169-'Totaux nationaux bruts'!H168))</f>
        <v>0</v>
      </c>
      <c r="N169" s="10" t="str">
        <f t="shared" si="3"/>
        <v>09/07/2020,621,-120,79,174,-17,8,14,0,0</v>
      </c>
    </row>
    <row r="170" spans="1:14" x14ac:dyDescent="0.3">
      <c r="A170" s="12">
        <v>44022</v>
      </c>
      <c r="B170" s="34">
        <v>140879</v>
      </c>
      <c r="C170" s="34">
        <v>1688</v>
      </c>
      <c r="D170" s="34">
        <f t="shared" si="2"/>
        <v>1.1981913557024113E-2</v>
      </c>
      <c r="E170" s="20">
        <f>IF(ISBLANK('Totaux nationaux bruts'!B170),"",IF(ISBLANK('Totaux nationaux bruts'!B169),"",'Totaux nationaux bruts'!B170-'Totaux nationaux bruts'!B169))</f>
        <v>658</v>
      </c>
      <c r="F170" s="20">
        <f>IF(ISBLANK('Totaux nationaux bruts'!C170),"",IF(ISBLANK('Totaux nationaux bruts'!C169),"",'Totaux nationaux bruts'!C170-'Totaux nationaux bruts'!C169))</f>
        <v>-114</v>
      </c>
      <c r="G170" s="20">
        <v>136</v>
      </c>
      <c r="H170" s="20">
        <f>IF(ISBLANK('Totaux nationaux bruts'!D170),"",IF(ISBLANK('Totaux nationaux bruts'!D169),"",'Totaux nationaux bruts'!D170-'Totaux nationaux bruts'!D169))</f>
        <v>218</v>
      </c>
      <c r="I170" s="20">
        <f>IF(ISBLANK('Totaux nationaux bruts'!E170),"",IF(ISBLANK('Totaux nationaux bruts'!E169),"",'Totaux nationaux bruts'!E170-'Totaux nationaux bruts'!E169))</f>
        <v>-15</v>
      </c>
      <c r="J170" s="20">
        <v>9</v>
      </c>
      <c r="K170" s="20">
        <f>IF(ISBLANK('Totaux nationaux bruts'!F170),"",IF(ISBLANK('Totaux nationaux bruts'!F169),"",'Totaux nationaux bruts'!F170-'Totaux nationaux bruts'!F169))</f>
        <v>25</v>
      </c>
      <c r="L170" s="20">
        <f>IF(ISBLANK('Totaux nationaux bruts'!G170),"",IF(ISBLANK('Totaux nationaux bruts'!G169),"",'Totaux nationaux bruts'!G170-'Totaux nationaux bruts'!G169))</f>
        <v>0</v>
      </c>
      <c r="M170" s="20">
        <f>IF(ISBLANK('Totaux nationaux bruts'!H170),"",IF(ISBLANK('Totaux nationaux bruts'!H169),"",'Totaux nationaux bruts'!H170-'Totaux nationaux bruts'!H169))</f>
        <v>0</v>
      </c>
      <c r="N170" s="10" t="str">
        <f t="shared" si="3"/>
        <v>10/07/2020,658,-114,136,218,-15,9,25,0,0</v>
      </c>
    </row>
    <row r="171" spans="1:14" x14ac:dyDescent="0.3">
      <c r="A171" s="12">
        <v>44023</v>
      </c>
      <c r="B171" s="34">
        <v>59617</v>
      </c>
      <c r="C171" s="34">
        <v>696</v>
      </c>
      <c r="D171" s="34">
        <f t="shared" si="2"/>
        <v>1.1674522367781002E-2</v>
      </c>
      <c r="E171" s="20">
        <f>IF(ISBLANK('Totaux nationaux bruts'!B171),"",IF(ISBLANK('Totaux nationaux bruts'!B170),"",'Totaux nationaux bruts'!B171-'Totaux nationaux bruts'!B170))</f>
        <v>752</v>
      </c>
      <c r="F171" s="20">
        <f>IF(ISBLANK('Totaux nationaux bruts'!C171),"",IF(ISBLANK('Totaux nationaux bruts'!C170),"",'Totaux nationaux bruts'!C171-'Totaux nationaux bruts'!C170))</f>
        <v>-25</v>
      </c>
      <c r="G171" s="20">
        <v>57</v>
      </c>
      <c r="H171" s="20">
        <f>IF(ISBLANK('Totaux nationaux bruts'!D171),"",IF(ISBLANK('Totaux nationaux bruts'!D170),"",'Totaux nationaux bruts'!D171-'Totaux nationaux bruts'!D170))</f>
        <v>77</v>
      </c>
      <c r="I171" s="20">
        <f>IF(ISBLANK('Totaux nationaux bruts'!E171),"",IF(ISBLANK('Totaux nationaux bruts'!E170),"",'Totaux nationaux bruts'!E171-'Totaux nationaux bruts'!E170))</f>
        <v>-1</v>
      </c>
      <c r="J171" s="20">
        <v>7</v>
      </c>
      <c r="K171" s="20">
        <f>IF(ISBLANK('Totaux nationaux bruts'!F171),"",IF(ISBLANK('Totaux nationaux bruts'!F170),"",'Totaux nationaux bruts'!F171-'Totaux nationaux bruts'!F170))</f>
        <v>6</v>
      </c>
      <c r="L171" s="20">
        <f>IF(ISBLANK('Totaux nationaux bruts'!G171),"",IF(ISBLANK('Totaux nationaux bruts'!G170),"",'Totaux nationaux bruts'!G171-'Totaux nationaux bruts'!G170))</f>
        <v>0</v>
      </c>
      <c r="M171" s="20">
        <f>IF(ISBLANK('Totaux nationaux bruts'!H171),"",IF(ISBLANK('Totaux nationaux bruts'!H170),"",'Totaux nationaux bruts'!H171-'Totaux nationaux bruts'!H170))</f>
        <v>0</v>
      </c>
      <c r="N171" s="10" t="str">
        <f t="shared" si="3"/>
        <v>11/07/2020,752,-25,57,77,-1,7,6,0,0</v>
      </c>
    </row>
    <row r="172" spans="1:14" x14ac:dyDescent="0.3">
      <c r="A172" s="12">
        <v>44024</v>
      </c>
      <c r="B172" s="34">
        <v>15028</v>
      </c>
      <c r="C172" s="34">
        <v>224</v>
      </c>
      <c r="D172" s="34">
        <f t="shared" si="2"/>
        <v>1.4905509715198297E-2</v>
      </c>
      <c r="E172" s="20">
        <f>IF(ISBLANK('Totaux nationaux bruts'!B172),"",IF(ISBLANK('Totaux nationaux bruts'!B171),"",'Totaux nationaux bruts'!B172-'Totaux nationaux bruts'!B171))</f>
        <v>585</v>
      </c>
      <c r="F172" s="20">
        <f>IF(ISBLANK('Totaux nationaux bruts'!C172),"",IF(ISBLANK('Totaux nationaux bruts'!C171),"",'Totaux nationaux bruts'!C172-'Totaux nationaux bruts'!C171))</f>
        <v>-4</v>
      </c>
      <c r="G172" s="20">
        <v>26</v>
      </c>
      <c r="H172" s="20">
        <f>IF(ISBLANK('Totaux nationaux bruts'!D172),"",IF(ISBLANK('Totaux nationaux bruts'!D171),"",'Totaux nationaux bruts'!D172-'Totaux nationaux bruts'!D171))</f>
        <v>32</v>
      </c>
      <c r="I172" s="20">
        <f>IF(ISBLANK('Totaux nationaux bruts'!E172),"",IF(ISBLANK('Totaux nationaux bruts'!E171),"",'Totaux nationaux bruts'!E172-'Totaux nationaux bruts'!E171))</f>
        <v>3</v>
      </c>
      <c r="J172" s="20">
        <v>5</v>
      </c>
      <c r="K172" s="20">
        <f>IF(ISBLANK('Totaux nationaux bruts'!F172),"",IF(ISBLANK('Totaux nationaux bruts'!F171),"",'Totaux nationaux bruts'!F172-'Totaux nationaux bruts'!F171))</f>
        <v>1</v>
      </c>
      <c r="L172" s="20">
        <f>IF(ISBLANK('Totaux nationaux bruts'!G172),"",IF(ISBLANK('Totaux nationaux bruts'!G171),"",'Totaux nationaux bruts'!G172-'Totaux nationaux bruts'!G171))</f>
        <v>0</v>
      </c>
      <c r="M172" s="20">
        <f>IF(ISBLANK('Totaux nationaux bruts'!H172),"",IF(ISBLANK('Totaux nationaux bruts'!H171),"",'Totaux nationaux bruts'!H172-'Totaux nationaux bruts'!H171))</f>
        <v>0</v>
      </c>
      <c r="N172" s="10" t="str">
        <f t="shared" si="3"/>
        <v>12/07/2020,585,-4,26,32,3,5,1,0,0</v>
      </c>
    </row>
    <row r="173" spans="1:14" x14ac:dyDescent="0.3">
      <c r="A173" s="12">
        <v>44025</v>
      </c>
      <c r="B173" s="34">
        <v>143613</v>
      </c>
      <c r="C173" s="34">
        <v>1740</v>
      </c>
      <c r="D173" s="34">
        <f t="shared" si="2"/>
        <v>1.2115894800609973E-2</v>
      </c>
      <c r="E173" s="20">
        <f>IF(ISBLANK('Totaux nationaux bruts'!B173),"",IF(ISBLANK('Totaux nationaux bruts'!B172),"",'Totaux nationaux bruts'!B173-'Totaux nationaux bruts'!B172))</f>
        <v>288</v>
      </c>
      <c r="F173" s="20">
        <f>IF(ISBLANK('Totaux nationaux bruts'!C173),"",IF(ISBLANK('Totaux nationaux bruts'!C172),"",'Totaux nationaux bruts'!C173-'Totaux nationaux bruts'!C172))</f>
        <v>-50</v>
      </c>
      <c r="G173" s="20">
        <v>68</v>
      </c>
      <c r="H173" s="20">
        <f>IF(ISBLANK('Totaux nationaux bruts'!D173),"",IF(ISBLANK('Totaux nationaux bruts'!D172),"",'Totaux nationaux bruts'!D173-'Totaux nationaux bruts'!D172))</f>
        <v>100</v>
      </c>
      <c r="I173" s="20">
        <f>IF(ISBLANK('Totaux nationaux bruts'!E173),"",IF(ISBLANK('Totaux nationaux bruts'!E172),"",'Totaux nationaux bruts'!E173-'Totaux nationaux bruts'!E172))</f>
        <v>-6</v>
      </c>
      <c r="J173" s="20">
        <v>10</v>
      </c>
      <c r="K173" s="20">
        <f>IF(ISBLANK('Totaux nationaux bruts'!F173),"",IF(ISBLANK('Totaux nationaux bruts'!F172),"",'Totaux nationaux bruts'!F173-'Totaux nationaux bruts'!F172))</f>
        <v>18</v>
      </c>
      <c r="L173" s="20">
        <f>IF(ISBLANK('Totaux nationaux bruts'!G173),"",IF(ISBLANK('Totaux nationaux bruts'!G172),"",'Totaux nationaux bruts'!G173-'Totaux nationaux bruts'!G172))</f>
        <v>0</v>
      </c>
      <c r="M173" s="20">
        <f>IF(ISBLANK('Totaux nationaux bruts'!H173),"",IF(ISBLANK('Totaux nationaux bruts'!H172),"",'Totaux nationaux bruts'!H173-'Totaux nationaux bruts'!H172))</f>
        <v>0</v>
      </c>
      <c r="N173" s="10" t="str">
        <f t="shared" si="3"/>
        <v>13/07/2020,288,-50,68,100,-6,10,18,0,0</v>
      </c>
    </row>
    <row r="174" spans="1:14" x14ac:dyDescent="0.3">
      <c r="A174" s="12">
        <v>44026</v>
      </c>
      <c r="B174" s="34">
        <v>21442</v>
      </c>
      <c r="C174" s="34">
        <v>356</v>
      </c>
      <c r="D174" s="34">
        <f t="shared" si="2"/>
        <v>1.660292883126574E-2</v>
      </c>
      <c r="E174" s="20">
        <f>IF(ISBLANK('Totaux nationaux bruts'!B174),"",IF(ISBLANK('Totaux nationaux bruts'!B173),"",'Totaux nationaux bruts'!B174-'Totaux nationaux bruts'!B173))</f>
        <v>511</v>
      </c>
      <c r="F174" s="20">
        <f>IF(ISBLANK('Totaux nationaux bruts'!C174),"",IF(ISBLANK('Totaux nationaux bruts'!C173),"",'Totaux nationaux bruts'!C174-'Totaux nationaux bruts'!C173))</f>
        <v>-34</v>
      </c>
      <c r="G174" s="20">
        <v>61</v>
      </c>
      <c r="H174" s="20">
        <f>IF(ISBLANK('Totaux nationaux bruts'!D174),"",IF(ISBLANK('Totaux nationaux bruts'!D173),"",'Totaux nationaux bruts'!D174-'Totaux nationaux bruts'!D173))</f>
        <v>84</v>
      </c>
      <c r="I174" s="20">
        <f>IF(ISBLANK('Totaux nationaux bruts'!E174),"",IF(ISBLANK('Totaux nationaux bruts'!E173),"",'Totaux nationaux bruts'!E174-'Totaux nationaux bruts'!E173))</f>
        <v>-2</v>
      </c>
      <c r="J174" s="20">
        <v>7</v>
      </c>
      <c r="K174" s="20">
        <f>IF(ISBLANK('Totaux nationaux bruts'!F174),"",IF(ISBLANK('Totaux nationaux bruts'!F173),"",'Totaux nationaux bruts'!F174-'Totaux nationaux bruts'!F173))</f>
        <v>6</v>
      </c>
      <c r="L174" s="20">
        <f>IF(ISBLANK('Totaux nationaux bruts'!G174),"",IF(ISBLANK('Totaux nationaux bruts'!G173),"",'Totaux nationaux bruts'!G174-'Totaux nationaux bruts'!G173))</f>
        <v>0</v>
      </c>
      <c r="M174" s="20">
        <f>IF(ISBLANK('Totaux nationaux bruts'!H174),"",IF(ISBLANK('Totaux nationaux bruts'!H173),"",'Totaux nationaux bruts'!H174-'Totaux nationaux bruts'!H173))</f>
        <v>0</v>
      </c>
      <c r="N174" s="10" t="str">
        <f t="shared" si="3"/>
        <v>14/07/2020,511,-34,61,84,-2,7,6,0,0</v>
      </c>
    </row>
    <row r="175" spans="1:14" x14ac:dyDescent="0.3">
      <c r="A175" s="12">
        <v>44027</v>
      </c>
      <c r="B175" s="34">
        <v>144310</v>
      </c>
      <c r="C175" s="34">
        <v>1693</v>
      </c>
      <c r="D175" s="34">
        <f t="shared" si="2"/>
        <v>1.1731688725660038E-2</v>
      </c>
      <c r="E175" s="20">
        <f>IF(ISBLANK('Totaux nationaux bruts'!B175),"",IF(ISBLANK('Totaux nationaux bruts'!B174),"",'Totaux nationaux bruts'!B175-'Totaux nationaux bruts'!B174))</f>
        <v>416</v>
      </c>
      <c r="F175" s="20">
        <f>IF(ISBLANK('Totaux nationaux bruts'!C175),"",IF(ISBLANK('Totaux nationaux bruts'!C174),"",'Totaux nationaux bruts'!C175-'Totaux nationaux bruts'!C174))</f>
        <v>-34</v>
      </c>
      <c r="G175" s="20">
        <v>133</v>
      </c>
      <c r="H175" s="20">
        <f>IF(ISBLANK('Totaux nationaux bruts'!D175),"",IF(ISBLANK('Totaux nationaux bruts'!D174),"",'Totaux nationaux bruts'!D175-'Totaux nationaux bruts'!D174))</f>
        <v>139</v>
      </c>
      <c r="I175" s="20">
        <f>IF(ISBLANK('Totaux nationaux bruts'!E175),"",IF(ISBLANK('Totaux nationaux bruts'!E174),"",'Totaux nationaux bruts'!E175-'Totaux nationaux bruts'!E174))</f>
        <v>-8</v>
      </c>
      <c r="J175" s="20">
        <v>16</v>
      </c>
      <c r="K175" s="20">
        <f>IF(ISBLANK('Totaux nationaux bruts'!F175),"",IF(ISBLANK('Totaux nationaux bruts'!F174),"",'Totaux nationaux bruts'!F175-'Totaux nationaux bruts'!F174))</f>
        <v>20</v>
      </c>
      <c r="L175" s="20">
        <f>IF(ISBLANK('Totaux nationaux bruts'!G175),"",IF(ISBLANK('Totaux nationaux bruts'!G174),"",'Totaux nationaux bruts'!G175-'Totaux nationaux bruts'!G174))</f>
        <v>208</v>
      </c>
      <c r="M175" s="20">
        <f>IF(ISBLANK('Totaux nationaux bruts'!H175),"",IF(ISBLANK('Totaux nationaux bruts'!H174),"",'Totaux nationaux bruts'!H175-'Totaux nationaux bruts'!H174))</f>
        <v>65</v>
      </c>
      <c r="N175" s="10" t="str">
        <f t="shared" si="3"/>
        <v>15/07/2020,416,-34,133,139,-8,16,20,208,65</v>
      </c>
    </row>
    <row r="176" spans="1:14" x14ac:dyDescent="0.3">
      <c r="A176" s="12">
        <v>44028</v>
      </c>
      <c r="B176" s="34">
        <v>152738</v>
      </c>
      <c r="C176" s="34">
        <v>1938</v>
      </c>
      <c r="D176" s="34">
        <f t="shared" si="2"/>
        <v>1.268839450562401E-2</v>
      </c>
      <c r="E176" s="20">
        <f>IF(ISBLANK('Totaux nationaux bruts'!B176),"",IF(ISBLANK('Totaux nationaux bruts'!B175),"",'Totaux nationaux bruts'!B176-'Totaux nationaux bruts'!B175))</f>
        <v>534</v>
      </c>
      <c r="F176" s="20">
        <f>IF(ISBLANK('Totaux nationaux bruts'!C176),"",IF(ISBLANK('Totaux nationaux bruts'!C175),"",'Totaux nationaux bruts'!C176-'Totaux nationaux bruts'!C175))</f>
        <v>-119</v>
      </c>
      <c r="G176" s="20">
        <v>119</v>
      </c>
      <c r="H176" s="20">
        <f>IF(ISBLANK('Totaux nationaux bruts'!D176),"",IF(ISBLANK('Totaux nationaux bruts'!D175),"",'Totaux nationaux bruts'!D176-'Totaux nationaux bruts'!D175))</f>
        <v>216</v>
      </c>
      <c r="I176" s="20">
        <f>IF(ISBLANK('Totaux nationaux bruts'!E176),"",IF(ISBLANK('Totaux nationaux bruts'!E175),"",'Totaux nationaux bruts'!E176-'Totaux nationaux bruts'!E175))</f>
        <v>-1</v>
      </c>
      <c r="J176" s="20">
        <v>23</v>
      </c>
      <c r="K176" s="20">
        <f>IF(ISBLANK('Totaux nationaux bruts'!F176),"",IF(ISBLANK('Totaux nationaux bruts'!F175),"",'Totaux nationaux bruts'!F176-'Totaux nationaux bruts'!F175))</f>
        <v>18</v>
      </c>
      <c r="L176" s="20">
        <f>IF(ISBLANK('Totaux nationaux bruts'!G176),"",IF(ISBLANK('Totaux nationaux bruts'!G175),"",'Totaux nationaux bruts'!G176-'Totaux nationaux bruts'!G175))</f>
        <v>0</v>
      </c>
      <c r="M176" s="20">
        <f>IF(ISBLANK('Totaux nationaux bruts'!H176),"",IF(ISBLANK('Totaux nationaux bruts'!H175),"",'Totaux nationaux bruts'!H176-'Totaux nationaux bruts'!H175))</f>
        <v>0</v>
      </c>
      <c r="N176" s="10" t="str">
        <f t="shared" si="3"/>
        <v>16/07/2020,534,-119,119,216,-1,23,18,0,0</v>
      </c>
    </row>
    <row r="177" spans="1:14" x14ac:dyDescent="0.3">
      <c r="A177" s="12">
        <v>44029</v>
      </c>
      <c r="B177" s="34">
        <v>170624</v>
      </c>
      <c r="C177" s="34">
        <v>1901</v>
      </c>
      <c r="D177" s="34">
        <f t="shared" ref="D177:D240" si="4">C177/B177</f>
        <v>1.1141457239309828E-2</v>
      </c>
      <c r="E177" s="20">
        <f>IF(ISBLANK('Totaux nationaux bruts'!B177),"",IF(ISBLANK('Totaux nationaux bruts'!B176),"",'Totaux nationaux bruts'!B177-'Totaux nationaux bruts'!B176))</f>
        <v>836</v>
      </c>
      <c r="F177" s="20">
        <f>IF(ISBLANK('Totaux nationaux bruts'!C177),"",IF(ISBLANK('Totaux nationaux bruts'!C176),"",'Totaux nationaux bruts'!C177-'Totaux nationaux bruts'!C176))</f>
        <v>-108</v>
      </c>
      <c r="G177" s="20">
        <v>119</v>
      </c>
      <c r="H177" s="20">
        <f>IF(ISBLANK('Totaux nationaux bruts'!D177),"",IF(ISBLANK('Totaux nationaux bruts'!D176),"",'Totaux nationaux bruts'!D177-'Totaux nationaux bruts'!D176))</f>
        <v>208</v>
      </c>
      <c r="I177" s="20">
        <f>IF(ISBLANK('Totaux nationaux bruts'!E177),"",IF(ISBLANK('Totaux nationaux bruts'!E176),"",'Totaux nationaux bruts'!E177-'Totaux nationaux bruts'!E176))</f>
        <v>-4</v>
      </c>
      <c r="J177" s="20">
        <v>17</v>
      </c>
      <c r="K177" s="20">
        <f>IF(ISBLANK('Totaux nationaux bruts'!F177),"",IF(ISBLANK('Totaux nationaux bruts'!F176),"",'Totaux nationaux bruts'!F177-'Totaux nationaux bruts'!F176))</f>
        <v>14</v>
      </c>
      <c r="L177" s="20">
        <f>IF(ISBLANK('Totaux nationaux bruts'!G177),"",IF(ISBLANK('Totaux nationaux bruts'!G176),"",'Totaux nationaux bruts'!G177-'Totaux nationaux bruts'!G176))</f>
        <v>0</v>
      </c>
      <c r="M177" s="20">
        <f>IF(ISBLANK('Totaux nationaux bruts'!H177),"",IF(ISBLANK('Totaux nationaux bruts'!H176),"",'Totaux nationaux bruts'!H177-'Totaux nationaux bruts'!H176))</f>
        <v>0</v>
      </c>
      <c r="N177" s="10" t="str">
        <f t="shared" si="3"/>
        <v>17/07/2020,836,-108,119,208,-4,17,14,0,0</v>
      </c>
    </row>
    <row r="178" spans="1:14" x14ac:dyDescent="0.3">
      <c r="A178" s="12">
        <v>44030</v>
      </c>
      <c r="B178" s="34">
        <v>73567</v>
      </c>
      <c r="C178" s="34">
        <v>889</v>
      </c>
      <c r="D178" s="34">
        <f t="shared" si="4"/>
        <v>1.2084222545434774E-2</v>
      </c>
      <c r="E178" s="20">
        <f>IF(ISBLANK('Totaux nationaux bruts'!B178),"",IF(ISBLANK('Totaux nationaux bruts'!B177),"",'Totaux nationaux bruts'!B178-'Totaux nationaux bruts'!B177))</f>
        <v>965</v>
      </c>
      <c r="F178" s="20">
        <f>IF(ISBLANK('Totaux nationaux bruts'!C178),"",IF(ISBLANK('Totaux nationaux bruts'!C177),"",'Totaux nationaux bruts'!C178-'Totaux nationaux bruts'!C177))</f>
        <v>-32</v>
      </c>
      <c r="G178" s="20">
        <v>68</v>
      </c>
      <c r="H178" s="20">
        <f>IF(ISBLANK('Totaux nationaux bruts'!D178),"",IF(ISBLANK('Totaux nationaux bruts'!D177),"",'Totaux nationaux bruts'!D178-'Totaux nationaux bruts'!D177))</f>
        <v>89</v>
      </c>
      <c r="I178" s="20">
        <f>IF(ISBLANK('Totaux nationaux bruts'!E178),"",IF(ISBLANK('Totaux nationaux bruts'!E177),"",'Totaux nationaux bruts'!E178-'Totaux nationaux bruts'!E177))</f>
        <v>-2</v>
      </c>
      <c r="J178" s="20">
        <v>6</v>
      </c>
      <c r="K178" s="20">
        <f>IF(ISBLANK('Totaux nationaux bruts'!F178),"",IF(ISBLANK('Totaux nationaux bruts'!F177),"",'Totaux nationaux bruts'!F178-'Totaux nationaux bruts'!F177))</f>
        <v>8</v>
      </c>
      <c r="L178" s="20">
        <f>IF(ISBLANK('Totaux nationaux bruts'!G178),"",IF(ISBLANK('Totaux nationaux bruts'!G177),"",'Totaux nationaux bruts'!G178-'Totaux nationaux bruts'!G177))</f>
        <v>0</v>
      </c>
      <c r="M178" s="20">
        <f>IF(ISBLANK('Totaux nationaux bruts'!H178),"",IF(ISBLANK('Totaux nationaux bruts'!H177),"",'Totaux nationaux bruts'!H178-'Totaux nationaux bruts'!H177))</f>
        <v>0</v>
      </c>
      <c r="N178" s="10" t="str">
        <f t="shared" si="3"/>
        <v>18/07/2020,965,-32,68,89,-2,6,8,0,0</v>
      </c>
    </row>
    <row r="179" spans="1:14" x14ac:dyDescent="0.3">
      <c r="A179" s="12">
        <v>44031</v>
      </c>
      <c r="B179" s="34">
        <v>21211</v>
      </c>
      <c r="C179" s="34">
        <v>376</v>
      </c>
      <c r="D179" s="34">
        <f t="shared" si="4"/>
        <v>1.7726651265852624E-2</v>
      </c>
      <c r="E179" s="20">
        <f>IF(ISBLANK('Totaux nationaux bruts'!B179),"",IF(ISBLANK('Totaux nationaux bruts'!B178),"",'Totaux nationaux bruts'!B179-'Totaux nationaux bruts'!B178))</f>
        <v>765</v>
      </c>
      <c r="F179" s="20">
        <f>IF(ISBLANK('Totaux nationaux bruts'!C179),"",IF(ISBLANK('Totaux nationaux bruts'!C178),"",'Totaux nationaux bruts'!C179-'Totaux nationaux bruts'!C178))</f>
        <v>-31</v>
      </c>
      <c r="G179" s="20">
        <v>36</v>
      </c>
      <c r="H179" s="20">
        <f>IF(ISBLANK('Totaux nationaux bruts'!D179),"",IF(ISBLANK('Totaux nationaux bruts'!D178),"",'Totaux nationaux bruts'!D179-'Totaux nationaux bruts'!D178))</f>
        <v>62</v>
      </c>
      <c r="I179" s="20">
        <f>IF(ISBLANK('Totaux nationaux bruts'!E179),"",IF(ISBLANK('Totaux nationaux bruts'!E178),"",'Totaux nationaux bruts'!E179-'Totaux nationaux bruts'!E178))</f>
        <v>-2</v>
      </c>
      <c r="J179" s="20">
        <v>4</v>
      </c>
      <c r="K179" s="20">
        <f>IF(ISBLANK('Totaux nationaux bruts'!F179),"",IF(ISBLANK('Totaux nationaux bruts'!F178),"",'Totaux nationaux bruts'!F179-'Totaux nationaux bruts'!F178))</f>
        <v>1</v>
      </c>
      <c r="L179" s="20">
        <f>IF(ISBLANK('Totaux nationaux bruts'!G179),"",IF(ISBLANK('Totaux nationaux bruts'!G178),"",'Totaux nationaux bruts'!G179-'Totaux nationaux bruts'!G178))</f>
        <v>0</v>
      </c>
      <c r="M179" s="20">
        <f>IF(ISBLANK('Totaux nationaux bruts'!H179),"",IF(ISBLANK('Totaux nationaux bruts'!H178),"",'Totaux nationaux bruts'!H179-'Totaux nationaux bruts'!H178))</f>
        <v>0</v>
      </c>
      <c r="N179" s="10" t="str">
        <f t="shared" si="3"/>
        <v>19/07/2020,765,-31,36,62,-2,4,1,0,0</v>
      </c>
    </row>
    <row r="180" spans="1:14" x14ac:dyDescent="0.3">
      <c r="A180" s="12">
        <v>44032</v>
      </c>
      <c r="B180" s="34">
        <v>166622</v>
      </c>
      <c r="C180" s="34">
        <v>2058</v>
      </c>
      <c r="D180" s="34">
        <f t="shared" si="4"/>
        <v>1.2351310151120501E-2</v>
      </c>
      <c r="E180" s="20">
        <f>IF(ISBLANK('Totaux nationaux bruts'!B180),"",IF(ISBLANK('Totaux nationaux bruts'!B179),"",'Totaux nationaux bruts'!B180-'Totaux nationaux bruts'!B179))</f>
        <v>350</v>
      </c>
      <c r="F180" s="20">
        <f>IF(ISBLANK('Totaux nationaux bruts'!C180),"",IF(ISBLANK('Totaux nationaux bruts'!C179),"",'Totaux nationaux bruts'!C180-'Totaux nationaux bruts'!C179))</f>
        <v>-36</v>
      </c>
      <c r="G180" s="20">
        <v>137</v>
      </c>
      <c r="H180" s="20">
        <f>IF(ISBLANK('Totaux nationaux bruts'!D180),"",IF(ISBLANK('Totaux nationaux bruts'!D179),"",'Totaux nationaux bruts'!D180-'Totaux nationaux bruts'!D179))</f>
        <v>146</v>
      </c>
      <c r="I180" s="20">
        <f>IF(ISBLANK('Totaux nationaux bruts'!E180),"",IF(ISBLANK('Totaux nationaux bruts'!E179),"",'Totaux nationaux bruts'!E180-'Totaux nationaux bruts'!E179))</f>
        <v>-6</v>
      </c>
      <c r="J180" s="20">
        <v>18</v>
      </c>
      <c r="K180" s="20">
        <f>IF(ISBLANK('Totaux nationaux bruts'!F180),"",IF(ISBLANK('Totaux nationaux bruts'!F179),"",'Totaux nationaux bruts'!F180-'Totaux nationaux bruts'!F179))</f>
        <v>16</v>
      </c>
      <c r="L180" s="20">
        <f>IF(ISBLANK('Totaux nationaux bruts'!G180),"",IF(ISBLANK('Totaux nationaux bruts'!G179),"",'Totaux nationaux bruts'!G180-'Totaux nationaux bruts'!G179))</f>
        <v>0</v>
      </c>
      <c r="M180" s="20">
        <f>IF(ISBLANK('Totaux nationaux bruts'!H180),"",IF(ISBLANK('Totaux nationaux bruts'!H179),"",'Totaux nationaux bruts'!H180-'Totaux nationaux bruts'!H179))</f>
        <v>0</v>
      </c>
      <c r="N180" s="10" t="str">
        <f t="shared" si="3"/>
        <v>20/07/2020,350,-36,137,146,-6,18,16,0,0</v>
      </c>
    </row>
    <row r="181" spans="1:14" x14ac:dyDescent="0.3">
      <c r="A181" s="12">
        <v>44033</v>
      </c>
      <c r="B181" s="34">
        <v>161619</v>
      </c>
      <c r="C181" s="34">
        <v>2175</v>
      </c>
      <c r="D181" s="34">
        <f t="shared" si="4"/>
        <v>1.3457576151318842E-2</v>
      </c>
      <c r="E181" s="20">
        <f>IF(ISBLANK('Totaux nationaux bruts'!B181),"",IF(ISBLANK('Totaux nationaux bruts'!B180),"",'Totaux nationaux bruts'!B181-'Totaux nationaux bruts'!B180))</f>
        <v>584</v>
      </c>
      <c r="F181" s="20">
        <f>IF(ISBLANK('Totaux nationaux bruts'!C181),"",IF(ISBLANK('Totaux nationaux bruts'!C180),"",'Totaux nationaux bruts'!C181-'Totaux nationaux bruts'!C180))</f>
        <v>-107</v>
      </c>
      <c r="G181" s="20">
        <v>109</v>
      </c>
      <c r="H181" s="20">
        <f>IF(ISBLANK('Totaux nationaux bruts'!D181),"",IF(ISBLANK('Totaux nationaux bruts'!D180),"",'Totaux nationaux bruts'!D181-'Totaux nationaux bruts'!D180))</f>
        <v>193</v>
      </c>
      <c r="I181" s="20">
        <f>IF(ISBLANK('Totaux nationaux bruts'!E181),"",IF(ISBLANK('Totaux nationaux bruts'!E180),"",'Totaux nationaux bruts'!E181-'Totaux nationaux bruts'!E180))</f>
        <v>-12</v>
      </c>
      <c r="J181" s="20">
        <v>12</v>
      </c>
      <c r="K181" s="20">
        <f>IF(ISBLANK('Totaux nationaux bruts'!F181),"",IF(ISBLANK('Totaux nationaux bruts'!F180),"",'Totaux nationaux bruts'!F181-'Totaux nationaux bruts'!F180))</f>
        <v>13</v>
      </c>
      <c r="L181" s="20">
        <f>IF(ISBLANK('Totaux nationaux bruts'!G181),"",IF(ISBLANK('Totaux nationaux bruts'!G180),"",'Totaux nationaux bruts'!G181-'Totaux nationaux bruts'!G180))</f>
        <v>90</v>
      </c>
      <c r="M181" s="20">
        <f>IF(ISBLANK('Totaux nationaux bruts'!H181),"",IF(ISBLANK('Totaux nationaux bruts'!H180),"",'Totaux nationaux bruts'!H181-'Totaux nationaux bruts'!H180))</f>
        <v>-25</v>
      </c>
      <c r="N181" s="10" t="str">
        <f t="shared" si="3"/>
        <v>21/07/2020,584,-107,109,193,-12,12,13,90,-25</v>
      </c>
    </row>
    <row r="182" spans="1:14" x14ac:dyDescent="0.3">
      <c r="A182" s="12">
        <v>44034</v>
      </c>
      <c r="B182" s="34">
        <v>160551</v>
      </c>
      <c r="C182" s="34">
        <v>2322</v>
      </c>
      <c r="D182" s="34">
        <f t="shared" si="4"/>
        <v>1.4462694097202758E-2</v>
      </c>
      <c r="E182" s="20">
        <f>IF(ISBLANK('Totaux nationaux bruts'!B182),"",IF(ISBLANK('Totaux nationaux bruts'!B181),"",'Totaux nationaux bruts'!B182-'Totaux nationaux bruts'!B181))</f>
        <v>998</v>
      </c>
      <c r="F182" s="20">
        <f>IF(ISBLANK('Totaux nationaux bruts'!C182),"",IF(ISBLANK('Totaux nationaux bruts'!C181),"",'Totaux nationaux bruts'!C182-'Totaux nationaux bruts'!C181))</f>
        <v>-116</v>
      </c>
      <c r="G182" s="20">
        <v>132</v>
      </c>
      <c r="H182" s="20">
        <f>IF(ISBLANK('Totaux nationaux bruts'!D182),"",IF(ISBLANK('Totaux nationaux bruts'!D181),"",'Totaux nationaux bruts'!D182-'Totaux nationaux bruts'!D181))</f>
        <v>223</v>
      </c>
      <c r="I182" s="20">
        <f>IF(ISBLANK('Totaux nationaux bruts'!E182),"",IF(ISBLANK('Totaux nationaux bruts'!E181),"",'Totaux nationaux bruts'!E182-'Totaux nationaux bruts'!E181))</f>
        <v>-10</v>
      </c>
      <c r="J182" s="20">
        <v>17</v>
      </c>
      <c r="K182" s="20">
        <f>IF(ISBLANK('Totaux nationaux bruts'!F182),"",IF(ISBLANK('Totaux nationaux bruts'!F181),"",'Totaux nationaux bruts'!F182-'Totaux nationaux bruts'!F181))</f>
        <v>7</v>
      </c>
      <c r="L182" s="20">
        <f>IF(ISBLANK('Totaux nationaux bruts'!G182),"",IF(ISBLANK('Totaux nationaux bruts'!G181),"",'Totaux nationaux bruts'!G182-'Totaux nationaux bruts'!G181))</f>
        <v>0</v>
      </c>
      <c r="M182" s="20">
        <f>IF(ISBLANK('Totaux nationaux bruts'!H182),"",IF(ISBLANK('Totaux nationaux bruts'!H181),"",'Totaux nationaux bruts'!H182-'Totaux nationaux bruts'!H181))</f>
        <v>0</v>
      </c>
      <c r="N182" s="10" t="str">
        <f t="shared" si="3"/>
        <v>22/07/2020,998,-116,132,223,-10,17,7,0,0</v>
      </c>
    </row>
    <row r="183" spans="1:14" x14ac:dyDescent="0.3">
      <c r="A183" s="12">
        <v>44035</v>
      </c>
      <c r="B183" s="34">
        <v>158495</v>
      </c>
      <c r="C183" s="34">
        <v>2267</v>
      </c>
      <c r="D183" s="34">
        <f t="shared" si="4"/>
        <v>1.4303290324615919E-2</v>
      </c>
      <c r="E183" s="20">
        <f>IF(ISBLANK('Totaux nationaux bruts'!B183),"",IF(ISBLANK('Totaux nationaux bruts'!B182),"",'Totaux nationaux bruts'!B183-'Totaux nationaux bruts'!B182))</f>
        <v>1062</v>
      </c>
      <c r="F183" s="20">
        <f>IF(ISBLANK('Totaux nationaux bruts'!C183),"",IF(ISBLANK('Totaux nationaux bruts'!C182),"",'Totaux nationaux bruts'!C183-'Totaux nationaux bruts'!C182))</f>
        <v>-409</v>
      </c>
      <c r="G183" s="20">
        <v>123</v>
      </c>
      <c r="H183" s="20">
        <f>IF(ISBLANK('Totaux nationaux bruts'!D183),"",IF(ISBLANK('Totaux nationaux bruts'!D182),"",'Totaux nationaux bruts'!D183-'Totaux nationaux bruts'!D182))</f>
        <v>515</v>
      </c>
      <c r="I183" s="20">
        <f>IF(ISBLANK('Totaux nationaux bruts'!E183),"",IF(ISBLANK('Totaux nationaux bruts'!E182),"",'Totaux nationaux bruts'!E183-'Totaux nationaux bruts'!E182))</f>
        <v>-9</v>
      </c>
      <c r="J183" s="20">
        <v>13</v>
      </c>
      <c r="K183" s="20">
        <f>IF(ISBLANK('Totaux nationaux bruts'!F183),"",IF(ISBLANK('Totaux nationaux bruts'!F182),"",'Totaux nationaux bruts'!F183-'Totaux nationaux bruts'!F182))</f>
        <v>10</v>
      </c>
      <c r="L183" s="20">
        <f>IF(ISBLANK('Totaux nationaux bruts'!G183),"",IF(ISBLANK('Totaux nationaux bruts'!G182),"",'Totaux nationaux bruts'!G183-'Totaux nationaux bruts'!G182))</f>
        <v>0</v>
      </c>
      <c r="M183" s="20">
        <f>IF(ISBLANK('Totaux nationaux bruts'!H183),"",IF(ISBLANK('Totaux nationaux bruts'!H182),"",'Totaux nationaux bruts'!H183-'Totaux nationaux bruts'!H182))</f>
        <v>0</v>
      </c>
      <c r="N183" s="10" t="str">
        <f t="shared" si="3"/>
        <v>23/07/2020,1062,-409,123,515,-9,13,10,0,0</v>
      </c>
    </row>
    <row r="184" spans="1:14" x14ac:dyDescent="0.3">
      <c r="A184" s="12">
        <v>44036</v>
      </c>
      <c r="B184" s="34">
        <v>172495</v>
      </c>
      <c r="C184" s="34">
        <v>2525</v>
      </c>
      <c r="D184" s="34">
        <f t="shared" si="4"/>
        <v>1.4638105452331952E-2</v>
      </c>
      <c r="E184" s="20">
        <f>IF(ISBLANK('Totaux nationaux bruts'!B184),"",IF(ISBLANK('Totaux nationaux bruts'!B183),"",'Totaux nationaux bruts'!B184-'Totaux nationaux bruts'!B183))</f>
        <v>1130</v>
      </c>
      <c r="F184" s="20">
        <f>IF(ISBLANK('Totaux nationaux bruts'!C184),"",IF(ISBLANK('Totaux nationaux bruts'!C183),"",'Totaux nationaux bruts'!C184-'Totaux nationaux bruts'!C183))</f>
        <v>-237</v>
      </c>
      <c r="G184" s="20">
        <v>126</v>
      </c>
      <c r="H184" s="20">
        <f>IF(ISBLANK('Totaux nationaux bruts'!D184),"",IF(ISBLANK('Totaux nationaux bruts'!D183),"",'Totaux nationaux bruts'!D184-'Totaux nationaux bruts'!D183))</f>
        <v>343</v>
      </c>
      <c r="I184" s="20">
        <f>IF(ISBLANK('Totaux nationaux bruts'!E184),"",IF(ISBLANK('Totaux nationaux bruts'!E183),"",'Totaux nationaux bruts'!E184-'Totaux nationaux bruts'!E183))</f>
        <v>-26</v>
      </c>
      <c r="J184" s="20">
        <v>16</v>
      </c>
      <c r="K184" s="20">
        <f>IF(ISBLANK('Totaux nationaux bruts'!F184),"",IF(ISBLANK('Totaux nationaux bruts'!F183),"",'Totaux nationaux bruts'!F184-'Totaux nationaux bruts'!F183))</f>
        <v>10</v>
      </c>
      <c r="L184" s="20">
        <f>IF(ISBLANK('Totaux nationaux bruts'!G184),"",IF(ISBLANK('Totaux nationaux bruts'!G183),"",'Totaux nationaux bruts'!G184-'Totaux nationaux bruts'!G183))</f>
        <v>0</v>
      </c>
      <c r="M184" s="20">
        <f>IF(ISBLANK('Totaux nationaux bruts'!H184),"",IF(ISBLANK('Totaux nationaux bruts'!H183),"",'Totaux nationaux bruts'!H184-'Totaux nationaux bruts'!H183))</f>
        <v>0</v>
      </c>
      <c r="N184" s="10" t="str">
        <f t="shared" si="3"/>
        <v>24/07/2020,1130,-237,126,343,-26,16,10,0,0</v>
      </c>
    </row>
    <row r="185" spans="1:14" x14ac:dyDescent="0.3">
      <c r="A185" s="12">
        <v>44037</v>
      </c>
      <c r="B185" s="34">
        <v>77883</v>
      </c>
      <c r="C185" s="34">
        <v>1240</v>
      </c>
      <c r="D185" s="34">
        <f t="shared" si="4"/>
        <v>1.5921317874247269E-2</v>
      </c>
      <c r="E185" s="20" t="str">
        <f>IF(ISBLANK('Totaux nationaux bruts'!B185),"",IF(ISBLANK('Totaux nationaux bruts'!B184),"",'Totaux nationaux bruts'!B185-'Totaux nationaux bruts'!B184))</f>
        <v/>
      </c>
      <c r="F185" s="20">
        <f>IF(ISBLANK('Totaux nationaux bruts'!C185),"",IF(ISBLANK('Totaux nationaux bruts'!C184),"",'Totaux nationaux bruts'!C185-'Totaux nationaux bruts'!C184))</f>
        <v>-44</v>
      </c>
      <c r="G185" s="20">
        <v>86</v>
      </c>
      <c r="H185" s="20">
        <f>IF(ISBLANK('Totaux nationaux bruts'!D185),"",IF(ISBLANK('Totaux nationaux bruts'!D184),"",'Totaux nationaux bruts'!D185-'Totaux nationaux bruts'!D184))</f>
        <v>111</v>
      </c>
      <c r="I185" s="20">
        <f>IF(ISBLANK('Totaux nationaux bruts'!E185),"",IF(ISBLANK('Totaux nationaux bruts'!E184),"",'Totaux nationaux bruts'!E185-'Totaux nationaux bruts'!E184))</f>
        <v>-17</v>
      </c>
      <c r="J185" s="20">
        <v>8</v>
      </c>
      <c r="K185" s="20">
        <f>IF(ISBLANK('Totaux nationaux bruts'!F185),"",IF(ISBLANK('Totaux nationaux bruts'!F184),"",'Totaux nationaux bruts'!F185-'Totaux nationaux bruts'!F184))</f>
        <v>8</v>
      </c>
      <c r="L185" s="20">
        <f>IF(ISBLANK('Totaux nationaux bruts'!G185),"",IF(ISBLANK('Totaux nationaux bruts'!G184),"",'Totaux nationaux bruts'!G185-'Totaux nationaux bruts'!G184))</f>
        <v>0</v>
      </c>
      <c r="M185" s="20">
        <f>IF(ISBLANK('Totaux nationaux bruts'!H185),"",IF(ISBLANK('Totaux nationaux bruts'!H184),"",'Totaux nationaux bruts'!H185-'Totaux nationaux bruts'!H184))</f>
        <v>0</v>
      </c>
      <c r="N185" s="10" t="str">
        <f t="shared" si="3"/>
        <v>25/07/2020,,-44,86,111,-17,8,8,0,0</v>
      </c>
    </row>
    <row r="186" spans="1:14" x14ac:dyDescent="0.3">
      <c r="A186" s="12">
        <v>44038</v>
      </c>
      <c r="B186" s="34">
        <v>26362</v>
      </c>
      <c r="C186" s="34">
        <v>518</v>
      </c>
      <c r="D186" s="34">
        <f t="shared" si="4"/>
        <v>1.9649495485926712E-2</v>
      </c>
      <c r="E186" s="20" t="str">
        <f>IF(ISBLANK('Totaux nationaux bruts'!B186),"",IF(ISBLANK('Totaux nationaux bruts'!B185),"",'Totaux nationaux bruts'!B186-'Totaux nationaux bruts'!B185))</f>
        <v/>
      </c>
      <c r="F186" s="20">
        <f>IF(ISBLANK('Totaux nationaux bruts'!C186),"",IF(ISBLANK('Totaux nationaux bruts'!C185),"",'Totaux nationaux bruts'!C186-'Totaux nationaux bruts'!C185))</f>
        <v>6</v>
      </c>
      <c r="G186" s="20">
        <v>36</v>
      </c>
      <c r="H186" s="20">
        <f>IF(ISBLANK('Totaux nationaux bruts'!D186),"",IF(ISBLANK('Totaux nationaux bruts'!D185),"",'Totaux nationaux bruts'!D186-'Totaux nationaux bruts'!D185))</f>
        <v>32</v>
      </c>
      <c r="I186" s="20">
        <f>IF(ISBLANK('Totaux nationaux bruts'!E186),"",IF(ISBLANK('Totaux nationaux bruts'!E185),"",'Totaux nationaux bruts'!E186-'Totaux nationaux bruts'!E185))</f>
        <v>-1</v>
      </c>
      <c r="J186" s="20">
        <v>1</v>
      </c>
      <c r="K186" s="20">
        <f>IF(ISBLANK('Totaux nationaux bruts'!F186),"",IF(ISBLANK('Totaux nationaux bruts'!F185),"",'Totaux nationaux bruts'!F186-'Totaux nationaux bruts'!F185))</f>
        <v>1</v>
      </c>
      <c r="L186" s="20">
        <f>IF(ISBLANK('Totaux nationaux bruts'!G186),"",IF(ISBLANK('Totaux nationaux bruts'!G185),"",'Totaux nationaux bruts'!G186-'Totaux nationaux bruts'!G185))</f>
        <v>0</v>
      </c>
      <c r="M186" s="20">
        <f>IF(ISBLANK('Totaux nationaux bruts'!H186),"",IF(ISBLANK('Totaux nationaux bruts'!H185),"",'Totaux nationaux bruts'!H186-'Totaux nationaux bruts'!H185))</f>
        <v>0</v>
      </c>
      <c r="N186" s="10" t="str">
        <f t="shared" si="3"/>
        <v>26/07/2020,,6,36,32,-1,1,1,0,0</v>
      </c>
    </row>
    <row r="187" spans="1:14" x14ac:dyDescent="0.3">
      <c r="A187" s="12">
        <v>44039</v>
      </c>
      <c r="B187" s="34">
        <v>183424</v>
      </c>
      <c r="C187" s="34">
        <v>2825</v>
      </c>
      <c r="D187" s="34">
        <f t="shared" si="4"/>
        <v>1.540147418004187E-2</v>
      </c>
      <c r="E187" s="20" t="str">
        <f>IF(ISBLANK('Totaux nationaux bruts'!B187),"",IF(ISBLANK('Totaux nationaux bruts'!B186),"",'Totaux nationaux bruts'!B187-'Totaux nationaux bruts'!B186))</f>
        <v/>
      </c>
      <c r="F187" s="20">
        <f>IF(ISBLANK('Totaux nationaux bruts'!C187),"",IF(ISBLANK('Totaux nationaux bruts'!C186),"",'Totaux nationaux bruts'!C187-'Totaux nationaux bruts'!C186))</f>
        <v>-26</v>
      </c>
      <c r="G187" s="20">
        <v>118</v>
      </c>
      <c r="H187" s="20">
        <f>IF(ISBLANK('Totaux nationaux bruts'!D187),"",IF(ISBLANK('Totaux nationaux bruts'!D186),"",'Totaux nationaux bruts'!D187-'Totaux nationaux bruts'!D186))</f>
        <v>124</v>
      </c>
      <c r="I187" s="20">
        <f>IF(ISBLANK('Totaux nationaux bruts'!E187),"",IF(ISBLANK('Totaux nationaux bruts'!E186),"",'Totaux nationaux bruts'!E187-'Totaux nationaux bruts'!E186))</f>
        <v>7</v>
      </c>
      <c r="J187" s="20">
        <v>25</v>
      </c>
      <c r="K187" s="20">
        <f>IF(ISBLANK('Totaux nationaux bruts'!F187),"",IF(ISBLANK('Totaux nationaux bruts'!F186),"",'Totaux nationaux bruts'!F187-'Totaux nationaux bruts'!F186))</f>
        <v>8</v>
      </c>
      <c r="L187" s="20">
        <f>IF(ISBLANK('Totaux nationaux bruts'!G187),"",IF(ISBLANK('Totaux nationaux bruts'!G186),"",'Totaux nationaux bruts'!G187-'Totaux nationaux bruts'!G186))</f>
        <v>0</v>
      </c>
      <c r="M187" s="20">
        <f>IF(ISBLANK('Totaux nationaux bruts'!H187),"",IF(ISBLANK('Totaux nationaux bruts'!H186),"",'Totaux nationaux bruts'!H187-'Totaux nationaux bruts'!H186))</f>
        <v>0</v>
      </c>
      <c r="N187" s="10" t="str">
        <f t="shared" si="3"/>
        <v>27/07/2020,,-26,118,124,7,25,8,0,0</v>
      </c>
    </row>
    <row r="188" spans="1:14" x14ac:dyDescent="0.3">
      <c r="A188" s="12">
        <v>44040</v>
      </c>
      <c r="B188" s="34">
        <v>187540</v>
      </c>
      <c r="C188" s="34">
        <v>2699</v>
      </c>
      <c r="D188" s="34">
        <f t="shared" si="4"/>
        <v>1.439159645942199E-2</v>
      </c>
      <c r="E188" s="20">
        <f>IF(ISBLANK('Totaux nationaux bruts'!B188),"",IF(ISBLANK('Totaux nationaux bruts'!B187),"",'Totaux nationaux bruts'!B188-'Totaux nationaux bruts'!B187))</f>
        <v>725</v>
      </c>
      <c r="F188" s="20">
        <f>IF(ISBLANK('Totaux nationaux bruts'!C188),"",IF(ISBLANK('Totaux nationaux bruts'!C187),"",'Totaux nationaux bruts'!C188-'Totaux nationaux bruts'!C187))</f>
        <v>-104</v>
      </c>
      <c r="G188" s="20">
        <v>172</v>
      </c>
      <c r="H188" s="20">
        <f>IF(ISBLANK('Totaux nationaux bruts'!D188),"",IF(ISBLANK('Totaux nationaux bruts'!D187),"",'Totaux nationaux bruts'!D188-'Totaux nationaux bruts'!D187))</f>
        <v>229</v>
      </c>
      <c r="I188" s="20">
        <f>IF(ISBLANK('Totaux nationaux bruts'!E188),"",IF(ISBLANK('Totaux nationaux bruts'!E187),"",'Totaux nationaux bruts'!E188-'Totaux nationaux bruts'!E187))</f>
        <v>-13</v>
      </c>
      <c r="J188" s="20">
        <v>22</v>
      </c>
      <c r="K188" s="20">
        <f>IF(ISBLANK('Totaux nationaux bruts'!F188),"",IF(ISBLANK('Totaux nationaux bruts'!F187),"",'Totaux nationaux bruts'!F188-'Totaux nationaux bruts'!F187))</f>
        <v>15</v>
      </c>
      <c r="L188" s="20">
        <f>IF(ISBLANK('Totaux nationaux bruts'!G188),"",IF(ISBLANK('Totaux nationaux bruts'!G187),"",'Totaux nationaux bruts'!G188-'Totaux nationaux bruts'!G187))</f>
        <v>84</v>
      </c>
      <c r="M188" s="20">
        <f>IF(ISBLANK('Totaux nationaux bruts'!H188),"",IF(ISBLANK('Totaux nationaux bruts'!H187),"",'Totaux nationaux bruts'!H188-'Totaux nationaux bruts'!H187))</f>
        <v>-1</v>
      </c>
      <c r="N188" s="10" t="str">
        <f t="shared" si="3"/>
        <v>28/07/2020,725,-104,172,229,-13,22,15,84,-1</v>
      </c>
    </row>
    <row r="189" spans="1:14" x14ac:dyDescent="0.3">
      <c r="A189" s="12">
        <v>44041</v>
      </c>
      <c r="B189" s="34">
        <v>195015</v>
      </c>
      <c r="C189" s="34">
        <v>2918</v>
      </c>
      <c r="D189" s="34">
        <f t="shared" si="4"/>
        <v>1.4962951567828117E-2</v>
      </c>
      <c r="E189" s="20">
        <f>IF(ISBLANK('Totaux nationaux bruts'!B189),"",IF(ISBLANK('Totaux nationaux bruts'!B188),"",'Totaux nationaux bruts'!B189-'Totaux nationaux bruts'!B188))</f>
        <v>1392</v>
      </c>
      <c r="F189" s="20">
        <f>IF(ISBLANK('Totaux nationaux bruts'!C189),"",IF(ISBLANK('Totaux nationaux bruts'!C188),"",'Totaux nationaux bruts'!C189-'Totaux nationaux bruts'!C188))</f>
        <v>-101</v>
      </c>
      <c r="G189" s="20">
        <v>118</v>
      </c>
      <c r="H189" s="20">
        <f>IF(ISBLANK('Totaux nationaux bruts'!D189),"",IF(ISBLANK('Totaux nationaux bruts'!D188),"",'Totaux nationaux bruts'!D189-'Totaux nationaux bruts'!D188))</f>
        <v>189</v>
      </c>
      <c r="I189" s="20">
        <f>IF(ISBLANK('Totaux nationaux bruts'!E189),"",IF(ISBLANK('Totaux nationaux bruts'!E188),"",'Totaux nationaux bruts'!E189-'Totaux nationaux bruts'!E188))</f>
        <v>-5</v>
      </c>
      <c r="J189" s="20">
        <v>14</v>
      </c>
      <c r="K189" s="20">
        <f>IF(ISBLANK('Totaux nationaux bruts'!F189),"",IF(ISBLANK('Totaux nationaux bruts'!F188),"",'Totaux nationaux bruts'!F189-'Totaux nationaux bruts'!F188))</f>
        <v>15</v>
      </c>
      <c r="L189" s="20">
        <f>IF(ISBLANK('Totaux nationaux bruts'!G189),"",IF(ISBLANK('Totaux nationaux bruts'!G188),"",'Totaux nationaux bruts'!G189-'Totaux nationaux bruts'!G188))</f>
        <v>0</v>
      </c>
      <c r="M189" s="20">
        <f>IF(ISBLANK('Totaux nationaux bruts'!H189),"",IF(ISBLANK('Totaux nationaux bruts'!H188),"",'Totaux nationaux bruts'!H189-'Totaux nationaux bruts'!H188))</f>
        <v>0</v>
      </c>
      <c r="N189" s="10" t="str">
        <f t="shared" si="3"/>
        <v>29/07/2020,1392,-101,118,189,-5,14,15,0,0</v>
      </c>
    </row>
    <row r="190" spans="1:14" x14ac:dyDescent="0.3">
      <c r="A190" s="12">
        <v>44042</v>
      </c>
      <c r="B190" s="34">
        <v>188616</v>
      </c>
      <c r="C190" s="34">
        <v>3080</v>
      </c>
      <c r="D190" s="34">
        <f t="shared" si="4"/>
        <v>1.6329473639563982E-2</v>
      </c>
      <c r="E190" s="20">
        <f>IF(ISBLANK('Totaux nationaux bruts'!B190),"",IF(ISBLANK('Totaux nationaux bruts'!B189),"",'Totaux nationaux bruts'!B190-'Totaux nationaux bruts'!B189))</f>
        <v>1377</v>
      </c>
      <c r="F190" s="20">
        <f>IF(ISBLANK('Totaux nationaux bruts'!C190),"",IF(ISBLANK('Totaux nationaux bruts'!C189),"",'Totaux nationaux bruts'!C190-'Totaux nationaux bruts'!C189))</f>
        <v>-75</v>
      </c>
      <c r="G190" s="20">
        <v>116</v>
      </c>
      <c r="H190" s="20">
        <f>IF(ISBLANK('Totaux nationaux bruts'!D190),"",IF(ISBLANK('Totaux nationaux bruts'!D189),"",'Totaux nationaux bruts'!D190-'Totaux nationaux bruts'!D189))</f>
        <v>167</v>
      </c>
      <c r="I190" s="20">
        <f>IF(ISBLANK('Totaux nationaux bruts'!E190),"",IF(ISBLANK('Totaux nationaux bruts'!E189),"",'Totaux nationaux bruts'!E190-'Totaux nationaux bruts'!E189))</f>
        <v>1</v>
      </c>
      <c r="J190" s="20">
        <v>14</v>
      </c>
      <c r="K190" s="20">
        <f>IF(ISBLANK('Totaux nationaux bruts'!F190),"",IF(ISBLANK('Totaux nationaux bruts'!F189),"",'Totaux nationaux bruts'!F190-'Totaux nationaux bruts'!F189))</f>
        <v>16</v>
      </c>
      <c r="L190" s="20">
        <f>IF(ISBLANK('Totaux nationaux bruts'!G190),"",IF(ISBLANK('Totaux nationaux bruts'!G189),"",'Totaux nationaux bruts'!G190-'Totaux nationaux bruts'!G189))</f>
        <v>0</v>
      </c>
      <c r="M190" s="20">
        <f>IF(ISBLANK('Totaux nationaux bruts'!H190),"",IF(ISBLANK('Totaux nationaux bruts'!H189),"",'Totaux nationaux bruts'!H190-'Totaux nationaux bruts'!H189))</f>
        <v>0</v>
      </c>
      <c r="N190" s="10" t="str">
        <f t="shared" si="3"/>
        <v>30/07/2020,1377,-75,116,167,1,14,16,0,0</v>
      </c>
    </row>
    <row r="191" spans="1:14" x14ac:dyDescent="0.3">
      <c r="A191" s="12">
        <v>44043</v>
      </c>
      <c r="B191" s="34">
        <v>196042</v>
      </c>
      <c r="C191" s="34">
        <v>3238</v>
      </c>
      <c r="D191" s="34">
        <f t="shared" si="4"/>
        <v>1.6516868834229401E-2</v>
      </c>
      <c r="E191" s="20">
        <f>IF(ISBLANK('Totaux nationaux bruts'!B191),"",IF(ISBLANK('Totaux nationaux bruts'!B190),"",'Totaux nationaux bruts'!B191-'Totaux nationaux bruts'!B190))</f>
        <v>1346</v>
      </c>
      <c r="F191" s="20">
        <f>IF(ISBLANK('Totaux nationaux bruts'!C191),"",IF(ISBLANK('Totaux nationaux bruts'!C190),"",'Totaux nationaux bruts'!C191-'Totaux nationaux bruts'!C190))</f>
        <v>-77</v>
      </c>
      <c r="G191" s="20">
        <v>152</v>
      </c>
      <c r="H191" s="20">
        <f>IF(ISBLANK('Totaux nationaux bruts'!D191),"",IF(ISBLANK('Totaux nationaux bruts'!D190),"",'Totaux nationaux bruts'!D191-'Totaux nationaux bruts'!D190))</f>
        <v>214</v>
      </c>
      <c r="I191" s="20">
        <f>IF(ISBLANK('Totaux nationaux bruts'!E191),"",IF(ISBLANK('Totaux nationaux bruts'!E190),"",'Totaux nationaux bruts'!E191-'Totaux nationaux bruts'!E190))</f>
        <v>-10</v>
      </c>
      <c r="J191" s="20">
        <v>16</v>
      </c>
      <c r="K191" s="20">
        <f>IF(ISBLANK('Totaux nationaux bruts'!F191),"",IF(ISBLANK('Totaux nationaux bruts'!F190),"",'Totaux nationaux bruts'!F191-'Totaux nationaux bruts'!F190))</f>
        <v>11</v>
      </c>
      <c r="L191" s="20">
        <f>IF(ISBLANK('Totaux nationaux bruts'!G191),"",IF(ISBLANK('Totaux nationaux bruts'!G190),"",'Totaux nationaux bruts'!G191-'Totaux nationaux bruts'!G190))</f>
        <v>0</v>
      </c>
      <c r="M191" s="20">
        <f>IF(ISBLANK('Totaux nationaux bruts'!H191),"",IF(ISBLANK('Totaux nationaux bruts'!H190),"",'Totaux nationaux bruts'!H191-'Totaux nationaux bruts'!H190))</f>
        <v>0</v>
      </c>
      <c r="N191" s="10" t="str">
        <f t="shared" si="3"/>
        <v>31/07/2020,1346,-77,152,214,-10,16,11,0,0</v>
      </c>
    </row>
    <row r="192" spans="1:14" x14ac:dyDescent="0.3">
      <c r="A192" s="12">
        <v>44044</v>
      </c>
      <c r="B192" s="34">
        <v>85691</v>
      </c>
      <c r="C192" s="34">
        <v>1575</v>
      </c>
      <c r="D192" s="34">
        <f t="shared" si="4"/>
        <v>1.8379993231494557E-2</v>
      </c>
      <c r="E192" s="20">
        <f>IF(ISBLANK('Totaux nationaux bruts'!B192),"",IF(ISBLANK('Totaux nationaux bruts'!B191),"",'Totaux nationaux bruts'!B192-'Totaux nationaux bruts'!B191))</f>
        <v>1628</v>
      </c>
      <c r="F192" s="20">
        <f>IF(ISBLANK('Totaux nationaux bruts'!C192),"",IF(ISBLANK('Totaux nationaux bruts'!C191),"",'Totaux nationaux bruts'!C192-'Totaux nationaux bruts'!C191))</f>
        <v>-80</v>
      </c>
      <c r="G192" s="20">
        <v>77</v>
      </c>
      <c r="H192" s="20">
        <f>IF(ISBLANK('Totaux nationaux bruts'!D192),"",IF(ISBLANK('Totaux nationaux bruts'!D191),"",'Totaux nationaux bruts'!D192-'Totaux nationaux bruts'!D191))</f>
        <v>146</v>
      </c>
      <c r="I192" s="20">
        <f>IF(ISBLANK('Totaux nationaux bruts'!E192),"",IF(ISBLANK('Totaux nationaux bruts'!E191),"",'Totaux nationaux bruts'!E192-'Totaux nationaux bruts'!E191))</f>
        <v>-3</v>
      </c>
      <c r="J192" s="20">
        <v>11</v>
      </c>
      <c r="K192" s="20">
        <f>IF(ISBLANK('Totaux nationaux bruts'!F192),"",IF(ISBLANK('Totaux nationaux bruts'!F191),"",'Totaux nationaux bruts'!F192-'Totaux nationaux bruts'!F191))</f>
        <v>6</v>
      </c>
      <c r="L192" s="20" t="str">
        <f>IF(ISBLANK('Totaux nationaux bruts'!G192),"",IF(ISBLANK('Totaux nationaux bruts'!G191),"",'Totaux nationaux bruts'!G192-'Totaux nationaux bruts'!G191))</f>
        <v/>
      </c>
      <c r="M192" s="20" t="str">
        <f>IF(ISBLANK('Totaux nationaux bruts'!H192),"",IF(ISBLANK('Totaux nationaux bruts'!H191),"",'Totaux nationaux bruts'!H192-'Totaux nationaux bruts'!H191))</f>
        <v/>
      </c>
      <c r="N192" s="10" t="str">
        <f t="shared" si="3"/>
        <v>01/08/2020,1628,-80,77,146,-3,11,6,,</v>
      </c>
    </row>
    <row r="193" spans="1:14" x14ac:dyDescent="0.3">
      <c r="A193" s="12">
        <v>44045</v>
      </c>
      <c r="B193" s="34">
        <v>28847</v>
      </c>
      <c r="C193" s="34">
        <v>495</v>
      </c>
      <c r="D193" s="34">
        <f t="shared" si="4"/>
        <v>1.7159496654764794E-2</v>
      </c>
      <c r="E193" s="20">
        <f>IF(ISBLANK('Totaux nationaux bruts'!B193),"",IF(ISBLANK('Totaux nationaux bruts'!B192),"",'Totaux nationaux bruts'!B193-'Totaux nationaux bruts'!B192))</f>
        <v>1192</v>
      </c>
      <c r="F193" s="20">
        <f>IF(ISBLANK('Totaux nationaux bruts'!C193),"",IF(ISBLANK('Totaux nationaux bruts'!C192),"",'Totaux nationaux bruts'!C193-'Totaux nationaux bruts'!C192))</f>
        <v>11</v>
      </c>
      <c r="G193" s="20">
        <v>25</v>
      </c>
      <c r="H193" s="20">
        <f>IF(ISBLANK('Totaux nationaux bruts'!D193),"",IF(ISBLANK('Totaux nationaux bruts'!D192),"",'Totaux nationaux bruts'!D193-'Totaux nationaux bruts'!D192))</f>
        <v>13</v>
      </c>
      <c r="I193" s="20">
        <f>IF(ISBLANK('Totaux nationaux bruts'!E193),"",IF(ISBLANK('Totaux nationaux bruts'!E192),"",'Totaux nationaux bruts'!E193-'Totaux nationaux bruts'!E192))</f>
        <v>1</v>
      </c>
      <c r="J193" s="20">
        <v>3</v>
      </c>
      <c r="K193" s="20">
        <f>IF(ISBLANK('Totaux nationaux bruts'!F193),"",IF(ISBLANK('Totaux nationaux bruts'!F192),"",'Totaux nationaux bruts'!F193-'Totaux nationaux bruts'!F192))</f>
        <v>1</v>
      </c>
      <c r="L193" s="20" t="str">
        <f>IF(ISBLANK('Totaux nationaux bruts'!G193),"",IF(ISBLANK('Totaux nationaux bruts'!G192),"",'Totaux nationaux bruts'!G193-'Totaux nationaux bruts'!G192))</f>
        <v/>
      </c>
      <c r="M193" s="20" t="str">
        <f>IF(ISBLANK('Totaux nationaux bruts'!H193),"",IF(ISBLANK('Totaux nationaux bruts'!H192),"",'Totaux nationaux bruts'!H193-'Totaux nationaux bruts'!H192))</f>
        <v/>
      </c>
      <c r="N193" s="10" t="str">
        <f t="shared" ref="N193:N256" si="5">TEXT(A193,"jj/mm/aaaa")&amp;","&amp;E193&amp;","&amp;F193&amp;","&amp;G193&amp;","&amp;H193&amp;","&amp;I193&amp;","&amp;J193&amp;","&amp;K193&amp;","&amp;L193&amp;","&amp;M193</f>
        <v>02/08/2020,1192,11,25,13,1,3,1,,</v>
      </c>
    </row>
    <row r="194" spans="1:14" x14ac:dyDescent="0.3">
      <c r="A194" s="12">
        <v>44046</v>
      </c>
      <c r="B194" s="34">
        <v>199032</v>
      </c>
      <c r="C194" s="34">
        <v>4011</v>
      </c>
      <c r="D194" s="34">
        <f t="shared" si="4"/>
        <v>2.0152538285300857E-2</v>
      </c>
      <c r="E194" s="20">
        <f>IF(ISBLANK('Totaux nationaux bruts'!B194),"",IF(ISBLANK('Totaux nationaux bruts'!B193),"",'Totaux nationaux bruts'!B194-'Totaux nationaux bruts'!B193))</f>
        <v>556</v>
      </c>
      <c r="F194" s="20">
        <f>IF(ISBLANK('Totaux nationaux bruts'!C194),"",IF(ISBLANK('Totaux nationaux bruts'!C193),"",'Totaux nationaux bruts'!C194-'Totaux nationaux bruts'!C193))</f>
        <v>-31</v>
      </c>
      <c r="G194" s="20">
        <v>142</v>
      </c>
      <c r="H194" s="20">
        <f>IF(ISBLANK('Totaux nationaux bruts'!D194),"",IF(ISBLANK('Totaux nationaux bruts'!D193),"",'Totaux nationaux bruts'!D194-'Totaux nationaux bruts'!D193))</f>
        <v>126</v>
      </c>
      <c r="I194" s="20">
        <f>IF(ISBLANK('Totaux nationaux bruts'!E194),"",IF(ISBLANK('Totaux nationaux bruts'!E193),"",'Totaux nationaux bruts'!E194-'Totaux nationaux bruts'!E193))</f>
        <v>15</v>
      </c>
      <c r="J194" s="20">
        <v>29</v>
      </c>
      <c r="K194" s="20">
        <f>IF(ISBLANK('Totaux nationaux bruts'!F194),"",IF(ISBLANK('Totaux nationaux bruts'!F193),"",'Totaux nationaux bruts'!F194-'Totaux nationaux bruts'!F193))</f>
        <v>22</v>
      </c>
      <c r="L194" s="20" t="str">
        <f>IF(ISBLANK('Totaux nationaux bruts'!G194),"",IF(ISBLANK('Totaux nationaux bruts'!G193),"",'Totaux nationaux bruts'!G194-'Totaux nationaux bruts'!G193))</f>
        <v/>
      </c>
      <c r="M194" s="20" t="str">
        <f>IF(ISBLANK('Totaux nationaux bruts'!H194),"",IF(ISBLANK('Totaux nationaux bruts'!H193),"",'Totaux nationaux bruts'!H194-'Totaux nationaux bruts'!H193))</f>
        <v/>
      </c>
      <c r="N194" s="10" t="str">
        <f t="shared" si="5"/>
        <v>03/08/2020,556,-31,142,126,15,29,22,,</v>
      </c>
    </row>
    <row r="195" spans="1:14" x14ac:dyDescent="0.3">
      <c r="A195" s="12">
        <v>44047</v>
      </c>
      <c r="B195" s="34">
        <v>189217</v>
      </c>
      <c r="C195" s="34">
        <v>4001</v>
      </c>
      <c r="D195" s="34">
        <f t="shared" si="4"/>
        <v>2.1145034537065909E-2</v>
      </c>
      <c r="E195" s="20">
        <f>IF(ISBLANK('Totaux nationaux bruts'!B195),"",IF(ISBLANK('Totaux nationaux bruts'!B194),"",'Totaux nationaux bruts'!B195-'Totaux nationaux bruts'!B194))</f>
        <v>1039</v>
      </c>
      <c r="F195" s="20">
        <f>IF(ISBLANK('Totaux nationaux bruts'!C195),"",IF(ISBLANK('Totaux nationaux bruts'!C194),"",'Totaux nationaux bruts'!C195-'Totaux nationaux bruts'!C194))</f>
        <v>-36</v>
      </c>
      <c r="G195" s="20">
        <v>139</v>
      </c>
      <c r="H195" s="20">
        <f>IF(ISBLANK('Totaux nationaux bruts'!D195),"",IF(ISBLANK('Totaux nationaux bruts'!D194),"",'Totaux nationaux bruts'!D195-'Totaux nationaux bruts'!D194))</f>
        <v>152</v>
      </c>
      <c r="I195" s="20">
        <f>IF(ISBLANK('Totaux nationaux bruts'!E195),"",IF(ISBLANK('Totaux nationaux bruts'!E194),"",'Totaux nationaux bruts'!E195-'Totaux nationaux bruts'!E194))</f>
        <v>4</v>
      </c>
      <c r="J195" s="20">
        <v>21</v>
      </c>
      <c r="K195" s="20">
        <f>IF(ISBLANK('Totaux nationaux bruts'!F195),"",IF(ISBLANK('Totaux nationaux bruts'!F194),"",'Totaux nationaux bruts'!F195-'Totaux nationaux bruts'!F194))</f>
        <v>11</v>
      </c>
      <c r="L195" s="20">
        <f>IF(ISBLANK('Totaux nationaux bruts'!G195),"",IF(ISBLANK('Totaux nationaux bruts'!G194),"",'Totaux nationaux bruts'!G195-'Totaux nationaux bruts'!G194))</f>
        <v>7</v>
      </c>
      <c r="M195" s="20">
        <f>IF(ISBLANK('Totaux nationaux bruts'!H195),"",IF(ISBLANK('Totaux nationaux bruts'!H194),"",'Totaux nationaux bruts'!H195-'Totaux nationaux bruts'!H194))</f>
        <v>-9</v>
      </c>
      <c r="N195" s="10" t="str">
        <f t="shared" si="5"/>
        <v>04/08/2020,1039,-36,139,152,4,21,11,7,-9</v>
      </c>
    </row>
    <row r="196" spans="1:14" x14ac:dyDescent="0.3">
      <c r="A196" s="12">
        <v>44048</v>
      </c>
      <c r="B196" s="34">
        <v>189491</v>
      </c>
      <c r="C196" s="34">
        <v>3902</v>
      </c>
      <c r="D196" s="34">
        <f t="shared" si="4"/>
        <v>2.0592007008248411E-2</v>
      </c>
      <c r="E196" s="20">
        <f>IF(ISBLANK('Totaux nationaux bruts'!B196),"",IF(ISBLANK('Totaux nationaux bruts'!B195),"",'Totaux nationaux bruts'!B196-'Totaux nationaux bruts'!B195))</f>
        <v>1695</v>
      </c>
      <c r="F196" s="20">
        <f>IF(ISBLANK('Totaux nationaux bruts'!C196),"",IF(ISBLANK('Totaux nationaux bruts'!C195),"",'Totaux nationaux bruts'!C196-'Totaux nationaux bruts'!C195))</f>
        <v>-14</v>
      </c>
      <c r="G196" s="20">
        <v>137</v>
      </c>
      <c r="H196" s="20">
        <f>IF(ISBLANK('Totaux nationaux bruts'!D196),"",IF(ISBLANK('Totaux nationaux bruts'!D195),"",'Totaux nationaux bruts'!D196-'Totaux nationaux bruts'!D195))</f>
        <v>142</v>
      </c>
      <c r="I196" s="20">
        <f>IF(ISBLANK('Totaux nationaux bruts'!E196),"",IF(ISBLANK('Totaux nationaux bruts'!E195),"",'Totaux nationaux bruts'!E196-'Totaux nationaux bruts'!E195))</f>
        <v>-4</v>
      </c>
      <c r="J196" s="20">
        <v>15</v>
      </c>
      <c r="K196" s="20">
        <f>IF(ISBLANK('Totaux nationaux bruts'!F196),"",IF(ISBLANK('Totaux nationaux bruts'!F195),"",'Totaux nationaux bruts'!F196-'Totaux nationaux bruts'!F195))</f>
        <v>9</v>
      </c>
      <c r="L196" s="20">
        <f>IF(ISBLANK('Totaux nationaux bruts'!G196),"",IF(ISBLANK('Totaux nationaux bruts'!G195),"",'Totaux nationaux bruts'!G196-'Totaux nationaux bruts'!G195))</f>
        <v>0</v>
      </c>
      <c r="M196" s="20">
        <f>IF(ISBLANK('Totaux nationaux bruts'!H196),"",IF(ISBLANK('Totaux nationaux bruts'!H195),"",'Totaux nationaux bruts'!H196-'Totaux nationaux bruts'!H195))</f>
        <v>0</v>
      </c>
      <c r="N196" s="10" t="str">
        <f t="shared" si="5"/>
        <v>05/08/2020,1695,-14,137,142,-4,15,9,0,0</v>
      </c>
    </row>
    <row r="197" spans="1:14" x14ac:dyDescent="0.3">
      <c r="A197" s="12">
        <v>44049</v>
      </c>
      <c r="B197" s="34">
        <v>194187</v>
      </c>
      <c r="C197" s="34">
        <v>4293</v>
      </c>
      <c r="D197" s="34">
        <f t="shared" si="4"/>
        <v>2.2107556118586724E-2</v>
      </c>
      <c r="E197" s="20">
        <f>IF(ISBLANK('Totaux nationaux bruts'!B197),"",IF(ISBLANK('Totaux nationaux bruts'!B196),"",'Totaux nationaux bruts'!B197-'Totaux nationaux bruts'!B196))</f>
        <v>1604</v>
      </c>
      <c r="F197" s="20">
        <f>IF(ISBLANK('Totaux nationaux bruts'!C197),"",IF(ISBLANK('Totaux nationaux bruts'!C196),"",'Totaux nationaux bruts'!C197-'Totaux nationaux bruts'!C196))</f>
        <v>-88</v>
      </c>
      <c r="G197" s="20">
        <v>141</v>
      </c>
      <c r="H197" s="20">
        <f>IF(ISBLANK('Totaux nationaux bruts'!D197),"",IF(ISBLANK('Totaux nationaux bruts'!D196),"",'Totaux nationaux bruts'!D197-'Totaux nationaux bruts'!D196))</f>
        <v>210</v>
      </c>
      <c r="I197" s="20">
        <f>IF(ISBLANK('Totaux nationaux bruts'!E197),"",IF(ISBLANK('Totaux nationaux bruts'!E196),"",'Totaux nationaux bruts'!E197-'Totaux nationaux bruts'!E196))</f>
        <v>6</v>
      </c>
      <c r="J197" s="20">
        <v>21</v>
      </c>
      <c r="K197" s="20">
        <f>IF(ISBLANK('Totaux nationaux bruts'!F197),"",IF(ISBLANK('Totaux nationaux bruts'!F196),"",'Totaux nationaux bruts'!F197-'Totaux nationaux bruts'!F196))</f>
        <v>7</v>
      </c>
      <c r="L197" s="20">
        <f>IF(ISBLANK('Totaux nationaux bruts'!G197),"",IF(ISBLANK('Totaux nationaux bruts'!G196),"",'Totaux nationaux bruts'!G197-'Totaux nationaux bruts'!G196))</f>
        <v>0</v>
      </c>
      <c r="M197" s="20">
        <f>IF(ISBLANK('Totaux nationaux bruts'!H197),"",IF(ISBLANK('Totaux nationaux bruts'!H196),"",'Totaux nationaux bruts'!H197-'Totaux nationaux bruts'!H196))</f>
        <v>0</v>
      </c>
      <c r="N197" s="10" t="str">
        <f t="shared" si="5"/>
        <v>06/08/2020,1604,-88,141,210,6,21,7,0,0</v>
      </c>
    </row>
    <row r="198" spans="1:14" x14ac:dyDescent="0.3">
      <c r="A198" s="12">
        <v>44050</v>
      </c>
      <c r="B198" s="34">
        <v>197817</v>
      </c>
      <c r="C198" s="34">
        <v>4564</v>
      </c>
      <c r="D198" s="34">
        <f t="shared" si="4"/>
        <v>2.3071829013684365E-2</v>
      </c>
      <c r="E198" s="20">
        <f>IF(ISBLANK('Totaux nationaux bruts'!B198),"",IF(ISBLANK('Totaux nationaux bruts'!B197),"",'Totaux nationaux bruts'!B198-'Totaux nationaux bruts'!B197))</f>
        <v>2288</v>
      </c>
      <c r="F198" s="20">
        <f>IF(ISBLANK('Totaux nationaux bruts'!C198),"",IF(ISBLANK('Totaux nationaux bruts'!C197),"",'Totaux nationaux bruts'!C198-'Totaux nationaux bruts'!C197))</f>
        <v>-49</v>
      </c>
      <c r="G198" s="20">
        <v>136</v>
      </c>
      <c r="H198" s="20">
        <f>IF(ISBLANK('Totaux nationaux bruts'!D198),"",IF(ISBLANK('Totaux nationaux bruts'!D197),"",'Totaux nationaux bruts'!D198-'Totaux nationaux bruts'!D197))</f>
        <v>166</v>
      </c>
      <c r="I198" s="20">
        <f>IF(ISBLANK('Totaux nationaux bruts'!E198),"",IF(ISBLANK('Totaux nationaux bruts'!E197),"",'Totaux nationaux bruts'!E198-'Totaux nationaux bruts'!E197))</f>
        <v>-7</v>
      </c>
      <c r="J198" s="20">
        <v>20</v>
      </c>
      <c r="K198" s="20">
        <f>IF(ISBLANK('Totaux nationaux bruts'!F198),"",IF(ISBLANK('Totaux nationaux bruts'!F197),"",'Totaux nationaux bruts'!F198-'Totaux nationaux bruts'!F197))</f>
        <v>12</v>
      </c>
      <c r="L198" s="20">
        <f>IF(ISBLANK('Totaux nationaux bruts'!G198),"",IF(ISBLANK('Totaux nationaux bruts'!G197),"",'Totaux nationaux bruts'!G198-'Totaux nationaux bruts'!G197))</f>
        <v>0</v>
      </c>
      <c r="M198" s="20">
        <f>IF(ISBLANK('Totaux nationaux bruts'!H198),"",IF(ISBLANK('Totaux nationaux bruts'!H197),"",'Totaux nationaux bruts'!H198-'Totaux nationaux bruts'!H197))</f>
        <v>0</v>
      </c>
      <c r="N198" s="10" t="str">
        <f t="shared" si="5"/>
        <v>07/08/2020,2288,-49,136,166,-7,20,12,0,0</v>
      </c>
    </row>
    <row r="199" spans="1:14" x14ac:dyDescent="0.3">
      <c r="A199" s="12">
        <v>44051</v>
      </c>
      <c r="B199" s="34">
        <v>88025</v>
      </c>
      <c r="C199" s="34">
        <v>2004</v>
      </c>
      <c r="D199" s="34">
        <f t="shared" si="4"/>
        <v>2.2766259585345072E-2</v>
      </c>
      <c r="E199" s="20">
        <f>IF(ISBLANK('Totaux nationaux bruts'!B199),"",IF(ISBLANK('Totaux nationaux bruts'!B198),"",'Totaux nationaux bruts'!B199-'Totaux nationaux bruts'!B198))</f>
        <v>2184</v>
      </c>
      <c r="F199" s="20">
        <f>IF(ISBLANK('Totaux nationaux bruts'!C199),"",IF(ISBLANK('Totaux nationaux bruts'!C198),"",'Totaux nationaux bruts'!C199-'Totaux nationaux bruts'!C198))</f>
        <v>11</v>
      </c>
      <c r="G199" s="20">
        <v>73</v>
      </c>
      <c r="H199" s="20">
        <f>IF(ISBLANK('Totaux nationaux bruts'!D199),"",IF(ISBLANK('Totaux nationaux bruts'!D198),"",'Totaux nationaux bruts'!D199-'Totaux nationaux bruts'!D198))</f>
        <v>56</v>
      </c>
      <c r="I199" s="20">
        <f>IF(ISBLANK('Totaux nationaux bruts'!E199),"",IF(ISBLANK('Totaux nationaux bruts'!E198),"",'Totaux nationaux bruts'!E199-'Totaux nationaux bruts'!E198))</f>
        <v>7</v>
      </c>
      <c r="J199" s="20">
        <v>12</v>
      </c>
      <c r="K199" s="20">
        <f>IF(ISBLANK('Totaux nationaux bruts'!F199),"",IF(ISBLANK('Totaux nationaux bruts'!F198),"",'Totaux nationaux bruts'!F199-'Totaux nationaux bruts'!F198))</f>
        <v>2</v>
      </c>
      <c r="L199" s="20">
        <f>IF(ISBLANK('Totaux nationaux bruts'!G199),"",IF(ISBLANK('Totaux nationaux bruts'!G198),"",'Totaux nationaux bruts'!G199-'Totaux nationaux bruts'!G198))</f>
        <v>0</v>
      </c>
      <c r="M199" s="20">
        <f>IF(ISBLANK('Totaux nationaux bruts'!H199),"",IF(ISBLANK('Totaux nationaux bruts'!H198),"",'Totaux nationaux bruts'!H199-'Totaux nationaux bruts'!H198))</f>
        <v>0</v>
      </c>
      <c r="N199" s="10" t="str">
        <f t="shared" si="5"/>
        <v>08/08/2020,2184,11,73,56,7,12,2,0,0</v>
      </c>
    </row>
    <row r="200" spans="1:14" x14ac:dyDescent="0.3">
      <c r="A200" s="12">
        <v>44052</v>
      </c>
      <c r="B200" s="34">
        <v>29617</v>
      </c>
      <c r="C200" s="34">
        <v>882</v>
      </c>
      <c r="D200" s="34">
        <f t="shared" si="4"/>
        <v>2.9780193807610492E-2</v>
      </c>
      <c r="E200" s="20">
        <f>IF(ISBLANK('Totaux nationaux bruts'!B200),"",IF(ISBLANK('Totaux nationaux bruts'!B199),"",'Totaux nationaux bruts'!B200-'Totaux nationaux bruts'!B199))</f>
        <v>1885</v>
      </c>
      <c r="F200" s="20">
        <f>IF(ISBLANK('Totaux nationaux bruts'!C200),"",IF(ISBLANK('Totaux nationaux bruts'!C199),"",'Totaux nationaux bruts'!C200-'Totaux nationaux bruts'!C199))</f>
        <v>11</v>
      </c>
      <c r="G200" s="20">
        <v>14</v>
      </c>
      <c r="H200" s="20">
        <f>IF(ISBLANK('Totaux nationaux bruts'!D200),"",IF(ISBLANK('Totaux nationaux bruts'!D199),"",'Totaux nationaux bruts'!D200-'Totaux nationaux bruts'!D199))</f>
        <v>5</v>
      </c>
      <c r="I200" s="20">
        <f>IF(ISBLANK('Totaux nationaux bruts'!E200),"",IF(ISBLANK('Totaux nationaux bruts'!E199),"",'Totaux nationaux bruts'!E200-'Totaux nationaux bruts'!E199))</f>
        <v>2</v>
      </c>
      <c r="J200" s="20">
        <v>4</v>
      </c>
      <c r="K200" s="20">
        <f>IF(ISBLANK('Totaux nationaux bruts'!F200),"",IF(ISBLANK('Totaux nationaux bruts'!F199),"",'Totaux nationaux bruts'!F200-'Totaux nationaux bruts'!F199))</f>
        <v>0</v>
      </c>
      <c r="L200" s="20">
        <f>IF(ISBLANK('Totaux nationaux bruts'!G200),"",IF(ISBLANK('Totaux nationaux bruts'!G199),"",'Totaux nationaux bruts'!G200-'Totaux nationaux bruts'!G199))</f>
        <v>0</v>
      </c>
      <c r="M200" s="20">
        <f>IF(ISBLANK('Totaux nationaux bruts'!H200),"",IF(ISBLANK('Totaux nationaux bruts'!H199),"",'Totaux nationaux bruts'!H200-'Totaux nationaux bruts'!H199))</f>
        <v>0</v>
      </c>
      <c r="N200" s="10" t="str">
        <f t="shared" si="5"/>
        <v>09/08/2020,1885,11,14,5,2,4,0,0,0</v>
      </c>
    </row>
    <row r="201" spans="1:14" x14ac:dyDescent="0.3">
      <c r="A201" s="12">
        <v>44053</v>
      </c>
      <c r="B201" s="34">
        <v>202203</v>
      </c>
      <c r="C201" s="34">
        <v>5621</v>
      </c>
      <c r="D201" s="34">
        <f t="shared" si="4"/>
        <v>2.779879625920486E-2</v>
      </c>
      <c r="E201" s="20">
        <f>IF(ISBLANK('Totaux nationaux bruts'!B201),"",IF(ISBLANK('Totaux nationaux bruts'!B200),"",'Totaux nationaux bruts'!B201-'Totaux nationaux bruts'!B200))</f>
        <v>785</v>
      </c>
      <c r="F201" s="20">
        <f>IF(ISBLANK('Totaux nationaux bruts'!C201),"",IF(ISBLANK('Totaux nationaux bruts'!C200),"",'Totaux nationaux bruts'!C201-'Totaux nationaux bruts'!C200))</f>
        <v>12</v>
      </c>
      <c r="G201" s="20">
        <v>180</v>
      </c>
      <c r="H201" s="20">
        <f>IF(ISBLANK('Totaux nationaux bruts'!D201),"",IF(ISBLANK('Totaux nationaux bruts'!D200),"",'Totaux nationaux bruts'!D201-'Totaux nationaux bruts'!D200))</f>
        <v>150</v>
      </c>
      <c r="I201" s="20">
        <f>IF(ISBLANK('Totaux nationaux bruts'!E201),"",IF(ISBLANK('Totaux nationaux bruts'!E200),"",'Totaux nationaux bruts'!E201-'Totaux nationaux bruts'!E200))</f>
        <v>4</v>
      </c>
      <c r="J201" s="20">
        <v>28</v>
      </c>
      <c r="K201" s="20">
        <f>IF(ISBLANK('Totaux nationaux bruts'!F201),"",IF(ISBLANK('Totaux nationaux bruts'!F200),"",'Totaux nationaux bruts'!F201-'Totaux nationaux bruts'!F200))</f>
        <v>14</v>
      </c>
      <c r="L201" s="20">
        <f>IF(ISBLANK('Totaux nationaux bruts'!G201),"",IF(ISBLANK('Totaux nationaux bruts'!G200),"",'Totaux nationaux bruts'!G201-'Totaux nationaux bruts'!G200))</f>
        <v>0</v>
      </c>
      <c r="M201" s="20">
        <f>IF(ISBLANK('Totaux nationaux bruts'!H201),"",IF(ISBLANK('Totaux nationaux bruts'!H200),"",'Totaux nationaux bruts'!H201-'Totaux nationaux bruts'!H200))</f>
        <v>0</v>
      </c>
      <c r="N201" s="10" t="str">
        <f t="shared" si="5"/>
        <v>10/08/2020,785,12,180,150,4,28,14,0,0</v>
      </c>
    </row>
    <row r="202" spans="1:14" x14ac:dyDescent="0.3">
      <c r="A202" s="12">
        <v>44054</v>
      </c>
      <c r="B202" s="34">
        <v>184871</v>
      </c>
      <c r="C202" s="34">
        <v>5366</v>
      </c>
      <c r="D202" s="34">
        <f t="shared" si="4"/>
        <v>2.9025644909152867E-2</v>
      </c>
      <c r="E202" s="20">
        <f>IF(ISBLANK('Totaux nationaux bruts'!B202),"",IF(ISBLANK('Totaux nationaux bruts'!B201),"",'Totaux nationaux bruts'!B202-'Totaux nationaux bruts'!B201))</f>
        <v>1397</v>
      </c>
      <c r="F202" s="20">
        <f>IF(ISBLANK('Totaux nationaux bruts'!C202),"",IF(ISBLANK('Totaux nationaux bruts'!C201),"",'Totaux nationaux bruts'!C202-'Totaux nationaux bruts'!C201))</f>
        <v>-33</v>
      </c>
      <c r="G202" s="20">
        <v>191</v>
      </c>
      <c r="H202" s="20">
        <f>IF(ISBLANK('Totaux nationaux bruts'!D202),"",IF(ISBLANK('Totaux nationaux bruts'!D201),"",'Totaux nationaux bruts'!D202-'Totaux nationaux bruts'!D201))</f>
        <v>190</v>
      </c>
      <c r="I202" s="20">
        <f>IF(ISBLANK('Totaux nationaux bruts'!E202),"",IF(ISBLANK('Totaux nationaux bruts'!E201),"",'Totaux nationaux bruts'!E202-'Totaux nationaux bruts'!E201))</f>
        <v>-5</v>
      </c>
      <c r="J202" s="20">
        <v>21</v>
      </c>
      <c r="K202" s="20">
        <f>IF(ISBLANK('Totaux nationaux bruts'!F202),"",IF(ISBLANK('Totaux nationaux bruts'!F201),"",'Totaux nationaux bruts'!F202-'Totaux nationaux bruts'!F201))</f>
        <v>15</v>
      </c>
      <c r="L202" s="20">
        <f>IF(ISBLANK('Totaux nationaux bruts'!G202),"",IF(ISBLANK('Totaux nationaux bruts'!G201),"",'Totaux nationaux bruts'!G202-'Totaux nationaux bruts'!G201))</f>
        <v>99</v>
      </c>
      <c r="M202" s="20">
        <f>IF(ISBLANK('Totaux nationaux bruts'!H202),"",IF(ISBLANK('Totaux nationaux bruts'!H201),"",'Totaux nationaux bruts'!H202-'Totaux nationaux bruts'!H201))</f>
        <v>-1</v>
      </c>
      <c r="N202" s="10" t="str">
        <f t="shared" si="5"/>
        <v>11/08/2020,1397,-33,191,190,-5,21,15,99,-1</v>
      </c>
    </row>
    <row r="203" spans="1:14" x14ac:dyDescent="0.3">
      <c r="A203" s="12">
        <v>44055</v>
      </c>
      <c r="B203" s="34">
        <v>192605</v>
      </c>
      <c r="C203" s="34">
        <v>5764</v>
      </c>
      <c r="D203" s="34">
        <f t="shared" si="4"/>
        <v>2.9926533579086732E-2</v>
      </c>
      <c r="E203" s="20">
        <f>IF(ISBLANK('Totaux nationaux bruts'!B203),"",IF(ISBLANK('Totaux nationaux bruts'!B202),"",'Totaux nationaux bruts'!B203-'Totaux nationaux bruts'!B202))</f>
        <v>2524</v>
      </c>
      <c r="F203" s="20">
        <f>IF(ISBLANK('Totaux nationaux bruts'!C203),"",IF(ISBLANK('Totaux nationaux bruts'!C202),"",'Totaux nationaux bruts'!C203-'Totaux nationaux bruts'!C202))</f>
        <v>-121</v>
      </c>
      <c r="G203" s="20">
        <v>143</v>
      </c>
      <c r="H203" s="20">
        <f>IF(ISBLANK('Totaux nationaux bruts'!D203),"",IF(ISBLANK('Totaux nationaux bruts'!D202),"",'Totaux nationaux bruts'!D203-'Totaux nationaux bruts'!D202))</f>
        <v>235</v>
      </c>
      <c r="I203" s="20">
        <f>IF(ISBLANK('Totaux nationaux bruts'!E203),"",IF(ISBLANK('Totaux nationaux bruts'!E202),"",'Totaux nationaux bruts'!E203-'Totaux nationaux bruts'!E202))</f>
        <v>-12</v>
      </c>
      <c r="J203" s="20">
        <v>17</v>
      </c>
      <c r="K203" s="20">
        <f>IF(ISBLANK('Totaux nationaux bruts'!F203),"",IF(ISBLANK('Totaux nationaux bruts'!F202),"",'Totaux nationaux bruts'!F203-'Totaux nationaux bruts'!F202))</f>
        <v>17</v>
      </c>
      <c r="L203" s="20">
        <f>IF(ISBLANK('Totaux nationaux bruts'!G203),"",IF(ISBLANK('Totaux nationaux bruts'!G202),"",'Totaux nationaux bruts'!G203-'Totaux nationaux bruts'!G202))</f>
        <v>0</v>
      </c>
      <c r="M203" s="20">
        <f>IF(ISBLANK('Totaux nationaux bruts'!H203),"",IF(ISBLANK('Totaux nationaux bruts'!H202),"",'Totaux nationaux bruts'!H203-'Totaux nationaux bruts'!H202))</f>
        <v>0</v>
      </c>
      <c r="N203" s="10" t="str">
        <f t="shared" si="5"/>
        <v>12/08/2020,2524,-121,143,235,-12,17,17,0,0</v>
      </c>
    </row>
    <row r="204" spans="1:14" x14ac:dyDescent="0.3">
      <c r="A204" s="12">
        <v>44056</v>
      </c>
      <c r="B204" s="34">
        <v>210517</v>
      </c>
      <c r="C204" s="34">
        <v>7062</v>
      </c>
      <c r="D204" s="34">
        <f t="shared" si="4"/>
        <v>3.3545984409810131E-2</v>
      </c>
      <c r="E204" s="20">
        <f>IF(ISBLANK('Totaux nationaux bruts'!B204),"",IF(ISBLANK('Totaux nationaux bruts'!B203),"",'Totaux nationaux bruts'!B204-'Totaux nationaux bruts'!B203))</f>
        <v>2669</v>
      </c>
      <c r="F204" s="20">
        <f>IF(ISBLANK('Totaux nationaux bruts'!C204),"",IF(ISBLANK('Totaux nationaux bruts'!C203),"",'Totaux nationaux bruts'!C204-'Totaux nationaux bruts'!C203))</f>
        <v>-26</v>
      </c>
      <c r="G204" s="20">
        <v>201</v>
      </c>
      <c r="H204" s="20">
        <f>IF(ISBLANK('Totaux nationaux bruts'!D204),"",IF(ISBLANK('Totaux nationaux bruts'!D203),"",'Totaux nationaux bruts'!D204-'Totaux nationaux bruts'!D203))</f>
        <v>190</v>
      </c>
      <c r="I204" s="20">
        <f>IF(ISBLANK('Totaux nationaux bruts'!E204),"",IF(ISBLANK('Totaux nationaux bruts'!E203),"",'Totaux nationaux bruts'!E204-'Totaux nationaux bruts'!E203))</f>
        <v>-4</v>
      </c>
      <c r="J204" s="20">
        <v>25</v>
      </c>
      <c r="K204" s="20">
        <f>IF(ISBLANK('Totaux nationaux bruts'!F204),"",IF(ISBLANK('Totaux nationaux bruts'!F203),"",'Totaux nationaux bruts'!F204-'Totaux nationaux bruts'!F203))</f>
        <v>17</v>
      </c>
      <c r="L204" s="20">
        <f>IF(ISBLANK('Totaux nationaux bruts'!G204),"",IF(ISBLANK('Totaux nationaux bruts'!G203),"",'Totaux nationaux bruts'!G204-'Totaux nationaux bruts'!G203))</f>
        <v>0</v>
      </c>
      <c r="M204" s="20">
        <f>IF(ISBLANK('Totaux nationaux bruts'!H204),"",IF(ISBLANK('Totaux nationaux bruts'!H203),"",'Totaux nationaux bruts'!H204-'Totaux nationaux bruts'!H203))</f>
        <v>0</v>
      </c>
      <c r="N204" s="10" t="str">
        <f t="shared" si="5"/>
        <v>13/08/2020,2669,-26,201,190,-4,25,17,0,0</v>
      </c>
    </row>
    <row r="205" spans="1:14" x14ac:dyDescent="0.3">
      <c r="A205" s="12">
        <v>44057</v>
      </c>
      <c r="B205" s="34">
        <v>231526</v>
      </c>
      <c r="C205" s="34">
        <v>7732</v>
      </c>
      <c r="D205" s="34">
        <f t="shared" si="4"/>
        <v>3.3395817316413709E-2</v>
      </c>
      <c r="E205" s="20">
        <f>IF(ISBLANK('Totaux nationaux bruts'!B205),"",IF(ISBLANK('Totaux nationaux bruts'!B204),"",'Totaux nationaux bruts'!B205-'Totaux nationaux bruts'!B204))</f>
        <v>2846</v>
      </c>
      <c r="F205" s="20">
        <f>IF(ISBLANK('Totaux nationaux bruts'!C205),"",IF(ISBLANK('Totaux nationaux bruts'!C204),"",'Totaux nationaux bruts'!C205-'Totaux nationaux bruts'!C204))</f>
        <v>-36</v>
      </c>
      <c r="G205" s="20">
        <v>173</v>
      </c>
      <c r="H205" s="20">
        <f>IF(ISBLANK('Totaux nationaux bruts'!D205),"",IF(ISBLANK('Totaux nationaux bruts'!D204),"",'Totaux nationaux bruts'!D205-'Totaux nationaux bruts'!D204))</f>
        <v>185</v>
      </c>
      <c r="I205" s="20">
        <f>IF(ISBLANK('Totaux nationaux bruts'!E205),"",IF(ISBLANK('Totaux nationaux bruts'!E204),"",'Totaux nationaux bruts'!E205-'Totaux nationaux bruts'!E204))</f>
        <v>-7</v>
      </c>
      <c r="J205" s="20">
        <v>20</v>
      </c>
      <c r="K205" s="20">
        <f>IF(ISBLANK('Totaux nationaux bruts'!F205),"",IF(ISBLANK('Totaux nationaux bruts'!F204),"",'Totaux nationaux bruts'!F205-'Totaux nationaux bruts'!F204))</f>
        <v>18</v>
      </c>
      <c r="L205" s="20">
        <f>IF(ISBLANK('Totaux nationaux bruts'!G205),"",IF(ISBLANK('Totaux nationaux bruts'!G204),"",'Totaux nationaux bruts'!G205-'Totaux nationaux bruts'!G204))</f>
        <v>0</v>
      </c>
      <c r="M205" s="20">
        <f>IF(ISBLANK('Totaux nationaux bruts'!H205),"",IF(ISBLANK('Totaux nationaux bruts'!H204),"",'Totaux nationaux bruts'!H205-'Totaux nationaux bruts'!H204))</f>
        <v>0</v>
      </c>
      <c r="N205" s="10" t="str">
        <f t="shared" si="5"/>
        <v>14/08/2020,2846,-36,173,185,-7,20,18,0,0</v>
      </c>
    </row>
    <row r="206" spans="1:14" x14ac:dyDescent="0.3">
      <c r="A206" s="12">
        <v>44058</v>
      </c>
      <c r="B206" s="34">
        <v>46451</v>
      </c>
      <c r="C206" s="34">
        <v>1522</v>
      </c>
      <c r="D206" s="34">
        <f t="shared" si="4"/>
        <v>3.2765710103119419E-2</v>
      </c>
      <c r="E206" s="20">
        <f>IF(ISBLANK('Totaux nationaux bruts'!B206),"",IF(ISBLANK('Totaux nationaux bruts'!B205),"",'Totaux nationaux bruts'!B206-'Totaux nationaux bruts'!B205))</f>
        <v>3310</v>
      </c>
      <c r="F206" s="20">
        <f>IF(ISBLANK('Totaux nationaux bruts'!C206),"",IF(ISBLANK('Totaux nationaux bruts'!C205),"",'Totaux nationaux bruts'!C206-'Totaux nationaux bruts'!C205))</f>
        <v>29</v>
      </c>
      <c r="G206" s="20">
        <v>87</v>
      </c>
      <c r="H206" s="20">
        <f>IF(ISBLANK('Totaux nationaux bruts'!D206),"",IF(ISBLANK('Totaux nationaux bruts'!D205),"",'Totaux nationaux bruts'!D206-'Totaux nationaux bruts'!D205))</f>
        <v>44</v>
      </c>
      <c r="I206" s="20">
        <f>IF(ISBLANK('Totaux nationaux bruts'!E206),"",IF(ISBLANK('Totaux nationaux bruts'!E205),"",'Totaux nationaux bruts'!E206-'Totaux nationaux bruts'!E205))</f>
        <v>9</v>
      </c>
      <c r="J206" s="20">
        <v>15</v>
      </c>
      <c r="K206" s="20">
        <f>IF(ISBLANK('Totaux nationaux bruts'!F206),"",IF(ISBLANK('Totaux nationaux bruts'!F205),"",'Totaux nationaux bruts'!F206-'Totaux nationaux bruts'!F205))</f>
        <v>3</v>
      </c>
      <c r="L206" s="20">
        <f>IF(ISBLANK('Totaux nationaux bruts'!G206),"",IF(ISBLANK('Totaux nationaux bruts'!G205),"",'Totaux nationaux bruts'!G206-'Totaux nationaux bruts'!G205))</f>
        <v>0</v>
      </c>
      <c r="M206" s="20">
        <f>IF(ISBLANK('Totaux nationaux bruts'!H206),"",IF(ISBLANK('Totaux nationaux bruts'!H205),"",'Totaux nationaux bruts'!H206-'Totaux nationaux bruts'!H205))</f>
        <v>0</v>
      </c>
      <c r="N206" s="10" t="str">
        <f t="shared" si="5"/>
        <v>15/08/2020,3310,29,87,44,9,15,3,0,0</v>
      </c>
    </row>
    <row r="207" spans="1:14" x14ac:dyDescent="0.3">
      <c r="A207" s="12">
        <v>44059</v>
      </c>
      <c r="B207" s="34">
        <v>38004</v>
      </c>
      <c r="C207" s="34">
        <v>1376</v>
      </c>
      <c r="D207" s="34">
        <f t="shared" si="4"/>
        <v>3.6206715082622881E-2</v>
      </c>
      <c r="E207" s="20">
        <f>IF(ISBLANK('Totaux nationaux bruts'!B207),"",IF(ISBLANK('Totaux nationaux bruts'!B206),"",'Totaux nationaux bruts'!B207-'Totaux nationaux bruts'!B206))</f>
        <v>3015</v>
      </c>
      <c r="F207" s="20">
        <f>IF(ISBLANK('Totaux nationaux bruts'!C207),"",IF(ISBLANK('Totaux nationaux bruts'!C206),"",'Totaux nationaux bruts'!C207-'Totaux nationaux bruts'!C206))</f>
        <v>3</v>
      </c>
      <c r="G207" s="20">
        <v>33</v>
      </c>
      <c r="H207" s="20">
        <f>IF(ISBLANK('Totaux nationaux bruts'!D207),"",IF(ISBLANK('Totaux nationaux bruts'!D206),"",'Totaux nationaux bruts'!D207-'Totaux nationaux bruts'!D206))</f>
        <v>29</v>
      </c>
      <c r="I207" s="20">
        <f>IF(ISBLANK('Totaux nationaux bruts'!E207),"",IF(ISBLANK('Totaux nationaux bruts'!E206),"",'Totaux nationaux bruts'!E207-'Totaux nationaux bruts'!E206))</f>
        <v>0</v>
      </c>
      <c r="J207" s="20">
        <v>2</v>
      </c>
      <c r="K207" s="20">
        <f>IF(ISBLANK('Totaux nationaux bruts'!F207),"",IF(ISBLANK('Totaux nationaux bruts'!F206),"",'Totaux nationaux bruts'!F207-'Totaux nationaux bruts'!F206))</f>
        <v>1</v>
      </c>
      <c r="L207" s="20">
        <f>IF(ISBLANK('Totaux nationaux bruts'!G207),"",IF(ISBLANK('Totaux nationaux bruts'!G206),"",'Totaux nationaux bruts'!G207-'Totaux nationaux bruts'!G206))</f>
        <v>0</v>
      </c>
      <c r="M207" s="20">
        <f>IF(ISBLANK('Totaux nationaux bruts'!H207),"",IF(ISBLANK('Totaux nationaux bruts'!H206),"",'Totaux nationaux bruts'!H207-'Totaux nationaux bruts'!H206))</f>
        <v>0</v>
      </c>
      <c r="N207" s="10" t="str">
        <f t="shared" si="5"/>
        <v>16/08/2020,3015,3,33,29,0,2,1,0,0</v>
      </c>
    </row>
    <row r="208" spans="1:14" x14ac:dyDescent="0.3">
      <c r="A208" s="12">
        <v>44060</v>
      </c>
      <c r="B208" s="34">
        <v>265042</v>
      </c>
      <c r="C208" s="34">
        <v>10004</v>
      </c>
      <c r="D208" s="34">
        <f t="shared" si="4"/>
        <v>3.7744961175964563E-2</v>
      </c>
      <c r="E208" s="20">
        <f>IF(ISBLANK('Totaux nationaux bruts'!B208),"",IF(ISBLANK('Totaux nationaux bruts'!B207),"",'Totaux nationaux bruts'!B208-'Totaux nationaux bruts'!B207))</f>
        <v>493</v>
      </c>
      <c r="F208" s="20">
        <f>IF(ISBLANK('Totaux nationaux bruts'!C208),"",IF(ISBLANK('Totaux nationaux bruts'!C207),"",'Totaux nationaux bruts'!C208-'Totaux nationaux bruts'!C207))</f>
        <v>65</v>
      </c>
      <c r="G208" s="20">
        <v>234</v>
      </c>
      <c r="H208" s="20">
        <f>IF(ISBLANK('Totaux nationaux bruts'!D208),"",IF(ISBLANK('Totaux nationaux bruts'!D207),"",'Totaux nationaux bruts'!D208-'Totaux nationaux bruts'!D207))</f>
        <v>144</v>
      </c>
      <c r="I208" s="20">
        <f>IF(ISBLANK('Totaux nationaux bruts'!E208),"",IF(ISBLANK('Totaux nationaux bruts'!E207),"",'Totaux nationaux bruts'!E208-'Totaux nationaux bruts'!E207))</f>
        <v>8</v>
      </c>
      <c r="J208" s="20">
        <v>34</v>
      </c>
      <c r="K208" s="20">
        <f>IF(ISBLANK('Totaux nationaux bruts'!F208),"",IF(ISBLANK('Totaux nationaux bruts'!F207),"",'Totaux nationaux bruts'!F208-'Totaux nationaux bruts'!F207))</f>
        <v>19</v>
      </c>
      <c r="L208" s="20">
        <f>IF(ISBLANK('Totaux nationaux bruts'!G208),"",IF(ISBLANK('Totaux nationaux bruts'!G207),"",'Totaux nationaux bruts'!G208-'Totaux nationaux bruts'!G207))</f>
        <v>0</v>
      </c>
      <c r="M208" s="20">
        <f>IF(ISBLANK('Totaux nationaux bruts'!H208),"",IF(ISBLANK('Totaux nationaux bruts'!H207),"",'Totaux nationaux bruts'!H208-'Totaux nationaux bruts'!H207))</f>
        <v>0</v>
      </c>
      <c r="N208" s="10" t="str">
        <f t="shared" si="5"/>
        <v>17/08/2020,493,65,234,144,8,34,19,0,0</v>
      </c>
    </row>
    <row r="209" spans="1:14" x14ac:dyDescent="0.3">
      <c r="A209" s="12">
        <v>44061</v>
      </c>
      <c r="B209" s="34">
        <v>252384</v>
      </c>
      <c r="C209" s="34">
        <v>9416</v>
      </c>
      <c r="D209" s="34">
        <f t="shared" si="4"/>
        <v>3.7308228730822873E-2</v>
      </c>
      <c r="E209" s="20">
        <f>IF(ISBLANK('Totaux nationaux bruts'!B209),"",IF(ISBLANK('Totaux nationaux bruts'!B208),"",'Totaux nationaux bruts'!B209-'Totaux nationaux bruts'!B208))</f>
        <v>2238</v>
      </c>
      <c r="F209" s="20">
        <f>IF(ISBLANK('Totaux nationaux bruts'!C209),"",IF(ISBLANK('Totaux nationaux bruts'!C208),"",'Totaux nationaux bruts'!C209-'Totaux nationaux bruts'!C208))</f>
        <v>-102</v>
      </c>
      <c r="G209" s="20">
        <v>185</v>
      </c>
      <c r="H209" s="20">
        <f>IF(ISBLANK('Totaux nationaux bruts'!D209),"",IF(ISBLANK('Totaux nationaux bruts'!D208),"",'Totaux nationaux bruts'!D209-'Totaux nationaux bruts'!D208))</f>
        <v>244</v>
      </c>
      <c r="I209" s="20">
        <f>IF(ISBLANK('Totaux nationaux bruts'!E209),"",IF(ISBLANK('Totaux nationaux bruts'!E208),"",'Totaux nationaux bruts'!E209-'Totaux nationaux bruts'!E208))</f>
        <v>-4</v>
      </c>
      <c r="J209" s="20">
        <v>28</v>
      </c>
      <c r="K209" s="20">
        <f>IF(ISBLANK('Totaux nationaux bruts'!F209),"",IF(ISBLANK('Totaux nationaux bruts'!F208),"",'Totaux nationaux bruts'!F209-'Totaux nationaux bruts'!F208))</f>
        <v>16</v>
      </c>
      <c r="L209" s="20">
        <f>IF(ISBLANK('Totaux nationaux bruts'!G209),"",IF(ISBLANK('Totaux nationaux bruts'!G208),"",'Totaux nationaux bruts'!G209-'Totaux nationaux bruts'!G208))</f>
        <v>186</v>
      </c>
      <c r="M209" s="20">
        <f>IF(ISBLANK('Totaux nationaux bruts'!H209),"",IF(ISBLANK('Totaux nationaux bruts'!H208),"",'Totaux nationaux bruts'!H209-'Totaux nationaux bruts'!H208))</f>
        <v>6</v>
      </c>
      <c r="N209" s="10" t="str">
        <f t="shared" si="5"/>
        <v>18/08/2020,2238,-102,185,244,-4,28,16,186,6</v>
      </c>
    </row>
    <row r="210" spans="1:14" x14ac:dyDescent="0.3">
      <c r="A210" s="12">
        <v>44062</v>
      </c>
      <c r="B210" s="34">
        <v>249012</v>
      </c>
      <c r="C210" s="34">
        <v>9658</v>
      </c>
      <c r="D210" s="34">
        <f t="shared" si="4"/>
        <v>3.8785279424284773E-2</v>
      </c>
      <c r="E210" s="20">
        <f>IF(ISBLANK('Totaux nationaux bruts'!B210),"",IF(ISBLANK('Totaux nationaux bruts'!B209),"",'Totaux nationaux bruts'!B210-'Totaux nationaux bruts'!B209))</f>
        <v>3776</v>
      </c>
      <c r="F210" s="20">
        <f>IF(ISBLANK('Totaux nationaux bruts'!C210),"",IF(ISBLANK('Totaux nationaux bruts'!C209),"",'Totaux nationaux bruts'!C210-'Totaux nationaux bruts'!C209))</f>
        <v>-2</v>
      </c>
      <c r="G210" s="20">
        <v>162</v>
      </c>
      <c r="H210" s="20">
        <f>IF(ISBLANK('Totaux nationaux bruts'!D210),"",IF(ISBLANK('Totaux nationaux bruts'!D209),"",'Totaux nationaux bruts'!D210-'Totaux nationaux bruts'!D209))</f>
        <v>143</v>
      </c>
      <c r="I210" s="20">
        <f>IF(ISBLANK('Totaux nationaux bruts'!E210),"",IF(ISBLANK('Totaux nationaux bruts'!E209),"",'Totaux nationaux bruts'!E210-'Totaux nationaux bruts'!E209))</f>
        <v>5</v>
      </c>
      <c r="J210" s="20">
        <v>31</v>
      </c>
      <c r="K210" s="20">
        <f>IF(ISBLANK('Totaux nationaux bruts'!F210),"",IF(ISBLANK('Totaux nationaux bruts'!F209),"",'Totaux nationaux bruts'!F210-'Totaux nationaux bruts'!F209))</f>
        <v>17</v>
      </c>
      <c r="L210" s="20">
        <f>IF(ISBLANK('Totaux nationaux bruts'!G210),"",IF(ISBLANK('Totaux nationaux bruts'!G209),"",'Totaux nationaux bruts'!G210-'Totaux nationaux bruts'!G209))</f>
        <v>0</v>
      </c>
      <c r="M210" s="20">
        <f>IF(ISBLANK('Totaux nationaux bruts'!H210),"",IF(ISBLANK('Totaux nationaux bruts'!H209),"",'Totaux nationaux bruts'!H210-'Totaux nationaux bruts'!H209))</f>
        <v>0</v>
      </c>
      <c r="N210" s="10" t="str">
        <f t="shared" si="5"/>
        <v>19/08/2020,3776,-2,162,143,5,31,17,0,0</v>
      </c>
    </row>
    <row r="211" spans="1:14" x14ac:dyDescent="0.3">
      <c r="A211" s="12">
        <v>44063</v>
      </c>
      <c r="B211" s="34">
        <v>264113</v>
      </c>
      <c r="C211" s="34">
        <v>10207</v>
      </c>
      <c r="D211" s="34">
        <f t="shared" si="4"/>
        <v>3.864633698454828E-2</v>
      </c>
      <c r="E211" s="20">
        <f>IF(ISBLANK('Totaux nationaux bruts'!B211),"",IF(ISBLANK('Totaux nationaux bruts'!B210),"",'Totaux nationaux bruts'!B211-'Totaux nationaux bruts'!B210))</f>
        <v>4771</v>
      </c>
      <c r="F211" s="20">
        <f>IF(ISBLANK('Totaux nationaux bruts'!C211),"",IF(ISBLANK('Totaux nationaux bruts'!C210),"",'Totaux nationaux bruts'!C211-'Totaux nationaux bruts'!C210))</f>
        <v>-58</v>
      </c>
      <c r="G211" s="20">
        <v>149</v>
      </c>
      <c r="H211" s="20">
        <f>IF(ISBLANK('Totaux nationaux bruts'!D211),"",IF(ISBLANK('Totaux nationaux bruts'!D210),"",'Totaux nationaux bruts'!D211-'Totaux nationaux bruts'!D210))</f>
        <v>175</v>
      </c>
      <c r="I211" s="20">
        <f>IF(ISBLANK('Totaux nationaux bruts'!E211),"",IF(ISBLANK('Totaux nationaux bruts'!E210),"",'Totaux nationaux bruts'!E211-'Totaux nationaux bruts'!E210))</f>
        <v>6</v>
      </c>
      <c r="J211" s="20">
        <v>28</v>
      </c>
      <c r="K211" s="20">
        <f>IF(ISBLANK('Totaux nationaux bruts'!F211),"",IF(ISBLANK('Totaux nationaux bruts'!F210),"",'Totaux nationaux bruts'!F211-'Totaux nationaux bruts'!F210))</f>
        <v>12</v>
      </c>
      <c r="L211" s="20">
        <f>IF(ISBLANK('Totaux nationaux bruts'!G211),"",IF(ISBLANK('Totaux nationaux bruts'!G210),"",'Totaux nationaux bruts'!G211-'Totaux nationaux bruts'!G210))</f>
        <v>0</v>
      </c>
      <c r="M211" s="20">
        <f>IF(ISBLANK('Totaux nationaux bruts'!H211),"",IF(ISBLANK('Totaux nationaux bruts'!H210),"",'Totaux nationaux bruts'!H211-'Totaux nationaux bruts'!H210))</f>
        <v>0</v>
      </c>
      <c r="N211" s="10" t="str">
        <f t="shared" si="5"/>
        <v>20/08/2020,4771,-58,149,175,6,28,12,0,0</v>
      </c>
    </row>
    <row r="212" spans="1:14" x14ac:dyDescent="0.3">
      <c r="A212" s="12">
        <v>44064</v>
      </c>
      <c r="B212" s="34">
        <v>285397</v>
      </c>
      <c r="C212" s="34">
        <v>10213</v>
      </c>
      <c r="D212" s="34">
        <f t="shared" si="4"/>
        <v>3.5785239508474162E-2</v>
      </c>
      <c r="E212" s="20">
        <f>IF(ISBLANK('Totaux nationaux bruts'!B212),"",IF(ISBLANK('Totaux nationaux bruts'!B211),"",'Totaux nationaux bruts'!B212-'Totaux nationaux bruts'!B211))</f>
        <v>4586</v>
      </c>
      <c r="F212" s="20">
        <f>IF(ISBLANK('Totaux nationaux bruts'!C212),"",IF(ISBLANK('Totaux nationaux bruts'!C211),"",'Totaux nationaux bruts'!C212-'Totaux nationaux bruts'!C211))</f>
        <v>-3</v>
      </c>
      <c r="G212" s="20">
        <v>210</v>
      </c>
      <c r="H212" s="20">
        <f>IF(ISBLANK('Totaux nationaux bruts'!D212),"",IF(ISBLANK('Totaux nationaux bruts'!D211),"",'Totaux nationaux bruts'!D212-'Totaux nationaux bruts'!D211))</f>
        <v>187</v>
      </c>
      <c r="I212" s="20">
        <f>IF(ISBLANK('Totaux nationaux bruts'!E212),"",IF(ISBLANK('Totaux nationaux bruts'!E211),"",'Totaux nationaux bruts'!E212-'Totaux nationaux bruts'!E211))</f>
        <v>-1</v>
      </c>
      <c r="J212" s="20">
        <v>37</v>
      </c>
      <c r="K212" s="20">
        <f>IF(ISBLANK('Totaux nationaux bruts'!F212),"",IF(ISBLANK('Totaux nationaux bruts'!F211),"",'Totaux nationaux bruts'!F212-'Totaux nationaux bruts'!F211))</f>
        <v>23</v>
      </c>
      <c r="L212" s="20">
        <f>IF(ISBLANK('Totaux nationaux bruts'!G212),"",IF(ISBLANK('Totaux nationaux bruts'!G211),"",'Totaux nationaux bruts'!G212-'Totaux nationaux bruts'!G211))</f>
        <v>0</v>
      </c>
      <c r="M212" s="20">
        <f>IF(ISBLANK('Totaux nationaux bruts'!H212),"",IF(ISBLANK('Totaux nationaux bruts'!H211),"",'Totaux nationaux bruts'!H212-'Totaux nationaux bruts'!H211))</f>
        <v>0</v>
      </c>
      <c r="N212" s="10" t="str">
        <f t="shared" si="5"/>
        <v>21/08/2020,4586,-3,210,187,-1,37,23,0,0</v>
      </c>
    </row>
    <row r="213" spans="1:14" x14ac:dyDescent="0.3">
      <c r="A213" s="12">
        <v>44065</v>
      </c>
      <c r="B213" s="34">
        <v>121026</v>
      </c>
      <c r="C213" s="34">
        <v>4456</v>
      </c>
      <c r="D213" s="34">
        <f t="shared" si="4"/>
        <v>3.681853486027796E-2</v>
      </c>
      <c r="E213" s="20">
        <f>IF(ISBLANK('Totaux nationaux bruts'!B213),"",IF(ISBLANK('Totaux nationaux bruts'!B212),"",'Totaux nationaux bruts'!B213-'Totaux nationaux bruts'!B212))</f>
        <v>3602</v>
      </c>
      <c r="F213" s="20">
        <f>IF(ISBLANK('Totaux nationaux bruts'!C213),"",IF(ISBLANK('Totaux nationaux bruts'!C212),"",'Totaux nationaux bruts'!C213-'Totaux nationaux bruts'!C212))</f>
        <v>-35</v>
      </c>
      <c r="G213" s="20">
        <v>114</v>
      </c>
      <c r="H213" s="20">
        <f>IF(ISBLANK('Totaux nationaux bruts'!D213),"",IF(ISBLANK('Totaux nationaux bruts'!D212),"",'Totaux nationaux bruts'!D213-'Totaux nationaux bruts'!D212))</f>
        <v>121</v>
      </c>
      <c r="I213" s="20">
        <f>IF(ISBLANK('Totaux nationaux bruts'!E213),"",IF(ISBLANK('Totaux nationaux bruts'!E212),"",'Totaux nationaux bruts'!E213-'Totaux nationaux bruts'!E212))</f>
        <v>1</v>
      </c>
      <c r="J213" s="20">
        <v>10</v>
      </c>
      <c r="K213" s="20">
        <f>IF(ISBLANK('Totaux nationaux bruts'!F213),"",IF(ISBLANK('Totaux nationaux bruts'!F212),"",'Totaux nationaux bruts'!F213-'Totaux nationaux bruts'!F212))</f>
        <v>8</v>
      </c>
      <c r="L213" s="20">
        <f>IF(ISBLANK('Totaux nationaux bruts'!G213),"",IF(ISBLANK('Totaux nationaux bruts'!G212),"",'Totaux nationaux bruts'!G213-'Totaux nationaux bruts'!G212))</f>
        <v>0</v>
      </c>
      <c r="M213" s="20">
        <f>IF(ISBLANK('Totaux nationaux bruts'!H213),"",IF(ISBLANK('Totaux nationaux bruts'!H212),"",'Totaux nationaux bruts'!H213-'Totaux nationaux bruts'!H212))</f>
        <v>0</v>
      </c>
      <c r="N213" s="10" t="str">
        <f t="shared" si="5"/>
        <v>22/08/2020,3602,-35,114,121,1,10,8,0,0</v>
      </c>
    </row>
    <row r="214" spans="1:14" x14ac:dyDescent="0.3">
      <c r="A214" s="12">
        <v>44066</v>
      </c>
      <c r="B214" s="34">
        <v>40150</v>
      </c>
      <c r="C214" s="34">
        <v>2004</v>
      </c>
      <c r="D214" s="34">
        <f t="shared" si="4"/>
        <v>4.9912826899128272E-2</v>
      </c>
      <c r="E214" s="20">
        <f>IF(ISBLANK('Totaux nationaux bruts'!B214),"",IF(ISBLANK('Totaux nationaux bruts'!B213),"",'Totaux nationaux bruts'!B214-'Totaux nationaux bruts'!B213))</f>
        <v>4897</v>
      </c>
      <c r="F214" s="20">
        <f>IF(ISBLANK('Totaux nationaux bruts'!C214),"",IF(ISBLANK('Totaux nationaux bruts'!C213),"",'Totaux nationaux bruts'!C214-'Totaux nationaux bruts'!C213))</f>
        <v>-2</v>
      </c>
      <c r="G214" s="20">
        <v>29</v>
      </c>
      <c r="H214" s="20">
        <f>IF(ISBLANK('Totaux nationaux bruts'!D214),"",IF(ISBLANK('Totaux nationaux bruts'!D213),"",'Totaux nationaux bruts'!D214-'Totaux nationaux bruts'!D213))</f>
        <v>23</v>
      </c>
      <c r="I214" s="20">
        <f>IF(ISBLANK('Totaux nationaux bruts'!E214),"",IF(ISBLANK('Totaux nationaux bruts'!E213),"",'Totaux nationaux bruts'!E214-'Totaux nationaux bruts'!E213))</f>
        <v>3</v>
      </c>
      <c r="J214" s="20">
        <v>6</v>
      </c>
      <c r="K214" s="20">
        <f>IF(ISBLANK('Totaux nationaux bruts'!F214),"",IF(ISBLANK('Totaux nationaux bruts'!F213),"",'Totaux nationaux bruts'!F214-'Totaux nationaux bruts'!F213))</f>
        <v>1</v>
      </c>
      <c r="L214" s="20">
        <f>IF(ISBLANK('Totaux nationaux bruts'!G214),"",IF(ISBLANK('Totaux nationaux bruts'!G213),"",'Totaux nationaux bruts'!G214-'Totaux nationaux bruts'!G213))</f>
        <v>0</v>
      </c>
      <c r="M214" s="20">
        <f>IF(ISBLANK('Totaux nationaux bruts'!H214),"",IF(ISBLANK('Totaux nationaux bruts'!H213),"",'Totaux nationaux bruts'!H214-'Totaux nationaux bruts'!H213))</f>
        <v>0</v>
      </c>
      <c r="N214" s="10" t="str">
        <f t="shared" si="5"/>
        <v>23/08/2020,4897,-2,29,23,3,6,1,0,0</v>
      </c>
    </row>
    <row r="215" spans="1:14" x14ac:dyDescent="0.3">
      <c r="A215" s="12">
        <v>44067</v>
      </c>
      <c r="B215" s="34">
        <v>317693</v>
      </c>
      <c r="C215" s="34">
        <v>13911</v>
      </c>
      <c r="D215" s="34">
        <f t="shared" si="4"/>
        <v>4.3787555910895108E-2</v>
      </c>
      <c r="E215" s="20">
        <f>IF(ISBLANK('Totaux nationaux bruts'!B215),"",IF(ISBLANK('Totaux nationaux bruts'!B214),"",'Totaux nationaux bruts'!B215-'Totaux nationaux bruts'!B214))</f>
        <v>1955</v>
      </c>
      <c r="F215" s="20">
        <f>IF(ISBLANK('Totaux nationaux bruts'!C215),"",IF(ISBLANK('Totaux nationaux bruts'!C214),"",'Totaux nationaux bruts'!C215-'Totaux nationaux bruts'!C214))</f>
        <v>-19</v>
      </c>
      <c r="G215" s="20">
        <v>233</v>
      </c>
      <c r="H215" s="20">
        <f>IF(ISBLANK('Totaux nationaux bruts'!D215),"",IF(ISBLANK('Totaux nationaux bruts'!D214),"",'Totaux nationaux bruts'!D215-'Totaux nationaux bruts'!D214))</f>
        <v>226</v>
      </c>
      <c r="I215" s="20">
        <f>IF(ISBLANK('Totaux nationaux bruts'!E215),"",IF(ISBLANK('Totaux nationaux bruts'!E214),"",'Totaux nationaux bruts'!E215-'Totaux nationaux bruts'!E214))</f>
        <v>16</v>
      </c>
      <c r="J215" s="20">
        <v>43</v>
      </c>
      <c r="K215" s="20">
        <f>IF(ISBLANK('Totaux nationaux bruts'!F215),"",IF(ISBLANK('Totaux nationaux bruts'!F214),"",'Totaux nationaux bruts'!F215-'Totaux nationaux bruts'!F214))</f>
        <v>15</v>
      </c>
      <c r="L215" s="20">
        <f>IF(ISBLANK('Totaux nationaux bruts'!G215),"",IF(ISBLANK('Totaux nationaux bruts'!G214),"",'Totaux nationaux bruts'!G215-'Totaux nationaux bruts'!G214))</f>
        <v>0</v>
      </c>
      <c r="M215" s="20">
        <f>IF(ISBLANK('Totaux nationaux bruts'!H215),"",IF(ISBLANK('Totaux nationaux bruts'!H214),"",'Totaux nationaux bruts'!H215-'Totaux nationaux bruts'!H214))</f>
        <v>0</v>
      </c>
      <c r="N215" s="10" t="str">
        <f t="shared" si="5"/>
        <v>24/08/2020,1955,-19,233,226,16,43,15,0,0</v>
      </c>
    </row>
    <row r="216" spans="1:14" x14ac:dyDescent="0.3">
      <c r="A216" s="12">
        <v>44068</v>
      </c>
      <c r="B216" s="34">
        <v>303550</v>
      </c>
      <c r="C216" s="34">
        <v>13490</v>
      </c>
      <c r="D216" s="34">
        <f t="shared" si="4"/>
        <v>4.444078405534508E-2</v>
      </c>
      <c r="E216" s="20">
        <f>IF(ISBLANK('Totaux nationaux bruts'!B216),"",IF(ISBLANK('Totaux nationaux bruts'!B215),"",'Totaux nationaux bruts'!B216-'Totaux nationaux bruts'!B215))</f>
        <v>3304</v>
      </c>
      <c r="F216" s="20">
        <f>IF(ISBLANK('Totaux nationaux bruts'!C216),"",IF(ISBLANK('Totaux nationaux bruts'!C215),"",'Totaux nationaux bruts'!C216-'Totaux nationaux bruts'!C215))</f>
        <v>-86</v>
      </c>
      <c r="G216" s="20">
        <v>265</v>
      </c>
      <c r="H216" s="20">
        <f>IF(ISBLANK('Totaux nationaux bruts'!D216),"",IF(ISBLANK('Totaux nationaux bruts'!D215),"",'Totaux nationaux bruts'!D216-'Totaux nationaux bruts'!D215))</f>
        <v>322</v>
      </c>
      <c r="I216" s="20">
        <f>IF(ISBLANK('Totaux nationaux bruts'!E216),"",IF(ISBLANK('Totaux nationaux bruts'!E215),"",'Totaux nationaux bruts'!E216-'Totaux nationaux bruts'!E215))</f>
        <v>14</v>
      </c>
      <c r="J216" s="20">
        <v>49</v>
      </c>
      <c r="K216" s="20">
        <f>IF(ISBLANK('Totaux nationaux bruts'!F216),"",IF(ISBLANK('Totaux nationaux bruts'!F215),"",'Totaux nationaux bruts'!F216-'Totaux nationaux bruts'!F215))</f>
        <v>20</v>
      </c>
      <c r="L216" s="20">
        <f>IF(ISBLANK('Totaux nationaux bruts'!G216),"",IF(ISBLANK('Totaux nationaux bruts'!G215),"",'Totaux nationaux bruts'!G216-'Totaux nationaux bruts'!G215))</f>
        <v>113</v>
      </c>
      <c r="M216" s="20">
        <f>IF(ISBLANK('Totaux nationaux bruts'!H216),"",IF(ISBLANK('Totaux nationaux bruts'!H215),"",'Totaux nationaux bruts'!H216-'Totaux nationaux bruts'!H215))</f>
        <v>-5</v>
      </c>
      <c r="N216" s="10" t="str">
        <f t="shared" si="5"/>
        <v>25/08/2020,3304,-86,265,322,14,49,20,113,-5</v>
      </c>
    </row>
    <row r="217" spans="1:14" x14ac:dyDescent="0.3">
      <c r="A217" s="12">
        <v>44069</v>
      </c>
      <c r="B217" s="34">
        <v>309233</v>
      </c>
      <c r="C217" s="34">
        <v>13265</v>
      </c>
      <c r="D217" s="34">
        <f t="shared" si="4"/>
        <v>4.2896456717103286E-2</v>
      </c>
      <c r="E217" s="20">
        <f>IF(ISBLANK('Totaux nationaux bruts'!B217),"",IF(ISBLANK('Totaux nationaux bruts'!B216),"",'Totaux nationaux bruts'!B217-'Totaux nationaux bruts'!B216))</f>
        <v>5429</v>
      </c>
      <c r="F217" s="20">
        <f>IF(ISBLANK('Totaux nationaux bruts'!C217),"",IF(ISBLANK('Totaux nationaux bruts'!C216),"",'Totaux nationaux bruts'!C217-'Totaux nationaux bruts'!C216))</f>
        <v>-43</v>
      </c>
      <c r="G217" s="20">
        <v>215</v>
      </c>
      <c r="H217" s="20">
        <f>IF(ISBLANK('Totaux nationaux bruts'!D217),"",IF(ISBLANK('Totaux nationaux bruts'!D216),"",'Totaux nationaux bruts'!D217-'Totaux nationaux bruts'!D216))</f>
        <v>237</v>
      </c>
      <c r="I217" s="20">
        <f>IF(ISBLANK('Totaux nationaux bruts'!E217),"",IF(ISBLANK('Totaux nationaux bruts'!E216),"",'Totaux nationaux bruts'!E217-'Totaux nationaux bruts'!E216))</f>
        <v>-28</v>
      </c>
      <c r="J217" s="20">
        <v>21</v>
      </c>
      <c r="K217" s="20">
        <f>IF(ISBLANK('Totaux nationaux bruts'!F217),"",IF(ISBLANK('Totaux nationaux bruts'!F216),"",'Totaux nationaux bruts'!F217-'Totaux nationaux bruts'!F216))</f>
        <v>18</v>
      </c>
      <c r="L217" s="20">
        <f>IF(ISBLANK('Totaux nationaux bruts'!G217),"",IF(ISBLANK('Totaux nationaux bruts'!G216),"",'Totaux nationaux bruts'!G217-'Totaux nationaux bruts'!G216))</f>
        <v>0</v>
      </c>
      <c r="M217" s="20">
        <f>IF(ISBLANK('Totaux nationaux bruts'!H217),"",IF(ISBLANK('Totaux nationaux bruts'!H216),"",'Totaux nationaux bruts'!H217-'Totaux nationaux bruts'!H216))</f>
        <v>0</v>
      </c>
      <c r="N217" s="10" t="str">
        <f t="shared" si="5"/>
        <v>26/08/2020,5429,-43,215,237,-28,21,18,0,0</v>
      </c>
    </row>
    <row r="218" spans="1:14" x14ac:dyDescent="0.3">
      <c r="A218" s="12">
        <v>44070</v>
      </c>
      <c r="B218" s="34">
        <v>332500</v>
      </c>
      <c r="C218" s="34">
        <v>14730</v>
      </c>
      <c r="D218" s="34">
        <f t="shared" si="4"/>
        <v>4.430075187969925E-2</v>
      </c>
      <c r="E218" s="20">
        <f>IF(ISBLANK('Totaux nationaux bruts'!B218),"",IF(ISBLANK('Totaux nationaux bruts'!B217),"",'Totaux nationaux bruts'!B218-'Totaux nationaux bruts'!B217))</f>
        <v>6111</v>
      </c>
      <c r="F218" s="20">
        <f>IF(ISBLANK('Totaux nationaux bruts'!C218),"",IF(ISBLANK('Totaux nationaux bruts'!C217),"",'Totaux nationaux bruts'!C218-'Totaux nationaux bruts'!C217))</f>
        <v>-18</v>
      </c>
      <c r="G218" s="20">
        <v>225</v>
      </c>
      <c r="H218" s="20">
        <f>IF(ISBLANK('Totaux nationaux bruts'!D218),"",IF(ISBLANK('Totaux nationaux bruts'!D217),"",'Totaux nationaux bruts'!D218-'Totaux nationaux bruts'!D217))</f>
        <v>223</v>
      </c>
      <c r="I218" s="20">
        <f>IF(ISBLANK('Totaux nationaux bruts'!E218),"",IF(ISBLANK('Totaux nationaux bruts'!E217),"",'Totaux nationaux bruts'!E218-'Totaux nationaux bruts'!E217))</f>
        <v>2</v>
      </c>
      <c r="J218" s="20">
        <v>32</v>
      </c>
      <c r="K218" s="20">
        <f>IF(ISBLANK('Totaux nationaux bruts'!F218),"",IF(ISBLANK('Totaux nationaux bruts'!F217),"",'Totaux nationaux bruts'!F218-'Totaux nationaux bruts'!F217))</f>
        <v>12</v>
      </c>
      <c r="L218" s="20">
        <f>IF(ISBLANK('Totaux nationaux bruts'!G218),"",IF(ISBLANK('Totaux nationaux bruts'!G217),"",'Totaux nationaux bruts'!G218-'Totaux nationaux bruts'!G217))</f>
        <v>0</v>
      </c>
      <c r="M218" s="20">
        <f>IF(ISBLANK('Totaux nationaux bruts'!H218),"",IF(ISBLANK('Totaux nationaux bruts'!H217),"",'Totaux nationaux bruts'!H218-'Totaux nationaux bruts'!H217))</f>
        <v>0</v>
      </c>
      <c r="N218" s="10" t="str">
        <f t="shared" si="5"/>
        <v>27/08/2020,6111,-18,225,223,2,32,12,0,0</v>
      </c>
    </row>
    <row r="219" spans="1:14" x14ac:dyDescent="0.3">
      <c r="A219" s="12">
        <v>44071</v>
      </c>
      <c r="B219" s="34">
        <v>345258</v>
      </c>
      <c r="C219" s="34">
        <v>15117</v>
      </c>
      <c r="D219" s="34">
        <f t="shared" si="4"/>
        <v>4.3784648002363452E-2</v>
      </c>
      <c r="E219" s="20">
        <f>IF(ISBLANK('Totaux nationaux bruts'!B219),"",IF(ISBLANK('Totaux nationaux bruts'!B218),"",'Totaux nationaux bruts'!B219-'Totaux nationaux bruts'!B218))</f>
        <v>7379</v>
      </c>
      <c r="F219" s="20">
        <f>IF(ISBLANK('Totaux nationaux bruts'!C219),"",IF(ISBLANK('Totaux nationaux bruts'!C218),"",'Totaux nationaux bruts'!C219-'Totaux nationaux bruts'!C218))</f>
        <v>0</v>
      </c>
      <c r="G219" s="20">
        <v>241</v>
      </c>
      <c r="H219" s="20">
        <f>IF(ISBLANK('Totaux nationaux bruts'!D219),"",IF(ISBLANK('Totaux nationaux bruts'!D218),"",'Totaux nationaux bruts'!D219-'Totaux nationaux bruts'!D218))</f>
        <v>193</v>
      </c>
      <c r="I219" s="20">
        <f>IF(ISBLANK('Totaux nationaux bruts'!E219),"",IF(ISBLANK('Totaux nationaux bruts'!E218),"",'Totaux nationaux bruts'!E219-'Totaux nationaux bruts'!E218))</f>
        <v>6</v>
      </c>
      <c r="J219" s="20">
        <v>32</v>
      </c>
      <c r="K219" s="20">
        <f>IF(ISBLANK('Totaux nationaux bruts'!F219),"",IF(ISBLANK('Totaux nationaux bruts'!F218),"",'Totaux nationaux bruts'!F219-'Totaux nationaux bruts'!F218))</f>
        <v>19</v>
      </c>
      <c r="L219" s="20">
        <f>IF(ISBLANK('Totaux nationaux bruts'!G219),"",IF(ISBLANK('Totaux nationaux bruts'!G218),"",'Totaux nationaux bruts'!G219-'Totaux nationaux bruts'!G218))</f>
        <v>40</v>
      </c>
      <c r="M219" s="20">
        <f>IF(ISBLANK('Totaux nationaux bruts'!H219),"",IF(ISBLANK('Totaux nationaux bruts'!H218),"",'Totaux nationaux bruts'!H219-'Totaux nationaux bruts'!H218))</f>
        <v>1</v>
      </c>
      <c r="N219" s="10" t="str">
        <f t="shared" si="5"/>
        <v>28/08/2020,7379,0,241,193,6,32,19,40,1</v>
      </c>
    </row>
    <row r="220" spans="1:14" x14ac:dyDescent="0.3">
      <c r="A220" s="12">
        <v>44072</v>
      </c>
      <c r="B220" s="34">
        <v>146700</v>
      </c>
      <c r="C220" s="34">
        <v>6004</v>
      </c>
      <c r="D220" s="34">
        <f t="shared" si="4"/>
        <v>4.0927062031356508E-2</v>
      </c>
      <c r="E220" s="20">
        <f>IF(ISBLANK('Totaux nationaux bruts'!B220),"",IF(ISBLANK('Totaux nationaux bruts'!B219),"",'Totaux nationaux bruts'!B220-'Totaux nationaux bruts'!B219))</f>
        <v>5453</v>
      </c>
      <c r="F220" s="20">
        <f>IF(ISBLANK('Totaux nationaux bruts'!C220),"",IF(ISBLANK('Totaux nationaux bruts'!C219),"",'Totaux nationaux bruts'!C220-'Totaux nationaux bruts'!C219))</f>
        <v>-5</v>
      </c>
      <c r="G220" s="20">
        <v>135</v>
      </c>
      <c r="H220" s="20">
        <f>IF(ISBLANK('Totaux nationaux bruts'!D220),"",IF(ISBLANK('Totaux nationaux bruts'!D219),"",'Totaux nationaux bruts'!D220-'Totaux nationaux bruts'!D219))</f>
        <v>121</v>
      </c>
      <c r="I220" s="20">
        <f>IF(ISBLANK('Totaux nationaux bruts'!E220),"",IF(ISBLANK('Totaux nationaux bruts'!E219),"",'Totaux nationaux bruts'!E220-'Totaux nationaux bruts'!E219))</f>
        <v>13</v>
      </c>
      <c r="J220" s="20">
        <v>28</v>
      </c>
      <c r="K220" s="20">
        <f>IF(ISBLANK('Totaux nationaux bruts'!F220),"",IF(ISBLANK('Totaux nationaux bruts'!F219),"",'Totaux nationaux bruts'!F220-'Totaux nationaux bruts'!F219))</f>
        <v>6</v>
      </c>
      <c r="L220" s="20">
        <f>IF(ISBLANK('Totaux nationaux bruts'!G220),"",IF(ISBLANK('Totaux nationaux bruts'!G219),"",'Totaux nationaux bruts'!G220-'Totaux nationaux bruts'!G219))</f>
        <v>0</v>
      </c>
      <c r="M220" s="20">
        <f>IF(ISBLANK('Totaux nationaux bruts'!H220),"",IF(ISBLANK('Totaux nationaux bruts'!H219),"",'Totaux nationaux bruts'!H220-'Totaux nationaux bruts'!H219))</f>
        <v>0</v>
      </c>
      <c r="N220" s="10" t="str">
        <f t="shared" si="5"/>
        <v>29/08/2020,5453,-5,135,121,13,28,6,0,0</v>
      </c>
    </row>
    <row r="221" spans="1:14" x14ac:dyDescent="0.3">
      <c r="A221" s="12">
        <v>44073</v>
      </c>
      <c r="B221" s="34">
        <v>47171</v>
      </c>
      <c r="C221" s="34">
        <v>2631</v>
      </c>
      <c r="D221" s="34">
        <f t="shared" si="4"/>
        <v>5.5775794449979862E-2</v>
      </c>
      <c r="E221" s="20">
        <f>IF(ISBLANK('Totaux nationaux bruts'!B221),"",IF(ISBLANK('Totaux nationaux bruts'!B220),"",'Totaux nationaux bruts'!B221-'Totaux nationaux bruts'!B220))</f>
        <v>5413</v>
      </c>
      <c r="F221" s="20">
        <f>IF(ISBLANK('Totaux nationaux bruts'!C221),"",IF(ISBLANK('Totaux nationaux bruts'!C220),"",'Totaux nationaux bruts'!C221-'Totaux nationaux bruts'!C220))</f>
        <v>5</v>
      </c>
      <c r="G221" s="20">
        <v>23</v>
      </c>
      <c r="H221" s="20">
        <f>IF(ISBLANK('Totaux nationaux bruts'!D221),"",IF(ISBLANK('Totaux nationaux bruts'!D220),"",'Totaux nationaux bruts'!D221-'Totaux nationaux bruts'!D220))</f>
        <v>12</v>
      </c>
      <c r="I221" s="20">
        <f>IF(ISBLANK('Totaux nationaux bruts'!E221),"",IF(ISBLANK('Totaux nationaux bruts'!E220),"",'Totaux nationaux bruts'!E221-'Totaux nationaux bruts'!E220))</f>
        <v>2</v>
      </c>
      <c r="J221" s="20">
        <v>5</v>
      </c>
      <c r="K221" s="20">
        <f>IF(ISBLANK('Totaux nationaux bruts'!F221),"",IF(ISBLANK('Totaux nationaux bruts'!F220),"",'Totaux nationaux bruts'!F221-'Totaux nationaux bruts'!F220))</f>
        <v>4</v>
      </c>
      <c r="L221" s="20">
        <f>IF(ISBLANK('Totaux nationaux bruts'!G221),"",IF(ISBLANK('Totaux nationaux bruts'!G220),"",'Totaux nationaux bruts'!G221-'Totaux nationaux bruts'!G220))</f>
        <v>0</v>
      </c>
      <c r="M221" s="20">
        <f>IF(ISBLANK('Totaux nationaux bruts'!H221),"",IF(ISBLANK('Totaux nationaux bruts'!H220),"",'Totaux nationaux bruts'!H221-'Totaux nationaux bruts'!H220))</f>
        <v>0</v>
      </c>
      <c r="N221" s="10" t="str">
        <f t="shared" si="5"/>
        <v>30/08/2020,5413,5,23,12,2,5,4,0,0</v>
      </c>
    </row>
    <row r="222" spans="1:14" x14ac:dyDescent="0.3">
      <c r="A222" s="12">
        <v>44074</v>
      </c>
      <c r="B222" s="34">
        <v>368822</v>
      </c>
      <c r="C222" s="34">
        <v>18880</v>
      </c>
      <c r="D222" s="34">
        <f t="shared" si="4"/>
        <v>5.1190004934629711E-2</v>
      </c>
      <c r="E222" s="20">
        <f>IF(ISBLANK('Totaux nationaux bruts'!B222),"",IF(ISBLANK('Totaux nationaux bruts'!B221),"",'Totaux nationaux bruts'!B222-'Totaux nationaux bruts'!B221))</f>
        <v>3082</v>
      </c>
      <c r="F222" s="20">
        <f>IF(ISBLANK('Totaux nationaux bruts'!C222),"",IF(ISBLANK('Totaux nationaux bruts'!C221),"",'Totaux nationaux bruts'!C222-'Totaux nationaux bruts'!C221))</f>
        <v>47</v>
      </c>
      <c r="G222" s="20">
        <v>254</v>
      </c>
      <c r="H222" s="20">
        <f>IF(ISBLANK('Totaux nationaux bruts'!D222),"",IF(ISBLANK('Totaux nationaux bruts'!D221),"",'Totaux nationaux bruts'!D222-'Totaux nationaux bruts'!D221))</f>
        <v>159</v>
      </c>
      <c r="I222" s="20">
        <f>IF(ISBLANK('Totaux nationaux bruts'!E222),"",IF(ISBLANK('Totaux nationaux bruts'!E221),"",'Totaux nationaux bruts'!E222-'Totaux nationaux bruts'!E221))</f>
        <v>7</v>
      </c>
      <c r="J222" s="20">
        <v>45</v>
      </c>
      <c r="K222" s="20">
        <f>IF(ISBLANK('Totaux nationaux bruts'!F222),"",IF(ISBLANK('Totaux nationaux bruts'!F221),"",'Totaux nationaux bruts'!F222-'Totaux nationaux bruts'!F221))</f>
        <v>29</v>
      </c>
      <c r="L222" s="20">
        <f>IF(ISBLANK('Totaux nationaux bruts'!G222),"",IF(ISBLANK('Totaux nationaux bruts'!G221),"",'Totaux nationaux bruts'!G222-'Totaux nationaux bruts'!G221))</f>
        <v>0</v>
      </c>
      <c r="M222" s="20">
        <f>IF(ISBLANK('Totaux nationaux bruts'!H222),"",IF(ISBLANK('Totaux nationaux bruts'!H221),"",'Totaux nationaux bruts'!H222-'Totaux nationaux bruts'!H221))</f>
        <v>0</v>
      </c>
      <c r="N222" s="10" t="str">
        <f t="shared" si="5"/>
        <v>31/08/2020,3082,47,254,159,7,45,29,0,0</v>
      </c>
    </row>
    <row r="223" spans="1:14" x14ac:dyDescent="0.3">
      <c r="A223" s="12">
        <v>44075</v>
      </c>
      <c r="B223" s="34">
        <v>331268</v>
      </c>
      <c r="C223" s="34">
        <v>17618</v>
      </c>
      <c r="D223" s="34">
        <f t="shared" si="4"/>
        <v>5.3183525121653766E-2</v>
      </c>
      <c r="E223" s="20">
        <f>IF(ISBLANK('Totaux nationaux bruts'!B223),"",IF(ISBLANK('Totaux nationaux bruts'!B222),"",'Totaux nationaux bruts'!B223-'Totaux nationaux bruts'!B222))</f>
        <v>4982</v>
      </c>
      <c r="F223" s="20">
        <f>IF(ISBLANK('Totaux nationaux bruts'!C223),"",IF(ISBLANK('Totaux nationaux bruts'!C222),"",'Totaux nationaux bruts'!C223-'Totaux nationaux bruts'!C222))</f>
        <v>22</v>
      </c>
      <c r="G223" s="20">
        <v>300</v>
      </c>
      <c r="H223" s="20">
        <f>IF(ISBLANK('Totaux nationaux bruts'!D223),"",IF(ISBLANK('Totaux nationaux bruts'!D222),"",'Totaux nationaux bruts'!D223-'Totaux nationaux bruts'!D222))</f>
        <v>243</v>
      </c>
      <c r="I223" s="20">
        <f>IF(ISBLANK('Totaux nationaux bruts'!E223),"",IF(ISBLANK('Totaux nationaux bruts'!E222),"",'Totaux nationaux bruts'!E223-'Totaux nationaux bruts'!E222))</f>
        <v>15</v>
      </c>
      <c r="J223" s="20">
        <v>54</v>
      </c>
      <c r="K223" s="20">
        <f>IF(ISBLANK('Totaux nationaux bruts'!F223),"",IF(ISBLANK('Totaux nationaux bruts'!F222),"",'Totaux nationaux bruts'!F223-'Totaux nationaux bruts'!F222))</f>
        <v>19</v>
      </c>
      <c r="L223" s="20">
        <f>IF(ISBLANK('Totaux nationaux bruts'!G223),"",IF(ISBLANK('Totaux nationaux bruts'!G222),"",'Totaux nationaux bruts'!G223-'Totaux nationaux bruts'!G222))</f>
        <v>217</v>
      </c>
      <c r="M223" s="20">
        <f>IF(ISBLANK('Totaux nationaux bruts'!H223),"",IF(ISBLANK('Totaux nationaux bruts'!H222),"",'Totaux nationaux bruts'!H223-'Totaux nationaux bruts'!H222))</f>
        <v>7</v>
      </c>
      <c r="N223" s="10" t="str">
        <f t="shared" si="5"/>
        <v>01/09/2020,4982,22,300,243,15,54,19,217,7</v>
      </c>
    </row>
    <row r="224" spans="1:14" x14ac:dyDescent="0.3">
      <c r="A224" s="12">
        <v>44076</v>
      </c>
      <c r="B224" s="34">
        <v>329124</v>
      </c>
      <c r="C224" s="34">
        <v>18056</v>
      </c>
      <c r="D224" s="34">
        <f t="shared" si="4"/>
        <v>5.4860781954521702E-2</v>
      </c>
      <c r="E224" s="20">
        <f>IF(ISBLANK('Totaux nationaux bruts'!B224),"",IF(ISBLANK('Totaux nationaux bruts'!B223),"",'Totaux nationaux bruts'!B224-'Totaux nationaux bruts'!B223))</f>
        <v>7017</v>
      </c>
      <c r="F224" s="20">
        <f>IF(ISBLANK('Totaux nationaux bruts'!C224),"",IF(ISBLANK('Totaux nationaux bruts'!C223),"",'Totaux nationaux bruts'!C224-'Totaux nationaux bruts'!C223))</f>
        <v>28</v>
      </c>
      <c r="G224" s="20">
        <v>317</v>
      </c>
      <c r="H224" s="20">
        <f>IF(ISBLANK('Totaux nationaux bruts'!D224),"",IF(ISBLANK('Totaux nationaux bruts'!D223),"",'Totaux nationaux bruts'!D224-'Totaux nationaux bruts'!D223))</f>
        <v>251</v>
      </c>
      <c r="I224" s="20">
        <f>IF(ISBLANK('Totaux nationaux bruts'!E224),"",IF(ISBLANK('Totaux nationaux bruts'!E223),"",'Totaux nationaux bruts'!E224-'Totaux nationaux bruts'!E223))</f>
        <v>22</v>
      </c>
      <c r="J224" s="20">
        <v>57</v>
      </c>
      <c r="K224" s="20">
        <f>IF(ISBLANK('Totaux nationaux bruts'!F224),"",IF(ISBLANK('Totaux nationaux bruts'!F223),"",'Totaux nationaux bruts'!F224-'Totaux nationaux bruts'!F223))</f>
        <v>25</v>
      </c>
      <c r="L224" s="20">
        <f>IF(ISBLANK('Totaux nationaux bruts'!G224),"",IF(ISBLANK('Totaux nationaux bruts'!G223),"",'Totaux nationaux bruts'!G224-'Totaux nationaux bruts'!G223))</f>
        <v>0</v>
      </c>
      <c r="M224" s="20">
        <f>IF(ISBLANK('Totaux nationaux bruts'!H224),"",IF(ISBLANK('Totaux nationaux bruts'!H223),"",'Totaux nationaux bruts'!H224-'Totaux nationaux bruts'!H223))</f>
        <v>0</v>
      </c>
      <c r="N224" s="10" t="str">
        <f t="shared" si="5"/>
        <v>02/09/2020,7017,28,317,251,22,57,25,0,0</v>
      </c>
    </row>
    <row r="225" spans="1:14" x14ac:dyDescent="0.3">
      <c r="A225" s="12">
        <v>44077</v>
      </c>
      <c r="B225" s="34">
        <v>342285</v>
      </c>
      <c r="C225" s="34">
        <v>19414</v>
      </c>
      <c r="D225" s="34">
        <f t="shared" si="4"/>
        <v>5.6718816191185704E-2</v>
      </c>
      <c r="E225" s="20">
        <f>IF(ISBLANK('Totaux nationaux bruts'!B225),"",IF(ISBLANK('Totaux nationaux bruts'!B224),"",'Totaux nationaux bruts'!B225-'Totaux nationaux bruts'!B224))</f>
        <v>7157</v>
      </c>
      <c r="F225" s="20">
        <f>IF(ISBLANK('Totaux nationaux bruts'!C225),"",IF(ISBLANK('Totaux nationaux bruts'!C224),"",'Totaux nationaux bruts'!C225-'Totaux nationaux bruts'!C224))</f>
        <v>11</v>
      </c>
      <c r="G225" s="20">
        <v>307</v>
      </c>
      <c r="H225" s="20">
        <f>IF(ISBLANK('Totaux nationaux bruts'!D225),"",IF(ISBLANK('Totaux nationaux bruts'!D224),"",'Totaux nationaux bruts'!D225-'Totaux nationaux bruts'!D224))</f>
        <v>243</v>
      </c>
      <c r="I225" s="20">
        <f>IF(ISBLANK('Totaux nationaux bruts'!E225),"",IF(ISBLANK('Totaux nationaux bruts'!E224),"",'Totaux nationaux bruts'!E225-'Totaux nationaux bruts'!E224))</f>
        <v>18</v>
      </c>
      <c r="J225" s="20">
        <v>55</v>
      </c>
      <c r="K225" s="20">
        <f>IF(ISBLANK('Totaux nationaux bruts'!F225),"",IF(ISBLANK('Totaux nationaux bruts'!F224),"",'Totaux nationaux bruts'!F225-'Totaux nationaux bruts'!F224))</f>
        <v>20</v>
      </c>
      <c r="L225" s="20">
        <f>IF(ISBLANK('Totaux nationaux bruts'!G225),"",IF(ISBLANK('Totaux nationaux bruts'!G224),"",'Totaux nationaux bruts'!G225-'Totaux nationaux bruts'!G224))</f>
        <v>0</v>
      </c>
      <c r="M225" s="20">
        <f>IF(ISBLANK('Totaux nationaux bruts'!H225),"",IF(ISBLANK('Totaux nationaux bruts'!H224),"",'Totaux nationaux bruts'!H225-'Totaux nationaux bruts'!H224))</f>
        <v>0</v>
      </c>
      <c r="N225" s="10" t="str">
        <f t="shared" si="5"/>
        <v>03/09/2020,7157,11,307,243,18,55,20,0,0</v>
      </c>
    </row>
    <row r="226" spans="1:14" x14ac:dyDescent="0.3">
      <c r="A226" s="12">
        <v>44078</v>
      </c>
      <c r="B226" s="34">
        <v>369165</v>
      </c>
      <c r="C226" s="34">
        <v>20018</v>
      </c>
      <c r="D226" s="34">
        <f t="shared" si="4"/>
        <v>5.4225075508241571E-2</v>
      </c>
      <c r="E226" s="20">
        <f>IF(ISBLANK('Totaux nationaux bruts'!B226),"",IF(ISBLANK('Totaux nationaux bruts'!B225),"",'Totaux nationaux bruts'!B226-'Totaux nationaux bruts'!B225))</f>
        <v>8975</v>
      </c>
      <c r="F226" s="20">
        <f>IF(ISBLANK('Totaux nationaux bruts'!C226),"",IF(ISBLANK('Totaux nationaux bruts'!C225),"",'Totaux nationaux bruts'!C226-'Totaux nationaux bruts'!C225))</f>
        <v>28</v>
      </c>
      <c r="G226" s="20">
        <v>292</v>
      </c>
      <c r="H226" s="20">
        <f>IF(ISBLANK('Totaux nationaux bruts'!D226),"",IF(ISBLANK('Totaux nationaux bruts'!D225),"",'Totaux nationaux bruts'!D226-'Totaux nationaux bruts'!D225))</f>
        <v>241</v>
      </c>
      <c r="I226" s="20">
        <f>IF(ISBLANK('Totaux nationaux bruts'!E226),"",IF(ISBLANK('Totaux nationaux bruts'!E225),"",'Totaux nationaux bruts'!E226-'Totaux nationaux bruts'!E225))</f>
        <v>9</v>
      </c>
      <c r="J226" s="20">
        <v>46</v>
      </c>
      <c r="K226" s="20">
        <f>IF(ISBLANK('Totaux nationaux bruts'!F226),"",IF(ISBLANK('Totaux nationaux bruts'!F225),"",'Totaux nationaux bruts'!F226-'Totaux nationaux bruts'!F225))</f>
        <v>18</v>
      </c>
      <c r="L226" s="20">
        <f>IF(ISBLANK('Totaux nationaux bruts'!G226),"",IF(ISBLANK('Totaux nationaux bruts'!G225),"",'Totaux nationaux bruts'!G226-'Totaux nationaux bruts'!G225))</f>
        <v>0</v>
      </c>
      <c r="M226" s="20">
        <f>IF(ISBLANK('Totaux nationaux bruts'!H226),"",IF(ISBLANK('Totaux nationaux bruts'!H225),"",'Totaux nationaux bruts'!H226-'Totaux nationaux bruts'!H225))</f>
        <v>-38</v>
      </c>
      <c r="N226" s="10" t="str">
        <f t="shared" si="5"/>
        <v>04/09/2020,8975,28,292,241,9,46,18,0,-38</v>
      </c>
    </row>
    <row r="227" spans="1:14" x14ac:dyDescent="0.3">
      <c r="A227" s="12">
        <v>44079</v>
      </c>
      <c r="B227" s="34">
        <v>159808</v>
      </c>
      <c r="C227" s="34">
        <v>8048</v>
      </c>
      <c r="D227" s="34">
        <f t="shared" si="4"/>
        <v>5.0360432519022828E-2</v>
      </c>
      <c r="E227" s="20">
        <f>IF(ISBLANK('Totaux nationaux bruts'!B227),"",IF(ISBLANK('Totaux nationaux bruts'!B226),"",'Totaux nationaux bruts'!B227-'Totaux nationaux bruts'!B226))</f>
        <v>8550</v>
      </c>
      <c r="F227" s="20">
        <f>IF(ISBLANK('Totaux nationaux bruts'!C227),"",IF(ISBLANK('Totaux nationaux bruts'!C226),"",'Totaux nationaux bruts'!C227-'Totaux nationaux bruts'!C226))</f>
        <v>14</v>
      </c>
      <c r="G227" s="20">
        <v>168</v>
      </c>
      <c r="H227" s="20">
        <f>IF(ISBLANK('Totaux nationaux bruts'!D227),"",IF(ISBLANK('Totaux nationaux bruts'!D226),"",'Totaux nationaux bruts'!D227-'Totaux nationaux bruts'!D226))</f>
        <v>132</v>
      </c>
      <c r="I227" s="20">
        <f>IF(ISBLANK('Totaux nationaux bruts'!E227),"",IF(ISBLANK('Totaux nationaux bruts'!E226),"",'Totaux nationaux bruts'!E227-'Totaux nationaux bruts'!E226))</f>
        <v>9</v>
      </c>
      <c r="J227" s="20">
        <v>23</v>
      </c>
      <c r="K227" s="20">
        <f>IF(ISBLANK('Totaux nationaux bruts'!F227),"",IF(ISBLANK('Totaux nationaux bruts'!F226),"",'Totaux nationaux bruts'!F227-'Totaux nationaux bruts'!F226))</f>
        <v>12</v>
      </c>
      <c r="L227" s="20">
        <f>IF(ISBLANK('Totaux nationaux bruts'!G227),"",IF(ISBLANK('Totaux nationaux bruts'!G226),"",'Totaux nationaux bruts'!G227-'Totaux nationaux bruts'!G226))</f>
        <v>0</v>
      </c>
      <c r="M227" s="20">
        <f>IF(ISBLANK('Totaux nationaux bruts'!H227),"",IF(ISBLANK('Totaux nationaux bruts'!H226),"",'Totaux nationaux bruts'!H227-'Totaux nationaux bruts'!H226))</f>
        <v>0</v>
      </c>
      <c r="N227" s="10" t="str">
        <f t="shared" si="5"/>
        <v>05/09/2020,8550,14,168,132,9,23,12,0,0</v>
      </c>
    </row>
    <row r="228" spans="1:14" x14ac:dyDescent="0.3">
      <c r="A228" s="12">
        <v>44080</v>
      </c>
      <c r="B228" s="34">
        <v>46843</v>
      </c>
      <c r="C228" s="34">
        <v>2920</v>
      </c>
      <c r="D228" s="34">
        <f t="shared" si="4"/>
        <v>6.2335887966184916E-2</v>
      </c>
      <c r="E228" s="20">
        <f>IF(ISBLANK('Totaux nationaux bruts'!B228),"",IF(ISBLANK('Totaux nationaux bruts'!B227),"",'Totaux nationaux bruts'!B228-'Totaux nationaux bruts'!B227))</f>
        <v>7071</v>
      </c>
      <c r="F228" s="20">
        <f>IF(ISBLANK('Totaux nationaux bruts'!C228),"",IF(ISBLANK('Totaux nationaux bruts'!C227),"",'Totaux nationaux bruts'!C228-'Totaux nationaux bruts'!C227))</f>
        <v>30</v>
      </c>
      <c r="G228" s="20">
        <v>66</v>
      </c>
      <c r="H228" s="20">
        <f>IF(ISBLANK('Totaux nationaux bruts'!D228),"",IF(ISBLANK('Totaux nationaux bruts'!D227),"",'Totaux nationaux bruts'!D228-'Totaux nationaux bruts'!D227))</f>
        <v>29</v>
      </c>
      <c r="I228" s="20">
        <f>IF(ISBLANK('Totaux nationaux bruts'!E228),"",IF(ISBLANK('Totaux nationaux bruts'!E227),"",'Totaux nationaux bruts'!E228-'Totaux nationaux bruts'!E227))</f>
        <v>4</v>
      </c>
      <c r="J228" s="20">
        <v>8</v>
      </c>
      <c r="K228" s="20">
        <f>IF(ISBLANK('Totaux nationaux bruts'!F228),"",IF(ISBLANK('Totaux nationaux bruts'!F227),"",'Totaux nationaux bruts'!F228-'Totaux nationaux bruts'!F227))</f>
        <v>3</v>
      </c>
      <c r="L228" s="20">
        <f>IF(ISBLANK('Totaux nationaux bruts'!G228),"",IF(ISBLANK('Totaux nationaux bruts'!G227),"",'Totaux nationaux bruts'!G228-'Totaux nationaux bruts'!G227))</f>
        <v>0</v>
      </c>
      <c r="M228" s="20">
        <f>IF(ISBLANK('Totaux nationaux bruts'!H228),"",IF(ISBLANK('Totaux nationaux bruts'!H227),"",'Totaux nationaux bruts'!H228-'Totaux nationaux bruts'!H227))</f>
        <v>0</v>
      </c>
      <c r="N228" s="10" t="str">
        <f t="shared" si="5"/>
        <v>06/09/2020,7071,30,66,29,4,8,3,0,0</v>
      </c>
    </row>
    <row r="229" spans="1:14" x14ac:dyDescent="0.3">
      <c r="A229" s="12">
        <v>44081</v>
      </c>
      <c r="B229" s="34">
        <v>407967</v>
      </c>
      <c r="C229" s="34">
        <v>24368</v>
      </c>
      <c r="D229" s="34">
        <f t="shared" si="4"/>
        <v>5.9730321325009134E-2</v>
      </c>
      <c r="E229" s="20">
        <f>IF(ISBLANK('Totaux nationaux bruts'!B229),"",IF(ISBLANK('Totaux nationaux bruts'!B228),"",'Totaux nationaux bruts'!B229-'Totaux nationaux bruts'!B228))</f>
        <v>4203</v>
      </c>
      <c r="F229" s="20">
        <f>IF(ISBLANK('Totaux nationaux bruts'!C229),"",IF(ISBLANK('Totaux nationaux bruts'!C228),"",'Totaux nationaux bruts'!C229-'Totaux nationaux bruts'!C228))</f>
        <v>192</v>
      </c>
      <c r="G229" s="20">
        <v>448</v>
      </c>
      <c r="H229" s="20">
        <f>IF(ISBLANK('Totaux nationaux bruts'!D229),"",IF(ISBLANK('Totaux nationaux bruts'!D228),"",'Totaux nationaux bruts'!D229-'Totaux nationaux bruts'!D228))</f>
        <v>228</v>
      </c>
      <c r="I229" s="20">
        <f>IF(ISBLANK('Totaux nationaux bruts'!E229),"",IF(ISBLANK('Totaux nationaux bruts'!E228),"",'Totaux nationaux bruts'!E229-'Totaux nationaux bruts'!E228))</f>
        <v>51</v>
      </c>
      <c r="J229" s="20">
        <v>83</v>
      </c>
      <c r="K229" s="20">
        <f>IF(ISBLANK('Totaux nationaux bruts'!F229),"",IF(ISBLANK('Totaux nationaux bruts'!F228),"",'Totaux nationaux bruts'!F229-'Totaux nationaux bruts'!F228))</f>
        <v>25</v>
      </c>
      <c r="L229" s="20">
        <f>IF(ISBLANK('Totaux nationaux bruts'!G229),"",IF(ISBLANK('Totaux nationaux bruts'!G228),"",'Totaux nationaux bruts'!G229-'Totaux nationaux bruts'!G228))</f>
        <v>0</v>
      </c>
      <c r="M229" s="20">
        <f>IF(ISBLANK('Totaux nationaux bruts'!H229),"",IF(ISBLANK('Totaux nationaux bruts'!H228),"",'Totaux nationaux bruts'!H229-'Totaux nationaux bruts'!H228))</f>
        <v>0</v>
      </c>
      <c r="N229" s="10" t="str">
        <f t="shared" si="5"/>
        <v>07/09/2020,4203,192,448,228,51,83,25,0,0</v>
      </c>
    </row>
    <row r="230" spans="1:14" x14ac:dyDescent="0.3">
      <c r="A230" s="12">
        <v>44082</v>
      </c>
      <c r="B230" s="34">
        <v>408277</v>
      </c>
      <c r="C230" s="34">
        <v>23153</v>
      </c>
      <c r="D230" s="34">
        <f t="shared" si="4"/>
        <v>5.670904802376818E-2</v>
      </c>
      <c r="E230" s="20">
        <f>IF(ISBLANK('Totaux nationaux bruts'!B230),"",IF(ISBLANK('Totaux nationaux bruts'!B229),"",'Totaux nationaux bruts'!B230-'Totaux nationaux bruts'!B229))</f>
        <v>6544</v>
      </c>
      <c r="F230" s="20">
        <f>IF(ISBLANK('Totaux nationaux bruts'!C230),"",IF(ISBLANK('Totaux nationaux bruts'!C229),"",'Totaux nationaux bruts'!C230-'Totaux nationaux bruts'!C229))</f>
        <v>53</v>
      </c>
      <c r="G230" s="20">
        <v>490</v>
      </c>
      <c r="H230" s="20">
        <f>IF(ISBLANK('Totaux nationaux bruts'!D230),"",IF(ISBLANK('Totaux nationaux bruts'!D229),"",'Totaux nationaux bruts'!D230-'Totaux nationaux bruts'!D229))</f>
        <v>390</v>
      </c>
      <c r="I230" s="20">
        <f>IF(ISBLANK('Totaux nationaux bruts'!E230),"",IF(ISBLANK('Totaux nationaux bruts'!E229),"",'Totaux nationaux bruts'!E230-'Totaux nationaux bruts'!E229))</f>
        <v>37</v>
      </c>
      <c r="J230" s="20">
        <v>86</v>
      </c>
      <c r="K230" s="20">
        <f>IF(ISBLANK('Totaux nationaux bruts'!F230),"",IF(ISBLANK('Totaux nationaux bruts'!F229),"",'Totaux nationaux bruts'!F230-'Totaux nationaux bruts'!F229))</f>
        <v>39</v>
      </c>
      <c r="L230" s="20">
        <f>IF(ISBLANK('Totaux nationaux bruts'!G230),"",IF(ISBLANK('Totaux nationaux bruts'!G229),"",'Totaux nationaux bruts'!G230-'Totaux nationaux bruts'!G229))</f>
        <v>576</v>
      </c>
      <c r="M230" s="20">
        <f>IF(ISBLANK('Totaux nationaux bruts'!H230),"",IF(ISBLANK('Totaux nationaux bruts'!H229),"",'Totaux nationaux bruts'!H230-'Totaux nationaux bruts'!H229))</f>
        <v>-1</v>
      </c>
      <c r="N230" s="10" t="str">
        <f t="shared" si="5"/>
        <v>08/09/2020,6544,53,490,390,37,86,39,576,-1</v>
      </c>
    </row>
    <row r="231" spans="1:14" x14ac:dyDescent="0.3">
      <c r="A231" s="12">
        <v>44083</v>
      </c>
      <c r="B231" s="34">
        <v>400056</v>
      </c>
      <c r="C231" s="34">
        <v>22459</v>
      </c>
      <c r="D231" s="34">
        <f t="shared" si="4"/>
        <v>5.6139640450336953E-2</v>
      </c>
      <c r="E231" s="20">
        <f>IF(ISBLANK('Totaux nationaux bruts'!B231),"",IF(ISBLANK('Totaux nationaux bruts'!B230),"",'Totaux nationaux bruts'!B231-'Totaux nationaux bruts'!B230))</f>
        <v>8577</v>
      </c>
      <c r="F231" s="20">
        <f>IF(ISBLANK('Totaux nationaux bruts'!C231),"",IF(ISBLANK('Totaux nationaux bruts'!C230),"",'Totaux nationaux bruts'!C231-'Totaux nationaux bruts'!C230))</f>
        <v>43</v>
      </c>
      <c r="G231" s="20">
        <v>386</v>
      </c>
      <c r="H231" s="20">
        <f>IF(ISBLANK('Totaux nationaux bruts'!D231),"",IF(ISBLANK('Totaux nationaux bruts'!D230),"",'Totaux nationaux bruts'!D231-'Totaux nationaux bruts'!D230))</f>
        <v>298</v>
      </c>
      <c r="I231" s="20">
        <f>IF(ISBLANK('Totaux nationaux bruts'!E231),"",IF(ISBLANK('Totaux nationaux bruts'!E230),"",'Totaux nationaux bruts'!E231-'Totaux nationaux bruts'!E230))</f>
        <v>25</v>
      </c>
      <c r="J231" s="20">
        <v>71</v>
      </c>
      <c r="K231" s="20">
        <f>IF(ISBLANK('Totaux nationaux bruts'!F231),"",IF(ISBLANK('Totaux nationaux bruts'!F230),"",'Totaux nationaux bruts'!F231-'Totaux nationaux bruts'!F230))</f>
        <v>30</v>
      </c>
      <c r="L231" s="20">
        <f>IF(ISBLANK('Totaux nationaux bruts'!G231),"",IF(ISBLANK('Totaux nationaux bruts'!G230),"",'Totaux nationaux bruts'!G231-'Totaux nationaux bruts'!G230))</f>
        <v>0</v>
      </c>
      <c r="M231" s="20">
        <f>IF(ISBLANK('Totaux nationaux bruts'!H231),"",IF(ISBLANK('Totaux nationaux bruts'!H230),"",'Totaux nationaux bruts'!H231-'Totaux nationaux bruts'!H230))</f>
        <v>0</v>
      </c>
      <c r="N231" s="10" t="str">
        <f t="shared" si="5"/>
        <v>09/09/2020,8577,43,386,298,25,71,30,0,0</v>
      </c>
    </row>
    <row r="232" spans="1:14" x14ac:dyDescent="0.3">
      <c r="A232" s="12">
        <v>44084</v>
      </c>
      <c r="B232" s="34">
        <v>424928</v>
      </c>
      <c r="C232" s="34">
        <v>23824</v>
      </c>
      <c r="D232" s="34">
        <f t="shared" si="4"/>
        <v>5.6065968822953532E-2</v>
      </c>
      <c r="E232" s="20">
        <f>IF(ISBLANK('Totaux nationaux bruts'!B232),"",IF(ISBLANK('Totaux nationaux bruts'!B231),"",'Totaux nationaux bruts'!B232-'Totaux nationaux bruts'!B231))</f>
        <v>9843</v>
      </c>
      <c r="F232" s="20">
        <f>IF(ISBLANK('Totaux nationaux bruts'!C232),"",IF(ISBLANK('Totaux nationaux bruts'!C231),"",'Totaux nationaux bruts'!C232-'Totaux nationaux bruts'!C231))</f>
        <v>92</v>
      </c>
      <c r="G232" s="20">
        <v>352</v>
      </c>
      <c r="H232" s="20">
        <f>IF(ISBLANK('Totaux nationaux bruts'!D232),"",IF(ISBLANK('Totaux nationaux bruts'!D231),"",'Totaux nationaux bruts'!D232-'Totaux nationaux bruts'!D231))</f>
        <v>218</v>
      </c>
      <c r="I232" s="20">
        <f>IF(ISBLANK('Totaux nationaux bruts'!E232),"",IF(ISBLANK('Totaux nationaux bruts'!E231),"",'Totaux nationaux bruts'!E232-'Totaux nationaux bruts'!E231))</f>
        <v>15</v>
      </c>
      <c r="J232" s="20">
        <v>54</v>
      </c>
      <c r="K232" s="20">
        <f>IF(ISBLANK('Totaux nationaux bruts'!F232),"",IF(ISBLANK('Totaux nationaux bruts'!F231),"",'Totaux nationaux bruts'!F232-'Totaux nationaux bruts'!F231))</f>
        <v>19</v>
      </c>
      <c r="L232" s="20">
        <f>IF(ISBLANK('Totaux nationaux bruts'!G232),"",IF(ISBLANK('Totaux nationaux bruts'!G231),"",'Totaux nationaux bruts'!G232-'Totaux nationaux bruts'!G231))</f>
        <v>0</v>
      </c>
      <c r="M232" s="20">
        <f>IF(ISBLANK('Totaux nationaux bruts'!H232),"",IF(ISBLANK('Totaux nationaux bruts'!H231),"",'Totaux nationaux bruts'!H232-'Totaux nationaux bruts'!H231))</f>
        <v>0</v>
      </c>
      <c r="N232" s="10" t="str">
        <f t="shared" si="5"/>
        <v>10/09/2020,9843,92,352,218,15,54,19,0,0</v>
      </c>
    </row>
    <row r="233" spans="1:14" x14ac:dyDescent="0.3">
      <c r="A233" s="12">
        <v>44085</v>
      </c>
      <c r="B233" s="34">
        <v>442328</v>
      </c>
      <c r="C233" s="34">
        <v>22330</v>
      </c>
      <c r="D233" s="34">
        <f t="shared" si="4"/>
        <v>5.0482899567741588E-2</v>
      </c>
      <c r="E233" s="20">
        <f>IF(ISBLANK('Totaux nationaux bruts'!B233),"",IF(ISBLANK('Totaux nationaux bruts'!B232),"",'Totaux nationaux bruts'!B233-'Totaux nationaux bruts'!B232))</f>
        <v>9406</v>
      </c>
      <c r="F233" s="20">
        <f>IF(ISBLANK('Totaux nationaux bruts'!C233),"",IF(ISBLANK('Totaux nationaux bruts'!C232),"",'Totaux nationaux bruts'!C233-'Totaux nationaux bruts'!C232))</f>
        <v>59</v>
      </c>
      <c r="G233" s="20">
        <v>447</v>
      </c>
      <c r="H233" s="20">
        <f>IF(ISBLANK('Totaux nationaux bruts'!D233),"",IF(ISBLANK('Totaux nationaux bruts'!D232),"",'Totaux nationaux bruts'!D233-'Totaux nationaux bruts'!D232))</f>
        <v>317</v>
      </c>
      <c r="I233" s="20">
        <f>IF(ISBLANK('Totaux nationaux bruts'!E233),"",IF(ISBLANK('Totaux nationaux bruts'!E232),"",'Totaux nationaux bruts'!E233-'Totaux nationaux bruts'!E232))</f>
        <v>20</v>
      </c>
      <c r="J233" s="20">
        <v>64</v>
      </c>
      <c r="K233" s="20">
        <f>IF(ISBLANK('Totaux nationaux bruts'!F233),"",IF(ISBLANK('Totaux nationaux bruts'!F232),"",'Totaux nationaux bruts'!F233-'Totaux nationaux bruts'!F232))</f>
        <v>40</v>
      </c>
      <c r="L233" s="20">
        <f>IF(ISBLANK('Totaux nationaux bruts'!G233),"",IF(ISBLANK('Totaux nationaux bruts'!G232),"",'Totaux nationaux bruts'!G233-'Totaux nationaux bruts'!G232))</f>
        <v>513</v>
      </c>
      <c r="M233" s="20">
        <f>IF(ISBLANK('Totaux nationaux bruts'!H233),"",IF(ISBLANK('Totaux nationaux bruts'!H232),"",'Totaux nationaux bruts'!H233-'Totaux nationaux bruts'!H232))</f>
        <v>40</v>
      </c>
      <c r="N233" s="10" t="str">
        <f t="shared" si="5"/>
        <v>11/09/2020,9406,59,447,317,20,64,40,513,40</v>
      </c>
    </row>
    <row r="234" spans="1:14" x14ac:dyDescent="0.3">
      <c r="A234" s="12">
        <v>44086</v>
      </c>
      <c r="B234" s="34">
        <v>173641</v>
      </c>
      <c r="C234" s="34">
        <v>8930</v>
      </c>
      <c r="D234" s="34">
        <f t="shared" si="4"/>
        <v>5.1427946164788269E-2</v>
      </c>
      <c r="E234" s="20">
        <f>IF(ISBLANK('Totaux nationaux bruts'!B234),"",IF(ISBLANK('Totaux nationaux bruts'!B233),"",'Totaux nationaux bruts'!B234-'Totaux nationaux bruts'!B233))</f>
        <v>10561</v>
      </c>
      <c r="F234" s="20">
        <f>IF(ISBLANK('Totaux nationaux bruts'!C234),"",IF(ISBLANK('Totaux nationaux bruts'!C233),"",'Totaux nationaux bruts'!C234-'Totaux nationaux bruts'!C233))</f>
        <v>40</v>
      </c>
      <c r="G234" s="20">
        <v>243</v>
      </c>
      <c r="H234" s="20">
        <f>IF(ISBLANK('Totaux nationaux bruts'!D234),"",IF(ISBLANK('Totaux nationaux bruts'!D233),"",'Totaux nationaux bruts'!D234-'Totaux nationaux bruts'!D233))</f>
        <v>172</v>
      </c>
      <c r="I234" s="20">
        <f>IF(ISBLANK('Totaux nationaux bruts'!E234),"",IF(ISBLANK('Totaux nationaux bruts'!E233),"",'Totaux nationaux bruts'!E234-'Totaux nationaux bruts'!E233))</f>
        <v>27</v>
      </c>
      <c r="J234" s="20">
        <v>51</v>
      </c>
      <c r="K234" s="20">
        <f>IF(ISBLANK('Totaux nationaux bruts'!F234),"",IF(ISBLANK('Totaux nationaux bruts'!F233),"",'Totaux nationaux bruts'!F234-'Totaux nationaux bruts'!F233))</f>
        <v>17</v>
      </c>
      <c r="L234" s="20">
        <f>IF(ISBLANK('Totaux nationaux bruts'!G234),"",IF(ISBLANK('Totaux nationaux bruts'!G233),"",'Totaux nationaux bruts'!G234-'Totaux nationaux bruts'!G233))</f>
        <v>0</v>
      </c>
      <c r="M234" s="20">
        <f>IF(ISBLANK('Totaux nationaux bruts'!H234),"",IF(ISBLANK('Totaux nationaux bruts'!H233),"",'Totaux nationaux bruts'!H234-'Totaux nationaux bruts'!H233))</f>
        <v>0</v>
      </c>
      <c r="N234" s="10" t="str">
        <f t="shared" si="5"/>
        <v>12/09/2020,10561,40,243,172,27,51,17,0,0</v>
      </c>
    </row>
    <row r="235" spans="1:14" x14ac:dyDescent="0.3">
      <c r="A235" s="12">
        <v>44087</v>
      </c>
      <c r="B235" s="34">
        <v>47415</v>
      </c>
      <c r="C235" s="34">
        <v>3071</v>
      </c>
      <c r="D235" s="34">
        <f t="shared" si="4"/>
        <v>6.4768533164610356E-2</v>
      </c>
      <c r="E235" s="20">
        <f>IF(ISBLANK('Totaux nationaux bruts'!B235),"",IF(ISBLANK('Totaux nationaux bruts'!B234),"",'Totaux nationaux bruts'!B235-'Totaux nationaux bruts'!B234))</f>
        <v>7183</v>
      </c>
      <c r="F235" s="20">
        <f>IF(ISBLANK('Totaux nationaux bruts'!C235),"",IF(ISBLANK('Totaux nationaux bruts'!C234),"",'Totaux nationaux bruts'!C235-'Totaux nationaux bruts'!C234))</f>
        <v>52</v>
      </c>
      <c r="G235" s="20">
        <v>98</v>
      </c>
      <c r="H235" s="20">
        <f>IF(ISBLANK('Totaux nationaux bruts'!D235),"",IF(ISBLANK('Totaux nationaux bruts'!D234),"",'Totaux nationaux bruts'!D235-'Totaux nationaux bruts'!D234))</f>
        <v>39</v>
      </c>
      <c r="I235" s="20">
        <f>IF(ISBLANK('Totaux nationaux bruts'!E235),"",IF(ISBLANK('Totaux nationaux bruts'!E234),"",'Totaux nationaux bruts'!E235-'Totaux nationaux bruts'!E234))</f>
        <v>7</v>
      </c>
      <c r="J235" s="20">
        <v>18</v>
      </c>
      <c r="K235" s="20">
        <f>IF(ISBLANK('Totaux nationaux bruts'!F235),"",IF(ISBLANK('Totaux nationaux bruts'!F234),"",'Totaux nationaux bruts'!F235-'Totaux nationaux bruts'!F234))</f>
        <v>6</v>
      </c>
      <c r="L235" s="20">
        <f>IF(ISBLANK('Totaux nationaux bruts'!G235),"",IF(ISBLANK('Totaux nationaux bruts'!G234),"",'Totaux nationaux bruts'!G235-'Totaux nationaux bruts'!G234))</f>
        <v>0</v>
      </c>
      <c r="M235" s="20">
        <f>IF(ISBLANK('Totaux nationaux bruts'!H235),"",IF(ISBLANK('Totaux nationaux bruts'!H234),"",'Totaux nationaux bruts'!H235-'Totaux nationaux bruts'!H234))</f>
        <v>0</v>
      </c>
      <c r="N235" s="10" t="str">
        <f t="shared" si="5"/>
        <v>13/09/2020,7183,52,98,39,7,18,6,0,0</v>
      </c>
    </row>
    <row r="236" spans="1:14" x14ac:dyDescent="0.3">
      <c r="A236" s="12">
        <v>44088</v>
      </c>
      <c r="B236" s="34">
        <v>457122</v>
      </c>
      <c r="C236" s="34">
        <v>29057</v>
      </c>
      <c r="D236" s="34">
        <f t="shared" si="4"/>
        <v>6.3565087657124361E-2</v>
      </c>
      <c r="E236" s="20">
        <f>IF(ISBLANK('Totaux nationaux bruts'!B236),"",IF(ISBLANK('Totaux nationaux bruts'!B235),"",'Totaux nationaux bruts'!B236-'Totaux nationaux bruts'!B235))</f>
        <v>6158</v>
      </c>
      <c r="F236" s="20">
        <f>IF(ISBLANK('Totaux nationaux bruts'!C236),"",IF(ISBLANK('Totaux nationaux bruts'!C235),"",'Totaux nationaux bruts'!C236-'Totaux nationaux bruts'!C235))</f>
        <v>251</v>
      </c>
      <c r="G236" s="20">
        <v>545</v>
      </c>
      <c r="H236" s="20">
        <f>IF(ISBLANK('Totaux nationaux bruts'!D236),"",IF(ISBLANK('Totaux nationaux bruts'!D235),"",'Totaux nationaux bruts'!D236-'Totaux nationaux bruts'!D235))</f>
        <v>237</v>
      </c>
      <c r="I236" s="20">
        <f>IF(ISBLANK('Totaux nationaux bruts'!E236),"",IF(ISBLANK('Totaux nationaux bruts'!E235),"",'Totaux nationaux bruts'!E236-'Totaux nationaux bruts'!E235))</f>
        <v>43</v>
      </c>
      <c r="J236" s="20">
        <v>104</v>
      </c>
      <c r="K236" s="20">
        <f>IF(ISBLANK('Totaux nationaux bruts'!F236),"",IF(ISBLANK('Totaux nationaux bruts'!F235),"",'Totaux nationaux bruts'!F236-'Totaux nationaux bruts'!F235))</f>
        <v>34</v>
      </c>
      <c r="L236" s="20">
        <f>IF(ISBLANK('Totaux nationaux bruts'!G236),"",IF(ISBLANK('Totaux nationaux bruts'!G235),"",'Totaux nationaux bruts'!G236-'Totaux nationaux bruts'!G235))</f>
        <v>0</v>
      </c>
      <c r="M236" s="20">
        <f>IF(ISBLANK('Totaux nationaux bruts'!H236),"",IF(ISBLANK('Totaux nationaux bruts'!H235),"",'Totaux nationaux bruts'!H236-'Totaux nationaux bruts'!H235))</f>
        <v>0</v>
      </c>
      <c r="N236" s="10" t="str">
        <f t="shared" si="5"/>
        <v>14/09/2020,6158,251,545,237,43,104,34,0,0</v>
      </c>
    </row>
    <row r="237" spans="1:14" x14ac:dyDescent="0.3">
      <c r="A237" s="12">
        <v>44089</v>
      </c>
      <c r="B237" s="34">
        <v>445978</v>
      </c>
      <c r="C237" s="34">
        <v>26723</v>
      </c>
      <c r="D237" s="34">
        <f t="shared" si="4"/>
        <v>5.9919996053616996E-2</v>
      </c>
      <c r="E237" s="20">
        <f>IF(ISBLANK('Totaux nationaux bruts'!B237),"",IF(ISBLANK('Totaux nationaux bruts'!B236),"",'Totaux nationaux bruts'!B237-'Totaux nationaux bruts'!B236))</f>
        <v>7852</v>
      </c>
      <c r="F237" s="20">
        <f>IF(ISBLANK('Totaux nationaux bruts'!C237),"",IF(ISBLANK('Totaux nationaux bruts'!C236),"",'Totaux nationaux bruts'!C237-'Totaux nationaux bruts'!C236))</f>
        <v>181</v>
      </c>
      <c r="G237" s="20">
        <v>642</v>
      </c>
      <c r="H237" s="20">
        <f>IF(ISBLANK('Totaux nationaux bruts'!D237),"",IF(ISBLANK('Totaux nationaux bruts'!D236),"",'Totaux nationaux bruts'!D237-'Totaux nationaux bruts'!D236))</f>
        <v>384</v>
      </c>
      <c r="I237" s="20">
        <f>IF(ISBLANK('Totaux nationaux bruts'!E237),"",IF(ISBLANK('Totaux nationaux bruts'!E236),"",'Totaux nationaux bruts'!E237-'Totaux nationaux bruts'!E236))</f>
        <v>47</v>
      </c>
      <c r="J237" s="20">
        <v>117</v>
      </c>
      <c r="K237" s="20">
        <f>IF(ISBLANK('Totaux nationaux bruts'!F237),"",IF(ISBLANK('Totaux nationaux bruts'!F236),"",'Totaux nationaux bruts'!F237-'Totaux nationaux bruts'!F236))</f>
        <v>36</v>
      </c>
      <c r="L237" s="20" t="e">
        <f>IF(ISBLANK('Totaux nationaux bruts'!#REF!),"",IF(ISBLANK('Totaux nationaux bruts'!G236),"",'Totaux nationaux bruts'!#REF!-'Totaux nationaux bruts'!G236))</f>
        <v>#REF!</v>
      </c>
      <c r="M237" s="20">
        <f>IF(ISBLANK('Totaux nationaux bruts'!H237),"",IF(ISBLANK('Totaux nationaux bruts'!H236),"",'Totaux nationaux bruts'!H237-'Totaux nationaux bruts'!H236))</f>
        <v>13</v>
      </c>
      <c r="N237" s="10" t="e">
        <f t="shared" si="5"/>
        <v>#REF!</v>
      </c>
    </row>
    <row r="238" spans="1:14" x14ac:dyDescent="0.3">
      <c r="A238" s="12">
        <v>44090</v>
      </c>
      <c r="B238" s="34">
        <v>412958</v>
      </c>
      <c r="C238" s="34">
        <v>26502</v>
      </c>
      <c r="D238" s="34">
        <f t="shared" si="4"/>
        <v>6.4176017900125434E-2</v>
      </c>
      <c r="E238" s="20">
        <f>IF(ISBLANK('Totaux nationaux bruts'!B238),"",IF(ISBLANK('Totaux nationaux bruts'!B237),"",'Totaux nationaux bruts'!B238-'Totaux nationaux bruts'!B237))</f>
        <v>9784</v>
      </c>
      <c r="F238" s="20">
        <f>IF(ISBLANK('Totaux nationaux bruts'!C238),"",IF(ISBLANK('Totaux nationaux bruts'!C237),"",'Totaux nationaux bruts'!C238-'Totaux nationaux bruts'!C237))</f>
        <v>140</v>
      </c>
      <c r="G238" s="20">
        <v>649</v>
      </c>
      <c r="H238" s="20">
        <f>IF(ISBLANK('Totaux nationaux bruts'!D238),"",IF(ISBLANK('Totaux nationaux bruts'!D237),"",'Totaux nationaux bruts'!D238-'Totaux nationaux bruts'!D237))</f>
        <v>444</v>
      </c>
      <c r="I238" s="20">
        <f>IF(ISBLANK('Totaux nationaux bruts'!E238),"",IF(ISBLANK('Totaux nationaux bruts'!E237),"",'Totaux nationaux bruts'!E238-'Totaux nationaux bruts'!E237))</f>
        <v>44</v>
      </c>
      <c r="J238" s="20">
        <v>100</v>
      </c>
      <c r="K238" s="20">
        <f>IF(ISBLANK('Totaux nationaux bruts'!F238),"",IF(ISBLANK('Totaux nationaux bruts'!F237),"",'Totaux nationaux bruts'!F238-'Totaux nationaux bruts'!F237))</f>
        <v>46</v>
      </c>
      <c r="L238" s="20" t="e">
        <f>IF(ISBLANK('Totaux nationaux bruts'!G238),"",IF(ISBLANK('Totaux nationaux bruts'!#REF!),"",'Totaux nationaux bruts'!G238-'Totaux nationaux bruts'!#REF!))</f>
        <v>#REF!</v>
      </c>
      <c r="M238" s="20">
        <f>IF(ISBLANK('Totaux nationaux bruts'!H238),"",IF(ISBLANK('Totaux nationaux bruts'!H237),"",'Totaux nationaux bruts'!H238-'Totaux nationaux bruts'!H237))</f>
        <v>0</v>
      </c>
      <c r="N238" s="10" t="e">
        <f t="shared" si="5"/>
        <v>#REF!</v>
      </c>
    </row>
    <row r="239" spans="1:14" x14ac:dyDescent="0.3">
      <c r="A239" s="12">
        <v>44091</v>
      </c>
      <c r="B239" s="34">
        <v>402330</v>
      </c>
      <c r="C239" s="34">
        <v>26774</v>
      </c>
      <c r="D239" s="34">
        <f t="shared" si="4"/>
        <v>6.6547361618571818E-2</v>
      </c>
      <c r="E239" s="20">
        <f>IF(ISBLANK('Totaux nationaux bruts'!B239),"",IF(ISBLANK('Totaux nationaux bruts'!B238),"",'Totaux nationaux bruts'!B239-'Totaux nationaux bruts'!B238))</f>
        <v>10593</v>
      </c>
      <c r="F239" s="20">
        <f>IF(ISBLANK('Totaux nationaux bruts'!C239),"",IF(ISBLANK('Totaux nationaux bruts'!C238),"",'Totaux nationaux bruts'!C239-'Totaux nationaux bruts'!C238))</f>
        <v>25</v>
      </c>
      <c r="G239" s="20">
        <v>599</v>
      </c>
      <c r="H239" s="20">
        <f>IF(ISBLANK('Totaux nationaux bruts'!D239),"",IF(ISBLANK('Totaux nationaux bruts'!D238),"",'Totaux nationaux bruts'!D239-'Totaux nationaux bruts'!D238))</f>
        <v>505</v>
      </c>
      <c r="I239" s="20">
        <f>IF(ISBLANK('Totaux nationaux bruts'!E239),"",IF(ISBLANK('Totaux nationaux bruts'!E238),"",'Totaux nationaux bruts'!E239-'Totaux nationaux bruts'!E238))</f>
        <v>-3</v>
      </c>
      <c r="J239" s="20">
        <v>81</v>
      </c>
      <c r="K239" s="20">
        <f>IF(ISBLANK('Totaux nationaux bruts'!F239),"",IF(ISBLANK('Totaux nationaux bruts'!F238),"",'Totaux nationaux bruts'!F239-'Totaux nationaux bruts'!F238))</f>
        <v>50</v>
      </c>
      <c r="L239" s="20">
        <f>IF(ISBLANK('Totaux nationaux bruts'!G239),"",IF(ISBLANK('Totaux nationaux bruts'!G238),"",'Totaux nationaux bruts'!G239-'Totaux nationaux bruts'!G238))</f>
        <v>0</v>
      </c>
      <c r="M239" s="20">
        <f>IF(ISBLANK('Totaux nationaux bruts'!H239),"",IF(ISBLANK('Totaux nationaux bruts'!H238),"",'Totaux nationaux bruts'!H239-'Totaux nationaux bruts'!H238))</f>
        <v>0</v>
      </c>
      <c r="N239" s="10" t="str">
        <f t="shared" si="5"/>
        <v>17/09/2020,10593,25,599,505,-3,81,50,0,0</v>
      </c>
    </row>
    <row r="240" spans="1:14" x14ac:dyDescent="0.3">
      <c r="A240" s="12">
        <v>44092</v>
      </c>
      <c r="B240" s="34">
        <v>402982</v>
      </c>
      <c r="C240" s="34">
        <v>25915</v>
      </c>
      <c r="D240" s="34">
        <f t="shared" si="4"/>
        <v>6.4308083239449906E-2</v>
      </c>
      <c r="E240" s="20">
        <f>IF(ISBLANK('Totaux nationaux bruts'!B240),"",IF(ISBLANK('Totaux nationaux bruts'!B239),"",'Totaux nationaux bruts'!B240-'Totaux nationaux bruts'!B239))</f>
        <v>13215</v>
      </c>
      <c r="F240" s="20">
        <f>IF(ISBLANK('Totaux nationaux bruts'!C240),"",IF(ISBLANK('Totaux nationaux bruts'!C239),"",'Totaux nationaux bruts'!C240-'Totaux nationaux bruts'!C239))</f>
        <v>-25</v>
      </c>
      <c r="G240" s="20">
        <v>850</v>
      </c>
      <c r="H240" s="20">
        <f>IF(ISBLANK('Totaux nationaux bruts'!D240),"",IF(ISBLANK('Totaux nationaux bruts'!D239),"",'Totaux nationaux bruts'!D240-'Totaux nationaux bruts'!D239))</f>
        <v>734</v>
      </c>
      <c r="I240" s="20">
        <f>IF(ISBLANK('Totaux nationaux bruts'!E240),"",IF(ISBLANK('Totaux nationaux bruts'!E239),"",'Totaux nationaux bruts'!E240-'Totaux nationaux bruts'!E239))</f>
        <v>27</v>
      </c>
      <c r="J240" s="20">
        <v>100</v>
      </c>
      <c r="K240" s="20">
        <f>IF(ISBLANK('Totaux nationaux bruts'!F240),"",IF(ISBLANK('Totaux nationaux bruts'!F239),"",'Totaux nationaux bruts'!F240-'Totaux nationaux bruts'!F239))</f>
        <v>122</v>
      </c>
      <c r="L240" s="20">
        <f>IF(ISBLANK('Totaux nationaux bruts'!G240),"",IF(ISBLANK('Totaux nationaux bruts'!G239),"",'Totaux nationaux bruts'!G240-'Totaux nationaux bruts'!G239))</f>
        <v>652</v>
      </c>
      <c r="M240" s="20">
        <f>IF(ISBLANK('Totaux nationaux bruts'!H240),"",IF(ISBLANK('Totaux nationaux bruts'!H239),"",'Totaux nationaux bruts'!H240-'Totaux nationaux bruts'!H239))</f>
        <v>32</v>
      </c>
      <c r="N240" s="10" t="str">
        <f t="shared" si="5"/>
        <v>18/09/2020,13215,-25,850,734,27,100,122,652,32</v>
      </c>
    </row>
    <row r="241" spans="1:14" x14ac:dyDescent="0.3">
      <c r="A241" s="12">
        <v>44093</v>
      </c>
      <c r="B241" s="34">
        <v>156475</v>
      </c>
      <c r="C241" s="34">
        <v>10306</v>
      </c>
      <c r="D241" s="34">
        <f t="shared" ref="D241:D250" si="6">C241/B241</f>
        <v>6.5863556478670718E-2</v>
      </c>
      <c r="E241" s="20">
        <f>IF(ISBLANK('Totaux nationaux bruts'!B241),"",IF(ISBLANK('Totaux nationaux bruts'!B240),"",'Totaux nationaux bruts'!B241-'Totaux nationaux bruts'!B240))</f>
        <v>13498</v>
      </c>
      <c r="F241" s="20">
        <f>IF(ISBLANK('Totaux nationaux bruts'!C241),"",IF(ISBLANK('Totaux nationaux bruts'!C240),"",'Totaux nationaux bruts'!C241-'Totaux nationaux bruts'!C240))</f>
        <v>-307</v>
      </c>
      <c r="G241" s="20">
        <v>470</v>
      </c>
      <c r="H241" s="20">
        <f>IF(ISBLANK('Totaux nationaux bruts'!D241),"",IF(ISBLANK('Totaux nationaux bruts'!D240),"",'Totaux nationaux bruts'!D241-'Totaux nationaux bruts'!D240))</f>
        <v>745</v>
      </c>
      <c r="I241" s="20">
        <f>IF(ISBLANK('Totaux nationaux bruts'!E241),"",IF(ISBLANK('Totaux nationaux bruts'!E240),"",'Totaux nationaux bruts'!E241-'Totaux nationaux bruts'!E240))</f>
        <v>7</v>
      </c>
      <c r="J241" s="20">
        <v>73</v>
      </c>
      <c r="K241" s="20">
        <f>IF(ISBLANK('Totaux nationaux bruts'!F241),"",IF(ISBLANK('Totaux nationaux bruts'!F240),"",'Totaux nationaux bruts'!F241-'Totaux nationaux bruts'!F240))</f>
        <v>25</v>
      </c>
      <c r="L241" s="20">
        <f>IF(ISBLANK('Totaux nationaux bruts'!G241),"",IF(ISBLANK('Totaux nationaux bruts'!G240),"",'Totaux nationaux bruts'!G241-'Totaux nationaux bruts'!G240))</f>
        <v>0</v>
      </c>
      <c r="M241" s="20">
        <f>IF(ISBLANK('Totaux nationaux bruts'!H241),"",IF(ISBLANK('Totaux nationaux bruts'!H240),"",'Totaux nationaux bruts'!H241-'Totaux nationaux bruts'!H240))</f>
        <v>0</v>
      </c>
      <c r="N241" s="10" t="str">
        <f t="shared" si="5"/>
        <v>19/09/2020,13498,-307,470,745,7,73,25,0,0</v>
      </c>
    </row>
    <row r="242" spans="1:14" x14ac:dyDescent="0.3">
      <c r="A242" s="12">
        <v>44094</v>
      </c>
      <c r="B242" s="34">
        <v>47340</v>
      </c>
      <c r="C242" s="34">
        <v>3539</v>
      </c>
      <c r="D242" s="34">
        <f t="shared" si="6"/>
        <v>7.475707646810309E-2</v>
      </c>
      <c r="E242" s="20">
        <f>IF(ISBLANK('Totaux nationaux bruts'!B242),"",IF(ISBLANK('Totaux nationaux bruts'!B241),"",'Totaux nationaux bruts'!B242-'Totaux nationaux bruts'!B241))</f>
        <v>10569</v>
      </c>
      <c r="F242" s="20">
        <f>IF(ISBLANK('Totaux nationaux bruts'!C242),"",IF(ISBLANK('Totaux nationaux bruts'!C241),"",'Totaux nationaux bruts'!C242-'Totaux nationaux bruts'!C241))</f>
        <v>-137</v>
      </c>
      <c r="G242" s="20">
        <v>139</v>
      </c>
      <c r="H242" s="20">
        <f>IF(ISBLANK('Totaux nationaux bruts'!D242),"",IF(ISBLANK('Totaux nationaux bruts'!D241),"",'Totaux nationaux bruts'!D242-'Totaux nationaux bruts'!D241))</f>
        <v>263</v>
      </c>
      <c r="I242" s="20">
        <f>IF(ISBLANK('Totaux nationaux bruts'!E242),"",IF(ISBLANK('Totaux nationaux bruts'!E241),"",'Totaux nationaux bruts'!E242-'Totaux nationaux bruts'!E241))</f>
        <v>7</v>
      </c>
      <c r="J242" s="20">
        <v>24</v>
      </c>
      <c r="K242" s="20">
        <f>IF(ISBLANK('Totaux nationaux bruts'!F242),"",IF(ISBLANK('Totaux nationaux bruts'!F241),"",'Totaux nationaux bruts'!F242-'Totaux nationaux bruts'!F241))</f>
        <v>11</v>
      </c>
      <c r="L242" s="20">
        <f>IF(ISBLANK('Totaux nationaux bruts'!G242),"",IF(ISBLANK('Totaux nationaux bruts'!G241),"",'Totaux nationaux bruts'!G242-'Totaux nationaux bruts'!G241))</f>
        <v>0</v>
      </c>
      <c r="M242" s="20">
        <f>IF(ISBLANK('Totaux nationaux bruts'!H242),"",IF(ISBLANK('Totaux nationaux bruts'!H241),"",'Totaux nationaux bruts'!H242-'Totaux nationaux bruts'!H241))</f>
        <v>0</v>
      </c>
      <c r="N242" s="10" t="str">
        <f t="shared" si="5"/>
        <v>20/09/2020,10569,-137,139,263,7,24,11,0,0</v>
      </c>
    </row>
    <row r="243" spans="1:14" x14ac:dyDescent="0.3">
      <c r="A243" s="12">
        <v>44095</v>
      </c>
      <c r="B243" s="34">
        <v>388317</v>
      </c>
      <c r="C243" s="34">
        <v>30470</v>
      </c>
      <c r="D243" s="34">
        <f t="shared" si="6"/>
        <v>7.8466819634473897E-2</v>
      </c>
      <c r="E243" s="20">
        <f>IF(ISBLANK('Totaux nationaux bruts'!B243),"",IF(ISBLANK('Totaux nationaux bruts'!B242),"",'Totaux nationaux bruts'!B243-'Totaux nationaux bruts'!B242))</f>
        <v>5298</v>
      </c>
      <c r="F243" s="20">
        <f>IF(ISBLANK('Totaux nationaux bruts'!C243),"",IF(ISBLANK('Totaux nationaux bruts'!C242),"",'Totaux nationaux bruts'!C243-'Totaux nationaux bruts'!C242))</f>
        <v>241</v>
      </c>
      <c r="G243" s="20">
        <v>754</v>
      </c>
      <c r="H243" s="20">
        <f>IF(ISBLANK('Totaux nationaux bruts'!D243),"",IF(ISBLANK('Totaux nationaux bruts'!D242),"",'Totaux nationaux bruts'!D243-'Totaux nationaux bruts'!D242))</f>
        <v>426</v>
      </c>
      <c r="I243" s="20">
        <f>IF(ISBLANK('Totaux nationaux bruts'!E243),"",IF(ISBLANK('Totaux nationaux bruts'!E242),"",'Totaux nationaux bruts'!E243-'Totaux nationaux bruts'!E242))</f>
        <v>78</v>
      </c>
      <c r="J243" s="20">
        <v>143</v>
      </c>
      <c r="K243" s="20">
        <f>IF(ISBLANK('Totaux nationaux bruts'!F243),"",IF(ISBLANK('Totaux nationaux bruts'!F242),"",'Totaux nationaux bruts'!F243-'Totaux nationaux bruts'!F242))</f>
        <v>53</v>
      </c>
      <c r="L243" s="20">
        <f>IF(ISBLANK('Totaux nationaux bruts'!G243),"",IF(ISBLANK('Totaux nationaux bruts'!G242),"",'Totaux nationaux bruts'!G243-'Totaux nationaux bruts'!G242))</f>
        <v>0</v>
      </c>
      <c r="M243" s="20">
        <f>IF(ISBLANK('Totaux nationaux bruts'!H243),"",IF(ISBLANK('Totaux nationaux bruts'!H242),"",'Totaux nationaux bruts'!H243-'Totaux nationaux bruts'!H242))</f>
        <v>0</v>
      </c>
      <c r="N243" s="10" t="str">
        <f t="shared" si="5"/>
        <v>21/09/2020,5298,241,754,426,78,143,53,0,0</v>
      </c>
    </row>
    <row r="244" spans="1:14" x14ac:dyDescent="0.3">
      <c r="A244" s="12">
        <v>44096</v>
      </c>
      <c r="B244" s="34">
        <v>349952</v>
      </c>
      <c r="C244" s="34">
        <v>27510</v>
      </c>
      <c r="D244" s="34">
        <f t="shared" si="6"/>
        <v>7.8610780907095834E-2</v>
      </c>
      <c r="E244" s="20">
        <f>IF(ISBLANK('Totaux nationaux bruts'!B244),"",IF(ISBLANK('Totaux nationaux bruts'!B243),"",'Totaux nationaux bruts'!B244-'Totaux nationaux bruts'!B243))</f>
        <v>10008</v>
      </c>
      <c r="F244" s="20">
        <f>IF(ISBLANK('Totaux nationaux bruts'!C244),"",IF(ISBLANK('Totaux nationaux bruts'!C243),"",'Totaux nationaux bruts'!C244-'Totaux nationaux bruts'!C243))</f>
        <v>180</v>
      </c>
      <c r="G244" s="20">
        <v>783</v>
      </c>
      <c r="H244" s="20">
        <f>IF(ISBLANK('Totaux nationaux bruts'!D244),"",IF(ISBLANK('Totaux nationaux bruts'!D243),"",'Totaux nationaux bruts'!D244-'Totaux nationaux bruts'!D243))</f>
        <v>530</v>
      </c>
      <c r="I244" s="20">
        <f>IF(ISBLANK('Totaux nationaux bruts'!E244),"",IF(ISBLANK('Totaux nationaux bruts'!E243),"",'Totaux nationaux bruts'!E244-'Totaux nationaux bruts'!E243))</f>
        <v>32</v>
      </c>
      <c r="J244" s="20">
        <v>130</v>
      </c>
      <c r="K244" s="20">
        <f>IF(ISBLANK('Totaux nationaux bruts'!F244),"",IF(ISBLANK('Totaux nationaux bruts'!F243),"",'Totaux nationaux bruts'!F244-'Totaux nationaux bruts'!F243))</f>
        <v>67</v>
      </c>
      <c r="L244" s="20">
        <f>IF(ISBLANK('Totaux nationaux bruts'!G244),"",IF(ISBLANK('Totaux nationaux bruts'!G243),"",'Totaux nationaux bruts'!G244-'Totaux nationaux bruts'!G243))</f>
        <v>856</v>
      </c>
      <c r="M244" s="20">
        <f>IF(ISBLANK('Totaux nationaux bruts'!H244),"",IF(ISBLANK('Totaux nationaux bruts'!H243),"",'Totaux nationaux bruts'!H244-'Totaux nationaux bruts'!H243))</f>
        <v>11</v>
      </c>
      <c r="N244" s="10" t="str">
        <f t="shared" si="5"/>
        <v>22/09/2020,10008,180,783,530,32,130,67,856,11</v>
      </c>
    </row>
    <row r="245" spans="1:14" x14ac:dyDescent="0.3">
      <c r="A245" s="12">
        <v>44097</v>
      </c>
      <c r="B245" s="34">
        <v>318728</v>
      </c>
      <c r="C245" s="34">
        <v>24986</v>
      </c>
      <c r="D245" s="34">
        <f t="shared" si="6"/>
        <v>7.8392861624959218E-2</v>
      </c>
      <c r="E245" s="20">
        <f>IF(ISBLANK('Totaux nationaux bruts'!B245),"",IF(ISBLANK('Totaux nationaux bruts'!B244),"",'Totaux nationaux bruts'!B245-'Totaux nationaux bruts'!B244))</f>
        <v>13072</v>
      </c>
      <c r="F245" s="20">
        <f>IF(ISBLANK('Totaux nationaux bruts'!C245),"",IF(ISBLANK('Totaux nationaux bruts'!C244),"",'Totaux nationaux bruts'!C245-'Totaux nationaux bruts'!C244))</f>
        <v>136</v>
      </c>
      <c r="G245" s="20">
        <v>649</v>
      </c>
      <c r="H245" s="20">
        <f>IF(ISBLANK('Totaux nationaux bruts'!D245),"",IF(ISBLANK('Totaux nationaux bruts'!D244),"",'Totaux nationaux bruts'!D245-'Totaux nationaux bruts'!D244))</f>
        <v>444</v>
      </c>
      <c r="I245" s="20">
        <f>IF(ISBLANK('Totaux nationaux bruts'!E245),"",IF(ISBLANK('Totaux nationaux bruts'!E244),"",'Totaux nationaux bruts'!E245-'Totaux nationaux bruts'!E244))</f>
        <v>51</v>
      </c>
      <c r="J245" s="20">
        <v>124</v>
      </c>
      <c r="K245" s="20">
        <f>IF(ISBLANK('Totaux nationaux bruts'!F245),"",IF(ISBLANK('Totaux nationaux bruts'!F244),"",'Totaux nationaux bruts'!F245-'Totaux nationaux bruts'!F244))</f>
        <v>43</v>
      </c>
      <c r="L245" s="20">
        <f>IF(ISBLANK('Totaux nationaux bruts'!G245),"",IF(ISBLANK('Totaux nationaux bruts'!G244),"",'Totaux nationaux bruts'!G245-'Totaux nationaux bruts'!G244))</f>
        <v>0</v>
      </c>
      <c r="M245" s="20">
        <f>IF(ISBLANK('Totaux nationaux bruts'!H245),"",IF(ISBLANK('Totaux nationaux bruts'!H244),"",'Totaux nationaux bruts'!H245-'Totaux nationaux bruts'!H244))</f>
        <v>0</v>
      </c>
      <c r="N245" s="10" t="str">
        <f t="shared" si="5"/>
        <v>23/09/2020,13072,136,649,444,51,124,43,0,0</v>
      </c>
    </row>
    <row r="246" spans="1:14" x14ac:dyDescent="0.3">
      <c r="A246" s="12">
        <v>44098</v>
      </c>
      <c r="B246" s="34">
        <v>315885</v>
      </c>
      <c r="C246" s="34">
        <v>24279</v>
      </c>
      <c r="D246" s="34">
        <f t="shared" si="6"/>
        <v>7.6860249774443237E-2</v>
      </c>
      <c r="E246" s="20">
        <f>IF(ISBLANK('Totaux nationaux bruts'!B246),"",IF(ISBLANK('Totaux nationaux bruts'!B245),"",'Totaux nationaux bruts'!B246-'Totaux nationaux bruts'!B245))</f>
        <v>16096</v>
      </c>
      <c r="F246" s="20">
        <f>IF(ISBLANK('Totaux nationaux bruts'!C246),"",IF(ISBLANK('Totaux nationaux bruts'!C245),"",'Totaux nationaux bruts'!C246-'Totaux nationaux bruts'!C245))</f>
        <v>99</v>
      </c>
      <c r="G246" s="20">
        <v>613</v>
      </c>
      <c r="H246" s="20">
        <f>IF(ISBLANK('Totaux nationaux bruts'!D246),"",IF(ISBLANK('Totaux nationaux bruts'!D245),"",'Totaux nationaux bruts'!D246-'Totaux nationaux bruts'!D245))</f>
        <v>431</v>
      </c>
      <c r="I246" s="20">
        <f>IF(ISBLANK('Totaux nationaux bruts'!E246),"",IF(ISBLANK('Totaux nationaux bruts'!E245),"",'Totaux nationaux bruts'!E246-'Totaux nationaux bruts'!E245))</f>
        <v>46</v>
      </c>
      <c r="J246" s="20">
        <v>124</v>
      </c>
      <c r="K246" s="20">
        <f>IF(ISBLANK('Totaux nationaux bruts'!F246),"",IF(ISBLANK('Totaux nationaux bruts'!F245),"",'Totaux nationaux bruts'!F246-'Totaux nationaux bruts'!F245))</f>
        <v>52</v>
      </c>
      <c r="L246" s="20">
        <f>IF(ISBLANK('Totaux nationaux bruts'!G246),"",IF(ISBLANK('Totaux nationaux bruts'!G245),"",'Totaux nationaux bruts'!G246-'Totaux nationaux bruts'!G245))</f>
        <v>0</v>
      </c>
      <c r="M246" s="20">
        <f>IF(ISBLANK('Totaux nationaux bruts'!H246),"",IF(ISBLANK('Totaux nationaux bruts'!H245),"",'Totaux nationaux bruts'!H246-'Totaux nationaux bruts'!H245))</f>
        <v>0</v>
      </c>
      <c r="N246" s="10" t="str">
        <f t="shared" si="5"/>
        <v>24/09/2020,16096,99,613,431,46,124,52,0,0</v>
      </c>
    </row>
    <row r="247" spans="1:14" x14ac:dyDescent="0.3">
      <c r="A247" s="12">
        <v>44099</v>
      </c>
      <c r="B247" s="34">
        <v>326049</v>
      </c>
      <c r="C247" s="34">
        <v>23338</v>
      </c>
      <c r="D247" s="34">
        <f t="shared" si="6"/>
        <v>7.1578198368956819E-2</v>
      </c>
      <c r="E247" s="20">
        <f>IF(ISBLANK('Totaux nationaux bruts'!B247),"",IF(ISBLANK('Totaux nationaux bruts'!B246),"",'Totaux nationaux bruts'!B247-'Totaux nationaux bruts'!B246))</f>
        <v>15797</v>
      </c>
      <c r="F247" s="20">
        <f>IF(ISBLANK('Totaux nationaux bruts'!C247),"",IF(ISBLANK('Totaux nationaux bruts'!C246),"",'Totaux nationaux bruts'!C247-'Totaux nationaux bruts'!C246))</f>
        <v>98</v>
      </c>
      <c r="G247" s="20">
        <v>661</v>
      </c>
      <c r="H247" s="20">
        <f>IF(ISBLANK('Totaux nationaux bruts'!D247),"",IF(ISBLANK('Totaux nationaux bruts'!D246),"",'Totaux nationaux bruts'!D247-'Totaux nationaux bruts'!D246))</f>
        <v>477</v>
      </c>
      <c r="I247" s="20">
        <f>IF(ISBLANK('Totaux nationaux bruts'!E247),"",IF(ISBLANK('Totaux nationaux bruts'!E246),"",'Totaux nationaux bruts'!E247-'Totaux nationaux bruts'!E246))</f>
        <v>51</v>
      </c>
      <c r="J247" s="20">
        <v>129</v>
      </c>
      <c r="K247" s="20">
        <f>IF(ISBLANK('Totaux nationaux bruts'!F247),"",IF(ISBLANK('Totaux nationaux bruts'!F246),"",'Totaux nationaux bruts'!F247-'Totaux nationaux bruts'!F246))</f>
        <v>55</v>
      </c>
      <c r="L247" s="20">
        <f>IF(ISBLANK('Totaux nationaux bruts'!G247),"",IF(ISBLANK('Totaux nationaux bruts'!G246),"",'Totaux nationaux bruts'!G247-'Totaux nationaux bruts'!G246))</f>
        <v>916</v>
      </c>
      <c r="M247" s="20">
        <f>IF(ISBLANK('Totaux nationaux bruts'!H247),"",IF(ISBLANK('Totaux nationaux bruts'!H246),"",'Totaux nationaux bruts'!H247-'Totaux nationaux bruts'!H246))</f>
        <v>95</v>
      </c>
      <c r="N247" s="10" t="str">
        <f t="shared" si="5"/>
        <v>25/09/2020,15797,98,661,477,51,129,55,916,95</v>
      </c>
    </row>
    <row r="248" spans="1:14" x14ac:dyDescent="0.3">
      <c r="A248" s="12">
        <v>44100</v>
      </c>
      <c r="B248" s="34">
        <v>133979</v>
      </c>
      <c r="C248" s="34">
        <v>9332</v>
      </c>
      <c r="D248" s="34">
        <f t="shared" si="6"/>
        <v>6.9652706767478492E-2</v>
      </c>
      <c r="E248" s="20">
        <f>IF(ISBLANK('Totaux nationaux bruts'!B248),"",IF(ISBLANK('Totaux nationaux bruts'!B247),"",'Totaux nationaux bruts'!B248-'Totaux nationaux bruts'!B247))</f>
        <v>14412</v>
      </c>
      <c r="F248" s="20">
        <f>IF(ISBLANK('Totaux nationaux bruts'!C248),"",IF(ISBLANK('Totaux nationaux bruts'!C247),"",'Totaux nationaux bruts'!C248-'Totaux nationaux bruts'!C247))</f>
        <v>44</v>
      </c>
      <c r="G248" s="20">
        <v>503</v>
      </c>
      <c r="H248" s="20">
        <f>IF(ISBLANK('Totaux nationaux bruts'!D248),"",IF(ISBLANK('Totaux nationaux bruts'!D247),"",'Totaux nationaux bruts'!D248-'Totaux nationaux bruts'!D247))</f>
        <v>412</v>
      </c>
      <c r="I248" s="20">
        <f>IF(ISBLANK('Totaux nationaux bruts'!E248),"",IF(ISBLANK('Totaux nationaux bruts'!E247),"",'Totaux nationaux bruts'!E248-'Totaux nationaux bruts'!E247))</f>
        <v>13</v>
      </c>
      <c r="J248" s="20">
        <v>89</v>
      </c>
      <c r="K248" s="20">
        <f>IF(ISBLANK('Totaux nationaux bruts'!F248),"",IF(ISBLANK('Totaux nationaux bruts'!F247),"",'Totaux nationaux bruts'!F248-'Totaux nationaux bruts'!F247))</f>
        <v>39</v>
      </c>
      <c r="L248" s="20">
        <f>IF(ISBLANK('Totaux nationaux bruts'!G248),"",IF(ISBLANK('Totaux nationaux bruts'!G247),"",'Totaux nationaux bruts'!G248-'Totaux nationaux bruts'!G247))</f>
        <v>0</v>
      </c>
      <c r="M248" s="20">
        <f>IF(ISBLANK('Totaux nationaux bruts'!H248),"",IF(ISBLANK('Totaux nationaux bruts'!H247),"",'Totaux nationaux bruts'!H248-'Totaux nationaux bruts'!H247))</f>
        <v>0</v>
      </c>
      <c r="N248" s="10" t="str">
        <f t="shared" si="5"/>
        <v>26/09/2020,14412,44,503,412,13,89,39,0,0</v>
      </c>
    </row>
    <row r="249" spans="1:14" x14ac:dyDescent="0.3">
      <c r="A249" s="12">
        <v>44101</v>
      </c>
      <c r="B249" s="34">
        <v>35624</v>
      </c>
      <c r="C249" s="34">
        <v>2731</v>
      </c>
      <c r="D249" s="34">
        <f t="shared" si="6"/>
        <v>7.6661801033011456E-2</v>
      </c>
      <c r="E249" s="20">
        <f>IF(ISBLANK('Totaux nationaux bruts'!B249),"",IF(ISBLANK('Totaux nationaux bruts'!B248),"",'Totaux nationaux bruts'!B249-'Totaux nationaux bruts'!B248))</f>
        <v>11123</v>
      </c>
      <c r="F249" s="20">
        <f>IF(ISBLANK('Totaux nationaux bruts'!C249),"",IF(ISBLANK('Totaux nationaux bruts'!C248),"",'Totaux nationaux bruts'!C249-'Totaux nationaux bruts'!C248))</f>
        <v>81</v>
      </c>
      <c r="G249" s="20">
        <v>241</v>
      </c>
      <c r="H249" s="20">
        <f>IF(ISBLANK('Totaux nationaux bruts'!D249),"",IF(ISBLANK('Totaux nationaux bruts'!D248),"",'Totaux nationaux bruts'!D249-'Totaux nationaux bruts'!D248))</f>
        <v>123</v>
      </c>
      <c r="I249" s="20">
        <f>IF(ISBLANK('Totaux nationaux bruts'!E249),"",IF(ISBLANK('Totaux nationaux bruts'!E248),"",'Totaux nationaux bruts'!E249-'Totaux nationaux bruts'!E248))</f>
        <v>7</v>
      </c>
      <c r="J249" s="20">
        <v>47</v>
      </c>
      <c r="K249" s="20">
        <f>IF(ISBLANK('Totaux nationaux bruts'!F249),"",IF(ISBLANK('Totaux nationaux bruts'!F248),"",'Totaux nationaux bruts'!F249-'Totaux nationaux bruts'!F248))</f>
        <v>27</v>
      </c>
      <c r="L249" s="20">
        <f>IF(ISBLANK('Totaux nationaux bruts'!G249),"",IF(ISBLANK('Totaux nationaux bruts'!G248),"",'Totaux nationaux bruts'!G249-'Totaux nationaux bruts'!G248))</f>
        <v>0</v>
      </c>
      <c r="M249" s="20">
        <f>IF(ISBLANK('Totaux nationaux bruts'!H249),"",IF(ISBLANK('Totaux nationaux bruts'!H248),"",'Totaux nationaux bruts'!H249-'Totaux nationaux bruts'!H248))</f>
        <v>0</v>
      </c>
      <c r="N249" s="10" t="str">
        <f t="shared" si="5"/>
        <v>27/09/2020,11123,81,241,123,7,47,27,0,0</v>
      </c>
    </row>
    <row r="250" spans="1:14" x14ac:dyDescent="0.3">
      <c r="A250" s="12">
        <v>44102</v>
      </c>
      <c r="B250" s="34">
        <v>328776</v>
      </c>
      <c r="C250" s="34">
        <v>25713</v>
      </c>
      <c r="D250" s="34">
        <f t="shared" si="6"/>
        <v>7.8208263376888826E-2</v>
      </c>
      <c r="E250" s="20">
        <f>IF(ISBLANK('Totaux nationaux bruts'!B250),"",IF(ISBLANK('Totaux nationaux bruts'!B249),"",'Totaux nationaux bruts'!B250-'Totaux nationaux bruts'!B249))</f>
        <v>4070</v>
      </c>
      <c r="F250" s="20">
        <f>IF(ISBLANK('Totaux nationaux bruts'!C250),"",IF(ISBLANK('Totaux nationaux bruts'!C249),"",'Totaux nationaux bruts'!C250-'Totaux nationaux bruts'!C249))</f>
        <v>162</v>
      </c>
      <c r="G250" s="20">
        <v>619</v>
      </c>
      <c r="H250" s="20">
        <f>IF(ISBLANK('Totaux nationaux bruts'!D250),"",IF(ISBLANK('Totaux nationaux bruts'!D249),"",'Totaux nationaux bruts'!D250-'Totaux nationaux bruts'!D249))</f>
        <v>348</v>
      </c>
      <c r="I250" s="20">
        <f>IF(ISBLANK('Totaux nationaux bruts'!E250),"",IF(ISBLANK('Totaux nationaux bruts'!E249),"",'Totaux nationaux bruts'!E250-'Totaux nationaux bruts'!E249))</f>
        <v>46</v>
      </c>
      <c r="J250" s="20">
        <v>137</v>
      </c>
      <c r="K250" s="20">
        <f>IF(ISBLANK('Totaux nationaux bruts'!F250),"",IF(ISBLANK('Totaux nationaux bruts'!F249),"",'Totaux nationaux bruts'!F250-'Totaux nationaux bruts'!F249))</f>
        <v>81</v>
      </c>
      <c r="L250" s="20">
        <f>IF(ISBLANK('Totaux nationaux bruts'!G250),"",IF(ISBLANK('Totaux nationaux bruts'!G249),"",'Totaux nationaux bruts'!G250-'Totaux nationaux bruts'!G249))</f>
        <v>0</v>
      </c>
      <c r="M250" s="20">
        <f>IF(ISBLANK('Totaux nationaux bruts'!H250),"",IF(ISBLANK('Totaux nationaux bruts'!H249),"",'Totaux nationaux bruts'!H250-'Totaux nationaux bruts'!H249))</f>
        <v>0</v>
      </c>
      <c r="N250" s="10" t="str">
        <f t="shared" si="5"/>
        <v>28/09/2020,4070,162,619,348,46,137,81,0,0</v>
      </c>
    </row>
    <row r="251" spans="1:14" x14ac:dyDescent="0.3">
      <c r="A251" s="12">
        <v>44103</v>
      </c>
      <c r="B251" s="34"/>
      <c r="C251" s="34"/>
      <c r="D251" s="34"/>
      <c r="E251" s="20">
        <f>IF(ISBLANK('Totaux nationaux bruts'!B251),"",IF(ISBLANK('Totaux nationaux bruts'!B250),"",'Totaux nationaux bruts'!B251-'Totaux nationaux bruts'!B250))</f>
        <v>8051</v>
      </c>
      <c r="F251" s="20">
        <f>IF(ISBLANK('Totaux nationaux bruts'!C251),"",IF(ISBLANK('Totaux nationaux bruts'!C250),"",'Totaux nationaux bruts'!C251-'Totaux nationaux bruts'!C250))</f>
        <v>85</v>
      </c>
      <c r="G251" s="20">
        <v>698</v>
      </c>
      <c r="H251" s="20">
        <f>IF(ISBLANK('Totaux nationaux bruts'!D251),"",IF(ISBLANK('Totaux nationaux bruts'!D250),"",'Totaux nationaux bruts'!D251-'Totaux nationaux bruts'!D250))</f>
        <v>553</v>
      </c>
      <c r="I251" s="20">
        <f>IF(ISBLANK('Totaux nationaux bruts'!E251),"",IF(ISBLANK('Totaux nationaux bruts'!E250),"",'Totaux nationaux bruts'!E251-'Totaux nationaux bruts'!E250))</f>
        <v>40</v>
      </c>
      <c r="J251" s="20">
        <v>165</v>
      </c>
      <c r="K251" s="20">
        <f>IF(ISBLANK('Totaux nationaux bruts'!F251),"",IF(ISBLANK('Totaux nationaux bruts'!F250),"",'Totaux nationaux bruts'!F251-'Totaux nationaux bruts'!F250))</f>
        <v>59</v>
      </c>
      <c r="L251" s="20">
        <f>IF(ISBLANK('Totaux nationaux bruts'!G251),"",IF(ISBLANK('Totaux nationaux bruts'!G250),"",'Totaux nationaux bruts'!G251-'Totaux nationaux bruts'!G250))</f>
        <v>619</v>
      </c>
      <c r="M251" s="20">
        <f>IF(ISBLANK('Totaux nationaux bruts'!H251),"",IF(ISBLANK('Totaux nationaux bruts'!H250),"",'Totaux nationaux bruts'!H251-'Totaux nationaux bruts'!H250))</f>
        <v>26</v>
      </c>
      <c r="N251" s="10" t="str">
        <f t="shared" si="5"/>
        <v>29/09/2020,8051,85,698,553,40,165,59,619,26</v>
      </c>
    </row>
    <row r="252" spans="1:14" x14ac:dyDescent="0.3">
      <c r="A252" s="12">
        <v>44104</v>
      </c>
      <c r="B252" s="34"/>
      <c r="C252" s="34"/>
      <c r="D252" s="34"/>
      <c r="E252" s="20">
        <f>IF(ISBLANK('Totaux nationaux bruts'!B252),"",IF(ISBLANK('Totaux nationaux bruts'!B251),"",'Totaux nationaux bruts'!B252-'Totaux nationaux bruts'!B251))</f>
        <v>12845</v>
      </c>
      <c r="F252" s="20">
        <f>IF(ISBLANK('Totaux nationaux bruts'!C252),"",IF(ISBLANK('Totaux nationaux bruts'!C251),"",'Totaux nationaux bruts'!C252-'Totaux nationaux bruts'!C251))</f>
        <v>90</v>
      </c>
      <c r="G252" s="20">
        <v>650</v>
      </c>
      <c r="H252" s="20">
        <f>IF(ISBLANK('Totaux nationaux bruts'!D252),"",IF(ISBLANK('Totaux nationaux bruts'!D251),"",'Totaux nationaux bruts'!D252-'Totaux nationaux bruts'!D251))</f>
        <v>470</v>
      </c>
      <c r="I252" s="20">
        <f>IF(ISBLANK('Totaux nationaux bruts'!E252),"",IF(ISBLANK('Totaux nationaux bruts'!E251),"",'Totaux nationaux bruts'!E252-'Totaux nationaux bruts'!E251))</f>
        <v>34</v>
      </c>
      <c r="J252" s="20">
        <v>135</v>
      </c>
      <c r="K252" s="20">
        <f>IF(ISBLANK('Totaux nationaux bruts'!F252),"",IF(ISBLANK('Totaux nationaux bruts'!F251),"",'Totaux nationaux bruts'!F252-'Totaux nationaux bruts'!F251))</f>
        <v>63</v>
      </c>
      <c r="L252" s="20">
        <f>IF(ISBLANK('Totaux nationaux bruts'!G252),"",IF(ISBLANK('Totaux nationaux bruts'!G251),"",'Totaux nationaux bruts'!G252-'Totaux nationaux bruts'!G251))</f>
        <v>0</v>
      </c>
      <c r="M252" s="20">
        <f>IF(ISBLANK('Totaux nationaux bruts'!H252),"",IF(ISBLANK('Totaux nationaux bruts'!H251),"",'Totaux nationaux bruts'!H252-'Totaux nationaux bruts'!H251))</f>
        <v>0</v>
      </c>
      <c r="N252" s="10" t="str">
        <f t="shared" si="5"/>
        <v>30/09/2020,12845,90,650,470,34,135,63,0,0</v>
      </c>
    </row>
    <row r="253" spans="1:14" x14ac:dyDescent="0.3">
      <c r="A253" s="12">
        <v>44105</v>
      </c>
      <c r="B253" s="34"/>
      <c r="C253" s="34"/>
      <c r="D253" s="34"/>
      <c r="E253" s="20">
        <f>IF(ISBLANK('Totaux nationaux bruts'!B253),"",IF(ISBLANK('Totaux nationaux bruts'!B252),"",'Totaux nationaux bruts'!B253-'Totaux nationaux bruts'!B252))</f>
        <v>13970</v>
      </c>
      <c r="F253" s="20">
        <f>IF(ISBLANK('Totaux nationaux bruts'!C253),"",IF(ISBLANK('Totaux nationaux bruts'!C252),"",'Totaux nationaux bruts'!C253-'Totaux nationaux bruts'!C252))</f>
        <v>62</v>
      </c>
      <c r="G253" s="20">
        <v>626</v>
      </c>
      <c r="H253" s="20">
        <f>IF(ISBLANK('Totaux nationaux bruts'!D253),"",IF(ISBLANK('Totaux nationaux bruts'!D252),"",'Totaux nationaux bruts'!D253-'Totaux nationaux bruts'!D252))</f>
        <v>474</v>
      </c>
      <c r="I253" s="20">
        <f>IF(ISBLANK('Totaux nationaux bruts'!E253),"",IF(ISBLANK('Totaux nationaux bruts'!E252),"",'Totaux nationaux bruts'!E253-'Totaux nationaux bruts'!E252))</f>
        <v>27</v>
      </c>
      <c r="J253" s="20">
        <v>142</v>
      </c>
      <c r="K253" s="20">
        <f>IF(ISBLANK('Totaux nationaux bruts'!F253),"",IF(ISBLANK('Totaux nationaux bruts'!F252),"",'Totaux nationaux bruts'!F253-'Totaux nationaux bruts'!F252))</f>
        <v>63</v>
      </c>
      <c r="L253" s="20">
        <f>IF(ISBLANK('Totaux nationaux bruts'!G253),"",IF(ISBLANK('Totaux nationaux bruts'!G252),"",'Totaux nationaux bruts'!G253-'Totaux nationaux bruts'!G252))</f>
        <v>0</v>
      </c>
      <c r="M253" s="20">
        <f>IF(ISBLANK('Totaux nationaux bruts'!H253),"",IF(ISBLANK('Totaux nationaux bruts'!H252),"",'Totaux nationaux bruts'!H253-'Totaux nationaux bruts'!H252))</f>
        <v>0</v>
      </c>
      <c r="N253" s="10" t="str">
        <f t="shared" si="5"/>
        <v>01/10/2020,13970,62,626,474,27,142,63,0,0</v>
      </c>
    </row>
    <row r="254" spans="1:14" x14ac:dyDescent="0.3">
      <c r="A254" s="12">
        <v>44106</v>
      </c>
      <c r="B254" s="34"/>
      <c r="C254" s="34"/>
      <c r="D254" s="34"/>
      <c r="E254" s="20">
        <f>IF(ISBLANK('Totaux nationaux bruts'!B254),"",IF(ISBLANK('Totaux nationaux bruts'!B253),"",'Totaux nationaux bruts'!B254-'Totaux nationaux bruts'!B253))</f>
        <v>12148</v>
      </c>
      <c r="F254" s="20">
        <f>IF(ISBLANK('Totaux nationaux bruts'!C254),"",IF(ISBLANK('Totaux nationaux bruts'!C253),"",'Totaux nationaux bruts'!C254-'Totaux nationaux bruts'!C253))</f>
        <v>124</v>
      </c>
      <c r="G254" s="20">
        <v>721</v>
      </c>
      <c r="H254" s="20">
        <f>IF(ISBLANK('Totaux nationaux bruts'!D254),"",IF(ISBLANK('Totaux nationaux bruts'!D253),"",'Totaux nationaux bruts'!D254-'Totaux nationaux bruts'!D253))</f>
        <v>538</v>
      </c>
      <c r="I254" s="20">
        <f>IF(ISBLANK('Totaux nationaux bruts'!E254),"",IF(ISBLANK('Totaux nationaux bruts'!E253),"",'Totaux nationaux bruts'!E254-'Totaux nationaux bruts'!E253))</f>
        <v>17</v>
      </c>
      <c r="J254" s="20">
        <v>120</v>
      </c>
      <c r="K254" s="20">
        <f>IF(ISBLANK('Totaux nationaux bruts'!F254),"",IF(ISBLANK('Totaux nationaux bruts'!F253),"",'Totaux nationaux bruts'!F254-'Totaux nationaux bruts'!F253))</f>
        <v>71</v>
      </c>
      <c r="L254" s="20">
        <f>IF(ISBLANK('Totaux nationaux bruts'!G254),"",IF(ISBLANK('Totaux nationaux bruts'!G253),"",'Totaux nationaux bruts'!G254-'Totaux nationaux bruts'!G253))</f>
        <v>611</v>
      </c>
      <c r="M254" s="20">
        <f>IF(ISBLANK('Totaux nationaux bruts'!H254),"",IF(ISBLANK('Totaux nationaux bruts'!H253),"",'Totaux nationaux bruts'!H254-'Totaux nationaux bruts'!H253))</f>
        <v>89</v>
      </c>
      <c r="N254" s="10" t="str">
        <f t="shared" si="5"/>
        <v>02/10/2020,12148,124,721,538,17,120,71,611,89</v>
      </c>
    </row>
    <row r="255" spans="1:14" x14ac:dyDescent="0.3">
      <c r="A255" s="12">
        <v>44107</v>
      </c>
      <c r="B255" s="34"/>
      <c r="C255" s="34"/>
      <c r="D255" s="34"/>
      <c r="E255" s="20">
        <f>IF(ISBLANK('Totaux nationaux bruts'!B255),"",IF(ISBLANK('Totaux nationaux bruts'!B254),"",'Totaux nationaux bruts'!B255-'Totaux nationaux bruts'!B254))</f>
        <v>16972</v>
      </c>
      <c r="F255" s="20">
        <f>IF(ISBLANK('Totaux nationaux bruts'!C255),"",IF(ISBLANK('Totaux nationaux bruts'!C254),"",'Totaux nationaux bruts'!C255-'Totaux nationaux bruts'!C254))</f>
        <v>0</v>
      </c>
      <c r="G255" s="20">
        <v>532</v>
      </c>
      <c r="H255" s="20">
        <f>IF(ISBLANK('Totaux nationaux bruts'!D255),"",IF(ISBLANK('Totaux nationaux bruts'!D254),"",'Totaux nationaux bruts'!D255-'Totaux nationaux bruts'!D254))</f>
        <v>452</v>
      </c>
      <c r="I255" s="20">
        <f>IF(ISBLANK('Totaux nationaux bruts'!E255),"",IF(ISBLANK('Totaux nationaux bruts'!E254),"",'Totaux nationaux bruts'!E255-'Totaux nationaux bruts'!E254))</f>
        <v>19</v>
      </c>
      <c r="J255" s="20">
        <v>103</v>
      </c>
      <c r="K255" s="20">
        <f>IF(ISBLANK('Totaux nationaux bruts'!F255),"",IF(ISBLANK('Totaux nationaux bruts'!F254),"",'Totaux nationaux bruts'!F255-'Totaux nationaux bruts'!F254))</f>
        <v>43</v>
      </c>
      <c r="L255" s="20">
        <f>IF(ISBLANK('Totaux nationaux bruts'!G255),"",IF(ISBLANK('Totaux nationaux bruts'!G254),"",'Totaux nationaux bruts'!G255-'Totaux nationaux bruts'!G254))</f>
        <v>0</v>
      </c>
      <c r="M255" s="20">
        <f>IF(ISBLANK('Totaux nationaux bruts'!H255),"",IF(ISBLANK('Totaux nationaux bruts'!H254),"",'Totaux nationaux bruts'!H255-'Totaux nationaux bruts'!H254))</f>
        <v>0</v>
      </c>
      <c r="N255" s="10" t="str">
        <f t="shared" si="5"/>
        <v>03/10/2020,16972,0,532,452,19,103,43,0,0</v>
      </c>
    </row>
    <row r="256" spans="1:14" x14ac:dyDescent="0.3">
      <c r="A256" s="12">
        <v>44108</v>
      </c>
      <c r="B256" s="34"/>
      <c r="C256" s="34"/>
      <c r="D256" s="34"/>
      <c r="E256" s="20">
        <f>IF(ISBLANK('Totaux nationaux bruts'!B256),"",IF(ISBLANK('Totaux nationaux bruts'!B255),"",'Totaux nationaux bruts'!B256-'Totaux nationaux bruts'!B255))</f>
        <v>12565</v>
      </c>
      <c r="F256" s="20">
        <f>IF(ISBLANK('Totaux nationaux bruts'!C256),"",IF(ISBLANK('Totaux nationaux bruts'!C255),"",'Totaux nationaux bruts'!C256-'Totaux nationaux bruts'!C255))</f>
        <v>224</v>
      </c>
      <c r="G256" s="20">
        <v>418</v>
      </c>
      <c r="H256" s="20">
        <f>IF(ISBLANK('Totaux nationaux bruts'!D256),"",IF(ISBLANK('Totaux nationaux bruts'!D255),"",'Totaux nationaux bruts'!D256-'Totaux nationaux bruts'!D255))</f>
        <v>144</v>
      </c>
      <c r="I256" s="20">
        <f>IF(ISBLANK('Totaux nationaux bruts'!E256),"",IF(ISBLANK('Totaux nationaux bruts'!E255),"",'Totaux nationaux bruts'!E256-'Totaux nationaux bruts'!E255))</f>
        <v>46</v>
      </c>
      <c r="J256" s="20">
        <v>91</v>
      </c>
      <c r="K256" s="20">
        <f>IF(ISBLANK('Totaux nationaux bruts'!F256),"",IF(ISBLANK('Totaux nationaux bruts'!F255),"",'Totaux nationaux bruts'!F256-'Totaux nationaux bruts'!F255))</f>
        <v>32</v>
      </c>
      <c r="L256" s="20">
        <f>IF(ISBLANK('Totaux nationaux bruts'!G256),"",IF(ISBLANK('Totaux nationaux bruts'!G255),"",'Totaux nationaux bruts'!G256-'Totaux nationaux bruts'!G255))</f>
        <v>0</v>
      </c>
      <c r="M256" s="20">
        <f>IF(ISBLANK('Totaux nationaux bruts'!H256),"",IF(ISBLANK('Totaux nationaux bruts'!H255),"",'Totaux nationaux bruts'!H256-'Totaux nationaux bruts'!H255))</f>
        <v>0</v>
      </c>
      <c r="N256" s="10" t="str">
        <f t="shared" si="5"/>
        <v>04/10/2020,12565,224,418,144,46,91,32,0,0</v>
      </c>
    </row>
    <row r="257" spans="1:14" x14ac:dyDescent="0.3">
      <c r="A257" s="12">
        <v>44109</v>
      </c>
      <c r="B257" s="34"/>
      <c r="C257" s="34"/>
      <c r="D257" s="34"/>
      <c r="E257" s="20">
        <f>IF(ISBLANK('Totaux nationaux bruts'!B257),"",IF(ISBLANK('Totaux nationaux bruts'!B256),"",'Totaux nationaux bruts'!B257-'Totaux nationaux bruts'!B256))</f>
        <v>5084</v>
      </c>
      <c r="F257" s="20">
        <f>IF(ISBLANK('Totaux nationaux bruts'!C257),"",IF(ISBLANK('Totaux nationaux bruts'!C256),"",'Totaux nationaux bruts'!C257-'Totaux nationaux bruts'!C256))</f>
        <v>312</v>
      </c>
      <c r="G257" s="20">
        <v>710</v>
      </c>
      <c r="H257" s="20">
        <f>IF(ISBLANK('Totaux nationaux bruts'!D257),"",IF(ISBLANK('Totaux nationaux bruts'!D256),"",'Totaux nationaux bruts'!D257-'Totaux nationaux bruts'!D256))</f>
        <v>306</v>
      </c>
      <c r="I257" s="20">
        <f>IF(ISBLANK('Totaux nationaux bruts'!E257),"",IF(ISBLANK('Totaux nationaux bruts'!E256),"",'Totaux nationaux bruts'!E257-'Totaux nationaux bruts'!E256))</f>
        <v>74</v>
      </c>
      <c r="J257" s="20">
        <v>152</v>
      </c>
      <c r="K257" s="20">
        <f>IF(ISBLANK('Totaux nationaux bruts'!F257),"",IF(ISBLANK('Totaux nationaux bruts'!F256),"",'Totaux nationaux bruts'!F257-'Totaux nationaux bruts'!F256))</f>
        <v>69</v>
      </c>
      <c r="L257" s="20">
        <f>IF(ISBLANK('Totaux nationaux bruts'!G257),"",IF(ISBLANK('Totaux nationaux bruts'!G256),"",'Totaux nationaux bruts'!G257-'Totaux nationaux bruts'!G256))</f>
        <v>0</v>
      </c>
      <c r="M257" s="20">
        <f>IF(ISBLANK('Totaux nationaux bruts'!H257),"",IF(ISBLANK('Totaux nationaux bruts'!H256),"",'Totaux nationaux bruts'!H257-'Totaux nationaux bruts'!H256))</f>
        <v>0</v>
      </c>
      <c r="N257" s="10" t="str">
        <f t="shared" ref="N257:N280" si="7">TEXT(A257,"jj/mm/aaaa")&amp;","&amp;E257&amp;","&amp;F257&amp;","&amp;G257&amp;","&amp;H257&amp;","&amp;I257&amp;","&amp;J257&amp;","&amp;K257&amp;","&amp;L257&amp;","&amp;M257</f>
        <v>05/10/2020,5084,312,710,306,74,152,69,0,0</v>
      </c>
    </row>
    <row r="258" spans="1:14" x14ac:dyDescent="0.3">
      <c r="A258" s="12">
        <v>44110</v>
      </c>
      <c r="B258" s="34"/>
      <c r="C258" s="34"/>
      <c r="D258" s="34"/>
      <c r="E258" s="20">
        <f>IF(ISBLANK('Totaux nationaux bruts'!B258),"",IF(ISBLANK('Totaux nationaux bruts'!B257),"",'Totaux nationaux bruts'!B258-'Totaux nationaux bruts'!B257))</f>
        <v>10489</v>
      </c>
      <c r="F258" s="20">
        <f>IF(ISBLANK('Totaux nationaux bruts'!C258),"",IF(ISBLANK('Totaux nationaux bruts'!C257),"",'Totaux nationaux bruts'!C258-'Totaux nationaux bruts'!C257))</f>
        <v>104</v>
      </c>
      <c r="G258" s="20">
        <v>829</v>
      </c>
      <c r="H258" s="20">
        <f>IF(ISBLANK('Totaux nationaux bruts'!D258),"",IF(ISBLANK('Totaux nationaux bruts'!D257),"",'Totaux nationaux bruts'!D258-'Totaux nationaux bruts'!D257))</f>
        <v>615</v>
      </c>
      <c r="I258" s="20">
        <f>IF(ISBLANK('Totaux nationaux bruts'!E258),"",IF(ISBLANK('Totaux nationaux bruts'!E257),"",'Totaux nationaux bruts'!E258-'Totaux nationaux bruts'!E257))</f>
        <v>11</v>
      </c>
      <c r="J258" s="20">
        <v>168</v>
      </c>
      <c r="K258" s="20">
        <f>IF(ISBLANK('Totaux nationaux bruts'!F258),"",IF(ISBLANK('Totaux nationaux bruts'!F257),"",'Totaux nationaux bruts'!F258-'Totaux nationaux bruts'!F257))</f>
        <v>62</v>
      </c>
      <c r="L258" s="20">
        <f>IF(ISBLANK('Totaux nationaux bruts'!G258),"",IF(ISBLANK('Totaux nationaux bruts'!G257),"",'Totaux nationaux bruts'!G258-'Totaux nationaux bruts'!G257))</f>
        <v>0</v>
      </c>
      <c r="M258" s="20">
        <f>IF(ISBLANK('Totaux nationaux bruts'!H258),"",IF(ISBLANK('Totaux nationaux bruts'!H257),"",'Totaux nationaux bruts'!H258-'Totaux nationaux bruts'!H257))</f>
        <v>4</v>
      </c>
      <c r="N258" s="10" t="str">
        <f t="shared" si="7"/>
        <v>06/10/2020,10489,104,829,615,11,168,62,0,4</v>
      </c>
    </row>
    <row r="259" spans="1:14" x14ac:dyDescent="0.3">
      <c r="A259" s="12">
        <v>44111</v>
      </c>
      <c r="B259" s="34"/>
      <c r="C259" s="34"/>
      <c r="D259" s="34"/>
      <c r="E259" s="20">
        <f>IF(ISBLANK('Totaux nationaux bruts'!B259),"",IF(ISBLANK('Totaux nationaux bruts'!B258),"",'Totaux nationaux bruts'!B259-'Totaux nationaux bruts'!B258))</f>
        <v>18746</v>
      </c>
      <c r="F259" s="20">
        <f>IF(ISBLANK('Totaux nationaux bruts'!C259),"",IF(ISBLANK('Totaux nationaux bruts'!C258),"",'Totaux nationaux bruts'!C259-'Totaux nationaux bruts'!C258))</f>
        <v>138</v>
      </c>
      <c r="G259" s="20">
        <v>789</v>
      </c>
      <c r="H259" s="20">
        <f>IF(ISBLANK('Totaux nationaux bruts'!D259),"",IF(ISBLANK('Totaux nationaux bruts'!D258),"",'Totaux nationaux bruts'!D259-'Totaux nationaux bruts'!D258))</f>
        <v>498</v>
      </c>
      <c r="I259" s="20">
        <f>IF(ISBLANK('Totaux nationaux bruts'!E259),"",IF(ISBLANK('Totaux nationaux bruts'!E258),"",'Totaux nationaux bruts'!E259-'Totaux nationaux bruts'!E258))</f>
        <v>-10</v>
      </c>
      <c r="J259" s="20">
        <v>143</v>
      </c>
      <c r="K259" s="20">
        <f>IF(ISBLANK('Totaux nationaux bruts'!F259),"",IF(ISBLANK('Totaux nationaux bruts'!F258),"",'Totaux nationaux bruts'!F259-'Totaux nationaux bruts'!F258))</f>
        <v>80</v>
      </c>
      <c r="L259" s="20">
        <f>IF(ISBLANK('Totaux nationaux bruts'!G259),"",IF(ISBLANK('Totaux nationaux bruts'!G258),"",'Totaux nationaux bruts'!G259-'Totaux nationaux bruts'!G258))</f>
        <v>0</v>
      </c>
      <c r="M259" s="20">
        <f>IF(ISBLANK('Totaux nationaux bruts'!H259),"",IF(ISBLANK('Totaux nationaux bruts'!H258),"",'Totaux nationaux bruts'!H259-'Totaux nationaux bruts'!H258))</f>
        <v>0</v>
      </c>
      <c r="N259" s="10" t="str">
        <f t="shared" si="7"/>
        <v>07/10/2020,18746,138,789,498,-10,143,80,0,0</v>
      </c>
    </row>
    <row r="260" spans="1:14" x14ac:dyDescent="0.3">
      <c r="A260" s="12">
        <v>44112</v>
      </c>
      <c r="B260" s="34"/>
      <c r="C260" s="34"/>
      <c r="D260" s="34"/>
      <c r="E260" s="20" t="str">
        <f>IF(ISBLANK('Totaux nationaux bruts'!B260),"",IF(ISBLANK('Totaux nationaux bruts'!B259),"",'Totaux nationaux bruts'!B260-'Totaux nationaux bruts'!B259))</f>
        <v/>
      </c>
      <c r="F260" s="20" t="str">
        <f>IF(ISBLANK('Totaux nationaux bruts'!C260),"",IF(ISBLANK('Totaux nationaux bruts'!C259),"",'Totaux nationaux bruts'!C260-'Totaux nationaux bruts'!C259))</f>
        <v/>
      </c>
      <c r="G260" s="20"/>
      <c r="H260" s="20" t="str">
        <f>IF(ISBLANK('Totaux nationaux bruts'!D260),"",IF(ISBLANK('Totaux nationaux bruts'!D259),"",'Totaux nationaux bruts'!D260-'Totaux nationaux bruts'!D259))</f>
        <v/>
      </c>
      <c r="I260" s="20" t="str">
        <f>IF(ISBLANK('Totaux nationaux bruts'!E260),"",IF(ISBLANK('Totaux nationaux bruts'!E259),"",'Totaux nationaux bruts'!E260-'Totaux nationaux bruts'!E259))</f>
        <v/>
      </c>
      <c r="J260" s="20"/>
      <c r="K260" s="20" t="str">
        <f>IF(ISBLANK('Totaux nationaux bruts'!F260),"",IF(ISBLANK('Totaux nationaux bruts'!F259),"",'Totaux nationaux bruts'!F260-'Totaux nationaux bruts'!F259))</f>
        <v/>
      </c>
      <c r="L260" s="20" t="str">
        <f>IF(ISBLANK('Totaux nationaux bruts'!G260),"",IF(ISBLANK('Totaux nationaux bruts'!G259),"",'Totaux nationaux bruts'!G260-'Totaux nationaux bruts'!G259))</f>
        <v/>
      </c>
      <c r="M260" s="20" t="str">
        <f>IF(ISBLANK('Totaux nationaux bruts'!H260),"",IF(ISBLANK('Totaux nationaux bruts'!H259),"",'Totaux nationaux bruts'!H260-'Totaux nationaux bruts'!H259))</f>
        <v/>
      </c>
      <c r="N260" s="10" t="str">
        <f t="shared" si="7"/>
        <v>08/10/2020,,,,,,,,,</v>
      </c>
    </row>
    <row r="261" spans="1:14" x14ac:dyDescent="0.3">
      <c r="A261" s="12">
        <v>44113</v>
      </c>
      <c r="B261" s="34"/>
      <c r="C261" s="34"/>
      <c r="D261" s="34"/>
      <c r="E261" s="20" t="str">
        <f>IF(ISBLANK('Totaux nationaux bruts'!B261),"",IF(ISBLANK('Totaux nationaux bruts'!B260),"",'Totaux nationaux bruts'!B261-'Totaux nationaux bruts'!B260))</f>
        <v/>
      </c>
      <c r="F261" s="20" t="str">
        <f>IF(ISBLANK('Totaux nationaux bruts'!C261),"",IF(ISBLANK('Totaux nationaux bruts'!C260),"",'Totaux nationaux bruts'!C261-'Totaux nationaux bruts'!C260))</f>
        <v/>
      </c>
      <c r="G261" s="20"/>
      <c r="H261" s="20" t="str">
        <f>IF(ISBLANK('Totaux nationaux bruts'!D261),"",IF(ISBLANK('Totaux nationaux bruts'!D260),"",'Totaux nationaux bruts'!D261-'Totaux nationaux bruts'!D260))</f>
        <v/>
      </c>
      <c r="I261" s="20" t="str">
        <f>IF(ISBLANK('Totaux nationaux bruts'!E261),"",IF(ISBLANK('Totaux nationaux bruts'!E260),"",'Totaux nationaux bruts'!E261-'Totaux nationaux bruts'!E260))</f>
        <v/>
      </c>
      <c r="J261" s="20"/>
      <c r="K261" s="20" t="str">
        <f>IF(ISBLANK('Totaux nationaux bruts'!F261),"",IF(ISBLANK('Totaux nationaux bruts'!F260),"",'Totaux nationaux bruts'!F261-'Totaux nationaux bruts'!F260))</f>
        <v/>
      </c>
      <c r="L261" s="20" t="str">
        <f>IF(ISBLANK('Totaux nationaux bruts'!G261),"",IF(ISBLANK('Totaux nationaux bruts'!G260),"",'Totaux nationaux bruts'!G261-'Totaux nationaux bruts'!G260))</f>
        <v/>
      </c>
      <c r="M261" s="20" t="str">
        <f>IF(ISBLANK('Totaux nationaux bruts'!H261),"",IF(ISBLANK('Totaux nationaux bruts'!H260),"",'Totaux nationaux bruts'!H261-'Totaux nationaux bruts'!H260))</f>
        <v/>
      </c>
      <c r="N261" s="10" t="str">
        <f t="shared" si="7"/>
        <v>09/10/2020,,,,,,,,,</v>
      </c>
    </row>
    <row r="262" spans="1:14" x14ac:dyDescent="0.3">
      <c r="A262" s="12">
        <v>44114</v>
      </c>
      <c r="B262" s="34"/>
      <c r="C262" s="34"/>
      <c r="D262" s="34"/>
      <c r="E262" s="20" t="str">
        <f>IF(ISBLANK('Totaux nationaux bruts'!B262),"",IF(ISBLANK('Totaux nationaux bruts'!B261),"",'Totaux nationaux bruts'!B262-'Totaux nationaux bruts'!B261))</f>
        <v/>
      </c>
      <c r="F262" s="20" t="str">
        <f>IF(ISBLANK('Totaux nationaux bruts'!C262),"",IF(ISBLANK('Totaux nationaux bruts'!C261),"",'Totaux nationaux bruts'!C262-'Totaux nationaux bruts'!C261))</f>
        <v/>
      </c>
      <c r="G262" s="20"/>
      <c r="H262" s="20" t="str">
        <f>IF(ISBLANK('Totaux nationaux bruts'!D262),"",IF(ISBLANK('Totaux nationaux bruts'!D261),"",'Totaux nationaux bruts'!D262-'Totaux nationaux bruts'!D261))</f>
        <v/>
      </c>
      <c r="I262" s="20" t="str">
        <f>IF(ISBLANK('Totaux nationaux bruts'!E262),"",IF(ISBLANK('Totaux nationaux bruts'!E261),"",'Totaux nationaux bruts'!E262-'Totaux nationaux bruts'!E261))</f>
        <v/>
      </c>
      <c r="J262" s="20"/>
      <c r="K262" s="20" t="str">
        <f>IF(ISBLANK('Totaux nationaux bruts'!F262),"",IF(ISBLANK('Totaux nationaux bruts'!F261),"",'Totaux nationaux bruts'!F262-'Totaux nationaux bruts'!F261))</f>
        <v/>
      </c>
      <c r="L262" s="20" t="str">
        <f>IF(ISBLANK('Totaux nationaux bruts'!G262),"",IF(ISBLANK('Totaux nationaux bruts'!G261),"",'Totaux nationaux bruts'!G262-'Totaux nationaux bruts'!G261))</f>
        <v/>
      </c>
      <c r="M262" s="20" t="str">
        <f>IF(ISBLANK('Totaux nationaux bruts'!H262),"",IF(ISBLANK('Totaux nationaux bruts'!H261),"",'Totaux nationaux bruts'!H262-'Totaux nationaux bruts'!H261))</f>
        <v/>
      </c>
      <c r="N262" s="10" t="str">
        <f t="shared" si="7"/>
        <v>10/10/2020,,,,,,,,,</v>
      </c>
    </row>
    <row r="263" spans="1:14" x14ac:dyDescent="0.3">
      <c r="A263" s="12">
        <v>44115</v>
      </c>
      <c r="B263" s="34"/>
      <c r="C263" s="34"/>
      <c r="D263" s="34"/>
      <c r="E263" s="20" t="str">
        <f>IF(ISBLANK('Totaux nationaux bruts'!B263),"",IF(ISBLANK('Totaux nationaux bruts'!B262),"",'Totaux nationaux bruts'!B263-'Totaux nationaux bruts'!B262))</f>
        <v/>
      </c>
      <c r="F263" s="20" t="str">
        <f>IF(ISBLANK('Totaux nationaux bruts'!C263),"",IF(ISBLANK('Totaux nationaux bruts'!C262),"",'Totaux nationaux bruts'!C263-'Totaux nationaux bruts'!C262))</f>
        <v/>
      </c>
      <c r="G263" s="20"/>
      <c r="H263" s="20" t="str">
        <f>IF(ISBLANK('Totaux nationaux bruts'!D263),"",IF(ISBLANK('Totaux nationaux bruts'!D262),"",'Totaux nationaux bruts'!D263-'Totaux nationaux bruts'!D262))</f>
        <v/>
      </c>
      <c r="I263" s="20" t="str">
        <f>IF(ISBLANK('Totaux nationaux bruts'!E263),"",IF(ISBLANK('Totaux nationaux bruts'!E262),"",'Totaux nationaux bruts'!E263-'Totaux nationaux bruts'!E262))</f>
        <v/>
      </c>
      <c r="J263" s="20"/>
      <c r="K263" s="20" t="str">
        <f>IF(ISBLANK('Totaux nationaux bruts'!F263),"",IF(ISBLANK('Totaux nationaux bruts'!F262),"",'Totaux nationaux bruts'!F263-'Totaux nationaux bruts'!F262))</f>
        <v/>
      </c>
      <c r="L263" s="20" t="str">
        <f>IF(ISBLANK('Totaux nationaux bruts'!G263),"",IF(ISBLANK('Totaux nationaux bruts'!G262),"",'Totaux nationaux bruts'!G263-'Totaux nationaux bruts'!G262))</f>
        <v/>
      </c>
      <c r="M263" s="20" t="str">
        <f>IF(ISBLANK('Totaux nationaux bruts'!H263),"",IF(ISBLANK('Totaux nationaux bruts'!H262),"",'Totaux nationaux bruts'!H263-'Totaux nationaux bruts'!H262))</f>
        <v/>
      </c>
      <c r="N263" s="10" t="str">
        <f t="shared" si="7"/>
        <v>11/10/2020,,,,,,,,,</v>
      </c>
    </row>
    <row r="264" spans="1:14" x14ac:dyDescent="0.3">
      <c r="A264" s="12">
        <v>44116</v>
      </c>
      <c r="B264" s="34"/>
      <c r="C264" s="34"/>
      <c r="D264" s="34"/>
      <c r="E264" s="20" t="str">
        <f>IF(ISBLANK('Totaux nationaux bruts'!B264),"",IF(ISBLANK('Totaux nationaux bruts'!B263),"",'Totaux nationaux bruts'!B264-'Totaux nationaux bruts'!B263))</f>
        <v/>
      </c>
      <c r="F264" s="20" t="str">
        <f>IF(ISBLANK('Totaux nationaux bruts'!C264),"",IF(ISBLANK('Totaux nationaux bruts'!C263),"",'Totaux nationaux bruts'!C264-'Totaux nationaux bruts'!C263))</f>
        <v/>
      </c>
      <c r="G264" s="20"/>
      <c r="H264" s="20" t="str">
        <f>IF(ISBLANK('Totaux nationaux bruts'!D264),"",IF(ISBLANK('Totaux nationaux bruts'!D263),"",'Totaux nationaux bruts'!D264-'Totaux nationaux bruts'!D263))</f>
        <v/>
      </c>
      <c r="I264" s="20" t="str">
        <f>IF(ISBLANK('Totaux nationaux bruts'!E264),"",IF(ISBLANK('Totaux nationaux bruts'!E263),"",'Totaux nationaux bruts'!E264-'Totaux nationaux bruts'!E263))</f>
        <v/>
      </c>
      <c r="J264" s="20"/>
      <c r="K264" s="20" t="str">
        <f>IF(ISBLANK('Totaux nationaux bruts'!F264),"",IF(ISBLANK('Totaux nationaux bruts'!F263),"",'Totaux nationaux bruts'!F264-'Totaux nationaux bruts'!F263))</f>
        <v/>
      </c>
      <c r="L264" s="20" t="str">
        <f>IF(ISBLANK('Totaux nationaux bruts'!G264),"",IF(ISBLANK('Totaux nationaux bruts'!G263),"",'Totaux nationaux bruts'!G264-'Totaux nationaux bruts'!G263))</f>
        <v/>
      </c>
      <c r="M264" s="20" t="str">
        <f>IF(ISBLANK('Totaux nationaux bruts'!H264),"",IF(ISBLANK('Totaux nationaux bruts'!H263),"",'Totaux nationaux bruts'!H264-'Totaux nationaux bruts'!H263))</f>
        <v/>
      </c>
      <c r="N264" s="10" t="str">
        <f t="shared" si="7"/>
        <v>12/10/2020,,,,,,,,,</v>
      </c>
    </row>
    <row r="265" spans="1:14" x14ac:dyDescent="0.3">
      <c r="A265" s="12">
        <v>44117</v>
      </c>
      <c r="B265" s="34"/>
      <c r="C265" s="34"/>
      <c r="D265" s="34"/>
      <c r="E265" s="20" t="str">
        <f>IF(ISBLANK('Totaux nationaux bruts'!B265),"",IF(ISBLANK('Totaux nationaux bruts'!B264),"",'Totaux nationaux bruts'!B265-'Totaux nationaux bruts'!B264))</f>
        <v/>
      </c>
      <c r="F265" s="20" t="str">
        <f>IF(ISBLANK('Totaux nationaux bruts'!C265),"",IF(ISBLANK('Totaux nationaux bruts'!C264),"",'Totaux nationaux bruts'!C265-'Totaux nationaux bruts'!C264))</f>
        <v/>
      </c>
      <c r="G265" s="20"/>
      <c r="H265" s="20" t="str">
        <f>IF(ISBLANK('Totaux nationaux bruts'!D265),"",IF(ISBLANK('Totaux nationaux bruts'!D264),"",'Totaux nationaux bruts'!D265-'Totaux nationaux bruts'!D264))</f>
        <v/>
      </c>
      <c r="I265" s="20" t="str">
        <f>IF(ISBLANK('Totaux nationaux bruts'!E265),"",IF(ISBLANK('Totaux nationaux bruts'!E264),"",'Totaux nationaux bruts'!E265-'Totaux nationaux bruts'!E264))</f>
        <v/>
      </c>
      <c r="J265" s="20"/>
      <c r="K265" s="20" t="str">
        <f>IF(ISBLANK('Totaux nationaux bruts'!F265),"",IF(ISBLANK('Totaux nationaux bruts'!F264),"",'Totaux nationaux bruts'!F265-'Totaux nationaux bruts'!F264))</f>
        <v/>
      </c>
      <c r="L265" s="20" t="str">
        <f>IF(ISBLANK('Totaux nationaux bruts'!G265),"",IF(ISBLANK('Totaux nationaux bruts'!G264),"",'Totaux nationaux bruts'!G265-'Totaux nationaux bruts'!G264))</f>
        <v/>
      </c>
      <c r="M265" s="20" t="str">
        <f>IF(ISBLANK('Totaux nationaux bruts'!H265),"",IF(ISBLANK('Totaux nationaux bruts'!H264),"",'Totaux nationaux bruts'!H265-'Totaux nationaux bruts'!H264))</f>
        <v/>
      </c>
      <c r="N265" s="10" t="str">
        <f t="shared" si="7"/>
        <v>13/10/2020,,,,,,,,,</v>
      </c>
    </row>
    <row r="266" spans="1:14" x14ac:dyDescent="0.3">
      <c r="A266" s="12">
        <v>44118</v>
      </c>
      <c r="B266" s="34"/>
      <c r="C266" s="34"/>
      <c r="D266" s="34"/>
      <c r="E266" s="20" t="str">
        <f>IF(ISBLANK('Totaux nationaux bruts'!B266),"",IF(ISBLANK('Totaux nationaux bruts'!B265),"",'Totaux nationaux bruts'!B266-'Totaux nationaux bruts'!B265))</f>
        <v/>
      </c>
      <c r="F266" s="20" t="str">
        <f>IF(ISBLANK('Totaux nationaux bruts'!C266),"",IF(ISBLANK('Totaux nationaux bruts'!C265),"",'Totaux nationaux bruts'!C266-'Totaux nationaux bruts'!C265))</f>
        <v/>
      </c>
      <c r="G266" s="20"/>
      <c r="H266" s="20" t="str">
        <f>IF(ISBLANK('Totaux nationaux bruts'!D266),"",IF(ISBLANK('Totaux nationaux bruts'!D265),"",'Totaux nationaux bruts'!D266-'Totaux nationaux bruts'!D265))</f>
        <v/>
      </c>
      <c r="I266" s="20" t="str">
        <f>IF(ISBLANK('Totaux nationaux bruts'!E266),"",IF(ISBLANK('Totaux nationaux bruts'!E265),"",'Totaux nationaux bruts'!E266-'Totaux nationaux bruts'!E265))</f>
        <v/>
      </c>
      <c r="J266" s="20"/>
      <c r="K266" s="20" t="str">
        <f>IF(ISBLANK('Totaux nationaux bruts'!F266),"",IF(ISBLANK('Totaux nationaux bruts'!F265),"",'Totaux nationaux bruts'!F266-'Totaux nationaux bruts'!F265))</f>
        <v/>
      </c>
      <c r="L266" s="20" t="str">
        <f>IF(ISBLANK('Totaux nationaux bruts'!G266),"",IF(ISBLANK('Totaux nationaux bruts'!G265),"",'Totaux nationaux bruts'!G266-'Totaux nationaux bruts'!G265))</f>
        <v/>
      </c>
      <c r="M266" s="20" t="str">
        <f>IF(ISBLANK('Totaux nationaux bruts'!H266),"",IF(ISBLANK('Totaux nationaux bruts'!H265),"",'Totaux nationaux bruts'!H266-'Totaux nationaux bruts'!H265))</f>
        <v/>
      </c>
      <c r="N266" s="10" t="str">
        <f t="shared" si="7"/>
        <v>14/10/2020,,,,,,,,,</v>
      </c>
    </row>
    <row r="267" spans="1:14" x14ac:dyDescent="0.3">
      <c r="A267" s="12">
        <v>44119</v>
      </c>
      <c r="B267" s="34"/>
      <c r="C267" s="34"/>
      <c r="D267" s="34"/>
      <c r="E267" s="20" t="str">
        <f>IF(ISBLANK('Totaux nationaux bruts'!B267),"",IF(ISBLANK('Totaux nationaux bruts'!B266),"",'Totaux nationaux bruts'!B267-'Totaux nationaux bruts'!B266))</f>
        <v/>
      </c>
      <c r="F267" s="20" t="str">
        <f>IF(ISBLANK('Totaux nationaux bruts'!C267),"",IF(ISBLANK('Totaux nationaux bruts'!C266),"",'Totaux nationaux bruts'!C267-'Totaux nationaux bruts'!C266))</f>
        <v/>
      </c>
      <c r="G267" s="20"/>
      <c r="H267" s="20" t="str">
        <f>IF(ISBLANK('Totaux nationaux bruts'!D267),"",IF(ISBLANK('Totaux nationaux bruts'!D266),"",'Totaux nationaux bruts'!D267-'Totaux nationaux bruts'!D266))</f>
        <v/>
      </c>
      <c r="I267" s="20" t="str">
        <f>IF(ISBLANK('Totaux nationaux bruts'!E267),"",IF(ISBLANK('Totaux nationaux bruts'!E266),"",'Totaux nationaux bruts'!E267-'Totaux nationaux bruts'!E266))</f>
        <v/>
      </c>
      <c r="J267" s="20"/>
      <c r="K267" s="20" t="str">
        <f>IF(ISBLANK('Totaux nationaux bruts'!F267),"",IF(ISBLANK('Totaux nationaux bruts'!F266),"",'Totaux nationaux bruts'!F267-'Totaux nationaux bruts'!F266))</f>
        <v/>
      </c>
      <c r="L267" s="20" t="str">
        <f>IF(ISBLANK('Totaux nationaux bruts'!G267),"",IF(ISBLANK('Totaux nationaux bruts'!G266),"",'Totaux nationaux bruts'!G267-'Totaux nationaux bruts'!G266))</f>
        <v/>
      </c>
      <c r="M267" s="20" t="str">
        <f>IF(ISBLANK('Totaux nationaux bruts'!H267),"",IF(ISBLANK('Totaux nationaux bruts'!H266),"",'Totaux nationaux bruts'!H267-'Totaux nationaux bruts'!H266))</f>
        <v/>
      </c>
      <c r="N267" s="10" t="str">
        <f t="shared" si="7"/>
        <v>15/10/2020,,,,,,,,,</v>
      </c>
    </row>
    <row r="268" spans="1:14" x14ac:dyDescent="0.3">
      <c r="A268" s="12">
        <v>44120</v>
      </c>
      <c r="B268" s="34"/>
      <c r="C268" s="34"/>
      <c r="D268" s="34"/>
      <c r="E268" s="20" t="str">
        <f>IF(ISBLANK('Totaux nationaux bruts'!B268),"",IF(ISBLANK('Totaux nationaux bruts'!B267),"",'Totaux nationaux bruts'!B268-'Totaux nationaux bruts'!B267))</f>
        <v/>
      </c>
      <c r="F268" s="20" t="str">
        <f>IF(ISBLANK('Totaux nationaux bruts'!C268),"",IF(ISBLANK('Totaux nationaux bruts'!C267),"",'Totaux nationaux bruts'!C268-'Totaux nationaux bruts'!C267))</f>
        <v/>
      </c>
      <c r="G268" s="20"/>
      <c r="H268" s="20" t="str">
        <f>IF(ISBLANK('Totaux nationaux bruts'!D268),"",IF(ISBLANK('Totaux nationaux bruts'!D267),"",'Totaux nationaux bruts'!D268-'Totaux nationaux bruts'!D267))</f>
        <v/>
      </c>
      <c r="I268" s="20" t="str">
        <f>IF(ISBLANK('Totaux nationaux bruts'!E268),"",IF(ISBLANK('Totaux nationaux bruts'!E267),"",'Totaux nationaux bruts'!E268-'Totaux nationaux bruts'!E267))</f>
        <v/>
      </c>
      <c r="J268" s="20"/>
      <c r="K268" s="20" t="str">
        <f>IF(ISBLANK('Totaux nationaux bruts'!F268),"",IF(ISBLANK('Totaux nationaux bruts'!F267),"",'Totaux nationaux bruts'!F268-'Totaux nationaux bruts'!F267))</f>
        <v/>
      </c>
      <c r="L268" s="20" t="str">
        <f>IF(ISBLANK('Totaux nationaux bruts'!G268),"",IF(ISBLANK('Totaux nationaux bruts'!G267),"",'Totaux nationaux bruts'!G268-'Totaux nationaux bruts'!G267))</f>
        <v/>
      </c>
      <c r="M268" s="20" t="str">
        <f>IF(ISBLANK('Totaux nationaux bruts'!H268),"",IF(ISBLANK('Totaux nationaux bruts'!H267),"",'Totaux nationaux bruts'!H268-'Totaux nationaux bruts'!H267))</f>
        <v/>
      </c>
      <c r="N268" s="10" t="str">
        <f t="shared" si="7"/>
        <v>16/10/2020,,,,,,,,,</v>
      </c>
    </row>
    <row r="269" spans="1:14" x14ac:dyDescent="0.3">
      <c r="A269" s="12">
        <v>44121</v>
      </c>
      <c r="B269" s="34"/>
      <c r="C269" s="34"/>
      <c r="D269" s="34"/>
      <c r="E269" s="20" t="str">
        <f>IF(ISBLANK('Totaux nationaux bruts'!B269),"",IF(ISBLANK('Totaux nationaux bruts'!B268),"",'Totaux nationaux bruts'!B269-'Totaux nationaux bruts'!B268))</f>
        <v/>
      </c>
      <c r="F269" s="20" t="str">
        <f>IF(ISBLANK('Totaux nationaux bruts'!C269),"",IF(ISBLANK('Totaux nationaux bruts'!C268),"",'Totaux nationaux bruts'!C269-'Totaux nationaux bruts'!C268))</f>
        <v/>
      </c>
      <c r="G269" s="20"/>
      <c r="H269" s="20" t="str">
        <f>IF(ISBLANK('Totaux nationaux bruts'!D269),"",IF(ISBLANK('Totaux nationaux bruts'!D268),"",'Totaux nationaux bruts'!D269-'Totaux nationaux bruts'!D268))</f>
        <v/>
      </c>
      <c r="I269" s="20" t="str">
        <f>IF(ISBLANK('Totaux nationaux bruts'!E269),"",IF(ISBLANK('Totaux nationaux bruts'!E268),"",'Totaux nationaux bruts'!E269-'Totaux nationaux bruts'!E268))</f>
        <v/>
      </c>
      <c r="J269" s="20"/>
      <c r="K269" s="20" t="str">
        <f>IF(ISBLANK('Totaux nationaux bruts'!F269),"",IF(ISBLANK('Totaux nationaux bruts'!F268),"",'Totaux nationaux bruts'!F269-'Totaux nationaux bruts'!F268))</f>
        <v/>
      </c>
      <c r="L269" s="20" t="str">
        <f>IF(ISBLANK('Totaux nationaux bruts'!G269),"",IF(ISBLANK('Totaux nationaux bruts'!G268),"",'Totaux nationaux bruts'!G269-'Totaux nationaux bruts'!G268))</f>
        <v/>
      </c>
      <c r="M269" s="20" t="str">
        <f>IF(ISBLANK('Totaux nationaux bruts'!H269),"",IF(ISBLANK('Totaux nationaux bruts'!H268),"",'Totaux nationaux bruts'!H269-'Totaux nationaux bruts'!H268))</f>
        <v/>
      </c>
      <c r="N269" s="10" t="str">
        <f t="shared" si="7"/>
        <v>17/10/2020,,,,,,,,,</v>
      </c>
    </row>
    <row r="270" spans="1:14" x14ac:dyDescent="0.3">
      <c r="A270" s="12">
        <v>44122</v>
      </c>
      <c r="B270" s="34"/>
      <c r="C270" s="34"/>
      <c r="D270" s="34"/>
      <c r="E270" s="20" t="str">
        <f>IF(ISBLANK('Totaux nationaux bruts'!B270),"",IF(ISBLANK('Totaux nationaux bruts'!B269),"",'Totaux nationaux bruts'!B270-'Totaux nationaux bruts'!B269))</f>
        <v/>
      </c>
      <c r="F270" s="20" t="str">
        <f>IF(ISBLANK('Totaux nationaux bruts'!C270),"",IF(ISBLANK('Totaux nationaux bruts'!C269),"",'Totaux nationaux bruts'!C270-'Totaux nationaux bruts'!C269))</f>
        <v/>
      </c>
      <c r="G270" s="20"/>
      <c r="H270" s="20" t="str">
        <f>IF(ISBLANK('Totaux nationaux bruts'!D270),"",IF(ISBLANK('Totaux nationaux bruts'!D269),"",'Totaux nationaux bruts'!D270-'Totaux nationaux bruts'!D269))</f>
        <v/>
      </c>
      <c r="I270" s="20" t="str">
        <f>IF(ISBLANK('Totaux nationaux bruts'!E270),"",IF(ISBLANK('Totaux nationaux bruts'!E269),"",'Totaux nationaux bruts'!E270-'Totaux nationaux bruts'!E269))</f>
        <v/>
      </c>
      <c r="J270" s="20"/>
      <c r="K270" s="20" t="str">
        <f>IF(ISBLANK('Totaux nationaux bruts'!F270),"",IF(ISBLANK('Totaux nationaux bruts'!F269),"",'Totaux nationaux bruts'!F270-'Totaux nationaux bruts'!F269))</f>
        <v/>
      </c>
      <c r="L270" s="20" t="str">
        <f>IF(ISBLANK('Totaux nationaux bruts'!G270),"",IF(ISBLANK('Totaux nationaux bruts'!G269),"",'Totaux nationaux bruts'!G270-'Totaux nationaux bruts'!G269))</f>
        <v/>
      </c>
      <c r="M270" s="20" t="str">
        <f>IF(ISBLANK('Totaux nationaux bruts'!H270),"",IF(ISBLANK('Totaux nationaux bruts'!H269),"",'Totaux nationaux bruts'!H270-'Totaux nationaux bruts'!H269))</f>
        <v/>
      </c>
      <c r="N270" s="10" t="str">
        <f t="shared" si="7"/>
        <v>18/10/2020,,,,,,,,,</v>
      </c>
    </row>
    <row r="271" spans="1:14" x14ac:dyDescent="0.3">
      <c r="A271" s="12">
        <v>44123</v>
      </c>
      <c r="B271" s="34"/>
      <c r="C271" s="34"/>
      <c r="D271" s="34"/>
      <c r="E271" s="20" t="str">
        <f>IF(ISBLANK('Totaux nationaux bruts'!B271),"",IF(ISBLANK('Totaux nationaux bruts'!B270),"",'Totaux nationaux bruts'!B271-'Totaux nationaux bruts'!B270))</f>
        <v/>
      </c>
      <c r="F271" s="20" t="str">
        <f>IF(ISBLANK('Totaux nationaux bruts'!C271),"",IF(ISBLANK('Totaux nationaux bruts'!C270),"",'Totaux nationaux bruts'!C271-'Totaux nationaux bruts'!C270))</f>
        <v/>
      </c>
      <c r="G271" s="20"/>
      <c r="H271" s="20" t="str">
        <f>IF(ISBLANK('Totaux nationaux bruts'!D271),"",IF(ISBLANK('Totaux nationaux bruts'!D270),"",'Totaux nationaux bruts'!D271-'Totaux nationaux bruts'!D270))</f>
        <v/>
      </c>
      <c r="I271" s="20" t="str">
        <f>IF(ISBLANK('Totaux nationaux bruts'!E271),"",IF(ISBLANK('Totaux nationaux bruts'!E270),"",'Totaux nationaux bruts'!E271-'Totaux nationaux bruts'!E270))</f>
        <v/>
      </c>
      <c r="J271" s="20"/>
      <c r="K271" s="20" t="str">
        <f>IF(ISBLANK('Totaux nationaux bruts'!F271),"",IF(ISBLANK('Totaux nationaux bruts'!F270),"",'Totaux nationaux bruts'!F271-'Totaux nationaux bruts'!F270))</f>
        <v/>
      </c>
      <c r="L271" s="20" t="str">
        <f>IF(ISBLANK('Totaux nationaux bruts'!G271),"",IF(ISBLANK('Totaux nationaux bruts'!G270),"",'Totaux nationaux bruts'!G271-'Totaux nationaux bruts'!G270))</f>
        <v/>
      </c>
      <c r="M271" s="20" t="str">
        <f>IF(ISBLANK('Totaux nationaux bruts'!H271),"",IF(ISBLANK('Totaux nationaux bruts'!H270),"",'Totaux nationaux bruts'!H271-'Totaux nationaux bruts'!H270))</f>
        <v/>
      </c>
      <c r="N271" s="10" t="str">
        <f t="shared" si="7"/>
        <v>19/10/2020,,,,,,,,,</v>
      </c>
    </row>
    <row r="272" spans="1:14" x14ac:dyDescent="0.3">
      <c r="A272" s="12">
        <v>44124</v>
      </c>
      <c r="B272" s="34"/>
      <c r="C272" s="34"/>
      <c r="D272" s="34"/>
      <c r="E272" s="20" t="str">
        <f>IF(ISBLANK('Totaux nationaux bruts'!B272),"",IF(ISBLANK('Totaux nationaux bruts'!B271),"",'Totaux nationaux bruts'!B272-'Totaux nationaux bruts'!B271))</f>
        <v/>
      </c>
      <c r="F272" s="20" t="str">
        <f>IF(ISBLANK('Totaux nationaux bruts'!C272),"",IF(ISBLANK('Totaux nationaux bruts'!C271),"",'Totaux nationaux bruts'!C272-'Totaux nationaux bruts'!C271))</f>
        <v/>
      </c>
      <c r="G272" s="20"/>
      <c r="H272" s="20" t="str">
        <f>IF(ISBLANK('Totaux nationaux bruts'!D272),"",IF(ISBLANK('Totaux nationaux bruts'!D271),"",'Totaux nationaux bruts'!D272-'Totaux nationaux bruts'!D271))</f>
        <v/>
      </c>
      <c r="I272" s="20" t="str">
        <f>IF(ISBLANK('Totaux nationaux bruts'!E272),"",IF(ISBLANK('Totaux nationaux bruts'!E271),"",'Totaux nationaux bruts'!E272-'Totaux nationaux bruts'!E271))</f>
        <v/>
      </c>
      <c r="J272" s="20"/>
      <c r="K272" s="20" t="str">
        <f>IF(ISBLANK('Totaux nationaux bruts'!F272),"",IF(ISBLANK('Totaux nationaux bruts'!F271),"",'Totaux nationaux bruts'!F272-'Totaux nationaux bruts'!F271))</f>
        <v/>
      </c>
      <c r="L272" s="20" t="str">
        <f>IF(ISBLANK('Totaux nationaux bruts'!G272),"",IF(ISBLANK('Totaux nationaux bruts'!G271),"",'Totaux nationaux bruts'!G272-'Totaux nationaux bruts'!G271))</f>
        <v/>
      </c>
      <c r="M272" s="20" t="str">
        <f>IF(ISBLANK('Totaux nationaux bruts'!H272),"",IF(ISBLANK('Totaux nationaux bruts'!H271),"",'Totaux nationaux bruts'!H272-'Totaux nationaux bruts'!H271))</f>
        <v/>
      </c>
      <c r="N272" s="10" t="str">
        <f t="shared" si="7"/>
        <v>20/10/2020,,,,,,,,,</v>
      </c>
    </row>
    <row r="273" spans="1:14" x14ac:dyDescent="0.3">
      <c r="A273" s="12">
        <v>44125</v>
      </c>
      <c r="B273" s="34"/>
      <c r="C273" s="34"/>
      <c r="D273" s="34"/>
      <c r="E273" s="20" t="str">
        <f>IF(ISBLANK('Totaux nationaux bruts'!B273),"",IF(ISBLANK('Totaux nationaux bruts'!B272),"",'Totaux nationaux bruts'!B273-'Totaux nationaux bruts'!B272))</f>
        <v/>
      </c>
      <c r="F273" s="20" t="str">
        <f>IF(ISBLANK('Totaux nationaux bruts'!C273),"",IF(ISBLANK('Totaux nationaux bruts'!C272),"",'Totaux nationaux bruts'!C273-'Totaux nationaux bruts'!C272))</f>
        <v/>
      </c>
      <c r="G273" s="20"/>
      <c r="H273" s="20" t="str">
        <f>IF(ISBLANK('Totaux nationaux bruts'!D273),"",IF(ISBLANK('Totaux nationaux bruts'!D272),"",'Totaux nationaux bruts'!D273-'Totaux nationaux bruts'!D272))</f>
        <v/>
      </c>
      <c r="I273" s="20" t="str">
        <f>IF(ISBLANK('Totaux nationaux bruts'!E273),"",IF(ISBLANK('Totaux nationaux bruts'!E272),"",'Totaux nationaux bruts'!E273-'Totaux nationaux bruts'!E272))</f>
        <v/>
      </c>
      <c r="J273" s="20"/>
      <c r="K273" s="20" t="str">
        <f>IF(ISBLANK('Totaux nationaux bruts'!F273),"",IF(ISBLANK('Totaux nationaux bruts'!F272),"",'Totaux nationaux bruts'!F273-'Totaux nationaux bruts'!F272))</f>
        <v/>
      </c>
      <c r="L273" s="20" t="str">
        <f>IF(ISBLANK('Totaux nationaux bruts'!G273),"",IF(ISBLANK('Totaux nationaux bruts'!G272),"",'Totaux nationaux bruts'!G273-'Totaux nationaux bruts'!G272))</f>
        <v/>
      </c>
      <c r="M273" s="20" t="str">
        <f>IF(ISBLANK('Totaux nationaux bruts'!H273),"",IF(ISBLANK('Totaux nationaux bruts'!H272),"",'Totaux nationaux bruts'!H273-'Totaux nationaux bruts'!H272))</f>
        <v/>
      </c>
      <c r="N273" s="10" t="str">
        <f t="shared" si="7"/>
        <v>21/10/2020,,,,,,,,,</v>
      </c>
    </row>
    <row r="274" spans="1:14" x14ac:dyDescent="0.3">
      <c r="A274" s="12">
        <v>44126</v>
      </c>
      <c r="B274" s="34"/>
      <c r="C274" s="34"/>
      <c r="D274" s="34"/>
      <c r="E274" s="20" t="str">
        <f>IF(ISBLANK('Totaux nationaux bruts'!B274),"",IF(ISBLANK('Totaux nationaux bruts'!B273),"",'Totaux nationaux bruts'!B274-'Totaux nationaux bruts'!B273))</f>
        <v/>
      </c>
      <c r="F274" s="20" t="str">
        <f>IF(ISBLANK('Totaux nationaux bruts'!C274),"",IF(ISBLANK('Totaux nationaux bruts'!C273),"",'Totaux nationaux bruts'!C274-'Totaux nationaux bruts'!C273))</f>
        <v/>
      </c>
      <c r="G274" s="20"/>
      <c r="H274" s="20" t="str">
        <f>IF(ISBLANK('Totaux nationaux bruts'!D274),"",IF(ISBLANK('Totaux nationaux bruts'!D273),"",'Totaux nationaux bruts'!D274-'Totaux nationaux bruts'!D273))</f>
        <v/>
      </c>
      <c r="I274" s="20" t="str">
        <f>IF(ISBLANK('Totaux nationaux bruts'!E274),"",IF(ISBLANK('Totaux nationaux bruts'!E273),"",'Totaux nationaux bruts'!E274-'Totaux nationaux bruts'!E273))</f>
        <v/>
      </c>
      <c r="J274" s="20"/>
      <c r="K274" s="20" t="str">
        <f>IF(ISBLANK('Totaux nationaux bruts'!F274),"",IF(ISBLANK('Totaux nationaux bruts'!F273),"",'Totaux nationaux bruts'!F274-'Totaux nationaux bruts'!F273))</f>
        <v/>
      </c>
      <c r="L274" s="20" t="str">
        <f>IF(ISBLANK('Totaux nationaux bruts'!G274),"",IF(ISBLANK('Totaux nationaux bruts'!G273),"",'Totaux nationaux bruts'!G274-'Totaux nationaux bruts'!G273))</f>
        <v/>
      </c>
      <c r="M274" s="20" t="str">
        <f>IF(ISBLANK('Totaux nationaux bruts'!H274),"",IF(ISBLANK('Totaux nationaux bruts'!H273),"",'Totaux nationaux bruts'!H274-'Totaux nationaux bruts'!H273))</f>
        <v/>
      </c>
      <c r="N274" s="10" t="str">
        <f t="shared" si="7"/>
        <v>22/10/2020,,,,,,,,,</v>
      </c>
    </row>
    <row r="275" spans="1:14" x14ac:dyDescent="0.3">
      <c r="A275" s="12">
        <v>44127</v>
      </c>
      <c r="B275" s="34"/>
      <c r="C275" s="34"/>
      <c r="D275" s="34"/>
      <c r="E275" s="20" t="str">
        <f>IF(ISBLANK('Totaux nationaux bruts'!B275),"",IF(ISBLANK('Totaux nationaux bruts'!B274),"",'Totaux nationaux bruts'!B275-'Totaux nationaux bruts'!B274))</f>
        <v/>
      </c>
      <c r="F275" s="20" t="str">
        <f>IF(ISBLANK('Totaux nationaux bruts'!C275),"",IF(ISBLANK('Totaux nationaux bruts'!C274),"",'Totaux nationaux bruts'!C275-'Totaux nationaux bruts'!C274))</f>
        <v/>
      </c>
      <c r="G275" s="20"/>
      <c r="H275" s="20" t="str">
        <f>IF(ISBLANK('Totaux nationaux bruts'!D275),"",IF(ISBLANK('Totaux nationaux bruts'!D274),"",'Totaux nationaux bruts'!D275-'Totaux nationaux bruts'!D274))</f>
        <v/>
      </c>
      <c r="I275" s="20" t="str">
        <f>IF(ISBLANK('Totaux nationaux bruts'!E275),"",IF(ISBLANK('Totaux nationaux bruts'!E274),"",'Totaux nationaux bruts'!E275-'Totaux nationaux bruts'!E274))</f>
        <v/>
      </c>
      <c r="J275" s="20"/>
      <c r="K275" s="20" t="str">
        <f>IF(ISBLANK('Totaux nationaux bruts'!F275),"",IF(ISBLANK('Totaux nationaux bruts'!F274),"",'Totaux nationaux bruts'!F275-'Totaux nationaux bruts'!F274))</f>
        <v/>
      </c>
      <c r="L275" s="20" t="str">
        <f>IF(ISBLANK('Totaux nationaux bruts'!G275),"",IF(ISBLANK('Totaux nationaux bruts'!G274),"",'Totaux nationaux bruts'!G275-'Totaux nationaux bruts'!G274))</f>
        <v/>
      </c>
      <c r="M275" s="20" t="str">
        <f>IF(ISBLANK('Totaux nationaux bruts'!H275),"",IF(ISBLANK('Totaux nationaux bruts'!H274),"",'Totaux nationaux bruts'!H275-'Totaux nationaux bruts'!H274))</f>
        <v/>
      </c>
      <c r="N275" s="10" t="str">
        <f t="shared" si="7"/>
        <v>23/10/2020,,,,,,,,,</v>
      </c>
    </row>
    <row r="276" spans="1:14" x14ac:dyDescent="0.3">
      <c r="A276" s="12">
        <v>44128</v>
      </c>
      <c r="B276" s="34"/>
      <c r="C276" s="34"/>
      <c r="D276" s="34"/>
      <c r="E276" s="20" t="str">
        <f>IF(ISBLANK('Totaux nationaux bruts'!B276),"",IF(ISBLANK('Totaux nationaux bruts'!B275),"",'Totaux nationaux bruts'!B276-'Totaux nationaux bruts'!B275))</f>
        <v/>
      </c>
      <c r="F276" s="20" t="str">
        <f>IF(ISBLANK('Totaux nationaux bruts'!C276),"",IF(ISBLANK('Totaux nationaux bruts'!C275),"",'Totaux nationaux bruts'!C276-'Totaux nationaux bruts'!C275))</f>
        <v/>
      </c>
      <c r="G276" s="20"/>
      <c r="H276" s="20" t="str">
        <f>IF(ISBLANK('Totaux nationaux bruts'!D276),"",IF(ISBLANK('Totaux nationaux bruts'!D275),"",'Totaux nationaux bruts'!D276-'Totaux nationaux bruts'!D275))</f>
        <v/>
      </c>
      <c r="I276" s="20" t="str">
        <f>IF(ISBLANK('Totaux nationaux bruts'!E276),"",IF(ISBLANK('Totaux nationaux bruts'!E275),"",'Totaux nationaux bruts'!E276-'Totaux nationaux bruts'!E275))</f>
        <v/>
      </c>
      <c r="J276" s="20"/>
      <c r="K276" s="20" t="str">
        <f>IF(ISBLANK('Totaux nationaux bruts'!F276),"",IF(ISBLANK('Totaux nationaux bruts'!F275),"",'Totaux nationaux bruts'!F276-'Totaux nationaux bruts'!F275))</f>
        <v/>
      </c>
      <c r="L276" s="20" t="str">
        <f>IF(ISBLANK('Totaux nationaux bruts'!G276),"",IF(ISBLANK('Totaux nationaux bruts'!G275),"",'Totaux nationaux bruts'!G276-'Totaux nationaux bruts'!G275))</f>
        <v/>
      </c>
      <c r="M276" s="20" t="str">
        <f>IF(ISBLANK('Totaux nationaux bruts'!H276),"",IF(ISBLANK('Totaux nationaux bruts'!H275),"",'Totaux nationaux bruts'!H276-'Totaux nationaux bruts'!H275))</f>
        <v/>
      </c>
      <c r="N276" s="10" t="str">
        <f t="shared" si="7"/>
        <v>24/10/2020,,,,,,,,,</v>
      </c>
    </row>
    <row r="277" spans="1:14" x14ac:dyDescent="0.3">
      <c r="A277" s="12">
        <v>44129</v>
      </c>
      <c r="B277" s="34"/>
      <c r="C277" s="34"/>
      <c r="D277" s="34"/>
      <c r="E277" s="20" t="str">
        <f>IF(ISBLANK('Totaux nationaux bruts'!B277),"",IF(ISBLANK('Totaux nationaux bruts'!B276),"",'Totaux nationaux bruts'!B277-'Totaux nationaux bruts'!B276))</f>
        <v/>
      </c>
      <c r="F277" s="20" t="str">
        <f>IF(ISBLANK('Totaux nationaux bruts'!C277),"",IF(ISBLANK('Totaux nationaux bruts'!C276),"",'Totaux nationaux bruts'!C277-'Totaux nationaux bruts'!C276))</f>
        <v/>
      </c>
      <c r="G277" s="20"/>
      <c r="H277" s="20" t="str">
        <f>IF(ISBLANK('Totaux nationaux bruts'!D277),"",IF(ISBLANK('Totaux nationaux bruts'!D276),"",'Totaux nationaux bruts'!D277-'Totaux nationaux bruts'!D276))</f>
        <v/>
      </c>
      <c r="I277" s="20" t="str">
        <f>IF(ISBLANK('Totaux nationaux bruts'!E277),"",IF(ISBLANK('Totaux nationaux bruts'!E276),"",'Totaux nationaux bruts'!E277-'Totaux nationaux bruts'!E276))</f>
        <v/>
      </c>
      <c r="J277" s="20"/>
      <c r="K277" s="20" t="str">
        <f>IF(ISBLANK('Totaux nationaux bruts'!F277),"",IF(ISBLANK('Totaux nationaux bruts'!F276),"",'Totaux nationaux bruts'!F277-'Totaux nationaux bruts'!F276))</f>
        <v/>
      </c>
      <c r="L277" s="20" t="str">
        <f>IF(ISBLANK('Totaux nationaux bruts'!G277),"",IF(ISBLANK('Totaux nationaux bruts'!G276),"",'Totaux nationaux bruts'!G277-'Totaux nationaux bruts'!G276))</f>
        <v/>
      </c>
      <c r="M277" s="20" t="str">
        <f>IF(ISBLANK('Totaux nationaux bruts'!H277),"",IF(ISBLANK('Totaux nationaux bruts'!H276),"",'Totaux nationaux bruts'!H277-'Totaux nationaux bruts'!H276))</f>
        <v/>
      </c>
      <c r="N277" s="10" t="str">
        <f t="shared" si="7"/>
        <v>25/10/2020,,,,,,,,,</v>
      </c>
    </row>
    <row r="278" spans="1:14" x14ac:dyDescent="0.3">
      <c r="A278" s="12">
        <v>44130</v>
      </c>
      <c r="B278" s="34"/>
      <c r="C278" s="34"/>
      <c r="D278" s="34"/>
      <c r="E278" s="20" t="str">
        <f>IF(ISBLANK('Totaux nationaux bruts'!B278),"",IF(ISBLANK('Totaux nationaux bruts'!B277),"",'Totaux nationaux bruts'!B278-'Totaux nationaux bruts'!B277))</f>
        <v/>
      </c>
      <c r="F278" s="20" t="str">
        <f>IF(ISBLANK('Totaux nationaux bruts'!C278),"",IF(ISBLANK('Totaux nationaux bruts'!C277),"",'Totaux nationaux bruts'!C278-'Totaux nationaux bruts'!C277))</f>
        <v/>
      </c>
      <c r="G278" s="20"/>
      <c r="H278" s="20" t="str">
        <f>IF(ISBLANK('Totaux nationaux bruts'!D278),"",IF(ISBLANK('Totaux nationaux bruts'!D277),"",'Totaux nationaux bruts'!D278-'Totaux nationaux bruts'!D277))</f>
        <v/>
      </c>
      <c r="I278" s="20" t="str">
        <f>IF(ISBLANK('Totaux nationaux bruts'!E278),"",IF(ISBLANK('Totaux nationaux bruts'!E277),"",'Totaux nationaux bruts'!E278-'Totaux nationaux bruts'!E277))</f>
        <v/>
      </c>
      <c r="J278" s="20"/>
      <c r="K278" s="20" t="str">
        <f>IF(ISBLANK('Totaux nationaux bruts'!F278),"",IF(ISBLANK('Totaux nationaux bruts'!F277),"",'Totaux nationaux bruts'!F278-'Totaux nationaux bruts'!F277))</f>
        <v/>
      </c>
      <c r="L278" s="20" t="str">
        <f>IF(ISBLANK('Totaux nationaux bruts'!G278),"",IF(ISBLANK('Totaux nationaux bruts'!G277),"",'Totaux nationaux bruts'!G278-'Totaux nationaux bruts'!G277))</f>
        <v/>
      </c>
      <c r="M278" s="20" t="str">
        <f>IF(ISBLANK('Totaux nationaux bruts'!H278),"",IF(ISBLANK('Totaux nationaux bruts'!H277),"",'Totaux nationaux bruts'!H278-'Totaux nationaux bruts'!H277))</f>
        <v/>
      </c>
      <c r="N278" s="10" t="str">
        <f t="shared" si="7"/>
        <v>26/10/2020,,,,,,,,,</v>
      </c>
    </row>
    <row r="279" spans="1:14" x14ac:dyDescent="0.3">
      <c r="A279" s="12">
        <v>44131</v>
      </c>
      <c r="B279" s="34"/>
      <c r="C279" s="34"/>
      <c r="D279" s="34"/>
      <c r="E279" s="20" t="str">
        <f>IF(ISBLANK('Totaux nationaux bruts'!B279),"",IF(ISBLANK('Totaux nationaux bruts'!B278),"",'Totaux nationaux bruts'!B279-'Totaux nationaux bruts'!B278))</f>
        <v/>
      </c>
      <c r="F279" s="20" t="str">
        <f>IF(ISBLANK('Totaux nationaux bruts'!C279),"",IF(ISBLANK('Totaux nationaux bruts'!C278),"",'Totaux nationaux bruts'!C279-'Totaux nationaux bruts'!C278))</f>
        <v/>
      </c>
      <c r="G279" s="20"/>
      <c r="H279" s="20" t="str">
        <f>IF(ISBLANK('Totaux nationaux bruts'!D279),"",IF(ISBLANK('Totaux nationaux bruts'!D278),"",'Totaux nationaux bruts'!D279-'Totaux nationaux bruts'!D278))</f>
        <v/>
      </c>
      <c r="I279" s="20" t="str">
        <f>IF(ISBLANK('Totaux nationaux bruts'!E279),"",IF(ISBLANK('Totaux nationaux bruts'!E278),"",'Totaux nationaux bruts'!E279-'Totaux nationaux bruts'!E278))</f>
        <v/>
      </c>
      <c r="J279" s="20"/>
      <c r="K279" s="20" t="str">
        <f>IF(ISBLANK('Totaux nationaux bruts'!F279),"",IF(ISBLANK('Totaux nationaux bruts'!F278),"",'Totaux nationaux bruts'!F279-'Totaux nationaux bruts'!F278))</f>
        <v/>
      </c>
      <c r="L279" s="20" t="str">
        <f>IF(ISBLANK('Totaux nationaux bruts'!G279),"",IF(ISBLANK('Totaux nationaux bruts'!G278),"",'Totaux nationaux bruts'!G279-'Totaux nationaux bruts'!G278))</f>
        <v/>
      </c>
      <c r="M279" s="20" t="str">
        <f>IF(ISBLANK('Totaux nationaux bruts'!H279),"",IF(ISBLANK('Totaux nationaux bruts'!H278),"",'Totaux nationaux bruts'!H279-'Totaux nationaux bruts'!H278))</f>
        <v/>
      </c>
      <c r="N279" s="10" t="str">
        <f t="shared" si="7"/>
        <v>27/10/2020,,,,,,,,,</v>
      </c>
    </row>
    <row r="280" spans="1:14" x14ac:dyDescent="0.3">
      <c r="A280" s="12">
        <v>44132</v>
      </c>
      <c r="B280" s="34"/>
      <c r="C280" s="34"/>
      <c r="D280" s="34"/>
      <c r="E280" s="20" t="str">
        <f>IF(ISBLANK('Totaux nationaux bruts'!B280),"",IF(ISBLANK('Totaux nationaux bruts'!B279),"",'Totaux nationaux bruts'!B280-'Totaux nationaux bruts'!B279))</f>
        <v/>
      </c>
      <c r="F280" s="20" t="str">
        <f>IF(ISBLANK('Totaux nationaux bruts'!C280),"",IF(ISBLANK('Totaux nationaux bruts'!C279),"",'Totaux nationaux bruts'!C280-'Totaux nationaux bruts'!C279))</f>
        <v/>
      </c>
      <c r="G280" s="20"/>
      <c r="H280" s="20" t="str">
        <f>IF(ISBLANK('Totaux nationaux bruts'!D280),"",IF(ISBLANK('Totaux nationaux bruts'!D279),"",'Totaux nationaux bruts'!D280-'Totaux nationaux bruts'!D279))</f>
        <v/>
      </c>
      <c r="I280" s="20" t="str">
        <f>IF(ISBLANK('Totaux nationaux bruts'!E280),"",IF(ISBLANK('Totaux nationaux bruts'!E279),"",'Totaux nationaux bruts'!E280-'Totaux nationaux bruts'!E279))</f>
        <v/>
      </c>
      <c r="J280" s="20"/>
      <c r="K280" s="20" t="str">
        <f>IF(ISBLANK('Totaux nationaux bruts'!F280),"",IF(ISBLANK('Totaux nationaux bruts'!F279),"",'Totaux nationaux bruts'!F280-'Totaux nationaux bruts'!F279))</f>
        <v/>
      </c>
      <c r="L280" s="20" t="str">
        <f>IF(ISBLANK('Totaux nationaux bruts'!G280),"",IF(ISBLANK('Totaux nationaux bruts'!G279),"",'Totaux nationaux bruts'!G280-'Totaux nationaux bruts'!G279))</f>
        <v/>
      </c>
      <c r="M280" s="20" t="str">
        <f>IF(ISBLANK('Totaux nationaux bruts'!H280),"",IF(ISBLANK('Totaux nationaux bruts'!H279),"",'Totaux nationaux bruts'!H280-'Totaux nationaux bruts'!H279))</f>
        <v/>
      </c>
      <c r="N280" s="10" t="str">
        <f t="shared" si="7"/>
        <v>28/10/2020,,,,,,,,,</v>
      </c>
    </row>
    <row r="281" spans="1:14" x14ac:dyDescent="0.3">
      <c r="B281" s="34"/>
      <c r="C281" s="34"/>
      <c r="D281" s="35"/>
    </row>
    <row r="282" spans="1:14" x14ac:dyDescent="0.3">
      <c r="B282" s="34"/>
      <c r="C282" s="34"/>
      <c r="D282" s="35"/>
    </row>
    <row r="283" spans="1:14" x14ac:dyDescent="0.3">
      <c r="B283" s="34"/>
      <c r="C283" s="34"/>
      <c r="D283" s="35"/>
    </row>
    <row r="284" spans="1:14" x14ac:dyDescent="0.3">
      <c r="B284" s="34"/>
      <c r="C284" s="34"/>
      <c r="D284" s="35"/>
    </row>
    <row r="285" spans="1:14" x14ac:dyDescent="0.3">
      <c r="B285" s="34"/>
      <c r="C285" s="34"/>
      <c r="D285" s="35"/>
    </row>
    <row r="286" spans="1:14" x14ac:dyDescent="0.3">
      <c r="B286" s="34"/>
      <c r="C286" s="34"/>
      <c r="D286" s="35"/>
    </row>
    <row r="287" spans="1:14" x14ac:dyDescent="0.3">
      <c r="B287" s="34"/>
      <c r="C287" s="34"/>
      <c r="D287" s="35"/>
    </row>
    <row r="288" spans="1:14" x14ac:dyDescent="0.3">
      <c r="B288" s="34"/>
      <c r="C288" s="34"/>
      <c r="D288" s="35"/>
    </row>
    <row r="289" spans="2:4" x14ac:dyDescent="0.3">
      <c r="B289" s="34"/>
      <c r="C289" s="34"/>
      <c r="D289" s="35"/>
    </row>
    <row r="290" spans="2:4" x14ac:dyDescent="0.3">
      <c r="B290" s="34"/>
      <c r="C290" s="34"/>
      <c r="D290" s="35"/>
    </row>
    <row r="291" spans="2:4" x14ac:dyDescent="0.3">
      <c r="B291" s="34"/>
      <c r="C291" s="34"/>
      <c r="D291" s="35"/>
    </row>
    <row r="292" spans="2:4" x14ac:dyDescent="0.3">
      <c r="B292" s="34"/>
      <c r="C292" s="34"/>
      <c r="D292" s="35"/>
    </row>
    <row r="293" spans="2:4" x14ac:dyDescent="0.3">
      <c r="B293" s="34"/>
      <c r="C293" s="34"/>
      <c r="D293" s="35"/>
    </row>
    <row r="294" spans="2:4" x14ac:dyDescent="0.3">
      <c r="B294" s="34"/>
      <c r="C294" s="34"/>
      <c r="D294" s="35"/>
    </row>
    <row r="295" spans="2:4" x14ac:dyDescent="0.3">
      <c r="B295" s="34"/>
      <c r="C295" s="34"/>
      <c r="D295" s="35"/>
    </row>
    <row r="296" spans="2:4" x14ac:dyDescent="0.3">
      <c r="B296" s="34"/>
      <c r="C296" s="34"/>
      <c r="D296" s="35"/>
    </row>
    <row r="297" spans="2:4" x14ac:dyDescent="0.3">
      <c r="B297" s="34"/>
      <c r="C297" s="34"/>
      <c r="D297" s="35"/>
    </row>
    <row r="298" spans="2:4" x14ac:dyDescent="0.3">
      <c r="B298" s="34"/>
      <c r="C298" s="34"/>
      <c r="D298" s="35"/>
    </row>
    <row r="299" spans="2:4" x14ac:dyDescent="0.3">
      <c r="B299" s="34"/>
      <c r="C299" s="34"/>
      <c r="D299" s="35"/>
    </row>
    <row r="300" spans="2:4" x14ac:dyDescent="0.3">
      <c r="B300" s="34"/>
      <c r="C300" s="34"/>
      <c r="D300" s="35"/>
    </row>
    <row r="301" spans="2:4" x14ac:dyDescent="0.3">
      <c r="B301" s="34"/>
      <c r="C301" s="34"/>
      <c r="D301" s="35"/>
    </row>
    <row r="302" spans="2:4" x14ac:dyDescent="0.3">
      <c r="B302" s="34"/>
      <c r="C302" s="34"/>
      <c r="D302" s="35"/>
    </row>
    <row r="303" spans="2:4" x14ac:dyDescent="0.3">
      <c r="B303" s="34"/>
      <c r="C303" s="34"/>
      <c r="D303" s="35"/>
    </row>
    <row r="304" spans="2:4" x14ac:dyDescent="0.3">
      <c r="B304" s="34"/>
      <c r="C304" s="34"/>
      <c r="D304" s="3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opLeftCell="A73" zoomScale="85" zoomScaleNormal="85" workbookViewId="0">
      <selection activeCell="O26" sqref="O26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410A-3B35-49BB-A6E5-E9AA42EBB54F}">
  <dimension ref="A1:H304"/>
  <sheetViews>
    <sheetView workbookViewId="0">
      <pane ySplit="1" topLeftCell="A98" activePane="bottomLeft" state="frozen"/>
      <selection pane="bottomLeft" activeCell="H1" activeCellId="1" sqref="A1:A1048576 H1:H1048576"/>
    </sheetView>
  </sheetViews>
  <sheetFormatPr baseColWidth="10" defaultColWidth="10.59765625" defaultRowHeight="15.6" x14ac:dyDescent="0.3"/>
  <cols>
    <col min="1" max="1" width="10.5" style="10" bestFit="1" customWidth="1"/>
    <col min="2" max="2" width="9.09765625" style="36" bestFit="1" customWidth="1"/>
    <col min="3" max="3" width="10.19921875" style="36" bestFit="1" customWidth="1"/>
    <col min="4" max="4" width="10.19921875" style="36" customWidth="1"/>
    <col min="5" max="5" width="9.296875" style="36" bestFit="1" customWidth="1"/>
    <col min="6" max="6" width="10.09765625" style="36" bestFit="1" customWidth="1"/>
    <col min="7" max="7" width="10.09765625" style="36" customWidth="1"/>
    <col min="8" max="8" width="8.3984375" style="36" bestFit="1" customWidth="1"/>
    <col min="9" max="16384" width="10.59765625" style="10"/>
  </cols>
  <sheetData>
    <row r="1" spans="1:8" ht="46.8" x14ac:dyDescent="0.3">
      <c r="A1" s="21" t="s">
        <v>19</v>
      </c>
      <c r="B1" s="23" t="s">
        <v>85</v>
      </c>
      <c r="C1" s="23" t="s">
        <v>87</v>
      </c>
      <c r="D1" s="23" t="s">
        <v>92</v>
      </c>
      <c r="E1" s="23" t="s">
        <v>91</v>
      </c>
      <c r="F1" s="23" t="s">
        <v>88</v>
      </c>
      <c r="G1" s="23" t="s">
        <v>93</v>
      </c>
      <c r="H1" s="23" t="s">
        <v>90</v>
      </c>
    </row>
    <row r="2" spans="1:8" x14ac:dyDescent="0.3">
      <c r="A2" s="12">
        <v>43854</v>
      </c>
      <c r="B2" s="34">
        <f>'Evolution nationale'!E2</f>
        <v>3</v>
      </c>
      <c r="C2" s="34">
        <f>'Evolution nationale'!F2</f>
        <v>0</v>
      </c>
      <c r="D2" s="34">
        <f>'Evolution nationale'!G2</f>
        <v>0</v>
      </c>
      <c r="E2" s="34">
        <f>'Evolution nationale'!H2</f>
        <v>0</v>
      </c>
      <c r="F2" s="34">
        <f>'Evolution nationale'!I2</f>
        <v>0</v>
      </c>
      <c r="G2" s="34">
        <f>'Evolution nationale'!J2</f>
        <v>0</v>
      </c>
      <c r="H2" s="34">
        <f>'Evolution nationale'!K2</f>
        <v>0</v>
      </c>
    </row>
    <row r="3" spans="1:8" x14ac:dyDescent="0.3">
      <c r="A3" s="12">
        <v>43855</v>
      </c>
      <c r="B3" s="34">
        <f>AVERAGE(IF(ISNUMBER('Evolution nationale'!E2),'Evolution nationale'!E2,0),IF(ISNUMBER('Evolution nationale'!E3),'Evolution nationale'!E3,0),IF(ISNUMBER('Evolution nationale'!E4),'Evolution nationale'!E4,0))</f>
        <v>1</v>
      </c>
      <c r="C3" s="34">
        <f>AVERAGE(IF(ISNUMBER('Evolution nationale'!F2),'Evolution nationale'!F2,0),IF(ISNUMBER('Evolution nationale'!F3),'Evolution nationale'!F3,0),IF(ISNUMBER('Evolution nationale'!F4),'Evolution nationale'!F4,0))</f>
        <v>0</v>
      </c>
      <c r="D3" s="34">
        <f>AVERAGE(IF(ISNUMBER('Evolution nationale'!G2),'Evolution nationale'!G2,0),IF(ISNUMBER('Evolution nationale'!G3),'Evolution nationale'!G3,0),IF(ISNUMBER('Evolution nationale'!G4),'Evolution nationale'!G4,0))</f>
        <v>0</v>
      </c>
      <c r="E3" s="34">
        <f>AVERAGE(IF(ISNUMBER('Evolution nationale'!H2),'Evolution nationale'!H2,0),IF(ISNUMBER('Evolution nationale'!H3),'Evolution nationale'!H3,0),IF(ISNUMBER('Evolution nationale'!H4),'Evolution nationale'!H4,0))</f>
        <v>0</v>
      </c>
      <c r="F3" s="34">
        <f>AVERAGE(IF(ISNUMBER('Evolution nationale'!I2),'Evolution nationale'!I2,0),IF(ISNUMBER('Evolution nationale'!I3),'Evolution nationale'!I3,0),IF(ISNUMBER('Evolution nationale'!I4),'Evolution nationale'!I4,0))</f>
        <v>0</v>
      </c>
      <c r="G3" s="34">
        <f>AVERAGE(IF(ISNUMBER('Evolution nationale'!J2),'Evolution nationale'!J2,0),IF(ISNUMBER('Evolution nationale'!J3),'Evolution nationale'!J3,0),IF(ISNUMBER('Evolution nationale'!J4),'Evolution nationale'!J4,0))</f>
        <v>0</v>
      </c>
      <c r="H3" s="34">
        <f>AVERAGE(IF(ISNUMBER('Evolution nationale'!K2),'Evolution nationale'!K2,0),IF(ISNUMBER('Evolution nationale'!K3),'Evolution nationale'!K3,0),IF(ISNUMBER('Evolution nationale'!K4),'Evolution nationale'!K4,0))</f>
        <v>0</v>
      </c>
    </row>
    <row r="4" spans="1:8" x14ac:dyDescent="0.3">
      <c r="A4" s="12">
        <v>43856</v>
      </c>
      <c r="B4" s="34">
        <f>AVERAGE(IF(ISNUMBER('Evolution nationale'!E3),'Evolution nationale'!E3,0),IF(ISNUMBER('Evolution nationale'!E4),'Evolution nationale'!E4,0),IF(ISNUMBER('Evolution nationale'!E5),'Evolution nationale'!E5,0))</f>
        <v>0</v>
      </c>
      <c r="C4" s="34">
        <f>AVERAGE(IF(ISNUMBER('Evolution nationale'!F3),'Evolution nationale'!F3,0),IF(ISNUMBER('Evolution nationale'!F4),'Evolution nationale'!F4,0),IF(ISNUMBER('Evolution nationale'!F5),'Evolution nationale'!F5,0))</f>
        <v>0</v>
      </c>
      <c r="D4" s="34">
        <f>AVERAGE(IF(ISNUMBER('Evolution nationale'!G3),'Evolution nationale'!G3,0),IF(ISNUMBER('Evolution nationale'!G4),'Evolution nationale'!G4,0),IF(ISNUMBER('Evolution nationale'!G5),'Evolution nationale'!G5,0))</f>
        <v>0</v>
      </c>
      <c r="E4" s="34">
        <f>AVERAGE(IF(ISNUMBER('Evolution nationale'!H3),'Evolution nationale'!H3,0),IF(ISNUMBER('Evolution nationale'!H4),'Evolution nationale'!H4,0),IF(ISNUMBER('Evolution nationale'!H5),'Evolution nationale'!H5,0))</f>
        <v>0</v>
      </c>
      <c r="F4" s="34">
        <f>AVERAGE(IF(ISNUMBER('Evolution nationale'!I3),'Evolution nationale'!I3,0),IF(ISNUMBER('Evolution nationale'!I4),'Evolution nationale'!I4,0),IF(ISNUMBER('Evolution nationale'!I5),'Evolution nationale'!I5,0))</f>
        <v>0</v>
      </c>
      <c r="G4" s="34">
        <f>AVERAGE(IF(ISNUMBER('Evolution nationale'!J3),'Evolution nationale'!J3,0),IF(ISNUMBER('Evolution nationale'!J4),'Evolution nationale'!J4,0),IF(ISNUMBER('Evolution nationale'!J5),'Evolution nationale'!J5,0))</f>
        <v>0</v>
      </c>
      <c r="H4" s="34">
        <f>AVERAGE(IF(ISNUMBER('Evolution nationale'!K3),'Evolution nationale'!K3,0),IF(ISNUMBER('Evolution nationale'!K4),'Evolution nationale'!K4,0),IF(ISNUMBER('Evolution nationale'!K5),'Evolution nationale'!K5,0))</f>
        <v>0</v>
      </c>
    </row>
    <row r="5" spans="1:8" x14ac:dyDescent="0.3">
      <c r="A5" s="12">
        <v>43857</v>
      </c>
      <c r="B5" s="34">
        <f>AVERAGE(IF(ISNUMBER('Evolution nationale'!E4),'Evolution nationale'!E4,0),IF(ISNUMBER('Evolution nationale'!E5),'Evolution nationale'!E5,0),IF(ISNUMBER('Evolution nationale'!E6),'Evolution nationale'!E6,0))</f>
        <v>0</v>
      </c>
      <c r="C5" s="34">
        <f>AVERAGE(IF(ISNUMBER('Evolution nationale'!F4),'Evolution nationale'!F4,0),IF(ISNUMBER('Evolution nationale'!F5),'Evolution nationale'!F5,0),IF(ISNUMBER('Evolution nationale'!F6),'Evolution nationale'!F6,0))</f>
        <v>0</v>
      </c>
      <c r="D5" s="34">
        <f>AVERAGE(IF(ISNUMBER('Evolution nationale'!G4),'Evolution nationale'!G4,0),IF(ISNUMBER('Evolution nationale'!G5),'Evolution nationale'!G5,0),IF(ISNUMBER('Evolution nationale'!G6),'Evolution nationale'!G6,0))</f>
        <v>0</v>
      </c>
      <c r="E5" s="34">
        <f>AVERAGE(IF(ISNUMBER('Evolution nationale'!H4),'Evolution nationale'!H4,0),IF(ISNUMBER('Evolution nationale'!H5),'Evolution nationale'!H5,0),IF(ISNUMBER('Evolution nationale'!H6),'Evolution nationale'!H6,0))</f>
        <v>0</v>
      </c>
      <c r="F5" s="34">
        <f>AVERAGE(IF(ISNUMBER('Evolution nationale'!I4),'Evolution nationale'!I4,0),IF(ISNUMBER('Evolution nationale'!I5),'Evolution nationale'!I5,0),IF(ISNUMBER('Evolution nationale'!I6),'Evolution nationale'!I6,0))</f>
        <v>0</v>
      </c>
      <c r="G5" s="34">
        <f>AVERAGE(IF(ISNUMBER('Evolution nationale'!J4),'Evolution nationale'!J4,0),IF(ISNUMBER('Evolution nationale'!J5),'Evolution nationale'!J5,0),IF(ISNUMBER('Evolution nationale'!J6),'Evolution nationale'!J6,0))</f>
        <v>0</v>
      </c>
      <c r="H5" s="34">
        <f>AVERAGE(IF(ISNUMBER('Evolution nationale'!K4),'Evolution nationale'!K4,0),IF(ISNUMBER('Evolution nationale'!K5),'Evolution nationale'!K5,0),IF(ISNUMBER('Evolution nationale'!K6),'Evolution nationale'!K6,0))</f>
        <v>0</v>
      </c>
    </row>
    <row r="6" spans="1:8" x14ac:dyDescent="0.3">
      <c r="A6" s="12">
        <v>43858</v>
      </c>
      <c r="B6" s="34">
        <f>AVERAGE(IF(ISNUMBER('Evolution nationale'!E5),'Evolution nationale'!E5,0),IF(ISNUMBER('Evolution nationale'!E6),'Evolution nationale'!E6,0),IF(ISNUMBER('Evolution nationale'!E7),'Evolution nationale'!E7,0))</f>
        <v>0.33333333333333331</v>
      </c>
      <c r="C6" s="34">
        <f>AVERAGE(IF(ISNUMBER('Evolution nationale'!F5),'Evolution nationale'!F5,0),IF(ISNUMBER('Evolution nationale'!F6),'Evolution nationale'!F6,0),IF(ISNUMBER('Evolution nationale'!F7),'Evolution nationale'!F7,0))</f>
        <v>0</v>
      </c>
      <c r="D6" s="34">
        <f>AVERAGE(IF(ISNUMBER('Evolution nationale'!G5),'Evolution nationale'!G5,0),IF(ISNUMBER('Evolution nationale'!G6),'Evolution nationale'!G6,0),IF(ISNUMBER('Evolution nationale'!G7),'Evolution nationale'!G7,0))</f>
        <v>0</v>
      </c>
      <c r="E6" s="34">
        <f>AVERAGE(IF(ISNUMBER('Evolution nationale'!H5),'Evolution nationale'!H5,0),IF(ISNUMBER('Evolution nationale'!H6),'Evolution nationale'!H6,0),IF(ISNUMBER('Evolution nationale'!H7),'Evolution nationale'!H7,0))</f>
        <v>0</v>
      </c>
      <c r="F6" s="34">
        <f>AVERAGE(IF(ISNUMBER('Evolution nationale'!I5),'Evolution nationale'!I5,0),IF(ISNUMBER('Evolution nationale'!I6),'Evolution nationale'!I6,0),IF(ISNUMBER('Evolution nationale'!I7),'Evolution nationale'!I7,0))</f>
        <v>0.33333333333333331</v>
      </c>
      <c r="G6" s="34">
        <f>AVERAGE(IF(ISNUMBER('Evolution nationale'!J5),'Evolution nationale'!J5,0),IF(ISNUMBER('Evolution nationale'!J6),'Evolution nationale'!J6,0),IF(ISNUMBER('Evolution nationale'!J7),'Evolution nationale'!J7,0))</f>
        <v>0</v>
      </c>
      <c r="H6" s="34">
        <f>AVERAGE(IF(ISNUMBER('Evolution nationale'!K5),'Evolution nationale'!K5,0),IF(ISNUMBER('Evolution nationale'!K6),'Evolution nationale'!K6,0),IF(ISNUMBER('Evolution nationale'!K7),'Evolution nationale'!K7,0))</f>
        <v>0</v>
      </c>
    </row>
    <row r="7" spans="1:8" x14ac:dyDescent="0.3">
      <c r="A7" s="12">
        <v>43859</v>
      </c>
      <c r="B7" s="34">
        <f>AVERAGE(IF(ISNUMBER('Evolution nationale'!E6),'Evolution nationale'!E6,0),IF(ISNUMBER('Evolution nationale'!E7),'Evolution nationale'!E7,0),IF(ISNUMBER('Evolution nationale'!E8),'Evolution nationale'!E8,0))</f>
        <v>0.66666666666666663</v>
      </c>
      <c r="C7" s="34">
        <f>AVERAGE(IF(ISNUMBER('Evolution nationale'!F6),'Evolution nationale'!F6,0),IF(ISNUMBER('Evolution nationale'!F7),'Evolution nationale'!F7,0),IF(ISNUMBER('Evolution nationale'!F8),'Evolution nationale'!F8,0))</f>
        <v>0</v>
      </c>
      <c r="D7" s="34">
        <f>AVERAGE(IF(ISNUMBER('Evolution nationale'!G6),'Evolution nationale'!G6,0),IF(ISNUMBER('Evolution nationale'!G7),'Evolution nationale'!G7,0),IF(ISNUMBER('Evolution nationale'!G8),'Evolution nationale'!G8,0))</f>
        <v>0</v>
      </c>
      <c r="E7" s="34">
        <f>AVERAGE(IF(ISNUMBER('Evolution nationale'!H6),'Evolution nationale'!H6,0),IF(ISNUMBER('Evolution nationale'!H7),'Evolution nationale'!H7,0),IF(ISNUMBER('Evolution nationale'!H8),'Evolution nationale'!H8,0))</f>
        <v>0</v>
      </c>
      <c r="F7" s="34">
        <f>AVERAGE(IF(ISNUMBER('Evolution nationale'!I6),'Evolution nationale'!I6,0),IF(ISNUMBER('Evolution nationale'!I7),'Evolution nationale'!I7,0),IF(ISNUMBER('Evolution nationale'!I8),'Evolution nationale'!I8,0))</f>
        <v>0.33333333333333331</v>
      </c>
      <c r="G7" s="34">
        <f>AVERAGE(IF(ISNUMBER('Evolution nationale'!J6),'Evolution nationale'!J6,0),IF(ISNUMBER('Evolution nationale'!J7),'Evolution nationale'!J7,0),IF(ISNUMBER('Evolution nationale'!J8),'Evolution nationale'!J8,0))</f>
        <v>0</v>
      </c>
      <c r="H7" s="34">
        <f>AVERAGE(IF(ISNUMBER('Evolution nationale'!K6),'Evolution nationale'!K6,0),IF(ISNUMBER('Evolution nationale'!K7),'Evolution nationale'!K7,0),IF(ISNUMBER('Evolution nationale'!K8),'Evolution nationale'!K8,0))</f>
        <v>0</v>
      </c>
    </row>
    <row r="8" spans="1:8" x14ac:dyDescent="0.3">
      <c r="A8" s="12">
        <v>43860</v>
      </c>
      <c r="B8" s="34">
        <f>AVERAGE(IF(ISNUMBER('Evolution nationale'!E7),'Evolution nationale'!E7,0),IF(ISNUMBER('Evolution nationale'!E8),'Evolution nationale'!E8,0),IF(ISNUMBER('Evolution nationale'!E9),'Evolution nationale'!E9,0))</f>
        <v>0.66666666666666663</v>
      </c>
      <c r="C8" s="34">
        <f>AVERAGE(IF(ISNUMBER('Evolution nationale'!F7),'Evolution nationale'!F7,0),IF(ISNUMBER('Evolution nationale'!F8),'Evolution nationale'!F8,0),IF(ISNUMBER('Evolution nationale'!F9),'Evolution nationale'!F9,0))</f>
        <v>0</v>
      </c>
      <c r="D8" s="34">
        <f>AVERAGE(IF(ISNUMBER('Evolution nationale'!G7),'Evolution nationale'!G7,0),IF(ISNUMBER('Evolution nationale'!G8),'Evolution nationale'!G8,0),IF(ISNUMBER('Evolution nationale'!G9),'Evolution nationale'!G9,0))</f>
        <v>0</v>
      </c>
      <c r="E8" s="34">
        <f>AVERAGE(IF(ISNUMBER('Evolution nationale'!H7),'Evolution nationale'!H7,0),IF(ISNUMBER('Evolution nationale'!H8),'Evolution nationale'!H8,0),IF(ISNUMBER('Evolution nationale'!H9),'Evolution nationale'!H9,0))</f>
        <v>0</v>
      </c>
      <c r="F8" s="34">
        <f>AVERAGE(IF(ISNUMBER('Evolution nationale'!I7),'Evolution nationale'!I7,0),IF(ISNUMBER('Evolution nationale'!I8),'Evolution nationale'!I8,0),IF(ISNUMBER('Evolution nationale'!I9),'Evolution nationale'!I9,0))</f>
        <v>0.33333333333333331</v>
      </c>
      <c r="G8" s="34">
        <f>AVERAGE(IF(ISNUMBER('Evolution nationale'!J7),'Evolution nationale'!J7,0),IF(ISNUMBER('Evolution nationale'!J8),'Evolution nationale'!J8,0),IF(ISNUMBER('Evolution nationale'!J9),'Evolution nationale'!J9,0))</f>
        <v>0</v>
      </c>
      <c r="H8" s="34">
        <f>AVERAGE(IF(ISNUMBER('Evolution nationale'!K7),'Evolution nationale'!K7,0),IF(ISNUMBER('Evolution nationale'!K8),'Evolution nationale'!K8,0),IF(ISNUMBER('Evolution nationale'!K9),'Evolution nationale'!K9,0))</f>
        <v>0</v>
      </c>
    </row>
    <row r="9" spans="1:8" x14ac:dyDescent="0.3">
      <c r="A9" s="12">
        <v>43861</v>
      </c>
      <c r="B9" s="34">
        <f>AVERAGE(IF(ISNUMBER('Evolution nationale'!E8),'Evolution nationale'!E8,0),IF(ISNUMBER('Evolution nationale'!E9),'Evolution nationale'!E9,0),IF(ISNUMBER('Evolution nationale'!E10),'Evolution nationale'!E10,0))</f>
        <v>0.33333333333333331</v>
      </c>
      <c r="C9" s="34">
        <f>AVERAGE(IF(ISNUMBER('Evolution nationale'!F8),'Evolution nationale'!F8,0),IF(ISNUMBER('Evolution nationale'!F9),'Evolution nationale'!F9,0),IF(ISNUMBER('Evolution nationale'!F10),'Evolution nationale'!F10,0))</f>
        <v>0</v>
      </c>
      <c r="D9" s="34">
        <f>AVERAGE(IF(ISNUMBER('Evolution nationale'!G8),'Evolution nationale'!G8,0),IF(ISNUMBER('Evolution nationale'!G9),'Evolution nationale'!G9,0),IF(ISNUMBER('Evolution nationale'!G10),'Evolution nationale'!G10,0))</f>
        <v>0</v>
      </c>
      <c r="E9" s="34">
        <f>AVERAGE(IF(ISNUMBER('Evolution nationale'!H8),'Evolution nationale'!H8,0),IF(ISNUMBER('Evolution nationale'!H9),'Evolution nationale'!H9,0),IF(ISNUMBER('Evolution nationale'!H10),'Evolution nationale'!H10,0))</f>
        <v>0</v>
      </c>
      <c r="F9" s="34">
        <f>AVERAGE(IF(ISNUMBER('Evolution nationale'!I8),'Evolution nationale'!I8,0),IF(ISNUMBER('Evolution nationale'!I9),'Evolution nationale'!I9,0),IF(ISNUMBER('Evolution nationale'!I10),'Evolution nationale'!I10,0))</f>
        <v>0</v>
      </c>
      <c r="G9" s="34">
        <f>AVERAGE(IF(ISNUMBER('Evolution nationale'!J8),'Evolution nationale'!J8,0),IF(ISNUMBER('Evolution nationale'!J9),'Evolution nationale'!J9,0),IF(ISNUMBER('Evolution nationale'!J10),'Evolution nationale'!J10,0))</f>
        <v>0</v>
      </c>
      <c r="H9" s="34">
        <f>AVERAGE(IF(ISNUMBER('Evolution nationale'!K8),'Evolution nationale'!K8,0),IF(ISNUMBER('Evolution nationale'!K9),'Evolution nationale'!K9,0),IF(ISNUMBER('Evolution nationale'!K10),'Evolution nationale'!K10,0))</f>
        <v>0</v>
      </c>
    </row>
    <row r="10" spans="1:8" x14ac:dyDescent="0.3">
      <c r="A10" s="12">
        <v>43862</v>
      </c>
      <c r="B10" s="34">
        <f>AVERAGE(IF(ISNUMBER('Evolution nationale'!E9),'Evolution nationale'!E9,0),IF(ISNUMBER('Evolution nationale'!E10),'Evolution nationale'!E10,0),IF(ISNUMBER('Evolution nationale'!E11),'Evolution nationale'!E11,0))</f>
        <v>0</v>
      </c>
      <c r="C10" s="34">
        <f>AVERAGE(IF(ISNUMBER('Evolution nationale'!F9),'Evolution nationale'!F9,0),IF(ISNUMBER('Evolution nationale'!F10),'Evolution nationale'!F10,0),IF(ISNUMBER('Evolution nationale'!F11),'Evolution nationale'!F11,0))</f>
        <v>0</v>
      </c>
      <c r="D10" s="34">
        <f>AVERAGE(IF(ISNUMBER('Evolution nationale'!G9),'Evolution nationale'!G9,0),IF(ISNUMBER('Evolution nationale'!G10),'Evolution nationale'!G10,0),IF(ISNUMBER('Evolution nationale'!G11),'Evolution nationale'!G11,0))</f>
        <v>0</v>
      </c>
      <c r="E10" s="34">
        <f>AVERAGE(IF(ISNUMBER('Evolution nationale'!H9),'Evolution nationale'!H9,0),IF(ISNUMBER('Evolution nationale'!H10),'Evolution nationale'!H10,0),IF(ISNUMBER('Evolution nationale'!H11),'Evolution nationale'!H11,0))</f>
        <v>0</v>
      </c>
      <c r="F10" s="34">
        <f>AVERAGE(IF(ISNUMBER('Evolution nationale'!I9),'Evolution nationale'!I9,0),IF(ISNUMBER('Evolution nationale'!I10),'Evolution nationale'!I10,0),IF(ISNUMBER('Evolution nationale'!I11),'Evolution nationale'!I11,0))</f>
        <v>0</v>
      </c>
      <c r="G10" s="34">
        <f>AVERAGE(IF(ISNUMBER('Evolution nationale'!J9),'Evolution nationale'!J9,0),IF(ISNUMBER('Evolution nationale'!J10),'Evolution nationale'!J10,0),IF(ISNUMBER('Evolution nationale'!J11),'Evolution nationale'!J11,0))</f>
        <v>0</v>
      </c>
      <c r="H10" s="34">
        <f>AVERAGE(IF(ISNUMBER('Evolution nationale'!K9),'Evolution nationale'!K9,0),IF(ISNUMBER('Evolution nationale'!K10),'Evolution nationale'!K10,0),IF(ISNUMBER('Evolution nationale'!K11),'Evolution nationale'!K11,0))</f>
        <v>0</v>
      </c>
    </row>
    <row r="11" spans="1:8" x14ac:dyDescent="0.3">
      <c r="A11" s="12">
        <v>43863</v>
      </c>
      <c r="B11" s="34">
        <f>AVERAGE(IF(ISNUMBER('Evolution nationale'!E10),'Evolution nationale'!E10,0),IF(ISNUMBER('Evolution nationale'!E11),'Evolution nationale'!E11,0),IF(ISNUMBER('Evolution nationale'!E12),'Evolution nationale'!E12,0))</f>
        <v>0</v>
      </c>
      <c r="C11" s="34">
        <f>AVERAGE(IF(ISNUMBER('Evolution nationale'!F10),'Evolution nationale'!F10,0),IF(ISNUMBER('Evolution nationale'!F11),'Evolution nationale'!F11,0),IF(ISNUMBER('Evolution nationale'!F12),'Evolution nationale'!F12,0))</f>
        <v>0</v>
      </c>
      <c r="D11" s="34">
        <f>AVERAGE(IF(ISNUMBER('Evolution nationale'!G10),'Evolution nationale'!G10,0),IF(ISNUMBER('Evolution nationale'!G11),'Evolution nationale'!G11,0),IF(ISNUMBER('Evolution nationale'!G12),'Evolution nationale'!G12,0))</f>
        <v>0</v>
      </c>
      <c r="E11" s="34">
        <f>AVERAGE(IF(ISNUMBER('Evolution nationale'!H10),'Evolution nationale'!H10,0),IF(ISNUMBER('Evolution nationale'!H11),'Evolution nationale'!H11,0),IF(ISNUMBER('Evolution nationale'!H12),'Evolution nationale'!H12,0))</f>
        <v>0</v>
      </c>
      <c r="F11" s="34">
        <f>AVERAGE(IF(ISNUMBER('Evolution nationale'!I10),'Evolution nationale'!I10,0),IF(ISNUMBER('Evolution nationale'!I11),'Evolution nationale'!I11,0),IF(ISNUMBER('Evolution nationale'!I12),'Evolution nationale'!I12,0))</f>
        <v>0</v>
      </c>
      <c r="G11" s="34">
        <f>AVERAGE(IF(ISNUMBER('Evolution nationale'!J10),'Evolution nationale'!J10,0),IF(ISNUMBER('Evolution nationale'!J11),'Evolution nationale'!J11,0),IF(ISNUMBER('Evolution nationale'!J12),'Evolution nationale'!J12,0))</f>
        <v>0</v>
      </c>
      <c r="H11" s="34">
        <f>AVERAGE(IF(ISNUMBER('Evolution nationale'!K10),'Evolution nationale'!K10,0),IF(ISNUMBER('Evolution nationale'!K11),'Evolution nationale'!K11,0),IF(ISNUMBER('Evolution nationale'!K12),'Evolution nationale'!K12,0))</f>
        <v>0</v>
      </c>
    </row>
    <row r="12" spans="1:8" x14ac:dyDescent="0.3">
      <c r="A12" s="12">
        <v>43864</v>
      </c>
      <c r="B12" s="34">
        <f>AVERAGE(IF(ISNUMBER('Evolution nationale'!E11),'Evolution nationale'!E11,0),IF(ISNUMBER('Evolution nationale'!E12),'Evolution nationale'!E12,0),IF(ISNUMBER('Evolution nationale'!E13),'Evolution nationale'!E13,0))</f>
        <v>0</v>
      </c>
      <c r="C12" s="34">
        <f>AVERAGE(IF(ISNUMBER('Evolution nationale'!F11),'Evolution nationale'!F11,0),IF(ISNUMBER('Evolution nationale'!F12),'Evolution nationale'!F12,0),IF(ISNUMBER('Evolution nationale'!F13),'Evolution nationale'!F13,0))</f>
        <v>0</v>
      </c>
      <c r="D12" s="34">
        <f>AVERAGE(IF(ISNUMBER('Evolution nationale'!G11),'Evolution nationale'!G11,0),IF(ISNUMBER('Evolution nationale'!G12),'Evolution nationale'!G12,0),IF(ISNUMBER('Evolution nationale'!G13),'Evolution nationale'!G13,0))</f>
        <v>0</v>
      </c>
      <c r="E12" s="34">
        <f>AVERAGE(IF(ISNUMBER('Evolution nationale'!H11),'Evolution nationale'!H11,0),IF(ISNUMBER('Evolution nationale'!H12),'Evolution nationale'!H12,0),IF(ISNUMBER('Evolution nationale'!H13),'Evolution nationale'!H13,0))</f>
        <v>0</v>
      </c>
      <c r="F12" s="34">
        <f>AVERAGE(IF(ISNUMBER('Evolution nationale'!I11),'Evolution nationale'!I11,0),IF(ISNUMBER('Evolution nationale'!I12),'Evolution nationale'!I12,0),IF(ISNUMBER('Evolution nationale'!I13),'Evolution nationale'!I13,0))</f>
        <v>0</v>
      </c>
      <c r="G12" s="34">
        <f>AVERAGE(IF(ISNUMBER('Evolution nationale'!J11),'Evolution nationale'!J11,0),IF(ISNUMBER('Evolution nationale'!J12),'Evolution nationale'!J12,0),IF(ISNUMBER('Evolution nationale'!J13),'Evolution nationale'!J13,0))</f>
        <v>0</v>
      </c>
      <c r="H12" s="34">
        <f>AVERAGE(IF(ISNUMBER('Evolution nationale'!K11),'Evolution nationale'!K11,0),IF(ISNUMBER('Evolution nationale'!K12),'Evolution nationale'!K12,0),IF(ISNUMBER('Evolution nationale'!K13),'Evolution nationale'!K13,0))</f>
        <v>0</v>
      </c>
    </row>
    <row r="13" spans="1:8" x14ac:dyDescent="0.3">
      <c r="A13" s="12">
        <v>43865</v>
      </c>
      <c r="B13" s="34">
        <f>AVERAGE(IF(ISNUMBER('Evolution nationale'!E12),'Evolution nationale'!E12,0),IF(ISNUMBER('Evolution nationale'!E13),'Evolution nationale'!E13,0),IF(ISNUMBER('Evolution nationale'!E14),'Evolution nationale'!E14,0))</f>
        <v>0</v>
      </c>
      <c r="C13" s="34">
        <f>AVERAGE(IF(ISNUMBER('Evolution nationale'!F12),'Evolution nationale'!F12,0),IF(ISNUMBER('Evolution nationale'!F13),'Evolution nationale'!F13,0),IF(ISNUMBER('Evolution nationale'!F14),'Evolution nationale'!F14,0))</f>
        <v>0</v>
      </c>
      <c r="D13" s="34">
        <f>AVERAGE(IF(ISNUMBER('Evolution nationale'!G12),'Evolution nationale'!G12,0),IF(ISNUMBER('Evolution nationale'!G13),'Evolution nationale'!G13,0),IF(ISNUMBER('Evolution nationale'!G14),'Evolution nationale'!G14,0))</f>
        <v>0</v>
      </c>
      <c r="E13" s="34">
        <f>AVERAGE(IF(ISNUMBER('Evolution nationale'!H12),'Evolution nationale'!H12,0),IF(ISNUMBER('Evolution nationale'!H13),'Evolution nationale'!H13,0),IF(ISNUMBER('Evolution nationale'!H14),'Evolution nationale'!H14,0))</f>
        <v>0</v>
      </c>
      <c r="F13" s="34">
        <f>AVERAGE(IF(ISNUMBER('Evolution nationale'!I12),'Evolution nationale'!I12,0),IF(ISNUMBER('Evolution nationale'!I13),'Evolution nationale'!I13,0),IF(ISNUMBER('Evolution nationale'!I14),'Evolution nationale'!I14,0))</f>
        <v>0</v>
      </c>
      <c r="G13" s="34">
        <f>AVERAGE(IF(ISNUMBER('Evolution nationale'!J12),'Evolution nationale'!J12,0),IF(ISNUMBER('Evolution nationale'!J13),'Evolution nationale'!J13,0),IF(ISNUMBER('Evolution nationale'!J14),'Evolution nationale'!J14,0))</f>
        <v>0</v>
      </c>
      <c r="H13" s="34">
        <f>AVERAGE(IF(ISNUMBER('Evolution nationale'!K12),'Evolution nationale'!K12,0),IF(ISNUMBER('Evolution nationale'!K13),'Evolution nationale'!K13,0),IF(ISNUMBER('Evolution nationale'!K14),'Evolution nationale'!K14,0))</f>
        <v>0</v>
      </c>
    </row>
    <row r="14" spans="1:8" x14ac:dyDescent="0.3">
      <c r="A14" s="12">
        <v>43866</v>
      </c>
      <c r="B14" s="34">
        <f>AVERAGE(IF(ISNUMBER('Evolution nationale'!E13),'Evolution nationale'!E13,0),IF(ISNUMBER('Evolution nationale'!E14),'Evolution nationale'!E14,0),IF(ISNUMBER('Evolution nationale'!E15),'Evolution nationale'!E15,0))</f>
        <v>0</v>
      </c>
      <c r="C14" s="34">
        <f>AVERAGE(IF(ISNUMBER('Evolution nationale'!F13),'Evolution nationale'!F13,0),IF(ISNUMBER('Evolution nationale'!F14),'Evolution nationale'!F14,0),IF(ISNUMBER('Evolution nationale'!F15),'Evolution nationale'!F15,0))</f>
        <v>0</v>
      </c>
      <c r="D14" s="34">
        <f>AVERAGE(IF(ISNUMBER('Evolution nationale'!G13),'Evolution nationale'!G13,0),IF(ISNUMBER('Evolution nationale'!G14),'Evolution nationale'!G14,0),IF(ISNUMBER('Evolution nationale'!G15),'Evolution nationale'!G15,0))</f>
        <v>0</v>
      </c>
      <c r="E14" s="34">
        <f>AVERAGE(IF(ISNUMBER('Evolution nationale'!H13),'Evolution nationale'!H13,0),IF(ISNUMBER('Evolution nationale'!H14),'Evolution nationale'!H14,0),IF(ISNUMBER('Evolution nationale'!H15),'Evolution nationale'!H15,0))</f>
        <v>0</v>
      </c>
      <c r="F14" s="34">
        <f>AVERAGE(IF(ISNUMBER('Evolution nationale'!I13),'Evolution nationale'!I13,0),IF(ISNUMBER('Evolution nationale'!I14),'Evolution nationale'!I14,0),IF(ISNUMBER('Evolution nationale'!I15),'Evolution nationale'!I15,0))</f>
        <v>0</v>
      </c>
      <c r="G14" s="34">
        <f>AVERAGE(IF(ISNUMBER('Evolution nationale'!J13),'Evolution nationale'!J13,0),IF(ISNUMBER('Evolution nationale'!J14),'Evolution nationale'!J14,0),IF(ISNUMBER('Evolution nationale'!J15),'Evolution nationale'!J15,0))</f>
        <v>0</v>
      </c>
      <c r="H14" s="34">
        <f>AVERAGE(IF(ISNUMBER('Evolution nationale'!K13),'Evolution nationale'!K13,0),IF(ISNUMBER('Evolution nationale'!K14),'Evolution nationale'!K14,0),IF(ISNUMBER('Evolution nationale'!K15),'Evolution nationale'!K15,0))</f>
        <v>0</v>
      </c>
    </row>
    <row r="15" spans="1:8" x14ac:dyDescent="0.3">
      <c r="A15" s="12">
        <v>43867</v>
      </c>
      <c r="B15" s="34">
        <f>AVERAGE(IF(ISNUMBER('Evolution nationale'!E14),'Evolution nationale'!E14,0),IF(ISNUMBER('Evolution nationale'!E15),'Evolution nationale'!E15,0),IF(ISNUMBER('Evolution nationale'!E16),'Evolution nationale'!E16,0))</f>
        <v>0</v>
      </c>
      <c r="C15" s="34">
        <f>AVERAGE(IF(ISNUMBER('Evolution nationale'!F14),'Evolution nationale'!F14,0),IF(ISNUMBER('Evolution nationale'!F15),'Evolution nationale'!F15,0),IF(ISNUMBER('Evolution nationale'!F16),'Evolution nationale'!F16,0))</f>
        <v>0</v>
      </c>
      <c r="D15" s="34">
        <f>AVERAGE(IF(ISNUMBER('Evolution nationale'!G14),'Evolution nationale'!G14,0),IF(ISNUMBER('Evolution nationale'!G15),'Evolution nationale'!G15,0),IF(ISNUMBER('Evolution nationale'!G16),'Evolution nationale'!G16,0))</f>
        <v>0</v>
      </c>
      <c r="E15" s="34">
        <f>AVERAGE(IF(ISNUMBER('Evolution nationale'!H14),'Evolution nationale'!H14,0),IF(ISNUMBER('Evolution nationale'!H15),'Evolution nationale'!H15,0),IF(ISNUMBER('Evolution nationale'!H16),'Evolution nationale'!H16,0))</f>
        <v>0</v>
      </c>
      <c r="F15" s="34">
        <f>AVERAGE(IF(ISNUMBER('Evolution nationale'!I14),'Evolution nationale'!I14,0),IF(ISNUMBER('Evolution nationale'!I15),'Evolution nationale'!I15,0),IF(ISNUMBER('Evolution nationale'!I16),'Evolution nationale'!I16,0))</f>
        <v>0</v>
      </c>
      <c r="G15" s="34">
        <f>AVERAGE(IF(ISNUMBER('Evolution nationale'!J14),'Evolution nationale'!J14,0),IF(ISNUMBER('Evolution nationale'!J15),'Evolution nationale'!J15,0),IF(ISNUMBER('Evolution nationale'!J16),'Evolution nationale'!J16,0))</f>
        <v>0</v>
      </c>
      <c r="H15" s="34">
        <f>AVERAGE(IF(ISNUMBER('Evolution nationale'!K14),'Evolution nationale'!K14,0),IF(ISNUMBER('Evolution nationale'!K15),'Evolution nationale'!K15,0),IF(ISNUMBER('Evolution nationale'!K16),'Evolution nationale'!K16,0))</f>
        <v>0</v>
      </c>
    </row>
    <row r="16" spans="1:8" x14ac:dyDescent="0.3">
      <c r="A16" s="12">
        <v>43868</v>
      </c>
      <c r="B16" s="34">
        <f>AVERAGE(IF(ISNUMBER('Evolution nationale'!E15),'Evolution nationale'!E15,0),IF(ISNUMBER('Evolution nationale'!E16),'Evolution nationale'!E16,0),IF(ISNUMBER('Evolution nationale'!E17),'Evolution nationale'!E17,0))</f>
        <v>0</v>
      </c>
      <c r="C16" s="34">
        <f>AVERAGE(IF(ISNUMBER('Evolution nationale'!F15),'Evolution nationale'!F15,0),IF(ISNUMBER('Evolution nationale'!F16),'Evolution nationale'!F16,0),IF(ISNUMBER('Evolution nationale'!F17),'Evolution nationale'!F17,0))</f>
        <v>0</v>
      </c>
      <c r="D16" s="34">
        <f>AVERAGE(IF(ISNUMBER('Evolution nationale'!G15),'Evolution nationale'!G15,0),IF(ISNUMBER('Evolution nationale'!G16),'Evolution nationale'!G16,0),IF(ISNUMBER('Evolution nationale'!G17),'Evolution nationale'!G17,0))</f>
        <v>0</v>
      </c>
      <c r="E16" s="34">
        <f>AVERAGE(IF(ISNUMBER('Evolution nationale'!H15),'Evolution nationale'!H15,0),IF(ISNUMBER('Evolution nationale'!H16),'Evolution nationale'!H16,0),IF(ISNUMBER('Evolution nationale'!H17),'Evolution nationale'!H17,0))</f>
        <v>0</v>
      </c>
      <c r="F16" s="34">
        <f>AVERAGE(IF(ISNUMBER('Evolution nationale'!I15),'Evolution nationale'!I15,0),IF(ISNUMBER('Evolution nationale'!I16),'Evolution nationale'!I16,0),IF(ISNUMBER('Evolution nationale'!I17),'Evolution nationale'!I17,0))</f>
        <v>0</v>
      </c>
      <c r="G16" s="34">
        <f>AVERAGE(IF(ISNUMBER('Evolution nationale'!J15),'Evolution nationale'!J15,0),IF(ISNUMBER('Evolution nationale'!J16),'Evolution nationale'!J16,0),IF(ISNUMBER('Evolution nationale'!J17),'Evolution nationale'!J17,0))</f>
        <v>0</v>
      </c>
      <c r="H16" s="34">
        <f>AVERAGE(IF(ISNUMBER('Evolution nationale'!K15),'Evolution nationale'!K15,0),IF(ISNUMBER('Evolution nationale'!K16),'Evolution nationale'!K16,0),IF(ISNUMBER('Evolution nationale'!K17),'Evolution nationale'!K17,0))</f>
        <v>0</v>
      </c>
    </row>
    <row r="17" spans="1:8" x14ac:dyDescent="0.3">
      <c r="A17" s="12">
        <v>43869</v>
      </c>
      <c r="B17" s="34">
        <f>AVERAGE(IF(ISNUMBER('Evolution nationale'!E16),'Evolution nationale'!E16,0),IF(ISNUMBER('Evolution nationale'!E17),'Evolution nationale'!E17,0),IF(ISNUMBER('Evolution nationale'!E18),'Evolution nationale'!E18,0))</f>
        <v>0</v>
      </c>
      <c r="C17" s="34">
        <f>AVERAGE(IF(ISNUMBER('Evolution nationale'!F16),'Evolution nationale'!F16,0),IF(ISNUMBER('Evolution nationale'!F17),'Evolution nationale'!F17,0),IF(ISNUMBER('Evolution nationale'!F18),'Evolution nationale'!F18,0))</f>
        <v>0</v>
      </c>
      <c r="D17" s="34">
        <f>AVERAGE(IF(ISNUMBER('Evolution nationale'!G16),'Evolution nationale'!G16,0),IF(ISNUMBER('Evolution nationale'!G17),'Evolution nationale'!G17,0),IF(ISNUMBER('Evolution nationale'!G18),'Evolution nationale'!G18,0))</f>
        <v>0</v>
      </c>
      <c r="E17" s="34">
        <f>AVERAGE(IF(ISNUMBER('Evolution nationale'!H16),'Evolution nationale'!H16,0),IF(ISNUMBER('Evolution nationale'!H17),'Evolution nationale'!H17,0),IF(ISNUMBER('Evolution nationale'!H18),'Evolution nationale'!H18,0))</f>
        <v>0</v>
      </c>
      <c r="F17" s="34">
        <f>AVERAGE(IF(ISNUMBER('Evolution nationale'!I16),'Evolution nationale'!I16,0),IF(ISNUMBER('Evolution nationale'!I17),'Evolution nationale'!I17,0),IF(ISNUMBER('Evolution nationale'!I18),'Evolution nationale'!I18,0))</f>
        <v>0</v>
      </c>
      <c r="G17" s="34">
        <f>AVERAGE(IF(ISNUMBER('Evolution nationale'!J16),'Evolution nationale'!J16,0),IF(ISNUMBER('Evolution nationale'!J17),'Evolution nationale'!J17,0),IF(ISNUMBER('Evolution nationale'!J18),'Evolution nationale'!J18,0))</f>
        <v>0</v>
      </c>
      <c r="H17" s="34">
        <f>AVERAGE(IF(ISNUMBER('Evolution nationale'!K16),'Evolution nationale'!K16,0),IF(ISNUMBER('Evolution nationale'!K17),'Evolution nationale'!K17,0),IF(ISNUMBER('Evolution nationale'!K18),'Evolution nationale'!K18,0))</f>
        <v>0</v>
      </c>
    </row>
    <row r="18" spans="1:8" x14ac:dyDescent="0.3">
      <c r="A18" s="12">
        <v>43870</v>
      </c>
      <c r="B18" s="34">
        <f>AVERAGE(IF(ISNUMBER('Evolution nationale'!E17),'Evolution nationale'!E17,0),IF(ISNUMBER('Evolution nationale'!E18),'Evolution nationale'!E18,0),IF(ISNUMBER('Evolution nationale'!E19),'Evolution nationale'!E19,0))</f>
        <v>0</v>
      </c>
      <c r="C18" s="34">
        <f>AVERAGE(IF(ISNUMBER('Evolution nationale'!F17),'Evolution nationale'!F17,0),IF(ISNUMBER('Evolution nationale'!F18),'Evolution nationale'!F18,0),IF(ISNUMBER('Evolution nationale'!F19),'Evolution nationale'!F19,0))</f>
        <v>0</v>
      </c>
      <c r="D18" s="34">
        <f>AVERAGE(IF(ISNUMBER('Evolution nationale'!G17),'Evolution nationale'!G17,0),IF(ISNUMBER('Evolution nationale'!G18),'Evolution nationale'!G18,0),IF(ISNUMBER('Evolution nationale'!G19),'Evolution nationale'!G19,0))</f>
        <v>0</v>
      </c>
      <c r="E18" s="34">
        <f>AVERAGE(IF(ISNUMBER('Evolution nationale'!H17),'Evolution nationale'!H17,0),IF(ISNUMBER('Evolution nationale'!H18),'Evolution nationale'!H18,0),IF(ISNUMBER('Evolution nationale'!H19),'Evolution nationale'!H19,0))</f>
        <v>0</v>
      </c>
      <c r="F18" s="34">
        <f>AVERAGE(IF(ISNUMBER('Evolution nationale'!I17),'Evolution nationale'!I17,0),IF(ISNUMBER('Evolution nationale'!I18),'Evolution nationale'!I18,0),IF(ISNUMBER('Evolution nationale'!I19),'Evolution nationale'!I19,0))</f>
        <v>0</v>
      </c>
      <c r="G18" s="34">
        <f>AVERAGE(IF(ISNUMBER('Evolution nationale'!J17),'Evolution nationale'!J17,0),IF(ISNUMBER('Evolution nationale'!J18),'Evolution nationale'!J18,0),IF(ISNUMBER('Evolution nationale'!J19),'Evolution nationale'!J19,0))</f>
        <v>0</v>
      </c>
      <c r="H18" s="34">
        <f>AVERAGE(IF(ISNUMBER('Evolution nationale'!K17),'Evolution nationale'!K17,0),IF(ISNUMBER('Evolution nationale'!K18),'Evolution nationale'!K18,0),IF(ISNUMBER('Evolution nationale'!K19),'Evolution nationale'!K19,0))</f>
        <v>0</v>
      </c>
    </row>
    <row r="19" spans="1:8" x14ac:dyDescent="0.3">
      <c r="A19" s="12">
        <v>43871</v>
      </c>
      <c r="B19" s="34">
        <f>AVERAGE(IF(ISNUMBER('Evolution nationale'!E18),'Evolution nationale'!E18,0),IF(ISNUMBER('Evolution nationale'!E19),'Evolution nationale'!E19,0),IF(ISNUMBER('Evolution nationale'!E20),'Evolution nationale'!E20,0))</f>
        <v>0</v>
      </c>
      <c r="C19" s="34">
        <f>AVERAGE(IF(ISNUMBER('Evolution nationale'!F18),'Evolution nationale'!F18,0),IF(ISNUMBER('Evolution nationale'!F19),'Evolution nationale'!F19,0),IF(ISNUMBER('Evolution nationale'!F20),'Evolution nationale'!F20,0))</f>
        <v>0</v>
      </c>
      <c r="D19" s="34">
        <f>AVERAGE(IF(ISNUMBER('Evolution nationale'!G18),'Evolution nationale'!G18,0),IF(ISNUMBER('Evolution nationale'!G19),'Evolution nationale'!G19,0),IF(ISNUMBER('Evolution nationale'!G20),'Evolution nationale'!G20,0))</f>
        <v>0</v>
      </c>
      <c r="E19" s="34">
        <f>AVERAGE(IF(ISNUMBER('Evolution nationale'!H18),'Evolution nationale'!H18,0),IF(ISNUMBER('Evolution nationale'!H19),'Evolution nationale'!H19,0),IF(ISNUMBER('Evolution nationale'!H20),'Evolution nationale'!H20,0))</f>
        <v>0</v>
      </c>
      <c r="F19" s="34">
        <f>AVERAGE(IF(ISNUMBER('Evolution nationale'!I18),'Evolution nationale'!I18,0),IF(ISNUMBER('Evolution nationale'!I19),'Evolution nationale'!I19,0),IF(ISNUMBER('Evolution nationale'!I20),'Evolution nationale'!I20,0))</f>
        <v>0</v>
      </c>
      <c r="G19" s="34">
        <f>AVERAGE(IF(ISNUMBER('Evolution nationale'!J18),'Evolution nationale'!J18,0),IF(ISNUMBER('Evolution nationale'!J19),'Evolution nationale'!J19,0),IF(ISNUMBER('Evolution nationale'!J20),'Evolution nationale'!J20,0))</f>
        <v>0</v>
      </c>
      <c r="H19" s="34">
        <f>AVERAGE(IF(ISNUMBER('Evolution nationale'!K18),'Evolution nationale'!K18,0),IF(ISNUMBER('Evolution nationale'!K19),'Evolution nationale'!K19,0),IF(ISNUMBER('Evolution nationale'!K20),'Evolution nationale'!K20,0))</f>
        <v>0</v>
      </c>
    </row>
    <row r="20" spans="1:8" x14ac:dyDescent="0.3">
      <c r="A20" s="12">
        <v>43872</v>
      </c>
      <c r="B20" s="34">
        <f>AVERAGE(IF(ISNUMBER('Evolution nationale'!E19),'Evolution nationale'!E19,0),IF(ISNUMBER('Evolution nationale'!E20),'Evolution nationale'!E20,0),IF(ISNUMBER('Evolution nationale'!E21),'Evolution nationale'!E21,0))</f>
        <v>0</v>
      </c>
      <c r="C20" s="34">
        <f>AVERAGE(IF(ISNUMBER('Evolution nationale'!F19),'Evolution nationale'!F19,0),IF(ISNUMBER('Evolution nationale'!F20),'Evolution nationale'!F20,0),IF(ISNUMBER('Evolution nationale'!F21),'Evolution nationale'!F21,0))</f>
        <v>0</v>
      </c>
      <c r="D20" s="34">
        <f>AVERAGE(IF(ISNUMBER('Evolution nationale'!G19),'Evolution nationale'!G19,0),IF(ISNUMBER('Evolution nationale'!G20),'Evolution nationale'!G20,0),IF(ISNUMBER('Evolution nationale'!G21),'Evolution nationale'!G21,0))</f>
        <v>0</v>
      </c>
      <c r="E20" s="34">
        <f>AVERAGE(IF(ISNUMBER('Evolution nationale'!H19),'Evolution nationale'!H19,0),IF(ISNUMBER('Evolution nationale'!H20),'Evolution nationale'!H20,0),IF(ISNUMBER('Evolution nationale'!H21),'Evolution nationale'!H21,0))</f>
        <v>0</v>
      </c>
      <c r="F20" s="34">
        <f>AVERAGE(IF(ISNUMBER('Evolution nationale'!I19),'Evolution nationale'!I19,0),IF(ISNUMBER('Evolution nationale'!I20),'Evolution nationale'!I20,0),IF(ISNUMBER('Evolution nationale'!I21),'Evolution nationale'!I21,0))</f>
        <v>0</v>
      </c>
      <c r="G20" s="34">
        <f>AVERAGE(IF(ISNUMBER('Evolution nationale'!J19),'Evolution nationale'!J19,0),IF(ISNUMBER('Evolution nationale'!J20),'Evolution nationale'!J20,0),IF(ISNUMBER('Evolution nationale'!J21),'Evolution nationale'!J21,0))</f>
        <v>0</v>
      </c>
      <c r="H20" s="34">
        <f>AVERAGE(IF(ISNUMBER('Evolution nationale'!K19),'Evolution nationale'!K19,0),IF(ISNUMBER('Evolution nationale'!K20),'Evolution nationale'!K20,0),IF(ISNUMBER('Evolution nationale'!K21),'Evolution nationale'!K21,0))</f>
        <v>0</v>
      </c>
    </row>
    <row r="21" spans="1:8" x14ac:dyDescent="0.3">
      <c r="A21" s="12">
        <v>43873</v>
      </c>
      <c r="B21" s="34">
        <f>AVERAGE(IF(ISNUMBER('Evolution nationale'!E20),'Evolution nationale'!E20,0),IF(ISNUMBER('Evolution nationale'!E21),'Evolution nationale'!E21,0),IF(ISNUMBER('Evolution nationale'!E22),'Evolution nationale'!E22,0))</f>
        <v>0</v>
      </c>
      <c r="C21" s="34">
        <f>AVERAGE(IF(ISNUMBER('Evolution nationale'!F20),'Evolution nationale'!F20,0),IF(ISNUMBER('Evolution nationale'!F21),'Evolution nationale'!F21,0),IF(ISNUMBER('Evolution nationale'!F22),'Evolution nationale'!F22,0))</f>
        <v>0</v>
      </c>
      <c r="D21" s="34">
        <f>AVERAGE(IF(ISNUMBER('Evolution nationale'!G20),'Evolution nationale'!G20,0),IF(ISNUMBER('Evolution nationale'!G21),'Evolution nationale'!G21,0),IF(ISNUMBER('Evolution nationale'!G22),'Evolution nationale'!G22,0))</f>
        <v>0</v>
      </c>
      <c r="E21" s="34">
        <f>AVERAGE(IF(ISNUMBER('Evolution nationale'!H20),'Evolution nationale'!H20,0),IF(ISNUMBER('Evolution nationale'!H21),'Evolution nationale'!H21,0),IF(ISNUMBER('Evolution nationale'!H22),'Evolution nationale'!H22,0))</f>
        <v>0.33333333333333331</v>
      </c>
      <c r="F21" s="34">
        <f>AVERAGE(IF(ISNUMBER('Evolution nationale'!I20),'Evolution nationale'!I20,0),IF(ISNUMBER('Evolution nationale'!I21),'Evolution nationale'!I21,0),IF(ISNUMBER('Evolution nationale'!I22),'Evolution nationale'!I22,0))</f>
        <v>0</v>
      </c>
      <c r="G21" s="34">
        <f>AVERAGE(IF(ISNUMBER('Evolution nationale'!J20),'Evolution nationale'!J20,0),IF(ISNUMBER('Evolution nationale'!J21),'Evolution nationale'!J21,0),IF(ISNUMBER('Evolution nationale'!J22),'Evolution nationale'!J22,0))</f>
        <v>0</v>
      </c>
      <c r="H21" s="34">
        <f>AVERAGE(IF(ISNUMBER('Evolution nationale'!K20),'Evolution nationale'!K20,0),IF(ISNUMBER('Evolution nationale'!K21),'Evolution nationale'!K21,0),IF(ISNUMBER('Evolution nationale'!K22),'Evolution nationale'!K22,0))</f>
        <v>0</v>
      </c>
    </row>
    <row r="22" spans="1:8" x14ac:dyDescent="0.3">
      <c r="A22" s="12">
        <v>43874</v>
      </c>
      <c r="B22" s="34">
        <f>AVERAGE(IF(ISNUMBER('Evolution nationale'!E21),'Evolution nationale'!E21,0),IF(ISNUMBER('Evolution nationale'!E22),'Evolution nationale'!E22,0),IF(ISNUMBER('Evolution nationale'!E23),'Evolution nationale'!E23,0))</f>
        <v>0</v>
      </c>
      <c r="C22" s="34">
        <f>AVERAGE(IF(ISNUMBER('Evolution nationale'!F21),'Evolution nationale'!F21,0),IF(ISNUMBER('Evolution nationale'!F22),'Evolution nationale'!F22,0),IF(ISNUMBER('Evolution nationale'!F23),'Evolution nationale'!F23,0))</f>
        <v>0</v>
      </c>
      <c r="D22" s="34">
        <f>AVERAGE(IF(ISNUMBER('Evolution nationale'!G21),'Evolution nationale'!G21,0),IF(ISNUMBER('Evolution nationale'!G22),'Evolution nationale'!G22,0),IF(ISNUMBER('Evolution nationale'!G23),'Evolution nationale'!G23,0))</f>
        <v>0</v>
      </c>
      <c r="E22" s="34">
        <f>AVERAGE(IF(ISNUMBER('Evolution nationale'!H21),'Evolution nationale'!H21,0),IF(ISNUMBER('Evolution nationale'!H22),'Evolution nationale'!H22,0),IF(ISNUMBER('Evolution nationale'!H23),'Evolution nationale'!H23,0))</f>
        <v>0.33333333333333331</v>
      </c>
      <c r="F22" s="34">
        <f>AVERAGE(IF(ISNUMBER('Evolution nationale'!I21),'Evolution nationale'!I21,0),IF(ISNUMBER('Evolution nationale'!I22),'Evolution nationale'!I22,0),IF(ISNUMBER('Evolution nationale'!I23),'Evolution nationale'!I23,0))</f>
        <v>0</v>
      </c>
      <c r="G22" s="34">
        <f>AVERAGE(IF(ISNUMBER('Evolution nationale'!J21),'Evolution nationale'!J21,0),IF(ISNUMBER('Evolution nationale'!J22),'Evolution nationale'!J22,0),IF(ISNUMBER('Evolution nationale'!J23),'Evolution nationale'!J23,0))</f>
        <v>0</v>
      </c>
      <c r="H22" s="34">
        <f>AVERAGE(IF(ISNUMBER('Evolution nationale'!K21),'Evolution nationale'!K21,0),IF(ISNUMBER('Evolution nationale'!K22),'Evolution nationale'!K22,0),IF(ISNUMBER('Evolution nationale'!K23),'Evolution nationale'!K23,0))</f>
        <v>0</v>
      </c>
    </row>
    <row r="23" spans="1:8" x14ac:dyDescent="0.3">
      <c r="A23" s="12">
        <v>43875</v>
      </c>
      <c r="B23" s="34">
        <f>AVERAGE(IF(ISNUMBER('Evolution nationale'!E22),'Evolution nationale'!E22,0),IF(ISNUMBER('Evolution nationale'!E23),'Evolution nationale'!E23,0),IF(ISNUMBER('Evolution nationale'!E24),'Evolution nationale'!E24,0))</f>
        <v>0</v>
      </c>
      <c r="C23" s="34">
        <f>AVERAGE(IF(ISNUMBER('Evolution nationale'!F22),'Evolution nationale'!F22,0),IF(ISNUMBER('Evolution nationale'!F23),'Evolution nationale'!F23,0),IF(ISNUMBER('Evolution nationale'!F24),'Evolution nationale'!F24,0))</f>
        <v>0</v>
      </c>
      <c r="D23" s="34">
        <f>AVERAGE(IF(ISNUMBER('Evolution nationale'!G22),'Evolution nationale'!G22,0),IF(ISNUMBER('Evolution nationale'!G23),'Evolution nationale'!G23,0),IF(ISNUMBER('Evolution nationale'!G24),'Evolution nationale'!G24,0))</f>
        <v>0</v>
      </c>
      <c r="E23" s="34">
        <f>AVERAGE(IF(ISNUMBER('Evolution nationale'!H22),'Evolution nationale'!H22,0),IF(ISNUMBER('Evolution nationale'!H23),'Evolution nationale'!H23,0),IF(ISNUMBER('Evolution nationale'!H24),'Evolution nationale'!H24,0))</f>
        <v>0.33333333333333331</v>
      </c>
      <c r="F23" s="34">
        <f>AVERAGE(IF(ISNUMBER('Evolution nationale'!I22),'Evolution nationale'!I22,0),IF(ISNUMBER('Evolution nationale'!I23),'Evolution nationale'!I23,0),IF(ISNUMBER('Evolution nationale'!I24),'Evolution nationale'!I24,0))</f>
        <v>0</v>
      </c>
      <c r="G23" s="34">
        <f>AVERAGE(IF(ISNUMBER('Evolution nationale'!J22),'Evolution nationale'!J22,0),IF(ISNUMBER('Evolution nationale'!J23),'Evolution nationale'!J23,0),IF(ISNUMBER('Evolution nationale'!J24),'Evolution nationale'!J24,0))</f>
        <v>0</v>
      </c>
      <c r="H23" s="34">
        <f>AVERAGE(IF(ISNUMBER('Evolution nationale'!K22),'Evolution nationale'!K22,0),IF(ISNUMBER('Evolution nationale'!K23),'Evolution nationale'!K23,0),IF(ISNUMBER('Evolution nationale'!K24),'Evolution nationale'!K24,0))</f>
        <v>0</v>
      </c>
    </row>
    <row r="24" spans="1:8" x14ac:dyDescent="0.3">
      <c r="A24" s="12">
        <v>43876</v>
      </c>
      <c r="B24" s="34">
        <f>AVERAGE(IF(ISNUMBER('Evolution nationale'!E23),'Evolution nationale'!E23,0),IF(ISNUMBER('Evolution nationale'!E24),'Evolution nationale'!E24,0),IF(ISNUMBER('Evolution nationale'!E25),'Evolution nationale'!E25,0))</f>
        <v>0</v>
      </c>
      <c r="C24" s="34">
        <f>AVERAGE(IF(ISNUMBER('Evolution nationale'!F23),'Evolution nationale'!F23,0),IF(ISNUMBER('Evolution nationale'!F24),'Evolution nationale'!F24,0),IF(ISNUMBER('Evolution nationale'!F25),'Evolution nationale'!F25,0))</f>
        <v>0</v>
      </c>
      <c r="D24" s="34">
        <f>AVERAGE(IF(ISNUMBER('Evolution nationale'!G23),'Evolution nationale'!G23,0),IF(ISNUMBER('Evolution nationale'!G24),'Evolution nationale'!G24,0),IF(ISNUMBER('Evolution nationale'!G25),'Evolution nationale'!G25,0))</f>
        <v>0</v>
      </c>
      <c r="E24" s="34">
        <f>AVERAGE(IF(ISNUMBER('Evolution nationale'!H23),'Evolution nationale'!H23,0),IF(ISNUMBER('Evolution nationale'!H24),'Evolution nationale'!H24,0),IF(ISNUMBER('Evolution nationale'!H25),'Evolution nationale'!H25,0))</f>
        <v>0</v>
      </c>
      <c r="F24" s="34">
        <f>AVERAGE(IF(ISNUMBER('Evolution nationale'!I23),'Evolution nationale'!I23,0),IF(ISNUMBER('Evolution nationale'!I24),'Evolution nationale'!I24,0),IF(ISNUMBER('Evolution nationale'!I25),'Evolution nationale'!I25,0))</f>
        <v>0</v>
      </c>
      <c r="G24" s="34">
        <f>AVERAGE(IF(ISNUMBER('Evolution nationale'!J23),'Evolution nationale'!J23,0),IF(ISNUMBER('Evolution nationale'!J24),'Evolution nationale'!J24,0),IF(ISNUMBER('Evolution nationale'!J25),'Evolution nationale'!J25,0))</f>
        <v>0</v>
      </c>
      <c r="H24" s="34">
        <f>AVERAGE(IF(ISNUMBER('Evolution nationale'!K23),'Evolution nationale'!K23,0),IF(ISNUMBER('Evolution nationale'!K24),'Evolution nationale'!K24,0),IF(ISNUMBER('Evolution nationale'!K25),'Evolution nationale'!K25,0))</f>
        <v>0</v>
      </c>
    </row>
    <row r="25" spans="1:8" x14ac:dyDescent="0.3">
      <c r="A25" s="12">
        <v>43877</v>
      </c>
      <c r="B25" s="34">
        <f>AVERAGE(IF(ISNUMBER('Evolution nationale'!E24),'Evolution nationale'!E24,0),IF(ISNUMBER('Evolution nationale'!E25),'Evolution nationale'!E25,0),IF(ISNUMBER('Evolution nationale'!E26),'Evolution nationale'!E26,0))</f>
        <v>0</v>
      </c>
      <c r="C25" s="34">
        <f>AVERAGE(IF(ISNUMBER('Evolution nationale'!F24),'Evolution nationale'!F24,0),IF(ISNUMBER('Evolution nationale'!F25),'Evolution nationale'!F25,0),IF(ISNUMBER('Evolution nationale'!F26),'Evolution nationale'!F26,0))</f>
        <v>0</v>
      </c>
      <c r="D25" s="34">
        <f>AVERAGE(IF(ISNUMBER('Evolution nationale'!G24),'Evolution nationale'!G24,0),IF(ISNUMBER('Evolution nationale'!G25),'Evolution nationale'!G25,0),IF(ISNUMBER('Evolution nationale'!G26),'Evolution nationale'!G26,0))</f>
        <v>0</v>
      </c>
      <c r="E25" s="34">
        <f>AVERAGE(IF(ISNUMBER('Evolution nationale'!H24),'Evolution nationale'!H24,0),IF(ISNUMBER('Evolution nationale'!H25),'Evolution nationale'!H25,0),IF(ISNUMBER('Evolution nationale'!H26),'Evolution nationale'!H26,0))</f>
        <v>0</v>
      </c>
      <c r="F25" s="34">
        <f>AVERAGE(IF(ISNUMBER('Evolution nationale'!I24),'Evolution nationale'!I24,0),IF(ISNUMBER('Evolution nationale'!I25),'Evolution nationale'!I25,0),IF(ISNUMBER('Evolution nationale'!I26),'Evolution nationale'!I26,0))</f>
        <v>0</v>
      </c>
      <c r="G25" s="34">
        <f>AVERAGE(IF(ISNUMBER('Evolution nationale'!J24),'Evolution nationale'!J24,0),IF(ISNUMBER('Evolution nationale'!J25),'Evolution nationale'!J25,0),IF(ISNUMBER('Evolution nationale'!J26),'Evolution nationale'!J26,0))</f>
        <v>0</v>
      </c>
      <c r="H25" s="34">
        <f>AVERAGE(IF(ISNUMBER('Evolution nationale'!K24),'Evolution nationale'!K24,0),IF(ISNUMBER('Evolution nationale'!K25),'Evolution nationale'!K25,0),IF(ISNUMBER('Evolution nationale'!K26),'Evolution nationale'!K26,0))</f>
        <v>0</v>
      </c>
    </row>
    <row r="26" spans="1:8" x14ac:dyDescent="0.3">
      <c r="A26" s="12">
        <v>43878</v>
      </c>
      <c r="B26" s="34">
        <f>AVERAGE(IF(ISNUMBER('Evolution nationale'!E25),'Evolution nationale'!E25,0),IF(ISNUMBER('Evolution nationale'!E26),'Evolution nationale'!E26,0),IF(ISNUMBER('Evolution nationale'!E27),'Evolution nationale'!E27,0))</f>
        <v>0</v>
      </c>
      <c r="C26" s="34">
        <f>AVERAGE(IF(ISNUMBER('Evolution nationale'!F25),'Evolution nationale'!F25,0),IF(ISNUMBER('Evolution nationale'!F26),'Evolution nationale'!F26,0),IF(ISNUMBER('Evolution nationale'!F27),'Evolution nationale'!F27,0))</f>
        <v>0</v>
      </c>
      <c r="D26" s="34">
        <f>AVERAGE(IF(ISNUMBER('Evolution nationale'!G25),'Evolution nationale'!G25,0),IF(ISNUMBER('Evolution nationale'!G26),'Evolution nationale'!G26,0),IF(ISNUMBER('Evolution nationale'!G27),'Evolution nationale'!G27,0))</f>
        <v>0</v>
      </c>
      <c r="E26" s="34">
        <f>AVERAGE(IF(ISNUMBER('Evolution nationale'!H25),'Evolution nationale'!H25,0),IF(ISNUMBER('Evolution nationale'!H26),'Evolution nationale'!H26,0),IF(ISNUMBER('Evolution nationale'!H27),'Evolution nationale'!H27,0))</f>
        <v>0</v>
      </c>
      <c r="F26" s="34">
        <f>AVERAGE(IF(ISNUMBER('Evolution nationale'!I25),'Evolution nationale'!I25,0),IF(ISNUMBER('Evolution nationale'!I26),'Evolution nationale'!I26,0),IF(ISNUMBER('Evolution nationale'!I27),'Evolution nationale'!I27,0))</f>
        <v>0</v>
      </c>
      <c r="G26" s="34">
        <f>AVERAGE(IF(ISNUMBER('Evolution nationale'!J25),'Evolution nationale'!J25,0),IF(ISNUMBER('Evolution nationale'!J26),'Evolution nationale'!J26,0),IF(ISNUMBER('Evolution nationale'!J27),'Evolution nationale'!J27,0))</f>
        <v>0</v>
      </c>
      <c r="H26" s="34">
        <f>AVERAGE(IF(ISNUMBER('Evolution nationale'!K25),'Evolution nationale'!K25,0),IF(ISNUMBER('Evolution nationale'!K26),'Evolution nationale'!K26,0),IF(ISNUMBER('Evolution nationale'!K27),'Evolution nationale'!K27,0))</f>
        <v>0</v>
      </c>
    </row>
    <row r="27" spans="1:8" x14ac:dyDescent="0.3">
      <c r="A27" s="12">
        <v>43879</v>
      </c>
      <c r="B27" s="34">
        <f>AVERAGE(IF(ISNUMBER('Evolution nationale'!E26),'Evolution nationale'!E26,0),IF(ISNUMBER('Evolution nationale'!E27),'Evolution nationale'!E27,0),IF(ISNUMBER('Evolution nationale'!E28),'Evolution nationale'!E28,0))</f>
        <v>0</v>
      </c>
      <c r="C27" s="34">
        <f>AVERAGE(IF(ISNUMBER('Evolution nationale'!F26),'Evolution nationale'!F26,0),IF(ISNUMBER('Evolution nationale'!F27),'Evolution nationale'!F27,0),IF(ISNUMBER('Evolution nationale'!F28),'Evolution nationale'!F28,0))</f>
        <v>0</v>
      </c>
      <c r="D27" s="34">
        <f>AVERAGE(IF(ISNUMBER('Evolution nationale'!G26),'Evolution nationale'!G26,0),IF(ISNUMBER('Evolution nationale'!G27),'Evolution nationale'!G27,0),IF(ISNUMBER('Evolution nationale'!G28),'Evolution nationale'!G28,0))</f>
        <v>0</v>
      </c>
      <c r="E27" s="34">
        <f>AVERAGE(IF(ISNUMBER('Evolution nationale'!H26),'Evolution nationale'!H26,0),IF(ISNUMBER('Evolution nationale'!H27),'Evolution nationale'!H27,0),IF(ISNUMBER('Evolution nationale'!H28),'Evolution nationale'!H28,0))</f>
        <v>0</v>
      </c>
      <c r="F27" s="34">
        <f>AVERAGE(IF(ISNUMBER('Evolution nationale'!I26),'Evolution nationale'!I26,0),IF(ISNUMBER('Evolution nationale'!I27),'Evolution nationale'!I27,0),IF(ISNUMBER('Evolution nationale'!I28),'Evolution nationale'!I28,0))</f>
        <v>0</v>
      </c>
      <c r="G27" s="34">
        <f>AVERAGE(IF(ISNUMBER('Evolution nationale'!J26),'Evolution nationale'!J26,0),IF(ISNUMBER('Evolution nationale'!J27),'Evolution nationale'!J27,0),IF(ISNUMBER('Evolution nationale'!J28),'Evolution nationale'!J28,0))</f>
        <v>0</v>
      </c>
      <c r="H27" s="34">
        <f>AVERAGE(IF(ISNUMBER('Evolution nationale'!K26),'Evolution nationale'!K26,0),IF(ISNUMBER('Evolution nationale'!K27),'Evolution nationale'!K27,0),IF(ISNUMBER('Evolution nationale'!K28),'Evolution nationale'!K28,0))</f>
        <v>0</v>
      </c>
    </row>
    <row r="28" spans="1:8" x14ac:dyDescent="0.3">
      <c r="A28" s="12">
        <v>43880</v>
      </c>
      <c r="B28" s="34">
        <f>AVERAGE(IF(ISNUMBER('Evolution nationale'!E27),'Evolution nationale'!E27,0),IF(ISNUMBER('Evolution nationale'!E28),'Evolution nationale'!E28,0),IF(ISNUMBER('Evolution nationale'!E29),'Evolution nationale'!E29,0))</f>
        <v>0</v>
      </c>
      <c r="C28" s="34">
        <f>AVERAGE(IF(ISNUMBER('Evolution nationale'!F27),'Evolution nationale'!F27,0),IF(ISNUMBER('Evolution nationale'!F28),'Evolution nationale'!F28,0),IF(ISNUMBER('Evolution nationale'!F29),'Evolution nationale'!F29,0))</f>
        <v>2.3333333333333335</v>
      </c>
      <c r="D28" s="34">
        <f>AVERAGE(IF(ISNUMBER('Evolution nationale'!G27),'Evolution nationale'!G27,0),IF(ISNUMBER('Evolution nationale'!G28),'Evolution nationale'!G28,0),IF(ISNUMBER('Evolution nationale'!G29),'Evolution nationale'!G29,0))</f>
        <v>0</v>
      </c>
      <c r="E28" s="34">
        <f>AVERAGE(IF(ISNUMBER('Evolution nationale'!H27),'Evolution nationale'!H27,0),IF(ISNUMBER('Evolution nationale'!H28),'Evolution nationale'!H28,0),IF(ISNUMBER('Evolution nationale'!H29),'Evolution nationale'!H29,0))</f>
        <v>0</v>
      </c>
      <c r="F28" s="34">
        <f>AVERAGE(IF(ISNUMBER('Evolution nationale'!I27),'Evolution nationale'!I27,0),IF(ISNUMBER('Evolution nationale'!I28),'Evolution nationale'!I28,0),IF(ISNUMBER('Evolution nationale'!I29),'Evolution nationale'!I29,0))</f>
        <v>0</v>
      </c>
      <c r="G28" s="34">
        <f>AVERAGE(IF(ISNUMBER('Evolution nationale'!J27),'Evolution nationale'!J27,0),IF(ISNUMBER('Evolution nationale'!J28),'Evolution nationale'!J28,0),IF(ISNUMBER('Evolution nationale'!J29),'Evolution nationale'!J29,0))</f>
        <v>0</v>
      </c>
      <c r="H28" s="34">
        <f>AVERAGE(IF(ISNUMBER('Evolution nationale'!K27),'Evolution nationale'!K27,0),IF(ISNUMBER('Evolution nationale'!K28),'Evolution nationale'!K28,0),IF(ISNUMBER('Evolution nationale'!K29),'Evolution nationale'!K29,0))</f>
        <v>0</v>
      </c>
    </row>
    <row r="29" spans="1:8" x14ac:dyDescent="0.3">
      <c r="A29" s="12">
        <v>43881</v>
      </c>
      <c r="B29" s="34">
        <f>AVERAGE(IF(ISNUMBER('Evolution nationale'!E28),'Evolution nationale'!E28,0),IF(ISNUMBER('Evolution nationale'!E29),'Evolution nationale'!E29,0),IF(ISNUMBER('Evolution nationale'!E30),'Evolution nationale'!E30,0))</f>
        <v>0</v>
      </c>
      <c r="C29" s="34">
        <f>AVERAGE(IF(ISNUMBER('Evolution nationale'!F28),'Evolution nationale'!F28,0),IF(ISNUMBER('Evolution nationale'!F29),'Evolution nationale'!F29,0),IF(ISNUMBER('Evolution nationale'!F30),'Evolution nationale'!F30,0))</f>
        <v>-1</v>
      </c>
      <c r="D29" s="34">
        <f>AVERAGE(IF(ISNUMBER('Evolution nationale'!G28),'Evolution nationale'!G28,0),IF(ISNUMBER('Evolution nationale'!G29),'Evolution nationale'!G29,0),IF(ISNUMBER('Evolution nationale'!G30),'Evolution nationale'!G30,0))</f>
        <v>0</v>
      </c>
      <c r="E29" s="34">
        <f>AVERAGE(IF(ISNUMBER('Evolution nationale'!H28),'Evolution nationale'!H28,0),IF(ISNUMBER('Evolution nationale'!H29),'Evolution nationale'!H29,0),IF(ISNUMBER('Evolution nationale'!H30),'Evolution nationale'!H30,0))</f>
        <v>0</v>
      </c>
      <c r="F29" s="34">
        <f>AVERAGE(IF(ISNUMBER('Evolution nationale'!I28),'Evolution nationale'!I28,0),IF(ISNUMBER('Evolution nationale'!I29),'Evolution nationale'!I29,0),IF(ISNUMBER('Evolution nationale'!I30),'Evolution nationale'!I30,0))</f>
        <v>0</v>
      </c>
      <c r="G29" s="34">
        <f>AVERAGE(IF(ISNUMBER('Evolution nationale'!J28),'Evolution nationale'!J28,0),IF(ISNUMBER('Evolution nationale'!J29),'Evolution nationale'!J29,0),IF(ISNUMBER('Evolution nationale'!J30),'Evolution nationale'!J30,0))</f>
        <v>0</v>
      </c>
      <c r="H29" s="34">
        <f>AVERAGE(IF(ISNUMBER('Evolution nationale'!K28),'Evolution nationale'!K28,0),IF(ISNUMBER('Evolution nationale'!K29),'Evolution nationale'!K29,0),IF(ISNUMBER('Evolution nationale'!K30),'Evolution nationale'!K30,0))</f>
        <v>0</v>
      </c>
    </row>
    <row r="30" spans="1:8" x14ac:dyDescent="0.3">
      <c r="A30" s="12">
        <v>43882</v>
      </c>
      <c r="B30" s="34">
        <f>AVERAGE(IF(ISNUMBER('Evolution nationale'!E29),'Evolution nationale'!E29,0),IF(ISNUMBER('Evolution nationale'!E30),'Evolution nationale'!E30,0),IF(ISNUMBER('Evolution nationale'!E31),'Evolution nationale'!E31,0))</f>
        <v>0</v>
      </c>
      <c r="C30" s="34">
        <f>AVERAGE(IF(ISNUMBER('Evolution nationale'!F29),'Evolution nationale'!F29,0),IF(ISNUMBER('Evolution nationale'!F30),'Evolution nationale'!F30,0),IF(ISNUMBER('Evolution nationale'!F31),'Evolution nationale'!F31,0))</f>
        <v>-1</v>
      </c>
      <c r="D30" s="34">
        <f>AVERAGE(IF(ISNUMBER('Evolution nationale'!G29),'Evolution nationale'!G29,0),IF(ISNUMBER('Evolution nationale'!G30),'Evolution nationale'!G30,0),IF(ISNUMBER('Evolution nationale'!G31),'Evolution nationale'!G31,0))</f>
        <v>0</v>
      </c>
      <c r="E30" s="34">
        <f>AVERAGE(IF(ISNUMBER('Evolution nationale'!H29),'Evolution nationale'!H29,0),IF(ISNUMBER('Evolution nationale'!H30),'Evolution nationale'!H30,0),IF(ISNUMBER('Evolution nationale'!H31),'Evolution nationale'!H31,0))</f>
        <v>0</v>
      </c>
      <c r="F30" s="34">
        <f>AVERAGE(IF(ISNUMBER('Evolution nationale'!I29),'Evolution nationale'!I29,0),IF(ISNUMBER('Evolution nationale'!I30),'Evolution nationale'!I30,0),IF(ISNUMBER('Evolution nationale'!I31),'Evolution nationale'!I31,0))</f>
        <v>0</v>
      </c>
      <c r="G30" s="34">
        <f>AVERAGE(IF(ISNUMBER('Evolution nationale'!J29),'Evolution nationale'!J29,0),IF(ISNUMBER('Evolution nationale'!J30),'Evolution nationale'!J30,0),IF(ISNUMBER('Evolution nationale'!J31),'Evolution nationale'!J31,0))</f>
        <v>0</v>
      </c>
      <c r="H30" s="34">
        <f>AVERAGE(IF(ISNUMBER('Evolution nationale'!K29),'Evolution nationale'!K29,0),IF(ISNUMBER('Evolution nationale'!K30),'Evolution nationale'!K30,0),IF(ISNUMBER('Evolution nationale'!K31),'Evolution nationale'!K31,0))</f>
        <v>0</v>
      </c>
    </row>
    <row r="31" spans="1:8" x14ac:dyDescent="0.3">
      <c r="A31" s="12">
        <v>43883</v>
      </c>
      <c r="B31" s="34">
        <f>AVERAGE(IF(ISNUMBER('Evolution nationale'!E30),'Evolution nationale'!E30,0),IF(ISNUMBER('Evolution nationale'!E31),'Evolution nationale'!E31,0),IF(ISNUMBER('Evolution nationale'!E32),'Evolution nationale'!E32,0))</f>
        <v>0</v>
      </c>
      <c r="C31" s="34">
        <f>AVERAGE(IF(ISNUMBER('Evolution nationale'!F30),'Evolution nationale'!F30,0),IF(ISNUMBER('Evolution nationale'!F31),'Evolution nationale'!F31,0),IF(ISNUMBER('Evolution nationale'!F32),'Evolution nationale'!F32,0))</f>
        <v>-3.3333333333333335</v>
      </c>
      <c r="D31" s="34">
        <f>AVERAGE(IF(ISNUMBER('Evolution nationale'!G30),'Evolution nationale'!G30,0),IF(ISNUMBER('Evolution nationale'!G31),'Evolution nationale'!G31,0),IF(ISNUMBER('Evolution nationale'!G32),'Evolution nationale'!G32,0))</f>
        <v>0</v>
      </c>
      <c r="E31" s="34">
        <f>AVERAGE(IF(ISNUMBER('Evolution nationale'!H30),'Evolution nationale'!H30,0),IF(ISNUMBER('Evolution nationale'!H31),'Evolution nationale'!H31,0),IF(ISNUMBER('Evolution nationale'!H32),'Evolution nationale'!H32,0))</f>
        <v>0</v>
      </c>
      <c r="F31" s="34">
        <f>AVERAGE(IF(ISNUMBER('Evolution nationale'!I30),'Evolution nationale'!I30,0),IF(ISNUMBER('Evolution nationale'!I31),'Evolution nationale'!I31,0),IF(ISNUMBER('Evolution nationale'!I32),'Evolution nationale'!I32,0))</f>
        <v>0</v>
      </c>
      <c r="G31" s="34">
        <f>AVERAGE(IF(ISNUMBER('Evolution nationale'!J30),'Evolution nationale'!J30,0),IF(ISNUMBER('Evolution nationale'!J31),'Evolution nationale'!J31,0),IF(ISNUMBER('Evolution nationale'!J32),'Evolution nationale'!J32,0))</f>
        <v>0</v>
      </c>
      <c r="H31" s="34">
        <f>AVERAGE(IF(ISNUMBER('Evolution nationale'!K30),'Evolution nationale'!K30,0),IF(ISNUMBER('Evolution nationale'!K31),'Evolution nationale'!K31,0),IF(ISNUMBER('Evolution nationale'!K32),'Evolution nationale'!K32,0))</f>
        <v>0</v>
      </c>
    </row>
    <row r="32" spans="1:8" x14ac:dyDescent="0.3">
      <c r="A32" s="12">
        <v>43884</v>
      </c>
      <c r="B32" s="34">
        <f>AVERAGE(IF(ISNUMBER('Evolution nationale'!E31),'Evolution nationale'!E31,0),IF(ISNUMBER('Evolution nationale'!E32),'Evolution nationale'!E32,0),IF(ISNUMBER('Evolution nationale'!E33),'Evolution nationale'!E33,0))</f>
        <v>0</v>
      </c>
      <c r="C32" s="34">
        <f>AVERAGE(IF(ISNUMBER('Evolution nationale'!F31),'Evolution nationale'!F31,0),IF(ISNUMBER('Evolution nationale'!F32),'Evolution nationale'!F32,0),IF(ISNUMBER('Evolution nationale'!F33),'Evolution nationale'!F33,0))</f>
        <v>0</v>
      </c>
      <c r="D32" s="34">
        <f>AVERAGE(IF(ISNUMBER('Evolution nationale'!G31),'Evolution nationale'!G31,0),IF(ISNUMBER('Evolution nationale'!G32),'Evolution nationale'!G32,0),IF(ISNUMBER('Evolution nationale'!G33),'Evolution nationale'!G33,0))</f>
        <v>0</v>
      </c>
      <c r="E32" s="34">
        <f>AVERAGE(IF(ISNUMBER('Evolution nationale'!H31),'Evolution nationale'!H31,0),IF(ISNUMBER('Evolution nationale'!H32),'Evolution nationale'!H32,0),IF(ISNUMBER('Evolution nationale'!H33),'Evolution nationale'!H33,0))</f>
        <v>0</v>
      </c>
      <c r="F32" s="34">
        <f>AVERAGE(IF(ISNUMBER('Evolution nationale'!I31),'Evolution nationale'!I31,0),IF(ISNUMBER('Evolution nationale'!I32),'Evolution nationale'!I32,0),IF(ISNUMBER('Evolution nationale'!I33),'Evolution nationale'!I33,0))</f>
        <v>0</v>
      </c>
      <c r="G32" s="34">
        <f>AVERAGE(IF(ISNUMBER('Evolution nationale'!J31),'Evolution nationale'!J31,0),IF(ISNUMBER('Evolution nationale'!J32),'Evolution nationale'!J32,0),IF(ISNUMBER('Evolution nationale'!J33),'Evolution nationale'!J33,0))</f>
        <v>0</v>
      </c>
      <c r="H32" s="34">
        <f>AVERAGE(IF(ISNUMBER('Evolution nationale'!K31),'Evolution nationale'!K31,0),IF(ISNUMBER('Evolution nationale'!K32),'Evolution nationale'!K32,0),IF(ISNUMBER('Evolution nationale'!K33),'Evolution nationale'!K33,0))</f>
        <v>0</v>
      </c>
    </row>
    <row r="33" spans="1:8" x14ac:dyDescent="0.3">
      <c r="A33" s="12">
        <v>43885</v>
      </c>
      <c r="B33" s="34">
        <f>AVERAGE(IF(ISNUMBER('Evolution nationale'!E32),'Evolution nationale'!E32,0),IF(ISNUMBER('Evolution nationale'!E33),'Evolution nationale'!E33,0),IF(ISNUMBER('Evolution nationale'!E34),'Evolution nationale'!E34,0))</f>
        <v>0</v>
      </c>
      <c r="C33" s="34">
        <f>AVERAGE(IF(ISNUMBER('Evolution nationale'!F32),'Evolution nationale'!F32,0),IF(ISNUMBER('Evolution nationale'!F33),'Evolution nationale'!F33,0),IF(ISNUMBER('Evolution nationale'!F34),'Evolution nationale'!F34,0))</f>
        <v>0</v>
      </c>
      <c r="D33" s="34">
        <f>AVERAGE(IF(ISNUMBER('Evolution nationale'!G32),'Evolution nationale'!G32,0),IF(ISNUMBER('Evolution nationale'!G33),'Evolution nationale'!G33,0),IF(ISNUMBER('Evolution nationale'!G34),'Evolution nationale'!G34,0))</f>
        <v>0</v>
      </c>
      <c r="E33" s="34">
        <f>AVERAGE(IF(ISNUMBER('Evolution nationale'!H32),'Evolution nationale'!H32,0),IF(ISNUMBER('Evolution nationale'!H33),'Evolution nationale'!H33,0),IF(ISNUMBER('Evolution nationale'!H34),'Evolution nationale'!H34,0))</f>
        <v>0</v>
      </c>
      <c r="F33" s="34">
        <f>AVERAGE(IF(ISNUMBER('Evolution nationale'!I32),'Evolution nationale'!I32,0),IF(ISNUMBER('Evolution nationale'!I33),'Evolution nationale'!I33,0),IF(ISNUMBER('Evolution nationale'!I34),'Evolution nationale'!I34,0))</f>
        <v>0</v>
      </c>
      <c r="G33" s="34">
        <f>AVERAGE(IF(ISNUMBER('Evolution nationale'!J32),'Evolution nationale'!J32,0),IF(ISNUMBER('Evolution nationale'!J33),'Evolution nationale'!J33,0),IF(ISNUMBER('Evolution nationale'!J34),'Evolution nationale'!J34,0))</f>
        <v>0</v>
      </c>
      <c r="H33" s="34">
        <f>AVERAGE(IF(ISNUMBER('Evolution nationale'!K32),'Evolution nationale'!K32,0),IF(ISNUMBER('Evolution nationale'!K33),'Evolution nationale'!K33,0),IF(ISNUMBER('Evolution nationale'!K34),'Evolution nationale'!K34,0))</f>
        <v>0</v>
      </c>
    </row>
    <row r="34" spans="1:8" x14ac:dyDescent="0.3">
      <c r="A34" s="12">
        <v>43886</v>
      </c>
      <c r="B34" s="34">
        <f>AVERAGE(IF(ISNUMBER('Evolution nationale'!E33),'Evolution nationale'!E33,0),IF(ISNUMBER('Evolution nationale'!E34),'Evolution nationale'!E34,0),IF(ISNUMBER('Evolution nationale'!E35),'Evolution nationale'!E35,0))</f>
        <v>1.3333333333333333</v>
      </c>
      <c r="C34" s="34">
        <f>AVERAGE(IF(ISNUMBER('Evolution nationale'!F33),'Evolution nationale'!F33,0),IF(ISNUMBER('Evolution nationale'!F34),'Evolution nationale'!F34,0),IF(ISNUMBER('Evolution nationale'!F35),'Evolution nationale'!F35,0))</f>
        <v>0.66666666666666663</v>
      </c>
      <c r="D34" s="34">
        <f>AVERAGE(IF(ISNUMBER('Evolution nationale'!G33),'Evolution nationale'!G33,0),IF(ISNUMBER('Evolution nationale'!G34),'Evolution nationale'!G34,0),IF(ISNUMBER('Evolution nationale'!G35),'Evolution nationale'!G35,0))</f>
        <v>0</v>
      </c>
      <c r="E34" s="34">
        <f>AVERAGE(IF(ISNUMBER('Evolution nationale'!H33),'Evolution nationale'!H33,0),IF(ISNUMBER('Evolution nationale'!H34),'Evolution nationale'!H34,0),IF(ISNUMBER('Evolution nationale'!H35),'Evolution nationale'!H35,0))</f>
        <v>0</v>
      </c>
      <c r="F34" s="34">
        <f>AVERAGE(IF(ISNUMBER('Evolution nationale'!I33),'Evolution nationale'!I33,0),IF(ISNUMBER('Evolution nationale'!I34),'Evolution nationale'!I34,0),IF(ISNUMBER('Evolution nationale'!I35),'Evolution nationale'!I35,0))</f>
        <v>0</v>
      </c>
      <c r="G34" s="34">
        <f>AVERAGE(IF(ISNUMBER('Evolution nationale'!J33),'Evolution nationale'!J33,0),IF(ISNUMBER('Evolution nationale'!J34),'Evolution nationale'!J34,0),IF(ISNUMBER('Evolution nationale'!J35),'Evolution nationale'!J35,0))</f>
        <v>0</v>
      </c>
      <c r="H34" s="34">
        <f>AVERAGE(IF(ISNUMBER('Evolution nationale'!K33),'Evolution nationale'!K33,0),IF(ISNUMBER('Evolution nationale'!K34),'Evolution nationale'!K34,0),IF(ISNUMBER('Evolution nationale'!K35),'Evolution nationale'!K35,0))</f>
        <v>0.33333333333333331</v>
      </c>
    </row>
    <row r="35" spans="1:8" x14ac:dyDescent="0.3">
      <c r="A35" s="12">
        <v>43887</v>
      </c>
      <c r="B35" s="34">
        <f>AVERAGE(IF(ISNUMBER('Evolution nationale'!E34),'Evolution nationale'!E34,0),IF(ISNUMBER('Evolution nationale'!E35),'Evolution nationale'!E35,0),IF(ISNUMBER('Evolution nationale'!E36),'Evolution nationale'!E36,0))</f>
        <v>8</v>
      </c>
      <c r="C35" s="34">
        <f>AVERAGE(IF(ISNUMBER('Evolution nationale'!F34),'Evolution nationale'!F34,0),IF(ISNUMBER('Evolution nationale'!F35),'Evolution nationale'!F35,0),IF(ISNUMBER('Evolution nationale'!F36),'Evolution nationale'!F36,0))</f>
        <v>7.333333333333333</v>
      </c>
      <c r="D35" s="34">
        <f>AVERAGE(IF(ISNUMBER('Evolution nationale'!G34),'Evolution nationale'!G34,0),IF(ISNUMBER('Evolution nationale'!G35),'Evolution nationale'!G35,0),IF(ISNUMBER('Evolution nationale'!G36),'Evolution nationale'!G36,0))</f>
        <v>0</v>
      </c>
      <c r="E35" s="34">
        <f>AVERAGE(IF(ISNUMBER('Evolution nationale'!H34),'Evolution nationale'!H34,0),IF(ISNUMBER('Evolution nationale'!H35),'Evolution nationale'!H35,0),IF(ISNUMBER('Evolution nationale'!H36),'Evolution nationale'!H36,0))</f>
        <v>0</v>
      </c>
      <c r="F35" s="34">
        <f>AVERAGE(IF(ISNUMBER('Evolution nationale'!I34),'Evolution nationale'!I34,0),IF(ISNUMBER('Evolution nationale'!I35),'Evolution nationale'!I35,0),IF(ISNUMBER('Evolution nationale'!I36),'Evolution nationale'!I36,0))</f>
        <v>0</v>
      </c>
      <c r="G35" s="34">
        <f>AVERAGE(IF(ISNUMBER('Evolution nationale'!J34),'Evolution nationale'!J34,0),IF(ISNUMBER('Evolution nationale'!J35),'Evolution nationale'!J35,0),IF(ISNUMBER('Evolution nationale'!J36),'Evolution nationale'!J36,0))</f>
        <v>0</v>
      </c>
      <c r="H35" s="34">
        <f>AVERAGE(IF(ISNUMBER('Evolution nationale'!K34),'Evolution nationale'!K34,0),IF(ISNUMBER('Evolution nationale'!K35),'Evolution nationale'!K35,0),IF(ISNUMBER('Evolution nationale'!K36),'Evolution nationale'!K36,0))</f>
        <v>0.33333333333333331</v>
      </c>
    </row>
    <row r="36" spans="1:8" x14ac:dyDescent="0.3">
      <c r="A36" s="12">
        <v>43888</v>
      </c>
      <c r="B36" s="34">
        <f>AVERAGE(IF(ISNUMBER('Evolution nationale'!E35),'Evolution nationale'!E35,0),IF(ISNUMBER('Evolution nationale'!E36),'Evolution nationale'!E36,0),IF(ISNUMBER('Evolution nationale'!E37),'Evolution nationale'!E37,0))</f>
        <v>14.333333333333334</v>
      </c>
      <c r="C36" s="34">
        <f>AVERAGE(IF(ISNUMBER('Evolution nationale'!F35),'Evolution nationale'!F35,0),IF(ISNUMBER('Evolution nationale'!F36),'Evolution nationale'!F36,0),IF(ISNUMBER('Evolution nationale'!F37),'Evolution nationale'!F37,0))</f>
        <v>7.333333333333333</v>
      </c>
      <c r="D36" s="34">
        <f>AVERAGE(IF(ISNUMBER('Evolution nationale'!G35),'Evolution nationale'!G35,0),IF(ISNUMBER('Evolution nationale'!G36),'Evolution nationale'!G36,0),IF(ISNUMBER('Evolution nationale'!G37),'Evolution nationale'!G37,0))</f>
        <v>0</v>
      </c>
      <c r="E36" s="34">
        <f>AVERAGE(IF(ISNUMBER('Evolution nationale'!H35),'Evolution nationale'!H35,0),IF(ISNUMBER('Evolution nationale'!H36),'Evolution nationale'!H36,0),IF(ISNUMBER('Evolution nationale'!H37),'Evolution nationale'!H37,0))</f>
        <v>0</v>
      </c>
      <c r="F36" s="34">
        <f>AVERAGE(IF(ISNUMBER('Evolution nationale'!I35),'Evolution nationale'!I35,0),IF(ISNUMBER('Evolution nationale'!I36),'Evolution nationale'!I36,0),IF(ISNUMBER('Evolution nationale'!I37),'Evolution nationale'!I37,0))</f>
        <v>0</v>
      </c>
      <c r="G36" s="34">
        <f>AVERAGE(IF(ISNUMBER('Evolution nationale'!J35),'Evolution nationale'!J35,0),IF(ISNUMBER('Evolution nationale'!J36),'Evolution nationale'!J36,0),IF(ISNUMBER('Evolution nationale'!J37),'Evolution nationale'!J37,0))</f>
        <v>0</v>
      </c>
      <c r="H36" s="34">
        <f>AVERAGE(IF(ISNUMBER('Evolution nationale'!K35),'Evolution nationale'!K35,0),IF(ISNUMBER('Evolution nationale'!K36),'Evolution nationale'!K36,0),IF(ISNUMBER('Evolution nationale'!K37),'Evolution nationale'!K37,0))</f>
        <v>0.33333333333333331</v>
      </c>
    </row>
    <row r="37" spans="1:8" x14ac:dyDescent="0.3">
      <c r="A37" s="12">
        <v>43889</v>
      </c>
      <c r="B37" s="34">
        <f>AVERAGE(IF(ISNUMBER('Evolution nationale'!E36),'Evolution nationale'!E36,0),IF(ISNUMBER('Evolution nationale'!E37),'Evolution nationale'!E37,0),IF(ISNUMBER('Evolution nationale'!E38),'Evolution nationale'!E38,0))</f>
        <v>27.333333333333332</v>
      </c>
      <c r="C37" s="34">
        <f>AVERAGE(IF(ISNUMBER('Evolution nationale'!F36),'Evolution nationale'!F36,0),IF(ISNUMBER('Evolution nationale'!F37),'Evolution nationale'!F37,0),IF(ISNUMBER('Evolution nationale'!F38),'Evolution nationale'!F38,0))</f>
        <v>6.666666666666667</v>
      </c>
      <c r="D37" s="34">
        <f>AVERAGE(IF(ISNUMBER('Evolution nationale'!G36),'Evolution nationale'!G36,0),IF(ISNUMBER('Evolution nationale'!G37),'Evolution nationale'!G37,0),IF(ISNUMBER('Evolution nationale'!G38),'Evolution nationale'!G38,0))</f>
        <v>0</v>
      </c>
      <c r="E37" s="34">
        <f>AVERAGE(IF(ISNUMBER('Evolution nationale'!H36),'Evolution nationale'!H36,0),IF(ISNUMBER('Evolution nationale'!H37),'Evolution nationale'!H37,0),IF(ISNUMBER('Evolution nationale'!H38),'Evolution nationale'!H38,0))</f>
        <v>0</v>
      </c>
      <c r="F37" s="34">
        <f>AVERAGE(IF(ISNUMBER('Evolution nationale'!I36),'Evolution nationale'!I36,0),IF(ISNUMBER('Evolution nationale'!I37),'Evolution nationale'!I37,0),IF(ISNUMBER('Evolution nationale'!I38),'Evolution nationale'!I38,0))</f>
        <v>0</v>
      </c>
      <c r="G37" s="34">
        <f>AVERAGE(IF(ISNUMBER('Evolution nationale'!J36),'Evolution nationale'!J36,0),IF(ISNUMBER('Evolution nationale'!J37),'Evolution nationale'!J37,0),IF(ISNUMBER('Evolution nationale'!J38),'Evolution nationale'!J38,0))</f>
        <v>0</v>
      </c>
      <c r="H37" s="34">
        <f>AVERAGE(IF(ISNUMBER('Evolution nationale'!K36),'Evolution nationale'!K36,0),IF(ISNUMBER('Evolution nationale'!K37),'Evolution nationale'!K37,0),IF(ISNUMBER('Evolution nationale'!K38),'Evolution nationale'!K38,0))</f>
        <v>0</v>
      </c>
    </row>
    <row r="38" spans="1:8" x14ac:dyDescent="0.3">
      <c r="A38" s="12">
        <v>43890</v>
      </c>
      <c r="B38" s="34">
        <f>AVERAGE(IF(ISNUMBER('Evolution nationale'!E37),'Evolution nationale'!E37,0),IF(ISNUMBER('Evolution nationale'!E38),'Evolution nationale'!E38,0),IF(ISNUMBER('Evolution nationale'!E39),'Evolution nationale'!E39,0))</f>
        <v>30.666666666666668</v>
      </c>
      <c r="C38" s="34">
        <f>AVERAGE(IF(ISNUMBER('Evolution nationale'!F37),'Evolution nationale'!F37,0),IF(ISNUMBER('Evolution nationale'!F38),'Evolution nationale'!F38,0),IF(ISNUMBER('Evolution nationale'!F39),'Evolution nationale'!F39,0))</f>
        <v>10</v>
      </c>
      <c r="D38" s="34">
        <f>AVERAGE(IF(ISNUMBER('Evolution nationale'!G37),'Evolution nationale'!G37,0),IF(ISNUMBER('Evolution nationale'!G38),'Evolution nationale'!G38,0),IF(ISNUMBER('Evolution nationale'!G39),'Evolution nationale'!G39,0))</f>
        <v>0</v>
      </c>
      <c r="E38" s="34">
        <f>AVERAGE(IF(ISNUMBER('Evolution nationale'!H37),'Evolution nationale'!H37,0),IF(ISNUMBER('Evolution nationale'!H38),'Evolution nationale'!H38,0),IF(ISNUMBER('Evolution nationale'!H39),'Evolution nationale'!H39,0))</f>
        <v>0</v>
      </c>
      <c r="F38" s="34">
        <f>AVERAGE(IF(ISNUMBER('Evolution nationale'!I37),'Evolution nationale'!I37,0),IF(ISNUMBER('Evolution nationale'!I38),'Evolution nationale'!I38,0),IF(ISNUMBER('Evolution nationale'!I39),'Evolution nationale'!I39,0))</f>
        <v>0</v>
      </c>
      <c r="G38" s="34">
        <f>AVERAGE(IF(ISNUMBER('Evolution nationale'!J37),'Evolution nationale'!J37,0),IF(ISNUMBER('Evolution nationale'!J38),'Evolution nationale'!J38,0),IF(ISNUMBER('Evolution nationale'!J39),'Evolution nationale'!J39,0))</f>
        <v>0</v>
      </c>
      <c r="H38" s="34">
        <f>AVERAGE(IF(ISNUMBER('Evolution nationale'!K37),'Evolution nationale'!K37,0),IF(ISNUMBER('Evolution nationale'!K38),'Evolution nationale'!K38,0),IF(ISNUMBER('Evolution nationale'!K39),'Evolution nationale'!K39,0))</f>
        <v>0</v>
      </c>
    </row>
    <row r="39" spans="1:8" x14ac:dyDescent="0.3">
      <c r="A39" s="12">
        <v>43891</v>
      </c>
      <c r="B39" s="34">
        <f>AVERAGE(IF(ISNUMBER('Evolution nationale'!E38),'Evolution nationale'!E38,0),IF(ISNUMBER('Evolution nationale'!E39),'Evolution nationale'!E39,0),IF(ISNUMBER('Evolution nationale'!E40),'Evolution nationale'!E40,0))</f>
        <v>44.666666666666664</v>
      </c>
      <c r="C39" s="34">
        <f>AVERAGE(IF(ISNUMBER('Evolution nationale'!F38),'Evolution nationale'!F38,0),IF(ISNUMBER('Evolution nationale'!F39),'Evolution nationale'!F39,0),IF(ISNUMBER('Evolution nationale'!F40),'Evolution nationale'!F40,0))</f>
        <v>10</v>
      </c>
      <c r="D39" s="34">
        <f>AVERAGE(IF(ISNUMBER('Evolution nationale'!G38),'Evolution nationale'!G38,0),IF(ISNUMBER('Evolution nationale'!G39),'Evolution nationale'!G39,0),IF(ISNUMBER('Evolution nationale'!G40),'Evolution nationale'!G40,0))</f>
        <v>0</v>
      </c>
      <c r="E39" s="34">
        <f>AVERAGE(IF(ISNUMBER('Evolution nationale'!H38),'Evolution nationale'!H38,0),IF(ISNUMBER('Evolution nationale'!H39),'Evolution nationale'!H39,0),IF(ISNUMBER('Evolution nationale'!H40),'Evolution nationale'!H40,0))</f>
        <v>0</v>
      </c>
      <c r="F39" s="34">
        <f>AVERAGE(IF(ISNUMBER('Evolution nationale'!I38),'Evolution nationale'!I38,0),IF(ISNUMBER('Evolution nationale'!I39),'Evolution nationale'!I39,0),IF(ISNUMBER('Evolution nationale'!I40),'Evolution nationale'!I40,0))</f>
        <v>0</v>
      </c>
      <c r="G39" s="34">
        <f>AVERAGE(IF(ISNUMBER('Evolution nationale'!J38),'Evolution nationale'!J38,0),IF(ISNUMBER('Evolution nationale'!J39),'Evolution nationale'!J39,0),IF(ISNUMBER('Evolution nationale'!J40),'Evolution nationale'!J40,0))</f>
        <v>0</v>
      </c>
      <c r="H39" s="34">
        <f>AVERAGE(IF(ISNUMBER('Evolution nationale'!K38),'Evolution nationale'!K38,0),IF(ISNUMBER('Evolution nationale'!K39),'Evolution nationale'!K39,0),IF(ISNUMBER('Evolution nationale'!K40),'Evolution nationale'!K40,0))</f>
        <v>0.33333333333333331</v>
      </c>
    </row>
    <row r="40" spans="1:8" x14ac:dyDescent="0.3">
      <c r="A40" s="12">
        <v>43892</v>
      </c>
      <c r="B40" s="34">
        <f>AVERAGE(IF(ISNUMBER('Evolution nationale'!E39),'Evolution nationale'!E39,0),IF(ISNUMBER('Evolution nationale'!E40),'Evolution nationale'!E40,0),IF(ISNUMBER('Evolution nationale'!E41),'Evolution nationale'!E41,0))</f>
        <v>37.333333333333336</v>
      </c>
      <c r="C40" s="34">
        <f>AVERAGE(IF(ISNUMBER('Evolution nationale'!F39),'Evolution nationale'!F39,0),IF(ISNUMBER('Evolution nationale'!F40),'Evolution nationale'!F40,0),IF(ISNUMBER('Evolution nationale'!F41),'Evolution nationale'!F41,0))</f>
        <v>10</v>
      </c>
      <c r="D40" s="34">
        <f>AVERAGE(IF(ISNUMBER('Evolution nationale'!G39),'Evolution nationale'!G39,0),IF(ISNUMBER('Evolution nationale'!G40),'Evolution nationale'!G40,0),IF(ISNUMBER('Evolution nationale'!G41),'Evolution nationale'!G41,0))</f>
        <v>0</v>
      </c>
      <c r="E40" s="34">
        <f>AVERAGE(IF(ISNUMBER('Evolution nationale'!H39),'Evolution nationale'!H39,0),IF(ISNUMBER('Evolution nationale'!H40),'Evolution nationale'!H40,0),IF(ISNUMBER('Evolution nationale'!H41),'Evolution nationale'!H41,0))</f>
        <v>0</v>
      </c>
      <c r="F40" s="34">
        <f>AVERAGE(IF(ISNUMBER('Evolution nationale'!I39),'Evolution nationale'!I39,0),IF(ISNUMBER('Evolution nationale'!I40),'Evolution nationale'!I40,0),IF(ISNUMBER('Evolution nationale'!I41),'Evolution nationale'!I41,0))</f>
        <v>0</v>
      </c>
      <c r="G40" s="34">
        <f>AVERAGE(IF(ISNUMBER('Evolution nationale'!J39),'Evolution nationale'!J39,0),IF(ISNUMBER('Evolution nationale'!J40),'Evolution nationale'!J40,0),IF(ISNUMBER('Evolution nationale'!J41),'Evolution nationale'!J41,0))</f>
        <v>0</v>
      </c>
      <c r="H40" s="34">
        <f>AVERAGE(IF(ISNUMBER('Evolution nationale'!K39),'Evolution nationale'!K39,0),IF(ISNUMBER('Evolution nationale'!K40),'Evolution nationale'!K40,0),IF(ISNUMBER('Evolution nationale'!K41),'Evolution nationale'!K41,0))</f>
        <v>0.66666666666666663</v>
      </c>
    </row>
    <row r="41" spans="1:8" x14ac:dyDescent="0.3">
      <c r="A41" s="12">
        <v>43893</v>
      </c>
      <c r="B41" s="34">
        <f>AVERAGE(IF(ISNUMBER('Evolution nationale'!E40),'Evolution nationale'!E40,0),IF(ISNUMBER('Evolution nationale'!E41),'Evolution nationale'!E41,0),IF(ISNUMBER('Evolution nationale'!E42),'Evolution nationale'!E42,0))</f>
        <v>51.666666666666664</v>
      </c>
      <c r="C41" s="34">
        <f>AVERAGE(IF(ISNUMBER('Evolution nationale'!F40),'Evolution nationale'!F40,0),IF(ISNUMBER('Evolution nationale'!F41),'Evolution nationale'!F41,0),IF(ISNUMBER('Evolution nationale'!F42),'Evolution nationale'!F42,0))</f>
        <v>0</v>
      </c>
      <c r="D41" s="34">
        <f>AVERAGE(IF(ISNUMBER('Evolution nationale'!G40),'Evolution nationale'!G40,0),IF(ISNUMBER('Evolution nationale'!G41),'Evolution nationale'!G41,0),IF(ISNUMBER('Evolution nationale'!G42),'Evolution nationale'!G42,0))</f>
        <v>0</v>
      </c>
      <c r="E41" s="34">
        <f>AVERAGE(IF(ISNUMBER('Evolution nationale'!H40),'Evolution nationale'!H40,0),IF(ISNUMBER('Evolution nationale'!H41),'Evolution nationale'!H41,0),IF(ISNUMBER('Evolution nationale'!H42),'Evolution nationale'!H42,0))</f>
        <v>0</v>
      </c>
      <c r="F41" s="34">
        <f>AVERAGE(IF(ISNUMBER('Evolution nationale'!I40),'Evolution nationale'!I40,0),IF(ISNUMBER('Evolution nationale'!I41),'Evolution nationale'!I41,0),IF(ISNUMBER('Evolution nationale'!I42),'Evolution nationale'!I42,0))</f>
        <v>0</v>
      </c>
      <c r="G41" s="34">
        <f>AVERAGE(IF(ISNUMBER('Evolution nationale'!J40),'Evolution nationale'!J40,0),IF(ISNUMBER('Evolution nationale'!J41),'Evolution nationale'!J41,0),IF(ISNUMBER('Evolution nationale'!J42),'Evolution nationale'!J42,0))</f>
        <v>0</v>
      </c>
      <c r="H41" s="34">
        <f>AVERAGE(IF(ISNUMBER('Evolution nationale'!K40),'Evolution nationale'!K40,0),IF(ISNUMBER('Evolution nationale'!K41),'Evolution nationale'!K41,0),IF(ISNUMBER('Evolution nationale'!K42),'Evolution nationale'!K42,0))</f>
        <v>0.66666666666666663</v>
      </c>
    </row>
    <row r="42" spans="1:8" x14ac:dyDescent="0.3">
      <c r="A42" s="12">
        <v>43894</v>
      </c>
      <c r="B42" s="34">
        <f>AVERAGE(IF(ISNUMBER('Evolution nationale'!E41),'Evolution nationale'!E41,0),IF(ISNUMBER('Evolution nationale'!E42),'Evolution nationale'!E42,0),IF(ISNUMBER('Evolution nationale'!E43),'Evolution nationale'!E43,0))</f>
        <v>77.333333333333329</v>
      </c>
      <c r="C42" s="34">
        <f>AVERAGE(IF(ISNUMBER('Evolution nationale'!F41),'Evolution nationale'!F41,0),IF(ISNUMBER('Evolution nationale'!F42),'Evolution nationale'!F42,0),IF(ISNUMBER('Evolution nationale'!F43),'Evolution nationale'!F43,0))</f>
        <v>0</v>
      </c>
      <c r="D42" s="34">
        <f>AVERAGE(IF(ISNUMBER('Evolution nationale'!G41),'Evolution nationale'!G41,0),IF(ISNUMBER('Evolution nationale'!G42),'Evolution nationale'!G42,0),IF(ISNUMBER('Evolution nationale'!G43),'Evolution nationale'!G43,0))</f>
        <v>0</v>
      </c>
      <c r="E42" s="34">
        <f>AVERAGE(IF(ISNUMBER('Evolution nationale'!H41),'Evolution nationale'!H41,0),IF(ISNUMBER('Evolution nationale'!H42),'Evolution nationale'!H42,0),IF(ISNUMBER('Evolution nationale'!H43),'Evolution nationale'!H43,0))</f>
        <v>0</v>
      </c>
      <c r="F42" s="34">
        <f>AVERAGE(IF(ISNUMBER('Evolution nationale'!I41),'Evolution nationale'!I41,0),IF(ISNUMBER('Evolution nationale'!I42),'Evolution nationale'!I42,0),IF(ISNUMBER('Evolution nationale'!I43),'Evolution nationale'!I43,0))</f>
        <v>2.6666666666666665</v>
      </c>
      <c r="G42" s="34">
        <f>AVERAGE(IF(ISNUMBER('Evolution nationale'!J41),'Evolution nationale'!J41,0),IF(ISNUMBER('Evolution nationale'!J42),'Evolution nationale'!J42,0),IF(ISNUMBER('Evolution nationale'!J43),'Evolution nationale'!J43,0))</f>
        <v>0</v>
      </c>
      <c r="H42" s="34">
        <f>AVERAGE(IF(ISNUMBER('Evolution nationale'!K41),'Evolution nationale'!K41,0),IF(ISNUMBER('Evolution nationale'!K42),'Evolution nationale'!K42,0),IF(ISNUMBER('Evolution nationale'!K43),'Evolution nationale'!K43,0))</f>
        <v>1.3333333333333333</v>
      </c>
    </row>
    <row r="43" spans="1:8" x14ac:dyDescent="0.3">
      <c r="A43" s="12">
        <v>43895</v>
      </c>
      <c r="B43" s="34">
        <f>AVERAGE(IF(ISNUMBER('Evolution nationale'!E42),'Evolution nationale'!E42,0),IF(ISNUMBER('Evolution nationale'!E43),'Evolution nationale'!E43,0),IF(ISNUMBER('Evolution nationale'!E44),'Evolution nationale'!E44,0))</f>
        <v>133.66666666666666</v>
      </c>
      <c r="C43" s="34">
        <f>AVERAGE(IF(ISNUMBER('Evolution nationale'!F42),'Evolution nationale'!F42,0),IF(ISNUMBER('Evolution nationale'!F43),'Evolution nationale'!F43,0),IF(ISNUMBER('Evolution nationale'!F44),'Evolution nationale'!F44,0))</f>
        <v>0</v>
      </c>
      <c r="D43" s="34">
        <f>AVERAGE(IF(ISNUMBER('Evolution nationale'!G42),'Evolution nationale'!G42,0),IF(ISNUMBER('Evolution nationale'!G43),'Evolution nationale'!G43,0),IF(ISNUMBER('Evolution nationale'!G44),'Evolution nationale'!G44,0))</f>
        <v>0</v>
      </c>
      <c r="E43" s="34">
        <f>AVERAGE(IF(ISNUMBER('Evolution nationale'!H42),'Evolution nationale'!H42,0),IF(ISNUMBER('Evolution nationale'!H43),'Evolution nationale'!H43,0),IF(ISNUMBER('Evolution nationale'!H44),'Evolution nationale'!H44,0))</f>
        <v>0</v>
      </c>
      <c r="F43" s="34">
        <f>AVERAGE(IF(ISNUMBER('Evolution nationale'!I42),'Evolution nationale'!I42,0),IF(ISNUMBER('Evolution nationale'!I43),'Evolution nationale'!I43,0),IF(ISNUMBER('Evolution nationale'!I44),'Evolution nationale'!I44,0))</f>
        <v>8</v>
      </c>
      <c r="G43" s="34">
        <f>AVERAGE(IF(ISNUMBER('Evolution nationale'!J42),'Evolution nationale'!J42,0),IF(ISNUMBER('Evolution nationale'!J43),'Evolution nationale'!J43,0),IF(ISNUMBER('Evolution nationale'!J44),'Evolution nationale'!J44,0))</f>
        <v>0</v>
      </c>
      <c r="H43" s="34">
        <f>AVERAGE(IF(ISNUMBER('Evolution nationale'!K42),'Evolution nationale'!K42,0),IF(ISNUMBER('Evolution nationale'!K43),'Evolution nationale'!K43,0),IF(ISNUMBER('Evolution nationale'!K44),'Evolution nationale'!K44,0))</f>
        <v>1.6666666666666667</v>
      </c>
    </row>
    <row r="44" spans="1:8" x14ac:dyDescent="0.3">
      <c r="A44" s="12">
        <v>43896</v>
      </c>
      <c r="B44" s="34">
        <f>AVERAGE(IF(ISNUMBER('Evolution nationale'!E43),'Evolution nationale'!E43,0),IF(ISNUMBER('Evolution nationale'!E44),'Evolution nationale'!E44,0),IF(ISNUMBER('Evolution nationale'!E45),'Evolution nationale'!E45,0))</f>
        <v>221.33333333333334</v>
      </c>
      <c r="C44" s="34">
        <f>AVERAGE(IF(ISNUMBER('Evolution nationale'!F43),'Evolution nationale'!F43,0),IF(ISNUMBER('Evolution nationale'!F44),'Evolution nationale'!F44,0),IF(ISNUMBER('Evolution nationale'!F45),'Evolution nationale'!F45,0))</f>
        <v>0</v>
      </c>
      <c r="D44" s="34">
        <f>AVERAGE(IF(ISNUMBER('Evolution nationale'!G43),'Evolution nationale'!G43,0),IF(ISNUMBER('Evolution nationale'!G44),'Evolution nationale'!G44,0),IF(ISNUMBER('Evolution nationale'!G45),'Evolution nationale'!G45,0))</f>
        <v>0</v>
      </c>
      <c r="E44" s="34">
        <f>AVERAGE(IF(ISNUMBER('Evolution nationale'!H43),'Evolution nationale'!H43,0),IF(ISNUMBER('Evolution nationale'!H44),'Evolution nationale'!H44,0),IF(ISNUMBER('Evolution nationale'!H45),'Evolution nationale'!H45,0))</f>
        <v>0</v>
      </c>
      <c r="F44" s="34">
        <f>AVERAGE(IF(ISNUMBER('Evolution nationale'!I43),'Evolution nationale'!I43,0),IF(ISNUMBER('Evolution nationale'!I44),'Evolution nationale'!I44,0),IF(ISNUMBER('Evolution nationale'!I45),'Evolution nationale'!I45,0))</f>
        <v>10</v>
      </c>
      <c r="G44" s="34">
        <f>AVERAGE(IF(ISNUMBER('Evolution nationale'!J43),'Evolution nationale'!J43,0),IF(ISNUMBER('Evolution nationale'!J44),'Evolution nationale'!J44,0),IF(ISNUMBER('Evolution nationale'!J45),'Evolution nationale'!J45,0))</f>
        <v>0</v>
      </c>
      <c r="H44" s="34">
        <f>AVERAGE(IF(ISNUMBER('Evolution nationale'!K43),'Evolution nationale'!K43,0),IF(ISNUMBER('Evolution nationale'!K44),'Evolution nationale'!K44,0),IF(ISNUMBER('Evolution nationale'!K45),'Evolution nationale'!K45,0))</f>
        <v>4</v>
      </c>
    </row>
    <row r="45" spans="1:8" x14ac:dyDescent="0.3">
      <c r="A45" s="12">
        <v>43897</v>
      </c>
      <c r="B45" s="34">
        <f>AVERAGE(IF(ISNUMBER('Evolution nationale'!E44),'Evolution nationale'!E44,0),IF(ISNUMBER('Evolution nationale'!E45),'Evolution nationale'!E45,0),IF(ISNUMBER('Evolution nationale'!E46),'Evolution nationale'!E46,0))</f>
        <v>234.33333333333334</v>
      </c>
      <c r="C45" s="34">
        <f>AVERAGE(IF(ISNUMBER('Evolution nationale'!F44),'Evolution nationale'!F44,0),IF(ISNUMBER('Evolution nationale'!F45),'Evolution nationale'!F45,0),IF(ISNUMBER('Evolution nationale'!F46),'Evolution nationale'!F46,0))</f>
        <v>0</v>
      </c>
      <c r="D45" s="34">
        <f>AVERAGE(IF(ISNUMBER('Evolution nationale'!G44),'Evolution nationale'!G44,0),IF(ISNUMBER('Evolution nationale'!G45),'Evolution nationale'!G45,0),IF(ISNUMBER('Evolution nationale'!G46),'Evolution nationale'!G46,0))</f>
        <v>0</v>
      </c>
      <c r="E45" s="34">
        <f>AVERAGE(IF(ISNUMBER('Evolution nationale'!H44),'Evolution nationale'!H44,0),IF(ISNUMBER('Evolution nationale'!H45),'Evolution nationale'!H45,0),IF(ISNUMBER('Evolution nationale'!H46),'Evolution nationale'!H46,0))</f>
        <v>0</v>
      </c>
      <c r="F45" s="34">
        <f>AVERAGE(IF(ISNUMBER('Evolution nationale'!I44),'Evolution nationale'!I44,0),IF(ISNUMBER('Evolution nationale'!I45),'Evolution nationale'!I45,0),IF(ISNUMBER('Evolution nationale'!I46),'Evolution nationale'!I46,0))</f>
        <v>7.333333333333333</v>
      </c>
      <c r="G45" s="34">
        <f>AVERAGE(IF(ISNUMBER('Evolution nationale'!J44),'Evolution nationale'!J44,0),IF(ISNUMBER('Evolution nationale'!J45),'Evolution nationale'!J45,0),IF(ISNUMBER('Evolution nationale'!J46),'Evolution nationale'!J46,0))</f>
        <v>0</v>
      </c>
      <c r="H45" s="34">
        <f>AVERAGE(IF(ISNUMBER('Evolution nationale'!K44),'Evolution nationale'!K44,0),IF(ISNUMBER('Evolution nationale'!K45),'Evolution nationale'!K45,0),IF(ISNUMBER('Evolution nationale'!K46),'Evolution nationale'!K46,0))</f>
        <v>4</v>
      </c>
    </row>
    <row r="46" spans="1:8" x14ac:dyDescent="0.3">
      <c r="A46" s="12">
        <v>43898</v>
      </c>
      <c r="B46" s="34">
        <f>AVERAGE(IF(ISNUMBER('Evolution nationale'!E45),'Evolution nationale'!E45,0),IF(ISNUMBER('Evolution nationale'!E46),'Evolution nationale'!E46,0),IF(ISNUMBER('Evolution nationale'!E47),'Evolution nationale'!E47,0))</f>
        <v>266.33333333333331</v>
      </c>
      <c r="C46" s="34">
        <f>AVERAGE(IF(ISNUMBER('Evolution nationale'!F45),'Evolution nationale'!F45,0),IF(ISNUMBER('Evolution nationale'!F46),'Evolution nationale'!F46,0),IF(ISNUMBER('Evolution nationale'!F47),'Evolution nationale'!F47,0))</f>
        <v>0</v>
      </c>
      <c r="D46" s="34">
        <f>AVERAGE(IF(ISNUMBER('Evolution nationale'!G45),'Evolution nationale'!G45,0),IF(ISNUMBER('Evolution nationale'!G46),'Evolution nationale'!G46,0),IF(ISNUMBER('Evolution nationale'!G47),'Evolution nationale'!G47,0))</f>
        <v>0</v>
      </c>
      <c r="E46" s="34">
        <f>AVERAGE(IF(ISNUMBER('Evolution nationale'!H45),'Evolution nationale'!H45,0),IF(ISNUMBER('Evolution nationale'!H46),'Evolution nationale'!H46,0),IF(ISNUMBER('Evolution nationale'!H47),'Evolution nationale'!H47,0))</f>
        <v>0</v>
      </c>
      <c r="F46" s="34">
        <f>AVERAGE(IF(ISNUMBER('Evolution nationale'!I45),'Evolution nationale'!I45,0),IF(ISNUMBER('Evolution nationale'!I46),'Evolution nationale'!I46,0),IF(ISNUMBER('Evolution nationale'!I47),'Evolution nationale'!I47,0))</f>
        <v>2</v>
      </c>
      <c r="G46" s="34">
        <f>AVERAGE(IF(ISNUMBER('Evolution nationale'!J45),'Evolution nationale'!J45,0),IF(ISNUMBER('Evolution nationale'!J46),'Evolution nationale'!J46,0),IF(ISNUMBER('Evolution nationale'!J47),'Evolution nationale'!J47,0))</f>
        <v>0</v>
      </c>
      <c r="H46" s="34">
        <f>AVERAGE(IF(ISNUMBER('Evolution nationale'!K45),'Evolution nationale'!K45,0),IF(ISNUMBER('Evolution nationale'!K46),'Evolution nationale'!K46,0),IF(ISNUMBER('Evolution nationale'!K47),'Evolution nationale'!K47,0))</f>
        <v>5.333333333333333</v>
      </c>
    </row>
    <row r="47" spans="1:8" x14ac:dyDescent="0.3">
      <c r="A47" s="12">
        <v>43899</v>
      </c>
      <c r="B47" s="34">
        <f>AVERAGE(IF(ISNUMBER('Evolution nationale'!E46),'Evolution nationale'!E46,0),IF(ISNUMBER('Evolution nationale'!E47),'Evolution nationale'!E47,0),IF(ISNUMBER('Evolution nationale'!E48),'Evolution nationale'!E48,0))</f>
        <v>278.33333333333331</v>
      </c>
      <c r="C47" s="34">
        <f>AVERAGE(IF(ISNUMBER('Evolution nationale'!F46),'Evolution nationale'!F46,0),IF(ISNUMBER('Evolution nationale'!F47),'Evolution nationale'!F47,0),IF(ISNUMBER('Evolution nationale'!F48),'Evolution nationale'!F48,0))</f>
        <v>0</v>
      </c>
      <c r="D47" s="34">
        <f>AVERAGE(IF(ISNUMBER('Evolution nationale'!G46),'Evolution nationale'!G46,0),IF(ISNUMBER('Evolution nationale'!G47),'Evolution nationale'!G47,0),IF(ISNUMBER('Evolution nationale'!G48),'Evolution nationale'!G48,0))</f>
        <v>0</v>
      </c>
      <c r="E47" s="34">
        <f>AVERAGE(IF(ISNUMBER('Evolution nationale'!H46),'Evolution nationale'!H46,0),IF(ISNUMBER('Evolution nationale'!H47),'Evolution nationale'!H47,0),IF(ISNUMBER('Evolution nationale'!H48),'Evolution nationale'!H48,0))</f>
        <v>0</v>
      </c>
      <c r="F47" s="34">
        <f>AVERAGE(IF(ISNUMBER('Evolution nationale'!I46),'Evolution nationale'!I46,0),IF(ISNUMBER('Evolution nationale'!I47),'Evolution nationale'!I47,0),IF(ISNUMBER('Evolution nationale'!I48),'Evolution nationale'!I48,0))</f>
        <v>6.666666666666667</v>
      </c>
      <c r="G47" s="34">
        <f>AVERAGE(IF(ISNUMBER('Evolution nationale'!J46),'Evolution nationale'!J46,0),IF(ISNUMBER('Evolution nationale'!J47),'Evolution nationale'!J47,0),IF(ISNUMBER('Evolution nationale'!J48),'Evolution nationale'!J48,0))</f>
        <v>0</v>
      </c>
      <c r="H47" s="34">
        <f>AVERAGE(IF(ISNUMBER('Evolution nationale'!K46),'Evolution nationale'!K46,0),IF(ISNUMBER('Evolution nationale'!K47),'Evolution nationale'!K47,0),IF(ISNUMBER('Evolution nationale'!K48),'Evolution nationale'!K48,0))</f>
        <v>5.666666666666667</v>
      </c>
    </row>
    <row r="48" spans="1:8" x14ac:dyDescent="0.3">
      <c r="A48" s="12">
        <v>43900</v>
      </c>
      <c r="B48" s="34">
        <f>AVERAGE(IF(ISNUMBER('Evolution nationale'!E47),'Evolution nationale'!E47,0),IF(ISNUMBER('Evolution nationale'!E48),'Evolution nationale'!E48,0),IF(ISNUMBER('Evolution nationale'!E49),'Evolution nationale'!E49,0))</f>
        <v>385</v>
      </c>
      <c r="C48" s="34">
        <f>AVERAGE(IF(ISNUMBER('Evolution nationale'!F47),'Evolution nationale'!F47,0),IF(ISNUMBER('Evolution nationale'!F48),'Evolution nationale'!F48,0),IF(ISNUMBER('Evolution nationale'!F49),'Evolution nationale'!F49,0))</f>
        <v>0</v>
      </c>
      <c r="D48" s="34">
        <f>AVERAGE(IF(ISNUMBER('Evolution nationale'!G47),'Evolution nationale'!G47,0),IF(ISNUMBER('Evolution nationale'!G48),'Evolution nationale'!G48,0),IF(ISNUMBER('Evolution nationale'!G49),'Evolution nationale'!G49,0))</f>
        <v>0</v>
      </c>
      <c r="E48" s="34">
        <f>AVERAGE(IF(ISNUMBER('Evolution nationale'!H47),'Evolution nationale'!H47,0),IF(ISNUMBER('Evolution nationale'!H48),'Evolution nationale'!H48,0),IF(ISNUMBER('Evolution nationale'!H49),'Evolution nationale'!H49,0))</f>
        <v>0</v>
      </c>
      <c r="F48" s="34">
        <f>AVERAGE(IF(ISNUMBER('Evolution nationale'!I47),'Evolution nationale'!I47,0),IF(ISNUMBER('Evolution nationale'!I48),'Evolution nationale'!I48,0),IF(ISNUMBER('Evolution nationale'!I49),'Evolution nationale'!I49,0))</f>
        <v>13</v>
      </c>
      <c r="G48" s="34">
        <f>AVERAGE(IF(ISNUMBER('Evolution nationale'!J47),'Evolution nationale'!J47,0),IF(ISNUMBER('Evolution nationale'!J48),'Evolution nationale'!J48,0),IF(ISNUMBER('Evolution nationale'!J49),'Evolution nationale'!J49,0))</f>
        <v>0</v>
      </c>
      <c r="H48" s="34">
        <f>AVERAGE(IF(ISNUMBER('Evolution nationale'!K47),'Evolution nationale'!K47,0),IF(ISNUMBER('Evolution nationale'!K48),'Evolution nationale'!K48,0),IF(ISNUMBER('Evolution nationale'!K49),'Evolution nationale'!K49,0))</f>
        <v>9.6666666666666661</v>
      </c>
    </row>
    <row r="49" spans="1:8" x14ac:dyDescent="0.3">
      <c r="A49" s="12">
        <v>43901</v>
      </c>
      <c r="B49" s="34">
        <f>AVERAGE(IF(ISNUMBER('Evolution nationale'!E48),'Evolution nationale'!E48,0),IF(ISNUMBER('Evolution nationale'!E49),'Evolution nationale'!E49,0),IF(ISNUMBER('Evolution nationale'!E50),'Evolution nationale'!E50,0))</f>
        <v>488</v>
      </c>
      <c r="C49" s="34">
        <f>AVERAGE(IF(ISNUMBER('Evolution nationale'!F48),'Evolution nationale'!F48,0),IF(ISNUMBER('Evolution nationale'!F49),'Evolution nationale'!F49,0),IF(ISNUMBER('Evolution nationale'!F50),'Evolution nationale'!F50,0))</f>
        <v>0</v>
      </c>
      <c r="D49" s="34">
        <f>AVERAGE(IF(ISNUMBER('Evolution nationale'!G48),'Evolution nationale'!G48,0),IF(ISNUMBER('Evolution nationale'!G49),'Evolution nationale'!G49,0),IF(ISNUMBER('Evolution nationale'!G50),'Evolution nationale'!G50,0))</f>
        <v>0</v>
      </c>
      <c r="E49" s="34">
        <f>AVERAGE(IF(ISNUMBER('Evolution nationale'!H48),'Evolution nationale'!H48,0),IF(ISNUMBER('Evolution nationale'!H49),'Evolution nationale'!H49,0),IF(ISNUMBER('Evolution nationale'!H50),'Evolution nationale'!H50,0))</f>
        <v>0</v>
      </c>
      <c r="F49" s="34">
        <f>AVERAGE(IF(ISNUMBER('Evolution nationale'!I48),'Evolution nationale'!I48,0),IF(ISNUMBER('Evolution nationale'!I49),'Evolution nationale'!I49,0),IF(ISNUMBER('Evolution nationale'!I50),'Evolution nationale'!I50,0))</f>
        <v>21</v>
      </c>
      <c r="G49" s="34">
        <f>AVERAGE(IF(ISNUMBER('Evolution nationale'!J48),'Evolution nationale'!J48,0),IF(ISNUMBER('Evolution nationale'!J49),'Evolution nationale'!J49,0),IF(ISNUMBER('Evolution nationale'!J50),'Evolution nationale'!J50,0))</f>
        <v>0</v>
      </c>
      <c r="H49" s="34">
        <f>AVERAGE(IF(ISNUMBER('Evolution nationale'!K48),'Evolution nationale'!K48,0),IF(ISNUMBER('Evolution nationale'!K49),'Evolution nationale'!K49,0),IF(ISNUMBER('Evolution nationale'!K50),'Evolution nationale'!K50,0))</f>
        <v>12</v>
      </c>
    </row>
    <row r="50" spans="1:8" x14ac:dyDescent="0.3">
      <c r="A50" s="12">
        <v>43902</v>
      </c>
      <c r="B50" s="34">
        <f>AVERAGE(IF(ISNUMBER('Evolution nationale'!E49),'Evolution nationale'!E49,0),IF(ISNUMBER('Evolution nationale'!E50),'Evolution nationale'!E50,0),IF(ISNUMBER('Evolution nationale'!E51),'Evolution nationale'!E51,0))</f>
        <v>625.66666666666663</v>
      </c>
      <c r="C50" s="34">
        <f>AVERAGE(IF(ISNUMBER('Evolution nationale'!F49),'Evolution nationale'!F49,0),IF(ISNUMBER('Evolution nationale'!F50),'Evolution nationale'!F50,0),IF(ISNUMBER('Evolution nationale'!F51),'Evolution nationale'!F51,0))</f>
        <v>0</v>
      </c>
      <c r="D50" s="34">
        <f>AVERAGE(IF(ISNUMBER('Evolution nationale'!G49),'Evolution nationale'!G49,0),IF(ISNUMBER('Evolution nationale'!G50),'Evolution nationale'!G50,0),IF(ISNUMBER('Evolution nationale'!G51),'Evolution nationale'!G51,0))</f>
        <v>0</v>
      </c>
      <c r="E50" s="34">
        <f>AVERAGE(IF(ISNUMBER('Evolution nationale'!H49),'Evolution nationale'!H49,0),IF(ISNUMBER('Evolution nationale'!H50),'Evolution nationale'!H50,0),IF(ISNUMBER('Evolution nationale'!H51),'Evolution nationale'!H51,0))</f>
        <v>0</v>
      </c>
      <c r="F50" s="34">
        <f>AVERAGE(IF(ISNUMBER('Evolution nationale'!I49),'Evolution nationale'!I49,0),IF(ISNUMBER('Evolution nationale'!I50),'Evolution nationale'!I50,0),IF(ISNUMBER('Evolution nationale'!I51),'Evolution nationale'!I51,0))</f>
        <v>22.666666666666668</v>
      </c>
      <c r="G50" s="34">
        <f>AVERAGE(IF(ISNUMBER('Evolution nationale'!J49),'Evolution nationale'!J49,0),IF(ISNUMBER('Evolution nationale'!J50),'Evolution nationale'!J50,0),IF(ISNUMBER('Evolution nationale'!J51),'Evolution nationale'!J51,0))</f>
        <v>0</v>
      </c>
      <c r="H50" s="34">
        <f>AVERAGE(IF(ISNUMBER('Evolution nationale'!K49),'Evolution nationale'!K49,0),IF(ISNUMBER('Evolution nationale'!K50),'Evolution nationale'!K50,0),IF(ISNUMBER('Evolution nationale'!K51),'Evolution nationale'!K51,0))</f>
        <v>15.333333333333334</v>
      </c>
    </row>
    <row r="51" spans="1:8" x14ac:dyDescent="0.3">
      <c r="A51" s="12">
        <v>43903</v>
      </c>
      <c r="B51" s="34">
        <f>AVERAGE(IF(ISNUMBER('Evolution nationale'!E50),'Evolution nationale'!E50,0),IF(ISNUMBER('Evolution nationale'!E51),'Evolution nationale'!E51,0),IF(ISNUMBER('Evolution nationale'!E52),'Evolution nationale'!E52,0))</f>
        <v>739.66666666666663</v>
      </c>
      <c r="C51" s="34">
        <f>AVERAGE(IF(ISNUMBER('Evolution nationale'!F50),'Evolution nationale'!F50,0),IF(ISNUMBER('Evolution nationale'!F51),'Evolution nationale'!F51,0),IF(ISNUMBER('Evolution nationale'!F52),'Evolution nationale'!F52,0))</f>
        <v>0</v>
      </c>
      <c r="D51" s="34">
        <f>AVERAGE(IF(ISNUMBER('Evolution nationale'!G50),'Evolution nationale'!G50,0),IF(ISNUMBER('Evolution nationale'!G51),'Evolution nationale'!G51,0),IF(ISNUMBER('Evolution nationale'!G52),'Evolution nationale'!G52,0))</f>
        <v>0</v>
      </c>
      <c r="E51" s="34">
        <f>AVERAGE(IF(ISNUMBER('Evolution nationale'!H50),'Evolution nationale'!H50,0),IF(ISNUMBER('Evolution nationale'!H51),'Evolution nationale'!H51,0),IF(ISNUMBER('Evolution nationale'!H52),'Evolution nationale'!H52,0))</f>
        <v>0</v>
      </c>
      <c r="F51" s="34">
        <f>AVERAGE(IF(ISNUMBER('Evolution nationale'!I50),'Evolution nationale'!I50,0),IF(ISNUMBER('Evolution nationale'!I51),'Evolution nationale'!I51,0),IF(ISNUMBER('Evolution nationale'!I52),'Evolution nationale'!I52,0))</f>
        <v>65</v>
      </c>
      <c r="G51" s="34">
        <f>AVERAGE(IF(ISNUMBER('Evolution nationale'!J50),'Evolution nationale'!J50,0),IF(ISNUMBER('Evolution nationale'!J51),'Evolution nationale'!J51,0),IF(ISNUMBER('Evolution nationale'!J52),'Evolution nationale'!J52,0))</f>
        <v>0</v>
      </c>
      <c r="H51" s="34">
        <f>AVERAGE(IF(ISNUMBER('Evolution nationale'!K50),'Evolution nationale'!K50,0),IF(ISNUMBER('Evolution nationale'!K51),'Evolution nationale'!K51,0),IF(ISNUMBER('Evolution nationale'!K52),'Evolution nationale'!K52,0))</f>
        <v>14.333333333333334</v>
      </c>
    </row>
    <row r="52" spans="1:8" x14ac:dyDescent="0.3">
      <c r="A52" s="12">
        <v>43904</v>
      </c>
      <c r="B52" s="34">
        <f>AVERAGE(IF(ISNUMBER('Evolution nationale'!E51),'Evolution nationale'!E51,0),IF(ISNUMBER('Evolution nationale'!E52),'Evolution nationale'!E52,0),IF(ISNUMBER('Evolution nationale'!E53),'Evolution nationale'!E53,0))</f>
        <v>1167.3333333333333</v>
      </c>
      <c r="C52" s="34">
        <f>AVERAGE(IF(ISNUMBER('Evolution nationale'!F51),'Evolution nationale'!F51,0),IF(ISNUMBER('Evolution nationale'!F52),'Evolution nationale'!F52,0),IF(ISNUMBER('Evolution nationale'!F53),'Evolution nationale'!F53,0))</f>
        <v>0</v>
      </c>
      <c r="D52" s="34">
        <f>AVERAGE(IF(ISNUMBER('Evolution nationale'!G51),'Evolution nationale'!G51,0),IF(ISNUMBER('Evolution nationale'!G52),'Evolution nationale'!G52,0),IF(ISNUMBER('Evolution nationale'!G53),'Evolution nationale'!G53,0))</f>
        <v>0</v>
      </c>
      <c r="E52" s="34">
        <f>AVERAGE(IF(ISNUMBER('Evolution nationale'!H51),'Evolution nationale'!H51,0),IF(ISNUMBER('Evolution nationale'!H52),'Evolution nationale'!H52,0),IF(ISNUMBER('Evolution nationale'!H53),'Evolution nationale'!H53,0))</f>
        <v>0</v>
      </c>
      <c r="F52" s="34">
        <f>AVERAGE(IF(ISNUMBER('Evolution nationale'!I51),'Evolution nationale'!I51,0),IF(ISNUMBER('Evolution nationale'!I52),'Evolution nationale'!I52,0),IF(ISNUMBER('Evolution nationale'!I53),'Evolution nationale'!I53,0))</f>
        <v>57</v>
      </c>
      <c r="G52" s="34">
        <f>AVERAGE(IF(ISNUMBER('Evolution nationale'!J51),'Evolution nationale'!J51,0),IF(ISNUMBER('Evolution nationale'!J52),'Evolution nationale'!J52,0),IF(ISNUMBER('Evolution nationale'!J53),'Evolution nationale'!J53,0))</f>
        <v>0</v>
      </c>
      <c r="H52" s="34">
        <f>AVERAGE(IF(ISNUMBER('Evolution nationale'!K51),'Evolution nationale'!K51,0),IF(ISNUMBER('Evolution nationale'!K52),'Evolution nationale'!K52,0),IF(ISNUMBER('Evolution nationale'!K53),'Evolution nationale'!K53,0))</f>
        <v>33.333333333333336</v>
      </c>
    </row>
    <row r="53" spans="1:8" x14ac:dyDescent="0.3">
      <c r="A53" s="12">
        <v>43905</v>
      </c>
      <c r="B53" s="34">
        <f>AVERAGE(IF(ISNUMBER('Evolution nationale'!E52),'Evolution nationale'!E52,0),IF(ISNUMBER('Evolution nationale'!E53),'Evolution nationale'!E53,0),IF(ISNUMBER('Evolution nationale'!E54),'Evolution nationale'!E54,0))</f>
        <v>990.66666666666663</v>
      </c>
      <c r="C53" s="34">
        <f>AVERAGE(IF(ISNUMBER('Evolution nationale'!F52),'Evolution nationale'!F52,0),IF(ISNUMBER('Evolution nationale'!F53),'Evolution nationale'!F53,0),IF(ISNUMBER('Evolution nationale'!F54),'Evolution nationale'!F54,0))</f>
        <v>0</v>
      </c>
      <c r="D53" s="34">
        <f>AVERAGE(IF(ISNUMBER('Evolution nationale'!G52),'Evolution nationale'!G52,0),IF(ISNUMBER('Evolution nationale'!G53),'Evolution nationale'!G53,0),IF(ISNUMBER('Evolution nationale'!G54),'Evolution nationale'!G54,0))</f>
        <v>0</v>
      </c>
      <c r="E53" s="34">
        <f>AVERAGE(IF(ISNUMBER('Evolution nationale'!H52),'Evolution nationale'!H52,0),IF(ISNUMBER('Evolution nationale'!H53),'Evolution nationale'!H53,0),IF(ISNUMBER('Evolution nationale'!H54),'Evolution nationale'!H54,0))</f>
        <v>0</v>
      </c>
      <c r="F53" s="34">
        <f>AVERAGE(IF(ISNUMBER('Evolution nationale'!I52),'Evolution nationale'!I52,0),IF(ISNUMBER('Evolution nationale'!I53),'Evolution nationale'!I53,0),IF(ISNUMBER('Evolution nationale'!I54),'Evolution nationale'!I54,0))</f>
        <v>48.666666666666664</v>
      </c>
      <c r="G53" s="34">
        <f>AVERAGE(IF(ISNUMBER('Evolution nationale'!J52),'Evolution nationale'!J52,0),IF(ISNUMBER('Evolution nationale'!J53),'Evolution nationale'!J53,0),IF(ISNUMBER('Evolution nationale'!J54),'Evolution nationale'!J54,0))</f>
        <v>0</v>
      </c>
      <c r="H53" s="34">
        <f>AVERAGE(IF(ISNUMBER('Evolution nationale'!K52),'Evolution nationale'!K52,0),IF(ISNUMBER('Evolution nationale'!K53),'Evolution nationale'!K53,0),IF(ISNUMBER('Evolution nationale'!K54),'Evolution nationale'!K54,0))</f>
        <v>23</v>
      </c>
    </row>
    <row r="54" spans="1:8" x14ac:dyDescent="0.3">
      <c r="A54" s="12">
        <v>43906</v>
      </c>
      <c r="B54" s="34">
        <f>AVERAGE(IF(ISNUMBER('Evolution nationale'!E53),'Evolution nationale'!E53,0),IF(ISNUMBER('Evolution nationale'!E54),'Evolution nationale'!E54,0),IF(ISNUMBER('Evolution nationale'!E55),'Evolution nationale'!E55,0))</f>
        <v>1076.6666666666667</v>
      </c>
      <c r="C54" s="34">
        <f>AVERAGE(IF(ISNUMBER('Evolution nationale'!F53),'Evolution nationale'!F53,0),IF(ISNUMBER('Evolution nationale'!F54),'Evolution nationale'!F54,0),IF(ISNUMBER('Evolution nationale'!F55),'Evolution nationale'!F55,0))</f>
        <v>0</v>
      </c>
      <c r="D54" s="34">
        <f>AVERAGE(IF(ISNUMBER('Evolution nationale'!G53),'Evolution nationale'!G53,0),IF(ISNUMBER('Evolution nationale'!G54),'Evolution nationale'!G54,0),IF(ISNUMBER('Evolution nationale'!G55),'Evolution nationale'!G55,0))</f>
        <v>0</v>
      </c>
      <c r="E54" s="34">
        <f>AVERAGE(IF(ISNUMBER('Evolution nationale'!H53),'Evolution nationale'!H53,0),IF(ISNUMBER('Evolution nationale'!H54),'Evolution nationale'!H54,0),IF(ISNUMBER('Evolution nationale'!H55),'Evolution nationale'!H55,0))</f>
        <v>0</v>
      </c>
      <c r="F54" s="34">
        <f>AVERAGE(IF(ISNUMBER('Evolution nationale'!I53),'Evolution nationale'!I53,0),IF(ISNUMBER('Evolution nationale'!I54),'Evolution nationale'!I54,0),IF(ISNUMBER('Evolution nationale'!I55),'Evolution nationale'!I55,0))</f>
        <v>0</v>
      </c>
      <c r="G54" s="34">
        <f>AVERAGE(IF(ISNUMBER('Evolution nationale'!J53),'Evolution nationale'!J53,0),IF(ISNUMBER('Evolution nationale'!J54),'Evolution nationale'!J54,0),IF(ISNUMBER('Evolution nationale'!J55),'Evolution nationale'!J55,0))</f>
        <v>0</v>
      </c>
      <c r="H54" s="34">
        <f>AVERAGE(IF(ISNUMBER('Evolution nationale'!K53),'Evolution nationale'!K53,0),IF(ISNUMBER('Evolution nationale'!K54),'Evolution nationale'!K54,0),IF(ISNUMBER('Evolution nationale'!K55),'Evolution nationale'!K55,0))</f>
        <v>28</v>
      </c>
    </row>
    <row r="55" spans="1:8" x14ac:dyDescent="0.3">
      <c r="A55" s="12">
        <v>43907</v>
      </c>
      <c r="B55" s="34">
        <f>AVERAGE(IF(ISNUMBER('Evolution nationale'!E54),'Evolution nationale'!E54,0),IF(ISNUMBER('Evolution nationale'!E55),'Evolution nationale'!E55,0),IF(ISNUMBER('Evolution nationale'!E56),'Evolution nationale'!E56,0))</f>
        <v>918.66666666666663</v>
      </c>
      <c r="C55" s="34">
        <f>AVERAGE(IF(ISNUMBER('Evolution nationale'!F54),'Evolution nationale'!F54,0),IF(ISNUMBER('Evolution nationale'!F55),'Evolution nationale'!F55,0),IF(ISNUMBER('Evolution nationale'!F56),'Evolution nationale'!F56,0))</f>
        <v>131</v>
      </c>
      <c r="D55" s="34">
        <f>AVERAGE(IF(ISNUMBER('Evolution nationale'!G54),'Evolution nationale'!G54,0),IF(ISNUMBER('Evolution nationale'!G55),'Evolution nationale'!G55,0),IF(ISNUMBER('Evolution nationale'!G56),'Evolution nationale'!G56,0))</f>
        <v>0</v>
      </c>
      <c r="E55" s="34">
        <f>AVERAGE(IF(ISNUMBER('Evolution nationale'!H54),'Evolution nationale'!H54,0),IF(ISNUMBER('Evolution nationale'!H55),'Evolution nationale'!H55,0),IF(ISNUMBER('Evolution nationale'!H56),'Evolution nationale'!H56,0))</f>
        <v>71.333333333333329</v>
      </c>
      <c r="F55" s="34">
        <f>AVERAGE(IF(ISNUMBER('Evolution nationale'!I54),'Evolution nationale'!I54,0),IF(ISNUMBER('Evolution nationale'!I55),'Evolution nationale'!I55,0),IF(ISNUMBER('Evolution nationale'!I56),'Evolution nationale'!I56,0))</f>
        <v>24</v>
      </c>
      <c r="G55" s="34">
        <f>AVERAGE(IF(ISNUMBER('Evolution nationale'!J54),'Evolution nationale'!J54,0),IF(ISNUMBER('Evolution nationale'!J55),'Evolution nationale'!J55,0),IF(ISNUMBER('Evolution nationale'!J56),'Evolution nationale'!J56,0))</f>
        <v>0</v>
      </c>
      <c r="H55" s="34">
        <f>AVERAGE(IF(ISNUMBER('Evolution nationale'!K54),'Evolution nationale'!K54,0),IF(ISNUMBER('Evolution nationale'!K55),'Evolution nationale'!K55,0),IF(ISNUMBER('Evolution nationale'!K56),'Evolution nationale'!K56,0))</f>
        <v>19</v>
      </c>
    </row>
    <row r="56" spans="1:8" x14ac:dyDescent="0.3">
      <c r="A56" s="12">
        <v>43908</v>
      </c>
      <c r="B56" s="34">
        <f>AVERAGE(IF(ISNUMBER('Evolution nationale'!E55),'Evolution nationale'!E55,0),IF(ISNUMBER('Evolution nationale'!E56),'Evolution nationale'!E56,0),IF(ISNUMBER('Evolution nationale'!E57),'Evolution nationale'!E57,0))</f>
        <v>1454</v>
      </c>
      <c r="C56" s="34">
        <f>AVERAGE(IF(ISNUMBER('Evolution nationale'!F55),'Evolution nationale'!F55,0),IF(ISNUMBER('Evolution nationale'!F56),'Evolution nationale'!F56,0),IF(ISNUMBER('Evolution nationale'!F57),'Evolution nationale'!F57,0))</f>
        <v>498</v>
      </c>
      <c r="D56" s="34">
        <f>AVERAGE(IF(ISNUMBER('Evolution nationale'!G55),'Evolution nationale'!G55,0),IF(ISNUMBER('Evolution nationale'!G56),'Evolution nationale'!G56,0),IF(ISNUMBER('Evolution nationale'!G57),'Evolution nationale'!G57,0))</f>
        <v>743</v>
      </c>
      <c r="E56" s="34">
        <f>AVERAGE(IF(ISNUMBER('Evolution nationale'!H55),'Evolution nationale'!H55,0),IF(ISNUMBER('Evolution nationale'!H56),'Evolution nationale'!H56,0),IF(ISNUMBER('Evolution nationale'!H57),'Evolution nationale'!H57,0))</f>
        <v>192.66666666666666</v>
      </c>
      <c r="F56" s="34">
        <f>AVERAGE(IF(ISNUMBER('Evolution nationale'!I55),'Evolution nationale'!I55,0),IF(ISNUMBER('Evolution nationale'!I56),'Evolution nationale'!I56,0),IF(ISNUMBER('Evolution nationale'!I57),'Evolution nationale'!I57,0))</f>
        <v>101</v>
      </c>
      <c r="G56" s="34">
        <f>AVERAGE(IF(ISNUMBER('Evolution nationale'!J55),'Evolution nationale'!J55,0),IF(ISNUMBER('Evolution nationale'!J56),'Evolution nationale'!J56,0),IF(ISNUMBER('Evolution nationale'!J57),'Evolution nationale'!J57,0))</f>
        <v>146</v>
      </c>
      <c r="H56" s="34">
        <f>AVERAGE(IF(ISNUMBER('Evolution nationale'!K55),'Evolution nationale'!K55,0),IF(ISNUMBER('Evolution nationale'!K56),'Evolution nationale'!K56,0),IF(ISNUMBER('Evolution nationale'!K57),'Evolution nationale'!K57,0))</f>
        <v>59.666666666666664</v>
      </c>
    </row>
    <row r="57" spans="1:8" x14ac:dyDescent="0.3">
      <c r="A57" s="12">
        <v>43909</v>
      </c>
      <c r="B57" s="34">
        <f>AVERAGE(IF(ISNUMBER('Evolution nationale'!E56),'Evolution nationale'!E56,0),IF(ISNUMBER('Evolution nationale'!E57),'Evolution nationale'!E57,0),IF(ISNUMBER('Evolution nationale'!E58),'Evolution nationale'!E58,0))</f>
        <v>1627.3333333333333</v>
      </c>
      <c r="C57" s="34">
        <f>AVERAGE(IF(ISNUMBER('Evolution nationale'!F56),'Evolution nationale'!F56,0),IF(ISNUMBER('Evolution nationale'!F57),'Evolution nationale'!F57,0),IF(ISNUMBER('Evolution nationale'!F58),'Evolution nationale'!F58,0))</f>
        <v>882.33333333333337</v>
      </c>
      <c r="D57" s="34">
        <f>AVERAGE(IF(ISNUMBER('Evolution nationale'!G56),'Evolution nationale'!G56,0),IF(ISNUMBER('Evolution nationale'!G57),'Evolution nationale'!G57,0),IF(ISNUMBER('Evolution nationale'!G58),'Evolution nationale'!G58,0))</f>
        <v>1161.6666666666667</v>
      </c>
      <c r="E57" s="34">
        <f>AVERAGE(IF(ISNUMBER('Evolution nationale'!H56),'Evolution nationale'!H56,0),IF(ISNUMBER('Evolution nationale'!H57),'Evolution nationale'!H57,0),IF(ISNUMBER('Evolution nationale'!H58),'Evolution nationale'!H58,0))</f>
        <v>328.33333333333331</v>
      </c>
      <c r="F57" s="34">
        <f>AVERAGE(IF(ISNUMBER('Evolution nationale'!I56),'Evolution nationale'!I56,0),IF(ISNUMBER('Evolution nationale'!I57),'Evolution nationale'!I57,0),IF(ISNUMBER('Evolution nationale'!I58),'Evolution nationale'!I58,0))</f>
        <v>199.33333333333334</v>
      </c>
      <c r="G57" s="34">
        <f>AVERAGE(IF(ISNUMBER('Evolution nationale'!J56),'Evolution nationale'!J56,0),IF(ISNUMBER('Evolution nationale'!J57),'Evolution nationale'!J57,0),IF(ISNUMBER('Evolution nationale'!J58),'Evolution nationale'!J58,0))</f>
        <v>226.66666666666666</v>
      </c>
      <c r="H57" s="34">
        <f>AVERAGE(IF(ISNUMBER('Evolution nationale'!K56),'Evolution nationale'!K56,0),IF(ISNUMBER('Evolution nationale'!K57),'Evolution nationale'!K57,0),IF(ISNUMBER('Evolution nationale'!K58),'Evolution nationale'!K58,0))</f>
        <v>91.666666666666671</v>
      </c>
    </row>
    <row r="58" spans="1:8" x14ac:dyDescent="0.3">
      <c r="A58" s="12">
        <v>43910</v>
      </c>
      <c r="B58" s="34">
        <f>AVERAGE(IF(ISNUMBER('Evolution nationale'!E57),'Evolution nationale'!E57,0),IF(ISNUMBER('Evolution nationale'!E58),'Evolution nationale'!E58,0),IF(ISNUMBER('Evolution nationale'!E59),'Evolution nationale'!E59,0))</f>
        <v>1775</v>
      </c>
      <c r="C58" s="34">
        <f>AVERAGE(IF(ISNUMBER('Evolution nationale'!F57),'Evolution nationale'!F57,0),IF(ISNUMBER('Evolution nationale'!F58),'Evolution nationale'!F58,0),IF(ISNUMBER('Evolution nationale'!F59),'Evolution nationale'!F59,0))</f>
        <v>976</v>
      </c>
      <c r="D58" s="34">
        <f>AVERAGE(IF(ISNUMBER('Evolution nationale'!G57),'Evolution nationale'!G57,0),IF(ISNUMBER('Evolution nationale'!G58),'Evolution nationale'!G58,0),IF(ISNUMBER('Evolution nationale'!G59),'Evolution nationale'!G59,0))</f>
        <v>1675</v>
      </c>
      <c r="E58" s="34">
        <f>AVERAGE(IF(ISNUMBER('Evolution nationale'!H57),'Evolution nationale'!H57,0),IF(ISNUMBER('Evolution nationale'!H58),'Evolution nationale'!H58,0),IF(ISNUMBER('Evolution nationale'!H59),'Evolution nationale'!H59,0))</f>
        <v>331.66666666666669</v>
      </c>
      <c r="F58" s="34">
        <f>AVERAGE(IF(ISNUMBER('Evolution nationale'!I57),'Evolution nationale'!I57,0),IF(ISNUMBER('Evolution nationale'!I58),'Evolution nationale'!I58,0),IF(ISNUMBER('Evolution nationale'!I59),'Evolution nationale'!I59,0))</f>
        <v>227.33333333333334</v>
      </c>
      <c r="G58" s="34">
        <f>AVERAGE(IF(ISNUMBER('Evolution nationale'!J57),'Evolution nationale'!J57,0),IF(ISNUMBER('Evolution nationale'!J58),'Evolution nationale'!J58,0),IF(ISNUMBER('Evolution nationale'!J59),'Evolution nationale'!J59,0))</f>
        <v>326</v>
      </c>
      <c r="H58" s="34">
        <f>AVERAGE(IF(ISNUMBER('Evolution nationale'!K57),'Evolution nationale'!K57,0),IF(ISNUMBER('Evolution nationale'!K58),'Evolution nationale'!K58,0),IF(ISNUMBER('Evolution nationale'!K59),'Evolution nationale'!K59,0))</f>
        <v>102.33333333333333</v>
      </c>
    </row>
    <row r="59" spans="1:8" x14ac:dyDescent="0.3">
      <c r="A59" s="12">
        <v>43911</v>
      </c>
      <c r="B59" s="34">
        <f>AVERAGE(IF(ISNUMBER('Evolution nationale'!E58),'Evolution nationale'!E58,0),IF(ISNUMBER('Evolution nationale'!E59),'Evolution nationale'!E59,0),IF(ISNUMBER('Evolution nationale'!E60),'Evolution nationale'!E60,0))</f>
        <v>1898</v>
      </c>
      <c r="C59" s="34">
        <f>AVERAGE(IF(ISNUMBER('Evolution nationale'!F58),'Evolution nationale'!F58,0),IF(ISNUMBER('Evolution nationale'!F59),'Evolution nationale'!F59,0),IF(ISNUMBER('Evolution nationale'!F60),'Evolution nationale'!F60,0))</f>
        <v>960.33333333333337</v>
      </c>
      <c r="D59" s="34">
        <f>AVERAGE(IF(ISNUMBER('Evolution nationale'!G58),'Evolution nationale'!G58,0),IF(ISNUMBER('Evolution nationale'!G59),'Evolution nationale'!G59,0),IF(ISNUMBER('Evolution nationale'!G60),'Evolution nationale'!G60,0))</f>
        <v>1443.3333333333333</v>
      </c>
      <c r="E59" s="34">
        <f>AVERAGE(IF(ISNUMBER('Evolution nationale'!H58),'Evolution nationale'!H58,0),IF(ISNUMBER('Evolution nationale'!H59),'Evolution nationale'!H59,0),IF(ISNUMBER('Evolution nationale'!H60),'Evolution nationale'!H60,0))</f>
        <v>312.33333333333331</v>
      </c>
      <c r="F59" s="34">
        <f>AVERAGE(IF(ISNUMBER('Evolution nationale'!I58),'Evolution nationale'!I58,0),IF(ISNUMBER('Evolution nationale'!I59),'Evolution nationale'!I59,0),IF(ISNUMBER('Evolution nationale'!I60),'Evolution nationale'!I60,0))</f>
        <v>224</v>
      </c>
      <c r="G59" s="34">
        <f>AVERAGE(IF(ISNUMBER('Evolution nationale'!J58),'Evolution nationale'!J58,0),IF(ISNUMBER('Evolution nationale'!J59),'Evolution nationale'!J59,0),IF(ISNUMBER('Evolution nationale'!J60),'Evolution nationale'!J60,0))</f>
        <v>283</v>
      </c>
      <c r="H59" s="34">
        <f>AVERAGE(IF(ISNUMBER('Evolution nationale'!K58),'Evolution nationale'!K58,0),IF(ISNUMBER('Evolution nationale'!K59),'Evolution nationale'!K59,0),IF(ISNUMBER('Evolution nationale'!K60),'Evolution nationale'!K60,0))</f>
        <v>101.66666666666667</v>
      </c>
    </row>
    <row r="60" spans="1:8" x14ac:dyDescent="0.3">
      <c r="A60" s="12">
        <v>43912</v>
      </c>
      <c r="B60" s="34">
        <f>AVERAGE(IF(ISNUMBER('Evolution nationale'!E59),'Evolution nationale'!E59,0),IF(ISNUMBER('Evolution nationale'!E60),'Evolution nationale'!E60,0),IF(ISNUMBER('Evolution nationale'!E61),'Evolution nationale'!E61,0))</f>
        <v>2414.6666666666665</v>
      </c>
      <c r="C60" s="34">
        <f>AVERAGE(IF(ISNUMBER('Evolution nationale'!F59),'Evolution nationale'!F59,0),IF(ISNUMBER('Evolution nationale'!F60),'Evolution nationale'!F60,0),IF(ISNUMBER('Evolution nationale'!F61),'Evolution nationale'!F61,0))</f>
        <v>1149</v>
      </c>
      <c r="D60" s="34">
        <f>AVERAGE(IF(ISNUMBER('Evolution nationale'!G59),'Evolution nationale'!G59,0),IF(ISNUMBER('Evolution nationale'!G60),'Evolution nationale'!G60,0),IF(ISNUMBER('Evolution nationale'!G61),'Evolution nationale'!G61,0))</f>
        <v>1709</v>
      </c>
      <c r="E60" s="34">
        <f>AVERAGE(IF(ISNUMBER('Evolution nationale'!H59),'Evolution nationale'!H59,0),IF(ISNUMBER('Evolution nationale'!H60),'Evolution nationale'!H60,0),IF(ISNUMBER('Evolution nationale'!H61),'Evolution nationale'!H61,0))</f>
        <v>326.66666666666669</v>
      </c>
      <c r="F60" s="34">
        <f>AVERAGE(IF(ISNUMBER('Evolution nationale'!I59),'Evolution nationale'!I59,0),IF(ISNUMBER('Evolution nationale'!I60),'Evolution nationale'!I60,0),IF(ISNUMBER('Evolution nationale'!I61),'Evolution nationale'!I61,0))</f>
        <v>261</v>
      </c>
      <c r="G60" s="34">
        <f>AVERAGE(IF(ISNUMBER('Evolution nationale'!J59),'Evolution nationale'!J59,0),IF(ISNUMBER('Evolution nationale'!J60),'Evolution nationale'!J60,0),IF(ISNUMBER('Evolution nationale'!J61),'Evolution nationale'!J61,0))</f>
        <v>351.66666666666669</v>
      </c>
      <c r="H60" s="34">
        <f>AVERAGE(IF(ISNUMBER('Evolution nationale'!K59),'Evolution nationale'!K59,0),IF(ISNUMBER('Evolution nationale'!K60),'Evolution nationale'!K60,0),IF(ISNUMBER('Evolution nationale'!K61),'Evolution nationale'!K61,0))</f>
        <v>136.66666666666666</v>
      </c>
    </row>
    <row r="61" spans="1:8" x14ac:dyDescent="0.3">
      <c r="A61" s="12">
        <v>43913</v>
      </c>
      <c r="B61" s="34">
        <f>AVERAGE(IF(ISNUMBER('Evolution nationale'!E60),'Evolution nationale'!E60,0),IF(ISNUMBER('Evolution nationale'!E61),'Evolution nationale'!E61,0),IF(ISNUMBER('Evolution nationale'!E62),'Evolution nationale'!E62,0))</f>
        <v>2614.3333333333335</v>
      </c>
      <c r="C61" s="34">
        <f>AVERAGE(IF(ISNUMBER('Evolution nationale'!F60),'Evolution nationale'!F60,0),IF(ISNUMBER('Evolution nationale'!F61),'Evolution nationale'!F61,0),IF(ISNUMBER('Evolution nationale'!F62),'Evolution nationale'!F62,0))</f>
        <v>1425.3333333333333</v>
      </c>
      <c r="D61" s="34">
        <f>AVERAGE(IF(ISNUMBER('Evolution nationale'!G60),'Evolution nationale'!G60,0),IF(ISNUMBER('Evolution nationale'!G61),'Evolution nationale'!G61,0),IF(ISNUMBER('Evolution nationale'!G62),'Evolution nationale'!G62,0))</f>
        <v>2068.3333333333335</v>
      </c>
      <c r="E61" s="34">
        <f>AVERAGE(IF(ISNUMBER('Evolution nationale'!H60),'Evolution nationale'!H60,0),IF(ISNUMBER('Evolution nationale'!H61),'Evolution nationale'!H61,0),IF(ISNUMBER('Evolution nationale'!H62),'Evolution nationale'!H62,0))</f>
        <v>490</v>
      </c>
      <c r="F61" s="34">
        <f>AVERAGE(IF(ISNUMBER('Evolution nationale'!I60),'Evolution nationale'!I60,0),IF(ISNUMBER('Evolution nationale'!I61),'Evolution nationale'!I61,0),IF(ISNUMBER('Evolution nationale'!I62),'Evolution nationale'!I62,0))</f>
        <v>354.33333333333331</v>
      </c>
      <c r="G61" s="34">
        <f>AVERAGE(IF(ISNUMBER('Evolution nationale'!J60),'Evolution nationale'!J60,0),IF(ISNUMBER('Evolution nationale'!J61),'Evolution nationale'!J61,0),IF(ISNUMBER('Evolution nationale'!J62),'Evolution nationale'!J62,0))</f>
        <v>442.66666666666669</v>
      </c>
      <c r="H61" s="34">
        <f>AVERAGE(IF(ISNUMBER('Evolution nationale'!K60),'Evolution nationale'!K60,0),IF(ISNUMBER('Evolution nationale'!K61),'Evolution nationale'!K61,0),IF(ISNUMBER('Evolution nationale'!K62),'Evolution nationale'!K62,0))</f>
        <v>191.66666666666666</v>
      </c>
    </row>
    <row r="62" spans="1:8" x14ac:dyDescent="0.3">
      <c r="A62" s="12">
        <v>43914</v>
      </c>
      <c r="B62" s="34">
        <f>AVERAGE(IF(ISNUMBER('Evolution nationale'!E61),'Evolution nationale'!E61,0),IF(ISNUMBER('Evolution nationale'!E62),'Evolution nationale'!E62,0),IF(ISNUMBER('Evolution nationale'!E63),'Evolution nationale'!E63,0))</f>
        <v>2848</v>
      </c>
      <c r="C62" s="34">
        <f>AVERAGE(IF(ISNUMBER('Evolution nationale'!F61),'Evolution nationale'!F61,0),IF(ISNUMBER('Evolution nationale'!F62),'Evolution nationale'!F62,0),IF(ISNUMBER('Evolution nationale'!F63),'Evolution nationale'!F63,0))</f>
        <v>1706</v>
      </c>
      <c r="D62" s="34">
        <f>AVERAGE(IF(ISNUMBER('Evolution nationale'!G61),'Evolution nationale'!G61,0),IF(ISNUMBER('Evolution nationale'!G62),'Evolution nationale'!G62,0),IF(ISNUMBER('Evolution nationale'!G63),'Evolution nationale'!G63,0))</f>
        <v>2612.3333333333335</v>
      </c>
      <c r="E62" s="34">
        <f>AVERAGE(IF(ISNUMBER('Evolution nationale'!H61),'Evolution nationale'!H61,0),IF(ISNUMBER('Evolution nationale'!H62),'Evolution nationale'!H62,0),IF(ISNUMBER('Evolution nationale'!H63),'Evolution nationale'!H63,0))</f>
        <v>656</v>
      </c>
      <c r="F62" s="34">
        <f>AVERAGE(IF(ISNUMBER('Evolution nationale'!I61),'Evolution nationale'!I61,0),IF(ISNUMBER('Evolution nationale'!I62),'Evolution nationale'!I62,0),IF(ISNUMBER('Evolution nationale'!I63),'Evolution nationale'!I63,0))</f>
        <v>420.33333333333331</v>
      </c>
      <c r="G62" s="34">
        <f>AVERAGE(IF(ISNUMBER('Evolution nationale'!J61),'Evolution nationale'!J61,0),IF(ISNUMBER('Evolution nationale'!J62),'Evolution nationale'!J62,0),IF(ISNUMBER('Evolution nationale'!J63),'Evolution nationale'!J63,0))</f>
        <v>542</v>
      </c>
      <c r="H62" s="34">
        <f>AVERAGE(IF(ISNUMBER('Evolution nationale'!K61),'Evolution nationale'!K61,0),IF(ISNUMBER('Evolution nationale'!K62),'Evolution nationale'!K62,0),IF(ISNUMBER('Evolution nationale'!K63),'Evolution nationale'!K63,0))</f>
        <v>252</v>
      </c>
    </row>
    <row r="63" spans="1:8" x14ac:dyDescent="0.3">
      <c r="A63" s="12">
        <v>43915</v>
      </c>
      <c r="B63" s="34">
        <f>AVERAGE(IF(ISNUMBER('Evolution nationale'!E62),'Evolution nationale'!E62,0),IF(ISNUMBER('Evolution nationale'!E63),'Evolution nationale'!E63,0),IF(ISNUMBER('Evolution nationale'!E64),'Evolution nationale'!E64,0))</f>
        <v>3099.6666666666665</v>
      </c>
      <c r="C63" s="34">
        <f>AVERAGE(IF(ISNUMBER('Evolution nationale'!F62),'Evolution nationale'!F62,0),IF(ISNUMBER('Evolution nationale'!F63),'Evolution nationale'!F63,0),IF(ISNUMBER('Evolution nationale'!F64),'Evolution nationale'!F64,0))</f>
        <v>1735.3333333333333</v>
      </c>
      <c r="D63" s="34">
        <f>AVERAGE(IF(ISNUMBER('Evolution nationale'!G62),'Evolution nationale'!G62,0),IF(ISNUMBER('Evolution nationale'!G63),'Evolution nationale'!G63,0),IF(ISNUMBER('Evolution nationale'!G64),'Evolution nationale'!G64,0))</f>
        <v>2960.3333333333335</v>
      </c>
      <c r="E63" s="34">
        <f>AVERAGE(IF(ISNUMBER('Evolution nationale'!H62),'Evolution nationale'!H62,0),IF(ISNUMBER('Evolution nationale'!H63),'Evolution nationale'!H63,0),IF(ISNUMBER('Evolution nationale'!H64),'Evolution nationale'!H64,0))</f>
        <v>793.33333333333337</v>
      </c>
      <c r="F63" s="34">
        <f>AVERAGE(IF(ISNUMBER('Evolution nationale'!I62),'Evolution nationale'!I62,0),IF(ISNUMBER('Evolution nationale'!I63),'Evolution nationale'!I63,0),IF(ISNUMBER('Evolution nationale'!I64),'Evolution nationale'!I64,0))</f>
        <v>423.66666666666669</v>
      </c>
      <c r="G63" s="34">
        <f>AVERAGE(IF(ISNUMBER('Evolution nationale'!J62),'Evolution nationale'!J62,0),IF(ISNUMBER('Evolution nationale'!J63),'Evolution nationale'!J63,0),IF(ISNUMBER('Evolution nationale'!J64),'Evolution nationale'!J64,0))</f>
        <v>596.66666666666663</v>
      </c>
      <c r="H63" s="34">
        <f>AVERAGE(IF(ISNUMBER('Evolution nationale'!K62),'Evolution nationale'!K62,0),IF(ISNUMBER('Evolution nationale'!K63),'Evolution nationale'!K63,0),IF(ISNUMBER('Evolution nationale'!K64),'Evolution nationale'!K64,0))</f>
        <v>278.66666666666669</v>
      </c>
    </row>
    <row r="64" spans="1:8" x14ac:dyDescent="0.3">
      <c r="A64" s="12">
        <v>43916</v>
      </c>
      <c r="B64" s="34">
        <f>AVERAGE(IF(ISNUMBER('Evolution nationale'!E63),'Evolution nationale'!E63,0),IF(ISNUMBER('Evolution nationale'!E64),'Evolution nationale'!E64,0),IF(ISNUMBER('Evolution nationale'!E65),'Evolution nationale'!E65,0))</f>
        <v>3554</v>
      </c>
      <c r="C64" s="34">
        <f>AVERAGE(IF(ISNUMBER('Evolution nationale'!F63),'Evolution nationale'!F63,0),IF(ISNUMBER('Evolution nationale'!F64),'Evolution nationale'!F64,0),IF(ISNUMBER('Evolution nationale'!F65),'Evolution nationale'!F65,0))</f>
        <v>1841.6666666666667</v>
      </c>
      <c r="D64" s="34">
        <f>AVERAGE(IF(ISNUMBER('Evolution nationale'!G63),'Evolution nationale'!G63,0),IF(ISNUMBER('Evolution nationale'!G64),'Evolution nationale'!G64,0),IF(ISNUMBER('Evolution nationale'!G65),'Evolution nationale'!G65,0))</f>
        <v>3107.3333333333335</v>
      </c>
      <c r="E64" s="34">
        <f>AVERAGE(IF(ISNUMBER('Evolution nationale'!H63),'Evolution nationale'!H63,0),IF(ISNUMBER('Evolution nationale'!H64),'Evolution nationale'!H64,0),IF(ISNUMBER('Evolution nationale'!H65),'Evolution nationale'!H65,0))</f>
        <v>805.66666666666663</v>
      </c>
      <c r="F64" s="34">
        <f>AVERAGE(IF(ISNUMBER('Evolution nationale'!I63),'Evolution nationale'!I63,0),IF(ISNUMBER('Evolution nationale'!I64),'Evolution nationale'!I64,0),IF(ISNUMBER('Evolution nationale'!I65),'Evolution nationale'!I65,0))</f>
        <v>414</v>
      </c>
      <c r="G64" s="34">
        <f>AVERAGE(IF(ISNUMBER('Evolution nationale'!J63),'Evolution nationale'!J63,0),IF(ISNUMBER('Evolution nationale'!J64),'Evolution nationale'!J64,0),IF(ISNUMBER('Evolution nationale'!J65),'Evolution nationale'!J65,0))</f>
        <v>609</v>
      </c>
      <c r="H64" s="34">
        <f>AVERAGE(IF(ISNUMBER('Evolution nationale'!K63),'Evolution nationale'!K63,0),IF(ISNUMBER('Evolution nationale'!K64),'Evolution nationale'!K64,0),IF(ISNUMBER('Evolution nationale'!K65),'Evolution nationale'!K65,0))</f>
        <v>298.33333333333331</v>
      </c>
    </row>
    <row r="65" spans="1:8" x14ac:dyDescent="0.3">
      <c r="A65" s="12">
        <v>43917</v>
      </c>
      <c r="B65" s="34">
        <f>AVERAGE(IF(ISNUMBER('Evolution nationale'!E64),'Evolution nationale'!E64,0),IF(ISNUMBER('Evolution nationale'!E65),'Evolution nationale'!E65,0),IF(ISNUMBER('Evolution nationale'!E66),'Evolution nationale'!E66,0))</f>
        <v>4114</v>
      </c>
      <c r="C65" s="34">
        <f>AVERAGE(IF(ISNUMBER('Evolution nationale'!F64),'Evolution nationale'!F64,0),IF(ISNUMBER('Evolution nationale'!F65),'Evolution nationale'!F65,0),IF(ISNUMBER('Evolution nationale'!F66),'Evolution nationale'!F66,0))</f>
        <v>1836</v>
      </c>
      <c r="D65" s="34">
        <f>AVERAGE(IF(ISNUMBER('Evolution nationale'!G64),'Evolution nationale'!G64,0),IF(ISNUMBER('Evolution nationale'!G65),'Evolution nationale'!G65,0),IF(ISNUMBER('Evolution nationale'!G66),'Evolution nationale'!G66,0))</f>
        <v>3169.6666666666665</v>
      </c>
      <c r="E65" s="34">
        <f>AVERAGE(IF(ISNUMBER('Evolution nationale'!H64),'Evolution nationale'!H64,0),IF(ISNUMBER('Evolution nationale'!H65),'Evolution nationale'!H65,0),IF(ISNUMBER('Evolution nationale'!H66),'Evolution nationale'!H66,0))</f>
        <v>846.33333333333337</v>
      </c>
      <c r="F65" s="34">
        <f>AVERAGE(IF(ISNUMBER('Evolution nationale'!I64),'Evolution nationale'!I64,0),IF(ISNUMBER('Evolution nationale'!I65),'Evolution nationale'!I65,0),IF(ISNUMBER('Evolution nationale'!I66),'Evolution nationale'!I66,0))</f>
        <v>433.66666666666669</v>
      </c>
      <c r="G65" s="34">
        <f>AVERAGE(IF(ISNUMBER('Evolution nationale'!J64),'Evolution nationale'!J64,0),IF(ISNUMBER('Evolution nationale'!J65),'Evolution nationale'!J65,0),IF(ISNUMBER('Evolution nationale'!J66),'Evolution nationale'!J66,0))</f>
        <v>638.33333333333337</v>
      </c>
      <c r="H65" s="34">
        <f>AVERAGE(IF(ISNUMBER('Evolution nationale'!K64),'Evolution nationale'!K64,0),IF(ISNUMBER('Evolution nationale'!K65),'Evolution nationale'!K65,0),IF(ISNUMBER('Evolution nationale'!K66),'Evolution nationale'!K66,0))</f>
        <v>308.66666666666669</v>
      </c>
    </row>
    <row r="66" spans="1:8" x14ac:dyDescent="0.3">
      <c r="A66" s="12">
        <v>43918</v>
      </c>
      <c r="B66" s="34">
        <f>AVERAGE(IF(ISNUMBER('Evolution nationale'!E65),'Evolution nationale'!E65,0),IF(ISNUMBER('Evolution nationale'!E66),'Evolution nationale'!E66,0),IF(ISNUMBER('Evolution nationale'!E67),'Evolution nationale'!E67,0))</f>
        <v>3673</v>
      </c>
      <c r="C66" s="34">
        <f>AVERAGE(IF(ISNUMBER('Evolution nationale'!F65),'Evolution nationale'!F65,0),IF(ISNUMBER('Evolution nationale'!F66),'Evolution nationale'!F66,0),IF(ISNUMBER('Evolution nationale'!F67),'Evolution nationale'!F67,0))</f>
        <v>1810.6666666666667</v>
      </c>
      <c r="D66" s="34">
        <f>AVERAGE(IF(ISNUMBER('Evolution nationale'!G65),'Evolution nationale'!G65,0),IF(ISNUMBER('Evolution nationale'!G66),'Evolution nationale'!G66,0),IF(ISNUMBER('Evolution nationale'!G67),'Evolution nationale'!G67,0))</f>
        <v>3032.3333333333335</v>
      </c>
      <c r="E66" s="34">
        <f>AVERAGE(IF(ISNUMBER('Evolution nationale'!H65),'Evolution nationale'!H65,0),IF(ISNUMBER('Evolution nationale'!H66),'Evolution nationale'!H66,0),IF(ISNUMBER('Evolution nationale'!H67),'Evolution nationale'!H67,0))</f>
        <v>728</v>
      </c>
      <c r="F66" s="34">
        <f>AVERAGE(IF(ISNUMBER('Evolution nationale'!I65),'Evolution nationale'!I65,0),IF(ISNUMBER('Evolution nationale'!I66),'Evolution nationale'!I66,0),IF(ISNUMBER('Evolution nationale'!I67),'Evolution nationale'!I67,0))</f>
        <v>413.66666666666669</v>
      </c>
      <c r="G66" s="34">
        <f>AVERAGE(IF(ISNUMBER('Evolution nationale'!J65),'Evolution nationale'!J65,0),IF(ISNUMBER('Evolution nationale'!J66),'Evolution nationale'!J66,0),IF(ISNUMBER('Evolution nationale'!J67),'Evolution nationale'!J67,0))</f>
        <v>615.33333333333337</v>
      </c>
      <c r="H66" s="34">
        <f>AVERAGE(IF(ISNUMBER('Evolution nationale'!K65),'Evolution nationale'!K65,0),IF(ISNUMBER('Evolution nationale'!K66),'Evolution nationale'!K66,0),IF(ISNUMBER('Evolution nationale'!K67),'Evolution nationale'!K67,0))</f>
        <v>303.33333333333331</v>
      </c>
    </row>
    <row r="67" spans="1:8" x14ac:dyDescent="0.3">
      <c r="A67" s="12">
        <v>43919</v>
      </c>
      <c r="B67" s="34">
        <f>AVERAGE(IF(ISNUMBER('Evolution nationale'!E66),'Evolution nationale'!E66,0),IF(ISNUMBER('Evolution nationale'!E67),'Evolution nationale'!E67,0),IF(ISNUMBER('Evolution nationale'!E68),'Evolution nationale'!E68,0))</f>
        <v>3862</v>
      </c>
      <c r="C67" s="34">
        <f>AVERAGE(IF(ISNUMBER('Evolution nationale'!F66),'Evolution nationale'!F66,0),IF(ISNUMBER('Evolution nationale'!F67),'Evolution nationale'!F67,0),IF(ISNUMBER('Evolution nationale'!F68),'Evolution nationale'!F68,0))</f>
        <v>1748.3333333333333</v>
      </c>
      <c r="D67" s="34">
        <f>AVERAGE(IF(ISNUMBER('Evolution nationale'!G66),'Evolution nationale'!G66,0),IF(ISNUMBER('Evolution nationale'!G67),'Evolution nationale'!G67,0),IF(ISNUMBER('Evolution nationale'!G68),'Evolution nationale'!G68,0))</f>
        <v>3048.6666666666665</v>
      </c>
      <c r="E67" s="34">
        <f>AVERAGE(IF(ISNUMBER('Evolution nationale'!H66),'Evolution nationale'!H66,0),IF(ISNUMBER('Evolution nationale'!H67),'Evolution nationale'!H67,0),IF(ISNUMBER('Evolution nationale'!H68),'Evolution nationale'!H68,0))</f>
        <v>741.66666666666663</v>
      </c>
      <c r="F67" s="34">
        <f>AVERAGE(IF(ISNUMBER('Evolution nationale'!I66),'Evolution nationale'!I66,0),IF(ISNUMBER('Evolution nationale'!I67),'Evolution nationale'!I67,0),IF(ISNUMBER('Evolution nationale'!I68),'Evolution nationale'!I68,0))</f>
        <v>432.66666666666669</v>
      </c>
      <c r="G67" s="34">
        <f>AVERAGE(IF(ISNUMBER('Evolution nationale'!J66),'Evolution nationale'!J66,0),IF(ISNUMBER('Evolution nationale'!J67),'Evolution nationale'!J67,0),IF(ISNUMBER('Evolution nationale'!J68),'Evolution nationale'!J68,0))</f>
        <v>644</v>
      </c>
      <c r="H67" s="34">
        <f>AVERAGE(IF(ISNUMBER('Evolution nationale'!K66),'Evolution nationale'!K66,0),IF(ISNUMBER('Evolution nationale'!K67),'Evolution nationale'!K67,0),IF(ISNUMBER('Evolution nationale'!K68),'Evolution nationale'!K68,0))</f>
        <v>343</v>
      </c>
    </row>
    <row r="68" spans="1:8" x14ac:dyDescent="0.3">
      <c r="A68" s="12">
        <v>43920</v>
      </c>
      <c r="B68" s="34">
        <f>AVERAGE(IF(ISNUMBER('Evolution nationale'!E67),'Evolution nationale'!E67,0),IF(ISNUMBER('Evolution nationale'!E68),'Evolution nationale'!E68,0),IF(ISNUMBER('Evolution nationale'!E69),'Evolution nationale'!E69,0))</f>
        <v>4851</v>
      </c>
      <c r="C68" s="34">
        <f>AVERAGE(IF(ISNUMBER('Evolution nationale'!F67),'Evolution nationale'!F67,0),IF(ISNUMBER('Evolution nationale'!F68),'Evolution nationale'!F68,0),IF(ISNUMBER('Evolution nationale'!F69),'Evolution nationale'!F69,0))</f>
        <v>1697.3333333333333</v>
      </c>
      <c r="D68" s="34">
        <f>AVERAGE(IF(ISNUMBER('Evolution nationale'!G67),'Evolution nationale'!G67,0),IF(ISNUMBER('Evolution nationale'!G68),'Evolution nationale'!G68,0),IF(ISNUMBER('Evolution nationale'!G69),'Evolution nationale'!G69,0))</f>
        <v>3313</v>
      </c>
      <c r="E68" s="34">
        <f>AVERAGE(IF(ISNUMBER('Evolution nationale'!H67),'Evolution nationale'!H67,0),IF(ISNUMBER('Evolution nationale'!H68),'Evolution nationale'!H68,0),IF(ISNUMBER('Evolution nationale'!H69),'Evolution nationale'!H69,0))</f>
        <v>939.66666666666663</v>
      </c>
      <c r="F68" s="34">
        <f>AVERAGE(IF(ISNUMBER('Evolution nationale'!I67),'Evolution nationale'!I67,0),IF(ISNUMBER('Evolution nationale'!I68),'Evolution nationale'!I68,0),IF(ISNUMBER('Evolution nationale'!I69),'Evolution nationale'!I69,0))</f>
        <v>420</v>
      </c>
      <c r="G68" s="34">
        <f>AVERAGE(IF(ISNUMBER('Evolution nationale'!J67),'Evolution nationale'!J67,0),IF(ISNUMBER('Evolution nationale'!J68),'Evolution nationale'!J68,0),IF(ISNUMBER('Evolution nationale'!J69),'Evolution nationale'!J69,0))</f>
        <v>668</v>
      </c>
      <c r="H68" s="34">
        <f>AVERAGE(IF(ISNUMBER('Evolution nationale'!K67),'Evolution nationale'!K67,0),IF(ISNUMBER('Evolution nationale'!K68),'Evolution nationale'!K68,0),IF(ISNUMBER('Evolution nationale'!K69),'Evolution nationale'!K69,0))</f>
        <v>403</v>
      </c>
    </row>
    <row r="69" spans="1:8" x14ac:dyDescent="0.3">
      <c r="A69" s="12">
        <v>43921</v>
      </c>
      <c r="B69" s="34">
        <f>AVERAGE(IF(ISNUMBER('Evolution nationale'!E68),'Evolution nationale'!E68,0),IF(ISNUMBER('Evolution nationale'!E69),'Evolution nationale'!E69,0),IF(ISNUMBER('Evolution nationale'!E70),'Evolution nationale'!E70,0))</f>
        <v>5605</v>
      </c>
      <c r="C69" s="34">
        <f>AVERAGE(IF(ISNUMBER('Evolution nationale'!F68),'Evolution nationale'!F68,0),IF(ISNUMBER('Evolution nationale'!F69),'Evolution nationale'!F69,0),IF(ISNUMBER('Evolution nationale'!F70),'Evolution nationale'!F70,0))</f>
        <v>1744</v>
      </c>
      <c r="D69" s="34">
        <f>AVERAGE(IF(ISNUMBER('Evolution nationale'!G68),'Evolution nationale'!G68,0),IF(ISNUMBER('Evolution nationale'!G69),'Evolution nationale'!G69,0),IF(ISNUMBER('Evolution nationale'!G70),'Evolution nationale'!G70,0))</f>
        <v>3845</v>
      </c>
      <c r="E69" s="34">
        <f>AVERAGE(IF(ISNUMBER('Evolution nationale'!H68),'Evolution nationale'!H68,0),IF(ISNUMBER('Evolution nationale'!H69),'Evolution nationale'!H69,0),IF(ISNUMBER('Evolution nationale'!H70),'Evolution nationale'!H70,0))</f>
        <v>1267.6666666666667</v>
      </c>
      <c r="F69" s="34">
        <f>AVERAGE(IF(ISNUMBER('Evolution nationale'!I68),'Evolution nationale'!I68,0),IF(ISNUMBER('Evolution nationale'!I69),'Evolution nationale'!I69,0),IF(ISNUMBER('Evolution nationale'!I70),'Evolution nationale'!I70,0))</f>
        <v>449.33333333333331</v>
      </c>
      <c r="G69" s="34">
        <f>AVERAGE(IF(ISNUMBER('Evolution nationale'!J68),'Evolution nationale'!J68,0),IF(ISNUMBER('Evolution nationale'!J69),'Evolution nationale'!J69,0),IF(ISNUMBER('Evolution nationale'!J70),'Evolution nationale'!J70,0))</f>
        <v>744</v>
      </c>
      <c r="H69" s="34">
        <f>AVERAGE(IF(ISNUMBER('Evolution nationale'!K68),'Evolution nationale'!K68,0),IF(ISNUMBER('Evolution nationale'!K69),'Evolution nationale'!K69,0),IF(ISNUMBER('Evolution nationale'!K70),'Evolution nationale'!K70,0))</f>
        <v>475.33333333333331</v>
      </c>
    </row>
    <row r="70" spans="1:8" x14ac:dyDescent="0.3">
      <c r="A70" s="12">
        <v>43922</v>
      </c>
      <c r="B70" s="34">
        <f>AVERAGE(IF(ISNUMBER('Evolution nationale'!E69),'Evolution nationale'!E69,0),IF(ISNUMBER('Evolution nationale'!E70),'Evolution nationale'!E70,0),IF(ISNUMBER('Evolution nationale'!E71),'Evolution nationale'!E71,0))</f>
        <v>4851.666666666667</v>
      </c>
      <c r="C70" s="34">
        <f>AVERAGE(IF(ISNUMBER('Evolution nationale'!F69),'Evolution nationale'!F69,0),IF(ISNUMBER('Evolution nationale'!F70),'Evolution nationale'!F70,0),IF(ISNUMBER('Evolution nationale'!F71),'Evolution nationale'!F71,0))</f>
        <v>1728.3333333333333</v>
      </c>
      <c r="D70" s="34">
        <f>AVERAGE(IF(ISNUMBER('Evolution nationale'!G69),'Evolution nationale'!G69,0),IF(ISNUMBER('Evolution nationale'!G70),'Evolution nationale'!G70,0),IF(ISNUMBER('Evolution nationale'!G71),'Evolution nationale'!G71,0))</f>
        <v>4090.6666666666665</v>
      </c>
      <c r="E70" s="34">
        <f>AVERAGE(IF(ISNUMBER('Evolution nationale'!H69),'Evolution nationale'!H69,0),IF(ISNUMBER('Evolution nationale'!H70),'Evolution nationale'!H70,0),IF(ISNUMBER('Evolution nationale'!H71),'Evolution nationale'!H71,0))</f>
        <v>1501.3333333333333</v>
      </c>
      <c r="F70" s="34">
        <f>AVERAGE(IF(ISNUMBER('Evolution nationale'!I69),'Evolution nationale'!I69,0),IF(ISNUMBER('Evolution nationale'!I70),'Evolution nationale'!I70,0),IF(ISNUMBER('Evolution nationale'!I71),'Evolution nationale'!I71,0))</f>
        <v>416.33333333333331</v>
      </c>
      <c r="G70" s="34">
        <f>AVERAGE(IF(ISNUMBER('Evolution nationale'!J69),'Evolution nationale'!J69,0),IF(ISNUMBER('Evolution nationale'!J70),'Evolution nationale'!J70,0),IF(ISNUMBER('Evolution nationale'!J71),'Evolution nationale'!J71,0))</f>
        <v>755.33333333333337</v>
      </c>
      <c r="H70" s="34">
        <f>AVERAGE(IF(ISNUMBER('Evolution nationale'!K69),'Evolution nationale'!K69,0),IF(ISNUMBER('Evolution nationale'!K70),'Evolution nationale'!K70,0),IF(ISNUMBER('Evolution nationale'!K71),'Evolution nationale'!K71,0))</f>
        <v>493</v>
      </c>
    </row>
    <row r="71" spans="1:8" x14ac:dyDescent="0.3">
      <c r="A71" s="12">
        <v>43923</v>
      </c>
      <c r="B71" s="34">
        <f>AVERAGE(IF(ISNUMBER('Evolution nationale'!E70),'Evolution nationale'!E70,0),IF(ISNUMBER('Evolution nationale'!E71),'Evolution nationale'!E71,0),IF(ISNUMBER('Evolution nationale'!E72),'Evolution nationale'!E72,0))</f>
        <v>4070</v>
      </c>
      <c r="C71" s="34">
        <f>AVERAGE(IF(ISNUMBER('Evolution nationale'!F70),'Evolution nationale'!F70,0),IF(ISNUMBER('Evolution nationale'!F71),'Evolution nationale'!F71,0),IF(ISNUMBER('Evolution nationale'!F72),'Evolution nationale'!F72,0))</f>
        <v>1543.3333333333333</v>
      </c>
      <c r="D71" s="34">
        <f>AVERAGE(IF(ISNUMBER('Evolution nationale'!G70),'Evolution nationale'!G70,0),IF(ISNUMBER('Evolution nationale'!G71),'Evolution nationale'!G71,0),IF(ISNUMBER('Evolution nationale'!G72),'Evolution nationale'!G72,0))</f>
        <v>3917.6666666666665</v>
      </c>
      <c r="E71" s="34">
        <f>AVERAGE(IF(ISNUMBER('Evolution nationale'!H70),'Evolution nationale'!H70,0),IF(ISNUMBER('Evolution nationale'!H71),'Evolution nationale'!H71,0),IF(ISNUMBER('Evolution nationale'!H72),'Evolution nationale'!H72,0))</f>
        <v>1521.3333333333333</v>
      </c>
      <c r="F71" s="34">
        <f>AVERAGE(IF(ISNUMBER('Evolution nationale'!I70),'Evolution nationale'!I70,0),IF(ISNUMBER('Evolution nationale'!I71),'Evolution nationale'!I71,0),IF(ISNUMBER('Evolution nationale'!I72),'Evolution nationale'!I72,0))</f>
        <v>353.33333333333331</v>
      </c>
      <c r="G71" s="34">
        <f>AVERAGE(IF(ISNUMBER('Evolution nationale'!J70),'Evolution nationale'!J70,0),IF(ISNUMBER('Evolution nationale'!J71),'Evolution nationale'!J71,0),IF(ISNUMBER('Evolution nationale'!J72),'Evolution nationale'!J72,0))</f>
        <v>713</v>
      </c>
      <c r="H71" s="34">
        <f>AVERAGE(IF(ISNUMBER('Evolution nationale'!K70),'Evolution nationale'!K70,0),IF(ISNUMBER('Evolution nationale'!K71),'Evolution nationale'!K71,0),IF(ISNUMBER('Evolution nationale'!K72),'Evolution nationale'!K72,0))</f>
        <v>522.66666666666663</v>
      </c>
    </row>
    <row r="72" spans="1:8" x14ac:dyDescent="0.3">
      <c r="A72" s="12">
        <v>43924</v>
      </c>
      <c r="B72" s="34">
        <f>AVERAGE(IF(ISNUMBER('Evolution nationale'!E71),'Evolution nationale'!E71,0),IF(ISNUMBER('Evolution nationale'!E72),'Evolution nationale'!E72,0),IF(ISNUMBER('Evolution nationale'!E73),'Evolution nationale'!E73,0))</f>
        <v>3872</v>
      </c>
      <c r="C72" s="34">
        <f>AVERAGE(IF(ISNUMBER('Evolution nationale'!F71),'Evolution nationale'!F71,0),IF(ISNUMBER('Evolution nationale'!F72),'Evolution nationale'!F72,0),IF(ISNUMBER('Evolution nationale'!F73),'Evolution nationale'!F73,0))</f>
        <v>1153.3333333333333</v>
      </c>
      <c r="D72" s="34">
        <f>AVERAGE(IF(ISNUMBER('Evolution nationale'!G71),'Evolution nationale'!G71,0),IF(ISNUMBER('Evolution nationale'!G72),'Evolution nationale'!G72,0),IF(ISNUMBER('Evolution nationale'!G73),'Evolution nationale'!G73,0))</f>
        <v>3431.3333333333335</v>
      </c>
      <c r="E72" s="34">
        <f>AVERAGE(IF(ISNUMBER('Evolution nationale'!H71),'Evolution nationale'!H71,0),IF(ISNUMBER('Evolution nationale'!H72),'Evolution nationale'!H72,0),IF(ISNUMBER('Evolution nationale'!H73),'Evolution nationale'!H73,0))</f>
        <v>1501</v>
      </c>
      <c r="F72" s="34">
        <f>AVERAGE(IF(ISNUMBER('Evolution nationale'!I71),'Evolution nationale'!I71,0),IF(ISNUMBER('Evolution nationale'!I72),'Evolution nationale'!I72,0),IF(ISNUMBER('Evolution nationale'!I73),'Evolution nationale'!I73,0))</f>
        <v>261</v>
      </c>
      <c r="G72" s="34">
        <f>AVERAGE(IF(ISNUMBER('Evolution nationale'!J71),'Evolution nationale'!J71,0),IF(ISNUMBER('Evolution nationale'!J72),'Evolution nationale'!J72,0),IF(ISNUMBER('Evolution nationale'!J73),'Evolution nationale'!J73,0))</f>
        <v>623.33333333333337</v>
      </c>
      <c r="H72" s="34">
        <f>AVERAGE(IF(ISNUMBER('Evolution nationale'!K71),'Evolution nationale'!K71,0),IF(ISNUMBER('Evolution nationale'!K72),'Evolution nationale'!K72,0),IF(ISNUMBER('Evolution nationale'!K73),'Evolution nationale'!K73,0))</f>
        <v>500</v>
      </c>
    </row>
    <row r="73" spans="1:8" x14ac:dyDescent="0.3">
      <c r="A73" s="12">
        <v>43925</v>
      </c>
      <c r="B73" s="34">
        <f>AVERAGE(IF(ISNUMBER('Evolution nationale'!E72),'Evolution nationale'!E72,0),IF(ISNUMBER('Evolution nationale'!E73),'Evolution nationale'!E73,0),IF(ISNUMBER('Evolution nationale'!E74),'Evolution nationale'!E74,0))</f>
        <v>3791</v>
      </c>
      <c r="C73" s="34">
        <f>AVERAGE(IF(ISNUMBER('Evolution nationale'!F72),'Evolution nationale'!F72,0),IF(ISNUMBER('Evolution nationale'!F73),'Evolution nationale'!F73,0),IF(ISNUMBER('Evolution nationale'!F74),'Evolution nationale'!F74,0))</f>
        <v>872</v>
      </c>
      <c r="D73" s="34">
        <f>AVERAGE(IF(ISNUMBER('Evolution nationale'!G72),'Evolution nationale'!G72,0),IF(ISNUMBER('Evolution nationale'!G73),'Evolution nationale'!G73,0),IF(ISNUMBER('Evolution nationale'!G74),'Evolution nationale'!G74,0))</f>
        <v>2793.3333333333335</v>
      </c>
      <c r="E73" s="34">
        <f>AVERAGE(IF(ISNUMBER('Evolution nationale'!H72),'Evolution nationale'!H72,0),IF(ISNUMBER('Evolution nationale'!H73),'Evolution nationale'!H73,0),IF(ISNUMBER('Evolution nationale'!H74),'Evolution nationale'!H74,0))</f>
        <v>1251.6666666666667</v>
      </c>
      <c r="F73" s="34">
        <f>AVERAGE(IF(ISNUMBER('Evolution nationale'!I72),'Evolution nationale'!I72,0),IF(ISNUMBER('Evolution nationale'!I73),'Evolution nationale'!I73,0),IF(ISNUMBER('Evolution nationale'!I74),'Evolution nationale'!I74,0))</f>
        <v>184.66666666666666</v>
      </c>
      <c r="G73" s="34">
        <f>AVERAGE(IF(ISNUMBER('Evolution nationale'!J72),'Evolution nationale'!J72,0),IF(ISNUMBER('Evolution nationale'!J73),'Evolution nationale'!J73,0),IF(ISNUMBER('Evolution nationale'!J74),'Evolution nationale'!J74,0))</f>
        <v>510.66666666666669</v>
      </c>
      <c r="H73" s="34">
        <f>AVERAGE(IF(ISNUMBER('Evolution nationale'!K72),'Evolution nationale'!K72,0),IF(ISNUMBER('Evolution nationale'!K73),'Evolution nationale'!K73,0),IF(ISNUMBER('Evolution nationale'!K74),'Evolution nationale'!K74,0))</f>
        <v>462</v>
      </c>
    </row>
    <row r="74" spans="1:8" x14ac:dyDescent="0.3">
      <c r="A74" s="12">
        <v>43926</v>
      </c>
      <c r="B74" s="34">
        <f>AVERAGE(IF(ISNUMBER('Evolution nationale'!E73),'Evolution nationale'!E73,0),IF(ISNUMBER('Evolution nationale'!E74),'Evolution nationale'!E74,0),IF(ISNUMBER('Evolution nationale'!E75),'Evolution nationale'!E75,0))</f>
        <v>3350.6666666666665</v>
      </c>
      <c r="C74" s="34">
        <f>AVERAGE(IF(ISNUMBER('Evolution nationale'!F73),'Evolution nationale'!F73,0),IF(ISNUMBER('Evolution nationale'!F74),'Evolution nationale'!F74,0),IF(ISNUMBER('Evolution nationale'!F75),'Evolution nationale'!F75,0))</f>
        <v>755.66666666666663</v>
      </c>
      <c r="D74" s="34">
        <f>AVERAGE(IF(ISNUMBER('Evolution nationale'!G73),'Evolution nationale'!G73,0),IF(ISNUMBER('Evolution nationale'!G74),'Evolution nationale'!G74,0),IF(ISNUMBER('Evolution nationale'!G75),'Evolution nationale'!G75,0))</f>
        <v>2502.3333333333335</v>
      </c>
      <c r="E74" s="34">
        <f>AVERAGE(IF(ISNUMBER('Evolution nationale'!H73),'Evolution nationale'!H73,0),IF(ISNUMBER('Evolution nationale'!H74),'Evolution nationale'!H74,0),IF(ISNUMBER('Evolution nationale'!H75),'Evolution nationale'!H75,0))</f>
        <v>1080.6666666666667</v>
      </c>
      <c r="F74" s="34">
        <f>AVERAGE(IF(ISNUMBER('Evolution nationale'!I73),'Evolution nationale'!I73,0),IF(ISNUMBER('Evolution nationale'!I74),'Evolution nationale'!I74,0),IF(ISNUMBER('Evolution nationale'!I75),'Evolution nationale'!I75,0))</f>
        <v>130.66666666666666</v>
      </c>
      <c r="G74" s="34">
        <f>AVERAGE(IF(ISNUMBER('Evolution nationale'!J73),'Evolution nationale'!J73,0),IF(ISNUMBER('Evolution nationale'!J74),'Evolution nationale'!J74,0),IF(ISNUMBER('Evolution nationale'!J75),'Evolution nationale'!J75,0))</f>
        <v>456.66666666666669</v>
      </c>
      <c r="H74" s="34">
        <f>AVERAGE(IF(ISNUMBER('Evolution nationale'!K73),'Evolution nationale'!K73,0),IF(ISNUMBER('Evolution nationale'!K74),'Evolution nationale'!K74,0),IF(ISNUMBER('Evolution nationale'!K75),'Evolution nationale'!K75,0))</f>
        <v>467.66666666666669</v>
      </c>
    </row>
    <row r="75" spans="1:8" x14ac:dyDescent="0.3">
      <c r="A75" s="12">
        <v>43927</v>
      </c>
      <c r="B75" s="34">
        <f>AVERAGE(IF(ISNUMBER('Evolution nationale'!E74),'Evolution nationale'!E74,0),IF(ISNUMBER('Evolution nationale'!E75),'Evolution nationale'!E75,0),IF(ISNUMBER('Evolution nationale'!E76),'Evolution nationale'!E76,0))</f>
        <v>3187.3333333333335</v>
      </c>
      <c r="C75" s="34">
        <f>AVERAGE(IF(ISNUMBER('Evolution nationale'!F74),'Evolution nationale'!F74,0),IF(ISNUMBER('Evolution nationale'!F75),'Evolution nationale'!F75,0),IF(ISNUMBER('Evolution nationale'!F76),'Evolution nationale'!F76,0))</f>
        <v>622.66666666666663</v>
      </c>
      <c r="D75" s="34">
        <f>AVERAGE(IF(ISNUMBER('Evolution nationale'!G74),'Evolution nationale'!G74,0),IF(ISNUMBER('Evolution nationale'!G75),'Evolution nationale'!G75,0),IF(ISNUMBER('Evolution nationale'!G76),'Evolution nationale'!G76,0))</f>
        <v>2654</v>
      </c>
      <c r="E75" s="34">
        <f>AVERAGE(IF(ISNUMBER('Evolution nationale'!H74),'Evolution nationale'!H74,0),IF(ISNUMBER('Evolution nationale'!H75),'Evolution nationale'!H75,0),IF(ISNUMBER('Evolution nationale'!H76),'Evolution nationale'!H76,0))</f>
        <v>1299.6666666666667</v>
      </c>
      <c r="F75" s="34">
        <f>AVERAGE(IF(ISNUMBER('Evolution nationale'!I74),'Evolution nationale'!I74,0),IF(ISNUMBER('Evolution nationale'!I75),'Evolution nationale'!I75,0),IF(ISNUMBER('Evolution nationale'!I76),'Evolution nationale'!I76,0))</f>
        <v>93.666666666666671</v>
      </c>
      <c r="G75" s="34">
        <f>AVERAGE(IF(ISNUMBER('Evolution nationale'!J74),'Evolution nationale'!J74,0),IF(ISNUMBER('Evolution nationale'!J75),'Evolution nationale'!J75,0),IF(ISNUMBER('Evolution nationale'!J76),'Evolution nationale'!J76,0))</f>
        <v>462</v>
      </c>
      <c r="H75" s="34">
        <f>AVERAGE(IF(ISNUMBER('Evolution nationale'!K74),'Evolution nationale'!K74,0),IF(ISNUMBER('Evolution nationale'!K75),'Evolution nationale'!K75,0),IF(ISNUMBER('Evolution nationale'!K76),'Evolution nationale'!K76,0))</f>
        <v>519.66666666666663</v>
      </c>
    </row>
    <row r="76" spans="1:8" x14ac:dyDescent="0.3">
      <c r="A76" s="12">
        <v>43928</v>
      </c>
      <c r="B76" s="34">
        <f>AVERAGE(IF(ISNUMBER('Evolution nationale'!E75),'Evolution nationale'!E75,0),IF(ISNUMBER('Evolution nationale'!E76),'Evolution nationale'!E76,0),IF(ISNUMBER('Evolution nationale'!E77),'Evolution nationale'!E77,0))</f>
        <v>3856.6666666666665</v>
      </c>
      <c r="C76" s="34">
        <f>AVERAGE(IF(ISNUMBER('Evolution nationale'!F75),'Evolution nationale'!F75,0),IF(ISNUMBER('Evolution nationale'!F76),'Evolution nationale'!F76,0),IF(ISNUMBER('Evolution nationale'!F77),'Evolution nationale'!F77,0))</f>
        <v>490</v>
      </c>
      <c r="D76" s="34">
        <f>AVERAGE(IF(ISNUMBER('Evolution nationale'!G75),'Evolution nationale'!G75,0),IF(ISNUMBER('Evolution nationale'!G76),'Evolution nationale'!G76,0),IF(ISNUMBER('Evolution nationale'!G77),'Evolution nationale'!G77,0))</f>
        <v>3056.6666666666665</v>
      </c>
      <c r="E76" s="34">
        <f>AVERAGE(IF(ISNUMBER('Evolution nationale'!H75),'Evolution nationale'!H75,0),IF(ISNUMBER('Evolution nationale'!H76),'Evolution nationale'!H76,0),IF(ISNUMBER('Evolution nationale'!H77),'Evolution nationale'!H77,0))</f>
        <v>1690.3333333333333</v>
      </c>
      <c r="F76" s="34">
        <f>AVERAGE(IF(ISNUMBER('Evolution nationale'!I75),'Evolution nationale'!I75,0),IF(ISNUMBER('Evolution nationale'!I76),'Evolution nationale'!I76,0),IF(ISNUMBER('Evolution nationale'!I77),'Evolution nationale'!I77,0))</f>
        <v>53.333333333333336</v>
      </c>
      <c r="G76" s="34">
        <f>AVERAGE(IF(ISNUMBER('Evolution nationale'!J75),'Evolution nationale'!J75,0),IF(ISNUMBER('Evolution nationale'!J76),'Evolution nationale'!J76,0),IF(ISNUMBER('Evolution nationale'!J77),'Evolution nationale'!J77,0))</f>
        <v>492.66666666666669</v>
      </c>
      <c r="H76" s="34">
        <f>AVERAGE(IF(ISNUMBER('Evolution nationale'!K75),'Evolution nationale'!K75,0),IF(ISNUMBER('Evolution nationale'!K76),'Evolution nationale'!K76,0),IF(ISNUMBER('Evolution nationale'!K77),'Evolution nationale'!K77,0))</f>
        <v>581</v>
      </c>
    </row>
    <row r="77" spans="1:8" x14ac:dyDescent="0.3">
      <c r="A77" s="12">
        <v>43929</v>
      </c>
      <c r="B77" s="34">
        <f>AVERAGE(IF(ISNUMBER('Evolution nationale'!E76),'Evolution nationale'!E76,0),IF(ISNUMBER('Evolution nationale'!E77),'Evolution nationale'!E77,0),IF(ISNUMBER('Evolution nationale'!E78),'Evolution nationale'!E78,0))</f>
        <v>3981.3333333333335</v>
      </c>
      <c r="C77" s="34">
        <f>AVERAGE(IF(ISNUMBER('Evolution nationale'!F76),'Evolution nationale'!F76,0),IF(ISNUMBER('Evolution nationale'!F77),'Evolution nationale'!F77,0),IF(ISNUMBER('Evolution nationale'!F78),'Evolution nationale'!F78,0))</f>
        <v>346.33333333333331</v>
      </c>
      <c r="D77" s="34">
        <f>AVERAGE(IF(ISNUMBER('Evolution nationale'!G76),'Evolution nationale'!G76,0),IF(ISNUMBER('Evolution nationale'!G77),'Evolution nationale'!G77,0),IF(ISNUMBER('Evolution nationale'!G78),'Evolution nationale'!G78,0))</f>
        <v>3135.3333333333335</v>
      </c>
      <c r="E77" s="34">
        <f>AVERAGE(IF(ISNUMBER('Evolution nationale'!H76),'Evolution nationale'!H76,0),IF(ISNUMBER('Evolution nationale'!H77),'Evolution nationale'!H77,0),IF(ISNUMBER('Evolution nationale'!H78),'Evolution nationale'!H78,0))</f>
        <v>1985.3333333333333</v>
      </c>
      <c r="F77" s="34">
        <f>AVERAGE(IF(ISNUMBER('Evolution nationale'!I76),'Evolution nationale'!I76,0),IF(ISNUMBER('Evolution nationale'!I77),'Evolution nationale'!I77,0),IF(ISNUMBER('Evolution nationale'!I78),'Evolution nationale'!I78,0))</f>
        <v>-3.6666666666666665</v>
      </c>
      <c r="G77" s="34">
        <f>AVERAGE(IF(ISNUMBER('Evolution nationale'!J76),'Evolution nationale'!J76,0),IF(ISNUMBER('Evolution nationale'!J77),'Evolution nationale'!J77,0),IF(ISNUMBER('Evolution nationale'!J78),'Evolution nationale'!J78,0))</f>
        <v>456.33333333333331</v>
      </c>
      <c r="H77" s="34">
        <f>AVERAGE(IF(ISNUMBER('Evolution nationale'!K76),'Evolution nationale'!K76,0),IF(ISNUMBER('Evolution nationale'!K77),'Evolution nationale'!K77,0),IF(ISNUMBER('Evolution nationale'!K78),'Evolution nationale'!K78,0))</f>
        <v>516.66666666666663</v>
      </c>
    </row>
    <row r="78" spans="1:8" x14ac:dyDescent="0.3">
      <c r="A78" s="12">
        <v>43930</v>
      </c>
      <c r="B78" s="34">
        <f>AVERAGE(IF(ISNUMBER('Evolution nationale'!E77),'Evolution nationale'!E77,0),IF(ISNUMBER('Evolution nationale'!E78),'Evolution nationale'!E78,0),IF(ISNUMBER('Evolution nationale'!E79),'Evolution nationale'!E79,0))</f>
        <v>4169.666666666667</v>
      </c>
      <c r="C78" s="34">
        <f>AVERAGE(IF(ISNUMBER('Evolution nationale'!F77),'Evolution nationale'!F77,0),IF(ISNUMBER('Evolution nationale'!F78),'Evolution nationale'!F78,0),IF(ISNUMBER('Evolution nationale'!F79),'Evolution nationale'!F79,0))</f>
        <v>412.33333333333331</v>
      </c>
      <c r="D78" s="34">
        <f>AVERAGE(IF(ISNUMBER('Evolution nationale'!G77),'Evolution nationale'!G77,0),IF(ISNUMBER('Evolution nationale'!G78),'Evolution nationale'!G78,0),IF(ISNUMBER('Evolution nationale'!G79),'Evolution nationale'!G79,0))</f>
        <v>3096.6666666666665</v>
      </c>
      <c r="E78" s="34">
        <f>AVERAGE(IF(ISNUMBER('Evolution nationale'!H77),'Evolution nationale'!H77,0),IF(ISNUMBER('Evolution nationale'!H78),'Evolution nationale'!H78,0),IF(ISNUMBER('Evolution nationale'!H79),'Evolution nationale'!H79,0))</f>
        <v>1865</v>
      </c>
      <c r="F78" s="34">
        <f>AVERAGE(IF(ISNUMBER('Evolution nationale'!I77),'Evolution nationale'!I77,0),IF(ISNUMBER('Evolution nationale'!I78),'Evolution nationale'!I78,0),IF(ISNUMBER('Evolution nationale'!I79),'Evolution nationale'!I79,0))</f>
        <v>-43</v>
      </c>
      <c r="G78" s="34">
        <f>AVERAGE(IF(ISNUMBER('Evolution nationale'!J77),'Evolution nationale'!J77,0),IF(ISNUMBER('Evolution nationale'!J78),'Evolution nationale'!J78,0),IF(ISNUMBER('Evolution nationale'!J79),'Evolution nationale'!J79,0))</f>
        <v>427.33333333333331</v>
      </c>
      <c r="H78" s="34">
        <f>AVERAGE(IF(ISNUMBER('Evolution nationale'!K77),'Evolution nationale'!K77,0),IF(ISNUMBER('Evolution nationale'!K78),'Evolution nationale'!K78,0),IF(ISNUMBER('Evolution nationale'!K79),'Evolution nationale'!K79,0))</f>
        <v>502.33333333333331</v>
      </c>
    </row>
    <row r="79" spans="1:8" x14ac:dyDescent="0.3">
      <c r="A79" s="12">
        <v>43931</v>
      </c>
      <c r="B79" s="34">
        <f>AVERAGE(IF(ISNUMBER('Evolution nationale'!E78),'Evolution nationale'!E78,0),IF(ISNUMBER('Evolution nationale'!E79),'Evolution nationale'!E79,0),IF(ISNUMBER('Evolution nationale'!E80),'Evolution nationale'!E80,0))</f>
        <v>3914</v>
      </c>
      <c r="C79" s="34">
        <f>AVERAGE(IF(ISNUMBER('Evolution nationale'!F78),'Evolution nationale'!F78,0),IF(ISNUMBER('Evolution nationale'!F79),'Evolution nationale'!F79,0),IF(ISNUMBER('Evolution nationale'!F80),'Evolution nationale'!F80,0))</f>
        <v>314</v>
      </c>
      <c r="D79" s="34">
        <f>AVERAGE(IF(ISNUMBER('Evolution nationale'!G78),'Evolution nationale'!G78,0),IF(ISNUMBER('Evolution nationale'!G79),'Evolution nationale'!G79,0),IF(ISNUMBER('Evolution nationale'!G80),'Evolution nationale'!G80,0))</f>
        <v>2731.6666666666665</v>
      </c>
      <c r="E79" s="34">
        <f>AVERAGE(IF(ISNUMBER('Evolution nationale'!H78),'Evolution nationale'!H78,0),IF(ISNUMBER('Evolution nationale'!H79),'Evolution nationale'!H79,0),IF(ISNUMBER('Evolution nationale'!H80),'Evolution nationale'!H80,0))</f>
        <v>1712.3333333333333</v>
      </c>
      <c r="F79" s="34">
        <f>AVERAGE(IF(ISNUMBER('Evolution nationale'!I78),'Evolution nationale'!I78,0),IF(ISNUMBER('Evolution nationale'!I79),'Evolution nationale'!I79,0),IF(ISNUMBER('Evolution nationale'!I80),'Evolution nationale'!I80,0))</f>
        <v>-89</v>
      </c>
      <c r="G79" s="34">
        <f>AVERAGE(IF(ISNUMBER('Evolution nationale'!J78),'Evolution nationale'!J78,0),IF(ISNUMBER('Evolution nationale'!J79),'Evolution nationale'!J79,0),IF(ISNUMBER('Evolution nationale'!J80),'Evolution nationale'!J80,0))</f>
        <v>351.66666666666669</v>
      </c>
      <c r="H79" s="34">
        <f>AVERAGE(IF(ISNUMBER('Evolution nationale'!K78),'Evolution nationale'!K78,0),IF(ISNUMBER('Evolution nationale'!K79),'Evolution nationale'!K79,0),IF(ISNUMBER('Evolution nationale'!K80),'Evolution nationale'!K80,0))</f>
        <v>437</v>
      </c>
    </row>
    <row r="80" spans="1:8" x14ac:dyDescent="0.3">
      <c r="A80" s="12">
        <v>43932</v>
      </c>
      <c r="B80" s="34">
        <f>AVERAGE(IF(ISNUMBER('Evolution nationale'!E79),'Evolution nationale'!E79,0),IF(ISNUMBER('Evolution nationale'!E80),'Evolution nationale'!E80,0),IF(ISNUMBER('Evolution nationale'!E81),'Evolution nationale'!E81,0))</f>
        <v>3023</v>
      </c>
      <c r="C80" s="34">
        <f>AVERAGE(IF(ISNUMBER('Evolution nationale'!F79),'Evolution nationale'!F79,0),IF(ISNUMBER('Evolution nationale'!F80),'Evolution nationale'!F80,0),IF(ISNUMBER('Evolution nationale'!F81),'Evolution nationale'!F81,0))</f>
        <v>352.33333333333331</v>
      </c>
      <c r="D80" s="34">
        <f>AVERAGE(IF(ISNUMBER('Evolution nationale'!G79),'Evolution nationale'!G79,0),IF(ISNUMBER('Evolution nationale'!G80),'Evolution nationale'!G80,0),IF(ISNUMBER('Evolution nationale'!G81),'Evolution nationale'!G81,0))</f>
        <v>2297.6666666666665</v>
      </c>
      <c r="E80" s="34">
        <f>AVERAGE(IF(ISNUMBER('Evolution nationale'!H79),'Evolution nationale'!H79,0),IF(ISNUMBER('Evolution nationale'!H80),'Evolution nationale'!H80,0),IF(ISNUMBER('Evolution nationale'!H81),'Evolution nationale'!H81,0))</f>
        <v>1326.6666666666667</v>
      </c>
      <c r="F80" s="34">
        <f>AVERAGE(IF(ISNUMBER('Evolution nationale'!I79),'Evolution nationale'!I79,0),IF(ISNUMBER('Evolution nationale'!I80),'Evolution nationale'!I80,0),IF(ISNUMBER('Evolution nationale'!I81),'Evolution nationale'!I81,0))</f>
        <v>-74.333333333333329</v>
      </c>
      <c r="G80" s="34">
        <f>AVERAGE(IF(ISNUMBER('Evolution nationale'!J79),'Evolution nationale'!J79,0),IF(ISNUMBER('Evolution nationale'!J80),'Evolution nationale'!J80,0),IF(ISNUMBER('Evolution nationale'!J81),'Evolution nationale'!J81,0))</f>
        <v>302</v>
      </c>
      <c r="H80" s="34">
        <f>AVERAGE(IF(ISNUMBER('Evolution nationale'!K79),'Evolution nationale'!K79,0),IF(ISNUMBER('Evolution nationale'!K80),'Evolution nationale'!K80,0),IF(ISNUMBER('Evolution nationale'!K81),'Evolution nationale'!K81,0))</f>
        <v>403</v>
      </c>
    </row>
    <row r="81" spans="1:8" x14ac:dyDescent="0.3">
      <c r="A81" s="12">
        <v>43933</v>
      </c>
      <c r="B81" s="34">
        <f>AVERAGE(IF(ISNUMBER('Evolution nationale'!E80),'Evolution nationale'!E80,0),IF(ISNUMBER('Evolution nationale'!E81),'Evolution nationale'!E81,0),IF(ISNUMBER('Evolution nationale'!E82),'Evolution nationale'!E82,0))</f>
        <v>2466.6666666666665</v>
      </c>
      <c r="C81" s="34">
        <f>AVERAGE(IF(ISNUMBER('Evolution nationale'!F80),'Evolution nationale'!F80,0),IF(ISNUMBER('Evolution nationale'!F81),'Evolution nationale'!F81,0),IF(ISNUMBER('Evolution nationale'!F82),'Evolution nationale'!F82,0))</f>
        <v>281.33333333333331</v>
      </c>
      <c r="D81" s="34">
        <f>AVERAGE(IF(ISNUMBER('Evolution nationale'!G80),'Evolution nationale'!G80,0),IF(ISNUMBER('Evolution nationale'!G81),'Evolution nationale'!G81,0),IF(ISNUMBER('Evolution nationale'!G82),'Evolution nationale'!G82,0))</f>
        <v>1663</v>
      </c>
      <c r="E81" s="34">
        <f>AVERAGE(IF(ISNUMBER('Evolution nationale'!H80),'Evolution nationale'!H80,0),IF(ISNUMBER('Evolution nationale'!H81),'Evolution nationale'!H81,0),IF(ISNUMBER('Evolution nationale'!H82),'Evolution nationale'!H82,0))</f>
        <v>928.66666666666663</v>
      </c>
      <c r="F81" s="34">
        <f>AVERAGE(IF(ISNUMBER('Evolution nationale'!I80),'Evolution nationale'!I80,0),IF(ISNUMBER('Evolution nationale'!I81),'Evolution nationale'!I81,0),IF(ISNUMBER('Evolution nationale'!I82),'Evolution nationale'!I82,0))</f>
        <v>-61.666666666666664</v>
      </c>
      <c r="G81" s="34">
        <f>AVERAGE(IF(ISNUMBER('Evolution nationale'!J80),'Evolution nationale'!J80,0),IF(ISNUMBER('Evolution nationale'!J81),'Evolution nationale'!J81,0),IF(ISNUMBER('Evolution nationale'!J82),'Evolution nationale'!J82,0))</f>
        <v>234</v>
      </c>
      <c r="H81" s="34">
        <f>AVERAGE(IF(ISNUMBER('Evolution nationale'!K80),'Evolution nationale'!K80,0),IF(ISNUMBER('Evolution nationale'!K81),'Evolution nationale'!K81,0),IF(ISNUMBER('Evolution nationale'!K82),'Evolution nationale'!K82,0))</f>
        <v>330</v>
      </c>
    </row>
    <row r="82" spans="1:8" x14ac:dyDescent="0.3">
      <c r="A82" s="12">
        <v>43934</v>
      </c>
      <c r="B82" s="34">
        <f>AVERAGE(IF(ISNUMBER('Evolution nationale'!E81),'Evolution nationale'!E81,0),IF(ISNUMBER('Evolution nationale'!E82),'Evolution nationale'!E82,0),IF(ISNUMBER('Evolution nationale'!E83),'Evolution nationale'!E83,0))</f>
        <v>3261</v>
      </c>
      <c r="C82" s="34">
        <f>AVERAGE(IF(ISNUMBER('Evolution nationale'!F81),'Evolution nationale'!F81,0),IF(ISNUMBER('Evolution nationale'!F82),'Evolution nationale'!F82,0),IF(ISNUMBER('Evolution nationale'!F83),'Evolution nationale'!F83,0))</f>
        <v>324</v>
      </c>
      <c r="D82" s="34">
        <f>AVERAGE(IF(ISNUMBER('Evolution nationale'!G81),'Evolution nationale'!G81,0),IF(ISNUMBER('Evolution nationale'!G82),'Evolution nationale'!G82,0),IF(ISNUMBER('Evolution nationale'!G83),'Evolution nationale'!G83,0))</f>
        <v>1636.6666666666667</v>
      </c>
      <c r="E82" s="34">
        <f>AVERAGE(IF(ISNUMBER('Evolution nationale'!H81),'Evolution nationale'!H81,0),IF(ISNUMBER('Evolution nationale'!H82),'Evolution nationale'!H82,0),IF(ISNUMBER('Evolution nationale'!H83),'Evolution nationale'!H83,0))</f>
        <v>804.66666666666663</v>
      </c>
      <c r="F82" s="34">
        <f>AVERAGE(IF(ISNUMBER('Evolution nationale'!I81),'Evolution nationale'!I81,0),IF(ISNUMBER('Evolution nationale'!I82),'Evolution nationale'!I82,0),IF(ISNUMBER('Evolution nationale'!I83),'Evolution nationale'!I83,0))</f>
        <v>-51</v>
      </c>
      <c r="G82" s="34">
        <f>AVERAGE(IF(ISNUMBER('Evolution nationale'!J81),'Evolution nationale'!J81,0),IF(ISNUMBER('Evolution nationale'!J82),'Evolution nationale'!J82,0),IF(ISNUMBER('Evolution nationale'!J83),'Evolution nationale'!J83,0))</f>
        <v>240.66666666666666</v>
      </c>
      <c r="H82" s="34">
        <f>AVERAGE(IF(ISNUMBER('Evolution nationale'!K81),'Evolution nationale'!K81,0),IF(ISNUMBER('Evolution nationale'!K82),'Evolution nationale'!K82,0),IF(ISNUMBER('Evolution nationale'!K83),'Evolution nationale'!K83,0))</f>
        <v>395.33333333333331</v>
      </c>
    </row>
    <row r="83" spans="1:8" x14ac:dyDescent="0.3">
      <c r="A83" s="12">
        <v>43935</v>
      </c>
      <c r="B83" s="34">
        <f>AVERAGE(IF(ISNUMBER('Evolution nationale'!E82),'Evolution nationale'!E82,0),IF(ISNUMBER('Evolution nationale'!E83),'Evolution nationale'!E83,0),IF(ISNUMBER('Evolution nationale'!E84),'Evolution nationale'!E84,0))</f>
        <v>3601</v>
      </c>
      <c r="C83" s="34">
        <f>AVERAGE(IF(ISNUMBER('Evolution nationale'!F82),'Evolution nationale'!F82,0),IF(ISNUMBER('Evolution nationale'!F83),'Evolution nationale'!F83,0),IF(ISNUMBER('Evolution nationale'!F84),'Evolution nationale'!F84,0))</f>
        <v>-14</v>
      </c>
      <c r="D83" s="34">
        <f>AVERAGE(IF(ISNUMBER('Evolution nationale'!G82),'Evolution nationale'!G82,0),IF(ISNUMBER('Evolution nationale'!G83),'Evolution nationale'!G83,0),IF(ISNUMBER('Evolution nationale'!G84),'Evolution nationale'!G84,0))</f>
        <v>1879</v>
      </c>
      <c r="E83" s="34">
        <f>AVERAGE(IF(ISNUMBER('Evolution nationale'!H82),'Evolution nationale'!H82,0),IF(ISNUMBER('Evolution nationale'!H83),'Evolution nationale'!H83,0),IF(ISNUMBER('Evolution nationale'!H84),'Evolution nationale'!H84,0))</f>
        <v>1255.6666666666667</v>
      </c>
      <c r="F83" s="34">
        <f>AVERAGE(IF(ISNUMBER('Evolution nationale'!I82),'Evolution nationale'!I82,0),IF(ISNUMBER('Evolution nationale'!I83),'Evolution nationale'!I83,0),IF(ISNUMBER('Evolution nationale'!I84),'Evolution nationale'!I84,0))</f>
        <v>-127.66666666666667</v>
      </c>
      <c r="G83" s="34">
        <f>AVERAGE(IF(ISNUMBER('Evolution nationale'!J82),'Evolution nationale'!J82,0),IF(ISNUMBER('Evolution nationale'!J83),'Evolution nationale'!J83,0),IF(ISNUMBER('Evolution nationale'!J84),'Evolution nationale'!J84,0))</f>
        <v>262</v>
      </c>
      <c r="H83" s="34">
        <f>AVERAGE(IF(ISNUMBER('Evolution nationale'!K82),'Evolution nationale'!K82,0),IF(ISNUMBER('Evolution nationale'!K83),'Evolution nationale'!K83,0),IF(ISNUMBER('Evolution nationale'!K84),'Evolution nationale'!K84,0))</f>
        <v>463.33333333333331</v>
      </c>
    </row>
    <row r="84" spans="1:8" x14ac:dyDescent="0.3">
      <c r="A84" s="12">
        <v>43936</v>
      </c>
      <c r="B84" s="34">
        <f>AVERAGE(IF(ISNUMBER('Evolution nationale'!E83),'Evolution nationale'!E83,0),IF(ISNUMBER('Evolution nationale'!E84),'Evolution nationale'!E84,0),IF(ISNUMBER('Evolution nationale'!E85),'Evolution nationale'!E85,0))</f>
        <v>3590.3333333333335</v>
      </c>
      <c r="C84" s="34">
        <f>AVERAGE(IF(ISNUMBER('Evolution nationale'!F83),'Evolution nationale'!F83,0),IF(ISNUMBER('Evolution nationale'!F84),'Evolution nationale'!F84,0),IF(ISNUMBER('Evolution nationale'!F85),'Evolution nationale'!F85,0))</f>
        <v>-260</v>
      </c>
      <c r="D84" s="34">
        <f>AVERAGE(IF(ISNUMBER('Evolution nationale'!G83),'Evolution nationale'!G83,0),IF(ISNUMBER('Evolution nationale'!G84),'Evolution nationale'!G84,0),IF(ISNUMBER('Evolution nationale'!G85),'Evolution nationale'!G85,0))</f>
        <v>2154.6666666666665</v>
      </c>
      <c r="E84" s="34">
        <f>AVERAGE(IF(ISNUMBER('Evolution nationale'!H83),'Evolution nationale'!H83,0),IF(ISNUMBER('Evolution nationale'!H84),'Evolution nationale'!H84,0),IF(ISNUMBER('Evolution nationale'!H85),'Evolution nationale'!H85,0))</f>
        <v>1696.3333333333333</v>
      </c>
      <c r="F84" s="34">
        <f>AVERAGE(IF(ISNUMBER('Evolution nationale'!I83),'Evolution nationale'!I83,0),IF(ISNUMBER('Evolution nationale'!I84),'Evolution nationale'!I84,0),IF(ISNUMBER('Evolution nationale'!I85),'Evolution nationale'!I85,0))</f>
        <v>-183.66666666666666</v>
      </c>
      <c r="G84" s="34">
        <f>AVERAGE(IF(ISNUMBER('Evolution nationale'!J83),'Evolution nationale'!J83,0),IF(ISNUMBER('Evolution nationale'!J84),'Evolution nationale'!J84,0),IF(ISNUMBER('Evolution nationale'!J85),'Evolution nationale'!J85,0))</f>
        <v>276.33333333333331</v>
      </c>
      <c r="H84" s="34">
        <f>AVERAGE(IF(ISNUMBER('Evolution nationale'!K83),'Evolution nationale'!K83,0),IF(ISNUMBER('Evolution nationale'!K84),'Evolution nationale'!K84,0),IF(ISNUMBER('Evolution nationale'!K85),'Evolution nationale'!K85,0))</f>
        <v>488.33333333333331</v>
      </c>
    </row>
    <row r="85" spans="1:8" x14ac:dyDescent="0.3">
      <c r="A85" s="12">
        <v>43937</v>
      </c>
      <c r="B85" s="34">
        <f>AVERAGE(IF(ISNUMBER('Evolution nationale'!E84),'Evolution nationale'!E84,0),IF(ISNUMBER('Evolution nationale'!E85),'Evolution nationale'!E85,0),IF(ISNUMBER('Evolution nationale'!E86),'Evolution nationale'!E86,0))</f>
        <v>1893</v>
      </c>
      <c r="C85" s="34">
        <f>AVERAGE(IF(ISNUMBER('Evolution nationale'!F84),'Evolution nationale'!F84,0),IF(ISNUMBER('Evolution nationale'!F85),'Evolution nationale'!F85,0),IF(ISNUMBER('Evolution nationale'!F86),'Evolution nationale'!F86,0))</f>
        <v>-356.66666666666669</v>
      </c>
      <c r="D85" s="34">
        <f>AVERAGE(IF(ISNUMBER('Evolution nationale'!G84),'Evolution nationale'!G84,0),IF(ISNUMBER('Evolution nationale'!G85),'Evolution nationale'!G85,0),IF(ISNUMBER('Evolution nationale'!G86),'Evolution nationale'!G86,0))</f>
        <v>2221.6666666666665</v>
      </c>
      <c r="E85" s="34">
        <f>AVERAGE(IF(ISNUMBER('Evolution nationale'!H84),'Evolution nationale'!H84,0),IF(ISNUMBER('Evolution nationale'!H85),'Evolution nationale'!H85,0),IF(ISNUMBER('Evolution nationale'!H86),'Evolution nationale'!H86,0))</f>
        <v>1870</v>
      </c>
      <c r="F85" s="34">
        <f>AVERAGE(IF(ISNUMBER('Evolution nationale'!I84),'Evolution nationale'!I84,0),IF(ISNUMBER('Evolution nationale'!I85),'Evolution nationale'!I85,0),IF(ISNUMBER('Evolution nationale'!I86),'Evolution nationale'!I86,0))</f>
        <v>-225.66666666666666</v>
      </c>
      <c r="G85" s="34">
        <f>AVERAGE(IF(ISNUMBER('Evolution nationale'!J84),'Evolution nationale'!J84,0),IF(ISNUMBER('Evolution nationale'!J85),'Evolution nationale'!J85,0),IF(ISNUMBER('Evolution nationale'!J86),'Evolution nationale'!J86,0))</f>
        <v>265.33333333333331</v>
      </c>
      <c r="H85" s="34">
        <f>AVERAGE(IF(ISNUMBER('Evolution nationale'!K84),'Evolution nationale'!K84,0),IF(ISNUMBER('Evolution nationale'!K85),'Evolution nationale'!K85,0),IF(ISNUMBER('Evolution nationale'!K86),'Evolution nationale'!K86,0))</f>
        <v>447</v>
      </c>
    </row>
    <row r="86" spans="1:8" x14ac:dyDescent="0.3">
      <c r="A86" s="12">
        <v>43938</v>
      </c>
      <c r="B86" s="34">
        <f>AVERAGE(IF(ISNUMBER('Evolution nationale'!E85),'Evolution nationale'!E85,0),IF(ISNUMBER('Evolution nationale'!E86),'Evolution nationale'!E86,0),IF(ISNUMBER('Evolution nationale'!E87),'Evolution nationale'!E87,0))</f>
        <v>1871.6666666666667</v>
      </c>
      <c r="C86" s="34">
        <f>AVERAGE(IF(ISNUMBER('Evolution nationale'!F85),'Evolution nationale'!F85,0),IF(ISNUMBER('Evolution nationale'!F86),'Evolution nationale'!F86,0),IF(ISNUMBER('Evolution nationale'!F87),'Evolution nationale'!F87,0))</f>
        <v>-369.33333333333331</v>
      </c>
      <c r="D86" s="34">
        <f>AVERAGE(IF(ISNUMBER('Evolution nationale'!G85),'Evolution nationale'!G85,0),IF(ISNUMBER('Evolution nationale'!G86),'Evolution nationale'!G86,0),IF(ISNUMBER('Evolution nationale'!G87),'Evolution nationale'!G87,0))</f>
        <v>1938.3333333333333</v>
      </c>
      <c r="E86" s="34">
        <f>AVERAGE(IF(ISNUMBER('Evolution nationale'!H85),'Evolution nationale'!H85,0),IF(ISNUMBER('Evolution nationale'!H86),'Evolution nationale'!H86,0),IF(ISNUMBER('Evolution nationale'!H87),'Evolution nationale'!H87,0))</f>
        <v>1675</v>
      </c>
      <c r="F86" s="34">
        <f>AVERAGE(IF(ISNUMBER('Evolution nationale'!I85),'Evolution nationale'!I85,0),IF(ISNUMBER('Evolution nationale'!I86),'Evolution nationale'!I86,0),IF(ISNUMBER('Evolution nationale'!I87),'Evolution nationale'!I87,0))</f>
        <v>-199.33333333333334</v>
      </c>
      <c r="G86" s="34">
        <f>AVERAGE(IF(ISNUMBER('Evolution nationale'!J85),'Evolution nationale'!J85,0),IF(ISNUMBER('Evolution nationale'!J86),'Evolution nationale'!J86,0),IF(ISNUMBER('Evolution nationale'!J87),'Evolution nationale'!J87,0))</f>
        <v>239.33333333333334</v>
      </c>
      <c r="H86" s="34">
        <f>AVERAGE(IF(ISNUMBER('Evolution nationale'!K85),'Evolution nationale'!K85,0),IF(ISNUMBER('Evolution nationale'!K86),'Evolution nationale'!K86,0),IF(ISNUMBER('Evolution nationale'!K87),'Evolution nationale'!K87,0))</f>
        <v>397</v>
      </c>
    </row>
    <row r="87" spans="1:8" x14ac:dyDescent="0.3">
      <c r="A87" s="12">
        <v>43939</v>
      </c>
      <c r="B87" s="34">
        <f>AVERAGE(IF(ISNUMBER('Evolution nationale'!E86),'Evolution nationale'!E86,0),IF(ISNUMBER('Evolution nationale'!E87),'Evolution nationale'!E87,0),IF(ISNUMBER('Evolution nationale'!E88),'Evolution nationale'!E88,0))</f>
        <v>1253</v>
      </c>
      <c r="C87" s="34">
        <f>AVERAGE(IF(ISNUMBER('Evolution nationale'!F86),'Evolution nationale'!F86,0),IF(ISNUMBER('Evolution nationale'!F87),'Evolution nationale'!F87,0),IF(ISNUMBER('Evolution nationale'!F88),'Evolution nationale'!F88,0))</f>
        <v>-228.66666666666666</v>
      </c>
      <c r="D87" s="34">
        <f>AVERAGE(IF(ISNUMBER('Evolution nationale'!G86),'Evolution nationale'!G86,0),IF(ISNUMBER('Evolution nationale'!G87),'Evolution nationale'!G87,0),IF(ISNUMBER('Evolution nationale'!G88),'Evolution nationale'!G88,0))</f>
        <v>1540.3333333333333</v>
      </c>
      <c r="E87" s="34">
        <f>AVERAGE(IF(ISNUMBER('Evolution nationale'!H86),'Evolution nationale'!H86,0),IF(ISNUMBER('Evolution nationale'!H87),'Evolution nationale'!H87,0),IF(ISNUMBER('Evolution nationale'!H88),'Evolution nationale'!H88,0))</f>
        <v>1255.3333333333333</v>
      </c>
      <c r="F87" s="34">
        <f>AVERAGE(IF(ISNUMBER('Evolution nationale'!I86),'Evolution nationale'!I86,0),IF(ISNUMBER('Evolution nationale'!I87),'Evolution nationale'!I87,0),IF(ISNUMBER('Evolution nationale'!I88),'Evolution nationale'!I88,0))</f>
        <v>-165</v>
      </c>
      <c r="G87" s="34">
        <f>AVERAGE(IF(ISNUMBER('Evolution nationale'!J86),'Evolution nationale'!J86,0),IF(ISNUMBER('Evolution nationale'!J87),'Evolution nationale'!J87,0),IF(ISNUMBER('Evolution nationale'!J88),'Evolution nationale'!J88,0))</f>
        <v>195</v>
      </c>
      <c r="H87" s="34">
        <f>AVERAGE(IF(ISNUMBER('Evolution nationale'!K86),'Evolution nationale'!K86,0),IF(ISNUMBER('Evolution nationale'!K87),'Evolution nationale'!K87,0),IF(ISNUMBER('Evolution nationale'!K88),'Evolution nationale'!K88,0))</f>
        <v>336</v>
      </c>
    </row>
    <row r="88" spans="1:8" x14ac:dyDescent="0.3">
      <c r="A88" s="12">
        <v>43940</v>
      </c>
      <c r="B88" s="34">
        <f>AVERAGE(IF(ISNUMBER('Evolution nationale'!E87),'Evolution nationale'!E87,0),IF(ISNUMBER('Evolution nationale'!E88),'Evolution nationale'!E88,0),IF(ISNUMBER('Evolution nationale'!E89),'Evolution nationale'!E89,0))</f>
        <v>1801.6666666666667</v>
      </c>
      <c r="C88" s="34">
        <f>AVERAGE(IF(ISNUMBER('Evolution nationale'!F87),'Evolution nationale'!F87,0),IF(ISNUMBER('Evolution nationale'!F88),'Evolution nationale'!F88,0),IF(ISNUMBER('Evolution nationale'!F89),'Evolution nationale'!F89,0))</f>
        <v>-199.66666666666666</v>
      </c>
      <c r="D88" s="34">
        <f>AVERAGE(IF(ISNUMBER('Evolution nationale'!G87),'Evolution nationale'!G87,0),IF(ISNUMBER('Evolution nationale'!G88),'Evolution nationale'!G88,0),IF(ISNUMBER('Evolution nationale'!G89),'Evolution nationale'!G89,0))</f>
        <v>1306.3333333333333</v>
      </c>
      <c r="E88" s="34">
        <f>AVERAGE(IF(ISNUMBER('Evolution nationale'!H87),'Evolution nationale'!H87,0),IF(ISNUMBER('Evolution nationale'!H88),'Evolution nationale'!H88,0),IF(ISNUMBER('Evolution nationale'!H89),'Evolution nationale'!H89,0))</f>
        <v>996.33333333333337</v>
      </c>
      <c r="F88" s="34">
        <f>AVERAGE(IF(ISNUMBER('Evolution nationale'!I87),'Evolution nationale'!I87,0),IF(ISNUMBER('Evolution nationale'!I88),'Evolution nationale'!I88,0),IF(ISNUMBER('Evolution nationale'!I89),'Evolution nationale'!I89,0))</f>
        <v>-112.66666666666667</v>
      </c>
      <c r="G88" s="34">
        <f>AVERAGE(IF(ISNUMBER('Evolution nationale'!J87),'Evolution nationale'!J87,0),IF(ISNUMBER('Evolution nationale'!J88),'Evolution nationale'!J88,0),IF(ISNUMBER('Evolution nationale'!J89),'Evolution nationale'!J89,0))</f>
        <v>183.66666666666666</v>
      </c>
      <c r="H88" s="34">
        <f>AVERAGE(IF(ISNUMBER('Evolution nationale'!K87),'Evolution nationale'!K87,0),IF(ISNUMBER('Evolution nationale'!K88),'Evolution nationale'!K88,0),IF(ISNUMBER('Evolution nationale'!K89),'Evolution nationale'!K89,0))</f>
        <v>345</v>
      </c>
    </row>
    <row r="89" spans="1:8" x14ac:dyDescent="0.3">
      <c r="A89" s="12">
        <v>43941</v>
      </c>
      <c r="B89" s="34">
        <f>AVERAGE(IF(ISNUMBER('Evolution nationale'!E88),'Evolution nationale'!E88,0),IF(ISNUMBER('Evolution nationale'!E89),'Evolution nationale'!E89,0),IF(ISNUMBER('Evolution nationale'!E90),'Evolution nationale'!E90,0))</f>
        <v>1834.3333333333333</v>
      </c>
      <c r="C89" s="34">
        <f>AVERAGE(IF(ISNUMBER('Evolution nationale'!F88),'Evolution nationale'!F88,0),IF(ISNUMBER('Evolution nationale'!F89),'Evolution nationale'!F89,0),IF(ISNUMBER('Evolution nationale'!F90),'Evolution nationale'!F90,0))</f>
        <v>-177</v>
      </c>
      <c r="D89" s="34">
        <f>AVERAGE(IF(ISNUMBER('Evolution nationale'!G88),'Evolution nationale'!G88,0),IF(ISNUMBER('Evolution nationale'!G89),'Evolution nationale'!G89,0),IF(ISNUMBER('Evolution nationale'!G90),'Evolution nationale'!G90,0))</f>
        <v>1413</v>
      </c>
      <c r="E89" s="34">
        <f>AVERAGE(IF(ISNUMBER('Evolution nationale'!H88),'Evolution nationale'!H88,0),IF(ISNUMBER('Evolution nationale'!H89),'Evolution nationale'!H89,0),IF(ISNUMBER('Evolution nationale'!H90),'Evolution nationale'!H90,0))</f>
        <v>1066</v>
      </c>
      <c r="F89" s="34">
        <f>AVERAGE(IF(ISNUMBER('Evolution nationale'!I88),'Evolution nationale'!I88,0),IF(ISNUMBER('Evolution nationale'!I89),'Evolution nationale'!I89,0),IF(ISNUMBER('Evolution nationale'!I90),'Evolution nationale'!I90,0))</f>
        <v>-133</v>
      </c>
      <c r="G89" s="34">
        <f>AVERAGE(IF(ISNUMBER('Evolution nationale'!J88),'Evolution nationale'!J88,0),IF(ISNUMBER('Evolution nationale'!J89),'Evolution nationale'!J89,0),IF(ISNUMBER('Evolution nationale'!J90),'Evolution nationale'!J90,0))</f>
        <v>178.33333333333334</v>
      </c>
      <c r="H89" s="34">
        <f>AVERAGE(IF(ISNUMBER('Evolution nationale'!K88),'Evolution nationale'!K88,0),IF(ISNUMBER('Evolution nationale'!K89),'Evolution nationale'!K89,0),IF(ISNUMBER('Evolution nationale'!K90),'Evolution nationale'!K90,0))</f>
        <v>352.66666666666669</v>
      </c>
    </row>
    <row r="90" spans="1:8" x14ac:dyDescent="0.3">
      <c r="A90" s="12">
        <v>43942</v>
      </c>
      <c r="B90" s="34">
        <f>AVERAGE(IF(ISNUMBER('Evolution nationale'!E89),'Evolution nationale'!E89,0),IF(ISNUMBER('Evolution nationale'!E90),'Evolution nationale'!E90,0),IF(ISNUMBER('Evolution nationale'!E91),'Evolution nationale'!E91,0))</f>
        <v>2181.6666666666665</v>
      </c>
      <c r="C90" s="34">
        <f>AVERAGE(IF(ISNUMBER('Evolution nationale'!F89),'Evolution nationale'!F89,0),IF(ISNUMBER('Evolution nationale'!F90),'Evolution nationale'!F90,0),IF(ISNUMBER('Evolution nationale'!F91),'Evolution nationale'!F91,0))</f>
        <v>-286.33333333333331</v>
      </c>
      <c r="D90" s="34">
        <f>AVERAGE(IF(ISNUMBER('Evolution nationale'!G89),'Evolution nationale'!G89,0),IF(ISNUMBER('Evolution nationale'!G90),'Evolution nationale'!G90,0),IF(ISNUMBER('Evolution nationale'!G91),'Evolution nationale'!G91,0))</f>
        <v>1656</v>
      </c>
      <c r="E90" s="34">
        <f>AVERAGE(IF(ISNUMBER('Evolution nationale'!H89),'Evolution nationale'!H89,0),IF(ISNUMBER('Evolution nationale'!H90),'Evolution nationale'!H90,0),IF(ISNUMBER('Evolution nationale'!H91),'Evolution nationale'!H91,0))</f>
        <v>1359.6666666666667</v>
      </c>
      <c r="F90" s="34">
        <f>AVERAGE(IF(ISNUMBER('Evolution nationale'!I89),'Evolution nationale'!I89,0),IF(ISNUMBER('Evolution nationale'!I90),'Evolution nationale'!I90,0),IF(ISNUMBER('Evolution nationale'!I91),'Evolution nationale'!I91,0))</f>
        <v>-172.33333333333334</v>
      </c>
      <c r="G90" s="34">
        <f>AVERAGE(IF(ISNUMBER('Evolution nationale'!J89),'Evolution nationale'!J89,0),IF(ISNUMBER('Evolution nationale'!J90),'Evolution nationale'!J90,0),IF(ISNUMBER('Evolution nationale'!J91),'Evolution nationale'!J91,0))</f>
        <v>193.66666666666666</v>
      </c>
      <c r="H90" s="34">
        <f>AVERAGE(IF(ISNUMBER('Evolution nationale'!K89),'Evolution nationale'!K89,0),IF(ISNUMBER('Evolution nationale'!K90),'Evolution nationale'!K90,0),IF(ISNUMBER('Evolution nationale'!K91),'Evolution nationale'!K91,0))</f>
        <v>388</v>
      </c>
    </row>
    <row r="91" spans="1:8" x14ac:dyDescent="0.3">
      <c r="A91" s="12">
        <v>43943</v>
      </c>
      <c r="B91" s="34">
        <f>AVERAGE(IF(ISNUMBER('Evolution nationale'!E90),'Evolution nationale'!E90,0),IF(ISNUMBER('Evolution nationale'!E91),'Evolution nationale'!E91,0),IF(ISNUMBER('Evolution nationale'!E92),'Evolution nationale'!E92,0))</f>
        <v>2049</v>
      </c>
      <c r="C91" s="34">
        <f>AVERAGE(IF(ISNUMBER('Evolution nationale'!F90),'Evolution nationale'!F90,0),IF(ISNUMBER('Evolution nationale'!F91),'Evolution nationale'!F91,0),IF(ISNUMBER('Evolution nationale'!F92),'Evolution nationale'!F92,0))</f>
        <v>-449.66666666666669</v>
      </c>
      <c r="D91" s="34">
        <f>AVERAGE(IF(ISNUMBER('Evolution nationale'!G90),'Evolution nationale'!G90,0),IF(ISNUMBER('Evolution nationale'!G91),'Evolution nationale'!G91,0),IF(ISNUMBER('Evolution nationale'!G92),'Evolution nationale'!G92,0))</f>
        <v>1638</v>
      </c>
      <c r="E91" s="34">
        <f>AVERAGE(IF(ISNUMBER('Evolution nationale'!H90),'Evolution nationale'!H90,0),IF(ISNUMBER('Evolution nationale'!H91),'Evolution nationale'!H91,0),IF(ISNUMBER('Evolution nationale'!H92),'Evolution nationale'!H92,0))</f>
        <v>1559.6666666666667</v>
      </c>
      <c r="F91" s="34">
        <f>AVERAGE(IF(ISNUMBER('Evolution nationale'!I90),'Evolution nationale'!I90,0),IF(ISNUMBER('Evolution nationale'!I91),'Evolution nationale'!I91,0),IF(ISNUMBER('Evolution nationale'!I92),'Evolution nationale'!I92,0))</f>
        <v>-205.66666666666666</v>
      </c>
      <c r="G91" s="34">
        <f>AVERAGE(IF(ISNUMBER('Evolution nationale'!J90),'Evolution nationale'!J90,0),IF(ISNUMBER('Evolution nationale'!J91),'Evolution nationale'!J91,0),IF(ISNUMBER('Evolution nationale'!J92),'Evolution nationale'!J92,0))</f>
        <v>183.66666666666666</v>
      </c>
      <c r="H91" s="34">
        <f>AVERAGE(IF(ISNUMBER('Evolution nationale'!K90),'Evolution nationale'!K90,0),IF(ISNUMBER('Evolution nationale'!K91),'Evolution nationale'!K91,0),IF(ISNUMBER('Evolution nationale'!K92),'Evolution nationale'!K92,0))</f>
        <v>343.66666666666669</v>
      </c>
    </row>
    <row r="92" spans="1:8" x14ac:dyDescent="0.3">
      <c r="A92" s="12">
        <v>43944</v>
      </c>
      <c r="B92" s="34">
        <f>AVERAGE(IF(ISNUMBER('Evolution nationale'!E91),'Evolution nationale'!E91,0),IF(ISNUMBER('Evolution nationale'!E92),'Evolution nationale'!E92,0),IF(ISNUMBER('Evolution nationale'!E93),'Evolution nationale'!E93,0))</f>
        <v>1751</v>
      </c>
      <c r="C92" s="34">
        <f>AVERAGE(IF(ISNUMBER('Evolution nationale'!F91),'Evolution nationale'!F91,0),IF(ISNUMBER('Evolution nationale'!F92),'Evolution nationale'!F92,0),IF(ISNUMBER('Evolution nationale'!F93),'Evolution nationale'!F93,0))</f>
        <v>-476.66666666666669</v>
      </c>
      <c r="D92" s="34">
        <f>AVERAGE(IF(ISNUMBER('Evolution nationale'!G91),'Evolution nationale'!G91,0),IF(ISNUMBER('Evolution nationale'!G92),'Evolution nationale'!G92,0),IF(ISNUMBER('Evolution nationale'!G93),'Evolution nationale'!G93,0))</f>
        <v>1458.3333333333333</v>
      </c>
      <c r="E92" s="34">
        <f>AVERAGE(IF(ISNUMBER('Evolution nationale'!H91),'Evolution nationale'!H91,0),IF(ISNUMBER('Evolution nationale'!H92),'Evolution nationale'!H92,0),IF(ISNUMBER('Evolution nationale'!H93),'Evolution nationale'!H93,0))</f>
        <v>1437</v>
      </c>
      <c r="F92" s="34">
        <f>AVERAGE(IF(ISNUMBER('Evolution nationale'!I91),'Evolution nationale'!I91,0),IF(ISNUMBER('Evolution nationale'!I92),'Evolution nationale'!I92,0),IF(ISNUMBER('Evolution nationale'!I93),'Evolution nationale'!I93,0))</f>
        <v>-183</v>
      </c>
      <c r="G92" s="34">
        <f>AVERAGE(IF(ISNUMBER('Evolution nationale'!J91),'Evolution nationale'!J91,0),IF(ISNUMBER('Evolution nationale'!J92),'Evolution nationale'!J92,0),IF(ISNUMBER('Evolution nationale'!J93),'Evolution nationale'!J93,0))</f>
        <v>172</v>
      </c>
      <c r="H92" s="34">
        <f>AVERAGE(IF(ISNUMBER('Evolution nationale'!K91),'Evolution nationale'!K91,0),IF(ISNUMBER('Evolution nationale'!K92),'Evolution nationale'!K92,0),IF(ISNUMBER('Evolution nationale'!K93),'Evolution nationale'!K93,0))</f>
        <v>316.33333333333331</v>
      </c>
    </row>
    <row r="93" spans="1:8" x14ac:dyDescent="0.3">
      <c r="A93" s="12">
        <v>43945</v>
      </c>
      <c r="B93" s="34">
        <f>AVERAGE(IF(ISNUMBER('Evolution nationale'!E92),'Evolution nationale'!E92,0),IF(ISNUMBER('Evolution nationale'!E93),'Evolution nationale'!E93,0),IF(ISNUMBER('Evolution nationale'!E94),'Evolution nationale'!E94,0))</f>
        <v>1654.3333333333333</v>
      </c>
      <c r="C93" s="34">
        <f>AVERAGE(IF(ISNUMBER('Evolution nationale'!F92),'Evolution nationale'!F92,0),IF(ISNUMBER('Evolution nationale'!F93),'Evolution nationale'!F93,0),IF(ISNUMBER('Evolution nationale'!F94),'Evolution nationale'!F94,0))</f>
        <v>-502.66666666666669</v>
      </c>
      <c r="D93" s="34">
        <f>AVERAGE(IF(ISNUMBER('Evolution nationale'!G92),'Evolution nationale'!G92,0),IF(ISNUMBER('Evolution nationale'!G93),'Evolution nationale'!G93,0),IF(ISNUMBER('Evolution nationale'!G94),'Evolution nationale'!G94,0))</f>
        <v>1251.6666666666667</v>
      </c>
      <c r="E93" s="34">
        <f>AVERAGE(IF(ISNUMBER('Evolution nationale'!H92),'Evolution nationale'!H92,0),IF(ISNUMBER('Evolution nationale'!H93),'Evolution nationale'!H93,0),IF(ISNUMBER('Evolution nationale'!H94),'Evolution nationale'!H94,0))</f>
        <v>1312</v>
      </c>
      <c r="F93" s="34">
        <f>AVERAGE(IF(ISNUMBER('Evolution nationale'!I92),'Evolution nationale'!I92,0),IF(ISNUMBER('Evolution nationale'!I93),'Evolution nationale'!I93,0),IF(ISNUMBER('Evolution nationale'!I94),'Evolution nationale'!I94,0))</f>
        <v>-162</v>
      </c>
      <c r="G93" s="34">
        <f>AVERAGE(IF(ISNUMBER('Evolution nationale'!J92),'Evolution nationale'!J92,0),IF(ISNUMBER('Evolution nationale'!J93),'Evolution nationale'!J93,0),IF(ISNUMBER('Evolution nationale'!J94),'Evolution nationale'!J94,0))</f>
        <v>152.33333333333334</v>
      </c>
      <c r="H93" s="34">
        <f>AVERAGE(IF(ISNUMBER('Evolution nationale'!K92),'Evolution nationale'!K92,0),IF(ISNUMBER('Evolution nationale'!K93),'Evolution nationale'!K93,0),IF(ISNUMBER('Evolution nationale'!K94),'Evolution nationale'!K94,0))</f>
        <v>271.33333333333331</v>
      </c>
    </row>
    <row r="94" spans="1:8" x14ac:dyDescent="0.3">
      <c r="A94" s="12">
        <v>43946</v>
      </c>
      <c r="B94" s="34">
        <f>AVERAGE(IF(ISNUMBER('Evolution nationale'!E93),'Evolution nationale'!E93,0),IF(ISNUMBER('Evolution nationale'!E94),'Evolution nationale'!E94,0),IF(ISNUMBER('Evolution nationale'!E95),'Evolution nationale'!E95,0))</f>
        <v>1257</v>
      </c>
      <c r="C94" s="34">
        <f>AVERAGE(IF(ISNUMBER('Evolution nationale'!F93),'Evolution nationale'!F93,0),IF(ISNUMBER('Evolution nationale'!F94),'Evolution nationale'!F94,0),IF(ISNUMBER('Evolution nationale'!F95),'Evolution nationale'!F95,0))</f>
        <v>-333</v>
      </c>
      <c r="D94" s="34">
        <f>AVERAGE(IF(ISNUMBER('Evolution nationale'!G93),'Evolution nationale'!G93,0),IF(ISNUMBER('Evolution nationale'!G94),'Evolution nationale'!G94,0),IF(ISNUMBER('Evolution nationale'!G95),'Evolution nationale'!G95,0))</f>
        <v>942</v>
      </c>
      <c r="E94" s="34">
        <f>AVERAGE(IF(ISNUMBER('Evolution nationale'!H93),'Evolution nationale'!H93,0),IF(ISNUMBER('Evolution nationale'!H94),'Evolution nationale'!H94,0),IF(ISNUMBER('Evolution nationale'!H95),'Evolution nationale'!H95,0))</f>
        <v>938</v>
      </c>
      <c r="F94" s="34">
        <f>AVERAGE(IF(ISNUMBER('Evolution nationale'!I93),'Evolution nationale'!I93,0),IF(ISNUMBER('Evolution nationale'!I94),'Evolution nationale'!I94,0),IF(ISNUMBER('Evolution nationale'!I95),'Evolution nationale'!I95,0))</f>
        <v>-123</v>
      </c>
      <c r="G94" s="34">
        <f>AVERAGE(IF(ISNUMBER('Evolution nationale'!J93),'Evolution nationale'!J93,0),IF(ISNUMBER('Evolution nationale'!J94),'Evolution nationale'!J94,0),IF(ISNUMBER('Evolution nationale'!J95),'Evolution nationale'!J95,0))</f>
        <v>119.33333333333333</v>
      </c>
      <c r="H94" s="34">
        <f>AVERAGE(IF(ISNUMBER('Evolution nationale'!K93),'Evolution nationale'!K93,0),IF(ISNUMBER('Evolution nationale'!K94),'Evolution nationale'!K94,0),IF(ISNUMBER('Evolution nationale'!K95),'Evolution nationale'!K95,0))</f>
        <v>218.33333333333334</v>
      </c>
    </row>
    <row r="95" spans="1:8" x14ac:dyDescent="0.3">
      <c r="A95" s="12">
        <v>43947</v>
      </c>
      <c r="B95" s="34">
        <f>AVERAGE(IF(ISNUMBER('Evolution nationale'!E94),'Evolution nationale'!E94,0),IF(ISNUMBER('Evolution nationale'!E95),'Evolution nationale'!E95,0),IF(ISNUMBER('Evolution nationale'!E96),'Evolution nationale'!E96,0))</f>
        <v>1920.6666666666667</v>
      </c>
      <c r="C95" s="34">
        <f>AVERAGE(IF(ISNUMBER('Evolution nationale'!F94),'Evolution nationale'!F94,0),IF(ISNUMBER('Evolution nationale'!F95),'Evolution nationale'!F95,0),IF(ISNUMBER('Evolution nationale'!F96),'Evolution nationale'!F96,0))</f>
        <v>-200</v>
      </c>
      <c r="D95" s="34">
        <f>AVERAGE(IF(ISNUMBER('Evolution nationale'!G94),'Evolution nationale'!G94,0),IF(ISNUMBER('Evolution nationale'!G95),'Evolution nationale'!G95,0),IF(ISNUMBER('Evolution nationale'!G96),'Evolution nationale'!G96,0))</f>
        <v>814.66666666666663</v>
      </c>
      <c r="E95" s="34">
        <f>AVERAGE(IF(ISNUMBER('Evolution nationale'!H94),'Evolution nationale'!H94,0),IF(ISNUMBER('Evolution nationale'!H95),'Evolution nationale'!H95,0),IF(ISNUMBER('Evolution nationale'!H96),'Evolution nationale'!H96,0))</f>
        <v>673.33333333333337</v>
      </c>
      <c r="F95" s="34">
        <f>AVERAGE(IF(ISNUMBER('Evolution nationale'!I94),'Evolution nationale'!I94,0),IF(ISNUMBER('Evolution nationale'!I95),'Evolution nationale'!I95,0),IF(ISNUMBER('Evolution nationale'!I96),'Evolution nationale'!I96,0))</f>
        <v>-86.333333333333329</v>
      </c>
      <c r="G95" s="34">
        <f>AVERAGE(IF(ISNUMBER('Evolution nationale'!J94),'Evolution nationale'!J94,0),IF(ISNUMBER('Evolution nationale'!J95),'Evolution nationale'!J95,0),IF(ISNUMBER('Evolution nationale'!J96),'Evolution nationale'!J96,0))</f>
        <v>109.33333333333333</v>
      </c>
      <c r="H95" s="34">
        <f>AVERAGE(IF(ISNUMBER('Evolution nationale'!K94),'Evolution nationale'!K94,0),IF(ISNUMBER('Evolution nationale'!K95),'Evolution nationale'!K95,0),IF(ISNUMBER('Evolution nationale'!K96),'Evolution nationale'!K96,0))</f>
        <v>215</v>
      </c>
    </row>
    <row r="96" spans="1:8" x14ac:dyDescent="0.3">
      <c r="A96" s="12">
        <v>43948</v>
      </c>
      <c r="B96" s="34">
        <f>AVERAGE(IF(ISNUMBER('Evolution nationale'!E95),'Evolution nationale'!E95,0),IF(ISNUMBER('Evolution nationale'!E96),'Evolution nationale'!E96,0),IF(ISNUMBER('Evolution nationale'!E97),'Evolution nationale'!E97,0))</f>
        <v>1915</v>
      </c>
      <c r="C96" s="34">
        <f>AVERAGE(IF(ISNUMBER('Evolution nationale'!F95),'Evolution nationale'!F95,0),IF(ISNUMBER('Evolution nationale'!F96),'Evolution nationale'!F96,0),IF(ISNUMBER('Evolution nationale'!F97),'Evolution nationale'!F97,0))</f>
        <v>-170.66666666666666</v>
      </c>
      <c r="D96" s="34">
        <f>AVERAGE(IF(ISNUMBER('Evolution nationale'!G95),'Evolution nationale'!G95,0),IF(ISNUMBER('Evolution nationale'!G96),'Evolution nationale'!G96,0),IF(ISNUMBER('Evolution nationale'!G97),'Evolution nationale'!G97,0))</f>
        <v>922</v>
      </c>
      <c r="E96" s="34">
        <f>AVERAGE(IF(ISNUMBER('Evolution nationale'!H95),'Evolution nationale'!H95,0),IF(ISNUMBER('Evolution nationale'!H96),'Evolution nationale'!H96,0),IF(ISNUMBER('Evolution nationale'!H97),'Evolution nationale'!H97,0))</f>
        <v>578.33333333333337</v>
      </c>
      <c r="F96" s="34">
        <f>AVERAGE(IF(ISNUMBER('Evolution nationale'!I95),'Evolution nationale'!I95,0),IF(ISNUMBER('Evolution nationale'!I96),'Evolution nationale'!I96,0),IF(ISNUMBER('Evolution nationale'!I97),'Evolution nationale'!I97,0))</f>
        <v>-83</v>
      </c>
      <c r="G96" s="34">
        <f>AVERAGE(IF(ISNUMBER('Evolution nationale'!J95),'Evolution nationale'!J95,0),IF(ISNUMBER('Evolution nationale'!J96),'Evolution nationale'!J96,0),IF(ISNUMBER('Evolution nationale'!J97),'Evolution nationale'!J97,0))</f>
        <v>119</v>
      </c>
      <c r="H96" s="34">
        <f>AVERAGE(IF(ISNUMBER('Evolution nationale'!K95),'Evolution nationale'!K95,0),IF(ISNUMBER('Evolution nationale'!K96),'Evolution nationale'!K96,0),IF(ISNUMBER('Evolution nationale'!K97),'Evolution nationale'!K97,0))</f>
        <v>212.33333333333334</v>
      </c>
    </row>
    <row r="97" spans="1:8" x14ac:dyDescent="0.3">
      <c r="A97" s="12">
        <v>43949</v>
      </c>
      <c r="B97" s="34">
        <f>AVERAGE(IF(ISNUMBER('Evolution nationale'!E96),'Evolution nationale'!E96,0),IF(ISNUMBER('Evolution nationale'!E97),'Evolution nationale'!E97,0),IF(ISNUMBER('Evolution nationale'!E98),'Evolution nationale'!E98,0))</f>
        <v>1289</v>
      </c>
      <c r="C97" s="34">
        <f>AVERAGE(IF(ISNUMBER('Evolution nationale'!F96),'Evolution nationale'!F96,0),IF(ISNUMBER('Evolution nationale'!F97),'Evolution nationale'!F97,0),IF(ISNUMBER('Evolution nationale'!F98),'Evolution nationale'!F98,0))</f>
        <v>-459.33333333333331</v>
      </c>
      <c r="D97" s="34">
        <f>AVERAGE(IF(ISNUMBER('Evolution nationale'!G96),'Evolution nationale'!G96,0),IF(ISNUMBER('Evolution nationale'!G97),'Evolution nationale'!G97,0),IF(ISNUMBER('Evolution nationale'!G98),'Evolution nationale'!G98,0))</f>
        <v>1118.3333333333333</v>
      </c>
      <c r="E97" s="34">
        <f>AVERAGE(IF(ISNUMBER('Evolution nationale'!H96),'Evolution nationale'!H96,0),IF(ISNUMBER('Evolution nationale'!H97),'Evolution nationale'!H97,0),IF(ISNUMBER('Evolution nationale'!H98),'Evolution nationale'!H98,0))</f>
        <v>1108.3333333333333</v>
      </c>
      <c r="F97" s="34">
        <f>AVERAGE(IF(ISNUMBER('Evolution nationale'!I96),'Evolution nationale'!I96,0),IF(ISNUMBER('Evolution nationale'!I97),'Evolution nationale'!I97,0),IF(ISNUMBER('Evolution nationale'!I98),'Evolution nationale'!I98,0))</f>
        <v>-156.66666666666666</v>
      </c>
      <c r="G97" s="34">
        <f>AVERAGE(IF(ISNUMBER('Evolution nationale'!J96),'Evolution nationale'!J96,0),IF(ISNUMBER('Evolution nationale'!J97),'Evolution nationale'!J97,0),IF(ISNUMBER('Evolution nationale'!J98),'Evolution nationale'!J98,0))</f>
        <v>129.33333333333334</v>
      </c>
      <c r="H97" s="34">
        <f>AVERAGE(IF(ISNUMBER('Evolution nationale'!K96),'Evolution nationale'!K96,0),IF(ISNUMBER('Evolution nationale'!K97),'Evolution nationale'!K97,0),IF(ISNUMBER('Evolution nationale'!K98),'Evolution nationale'!K98,0))</f>
        <v>283.33333333333331</v>
      </c>
    </row>
    <row r="98" spans="1:8" x14ac:dyDescent="0.3">
      <c r="A98" s="12">
        <v>43950</v>
      </c>
      <c r="B98" s="34">
        <f>AVERAGE(IF(ISNUMBER('Evolution nationale'!E97),'Evolution nationale'!E97,0),IF(ISNUMBER('Evolution nationale'!E98),'Evolution nationale'!E98,0),IF(ISNUMBER('Evolution nationale'!E99),'Evolution nationale'!E99,0))</f>
        <v>414</v>
      </c>
      <c r="C98" s="34">
        <f>AVERAGE(IF(ISNUMBER('Evolution nationale'!F97),'Evolution nationale'!F97,0),IF(ISNUMBER('Evolution nationale'!F98),'Evolution nationale'!F98,0),IF(ISNUMBER('Evolution nationale'!F99),'Evolution nationale'!F99,0))</f>
        <v>-587.33333333333337</v>
      </c>
      <c r="D98" s="34">
        <f>AVERAGE(IF(ISNUMBER('Evolution nationale'!G97),'Evolution nationale'!G97,0),IF(ISNUMBER('Evolution nationale'!G98),'Evolution nationale'!G98,0),IF(ISNUMBER('Evolution nationale'!G99),'Evolution nationale'!G99,0))</f>
        <v>1146.3333333333333</v>
      </c>
      <c r="E98" s="34">
        <f>AVERAGE(IF(ISNUMBER('Evolution nationale'!H97),'Evolution nationale'!H97,0),IF(ISNUMBER('Evolution nationale'!H98),'Evolution nationale'!H98,0),IF(ISNUMBER('Evolution nationale'!H99),'Evolution nationale'!H99,0))</f>
        <v>1321</v>
      </c>
      <c r="F98" s="34">
        <f>AVERAGE(IF(ISNUMBER('Evolution nationale'!I97),'Evolution nationale'!I97,0),IF(ISNUMBER('Evolution nationale'!I98),'Evolution nationale'!I98,0),IF(ISNUMBER('Evolution nationale'!I99),'Evolution nationale'!I99,0))</f>
        <v>-193</v>
      </c>
      <c r="G98" s="34">
        <f>AVERAGE(IF(ISNUMBER('Evolution nationale'!J97),'Evolution nationale'!J97,0),IF(ISNUMBER('Evolution nationale'!J98),'Evolution nationale'!J98,0),IF(ISNUMBER('Evolution nationale'!J99),'Evolution nationale'!J99,0))</f>
        <v>128</v>
      </c>
      <c r="H98" s="34">
        <f>AVERAGE(IF(ISNUMBER('Evolution nationale'!K97),'Evolution nationale'!K97,0),IF(ISNUMBER('Evolution nationale'!K98),'Evolution nationale'!K98,0),IF(ISNUMBER('Evolution nationale'!K99),'Evolution nationale'!K99,0))</f>
        <v>248.33333333333334</v>
      </c>
    </row>
    <row r="99" spans="1:8" x14ac:dyDescent="0.3">
      <c r="A99" s="12">
        <v>43951</v>
      </c>
      <c r="B99" s="34">
        <f>AVERAGE(IF(ISNUMBER('Evolution nationale'!E98),'Evolution nationale'!E98,0),IF(ISNUMBER('Evolution nationale'!E99),'Evolution nationale'!E99,0),IF(ISNUMBER('Evolution nationale'!E100),'Evolution nationale'!E100,0))</f>
        <v>108.66666666666667</v>
      </c>
      <c r="C99" s="34">
        <f>AVERAGE(IF(ISNUMBER('Evolution nationale'!F98),'Evolution nationale'!F98,0),IF(ISNUMBER('Evolution nationale'!F99),'Evolution nationale'!F99,0),IF(ISNUMBER('Evolution nationale'!F100),'Evolution nationale'!F100,0))</f>
        <v>-599.33333333333337</v>
      </c>
      <c r="D99" s="34">
        <f>AVERAGE(IF(ISNUMBER('Evolution nationale'!G98),'Evolution nationale'!G98,0),IF(ISNUMBER('Evolution nationale'!G99),'Evolution nationale'!G99,0),IF(ISNUMBER('Evolution nationale'!G100),'Evolution nationale'!G100,0))</f>
        <v>928.66666666666663</v>
      </c>
      <c r="E99" s="34">
        <f>AVERAGE(IF(ISNUMBER('Evolution nationale'!H98),'Evolution nationale'!H98,0),IF(ISNUMBER('Evolution nationale'!H99),'Evolution nationale'!H99,0),IF(ISNUMBER('Evolution nationale'!H100),'Evolution nationale'!H100,0))</f>
        <v>1294</v>
      </c>
      <c r="F99" s="34">
        <f>AVERAGE(IF(ISNUMBER('Evolution nationale'!I98),'Evolution nationale'!I98,0),IF(ISNUMBER('Evolution nationale'!I99),'Evolution nationale'!I99,0),IF(ISNUMBER('Evolution nationale'!I100),'Evolution nationale'!I100,0))</f>
        <v>-191</v>
      </c>
      <c r="G99" s="34">
        <f>AVERAGE(IF(ISNUMBER('Evolution nationale'!J98),'Evolution nationale'!J98,0),IF(ISNUMBER('Evolution nationale'!J99),'Evolution nationale'!J99,0),IF(ISNUMBER('Evolution nationale'!J100),'Evolution nationale'!J100,0))</f>
        <v>101.33333333333333</v>
      </c>
      <c r="H99" s="34">
        <f>AVERAGE(IF(ISNUMBER('Evolution nationale'!K98),'Evolution nationale'!K98,0),IF(ISNUMBER('Evolution nationale'!K99),'Evolution nationale'!K99,0),IF(ISNUMBER('Evolution nationale'!K100),'Evolution nationale'!K100,0))</f>
        <v>224.66666666666666</v>
      </c>
    </row>
    <row r="100" spans="1:8" x14ac:dyDescent="0.3">
      <c r="A100" s="12">
        <v>43952</v>
      </c>
      <c r="B100" s="34">
        <f>AVERAGE(IF(ISNUMBER('Evolution nationale'!E99),'Evolution nationale'!E99,0),IF(ISNUMBER('Evolution nationale'!E100),'Evolution nationale'!E100,0),IF(ISNUMBER('Evolution nationale'!E101),'Evolution nationale'!E101,0))</f>
        <v>845.66666666666663</v>
      </c>
      <c r="C100" s="34">
        <f>AVERAGE(IF(ISNUMBER('Evolution nationale'!F99),'Evolution nationale'!F99,0),IF(ISNUMBER('Evolution nationale'!F100),'Evolution nationale'!F100,0),IF(ISNUMBER('Evolution nationale'!F101),'Evolution nationale'!F101,0))</f>
        <v>-328.33333333333331</v>
      </c>
      <c r="D100" s="34">
        <f>AVERAGE(IF(ISNUMBER('Evolution nationale'!G99),'Evolution nationale'!G99,0),IF(ISNUMBER('Evolution nationale'!G100),'Evolution nationale'!G100,0),IF(ISNUMBER('Evolution nationale'!G101),'Evolution nationale'!G101,0))</f>
        <v>723</v>
      </c>
      <c r="E100" s="34">
        <f>AVERAGE(IF(ISNUMBER('Evolution nationale'!H99),'Evolution nationale'!H99,0),IF(ISNUMBER('Evolution nationale'!H100),'Evolution nationale'!H100,0),IF(ISNUMBER('Evolution nationale'!H101),'Evolution nationale'!H101,0))</f>
        <v>777.66666666666663</v>
      </c>
      <c r="F100" s="34">
        <f>AVERAGE(IF(ISNUMBER('Evolution nationale'!I99),'Evolution nationale'!I99,0),IF(ISNUMBER('Evolution nationale'!I100),'Evolution nationale'!I100,0),IF(ISNUMBER('Evolution nationale'!I101),'Evolution nationale'!I101,0))</f>
        <v>-119.33333333333333</v>
      </c>
      <c r="G100" s="34">
        <f>AVERAGE(IF(ISNUMBER('Evolution nationale'!J99),'Evolution nationale'!J99,0),IF(ISNUMBER('Evolution nationale'!J100),'Evolution nationale'!J100,0),IF(ISNUMBER('Evolution nationale'!J101),'Evolution nationale'!J101,0))</f>
        <v>86</v>
      </c>
      <c r="H100" s="34">
        <f>AVERAGE(IF(ISNUMBER('Evolution nationale'!K99),'Evolution nationale'!K99,0),IF(ISNUMBER('Evolution nationale'!K100),'Evolution nationale'!K100,0),IF(ISNUMBER('Evolution nationale'!K101),'Evolution nationale'!K101,0))</f>
        <v>142.33333333333334</v>
      </c>
    </row>
    <row r="101" spans="1:8" x14ac:dyDescent="0.3">
      <c r="A101" s="12">
        <v>43953</v>
      </c>
      <c r="B101" s="34">
        <f>AVERAGE(IF(ISNUMBER('Evolution nationale'!E100),'Evolution nationale'!E100,0),IF(ISNUMBER('Evolution nationale'!E101),'Evolution nationale'!E101,0),IF(ISNUMBER('Evolution nationale'!E102),'Evolution nationale'!E102,0))</f>
        <v>568.66666666666663</v>
      </c>
      <c r="C101" s="34">
        <f>AVERAGE(IF(ISNUMBER('Evolution nationale'!F100),'Evolution nationale'!F100,0),IF(ISNUMBER('Evolution nationale'!F101),'Evolution nationale'!F101,0),IF(ISNUMBER('Evolution nationale'!F102),'Evolution nationale'!F102,0))</f>
        <v>-151</v>
      </c>
      <c r="D101" s="34">
        <f>AVERAGE(IF(ISNUMBER('Evolution nationale'!G100),'Evolution nationale'!G100,0),IF(ISNUMBER('Evolution nationale'!G101),'Evolution nationale'!G101,0),IF(ISNUMBER('Evolution nationale'!G102),'Evolution nationale'!G102,0))</f>
        <v>488.66666666666669</v>
      </c>
      <c r="E101" s="34">
        <f>AVERAGE(IF(ISNUMBER('Evolution nationale'!H100),'Evolution nationale'!H100,0),IF(ISNUMBER('Evolution nationale'!H101),'Evolution nationale'!H101,0),IF(ISNUMBER('Evolution nationale'!H102),'Evolution nationale'!H102,0))</f>
        <v>435.66666666666669</v>
      </c>
      <c r="F101" s="34">
        <f>AVERAGE(IF(ISNUMBER('Evolution nationale'!I100),'Evolution nationale'!I100,0),IF(ISNUMBER('Evolution nationale'!I101),'Evolution nationale'!I101,0),IF(ISNUMBER('Evolution nationale'!I102),'Evolution nationale'!I102,0))</f>
        <v>-61.666666666666664</v>
      </c>
      <c r="G101" s="34">
        <f>AVERAGE(IF(ISNUMBER('Evolution nationale'!J100),'Evolution nationale'!J100,0),IF(ISNUMBER('Evolution nationale'!J101),'Evolution nationale'!J101,0),IF(ISNUMBER('Evolution nationale'!J102),'Evolution nationale'!J102,0))</f>
        <v>72.333333333333329</v>
      </c>
      <c r="H101" s="34">
        <f>AVERAGE(IF(ISNUMBER('Evolution nationale'!K100),'Evolution nationale'!K100,0),IF(ISNUMBER('Evolution nationale'!K101),'Evolution nationale'!K101,0),IF(ISNUMBER('Evolution nationale'!K102),'Evolution nationale'!K102,0))</f>
        <v>111</v>
      </c>
    </row>
    <row r="102" spans="1:8" x14ac:dyDescent="0.3">
      <c r="A102" s="12">
        <v>43954</v>
      </c>
      <c r="B102" s="34">
        <f>AVERAGE(IF(ISNUMBER('Evolution nationale'!E101),'Evolution nationale'!E101,0),IF(ISNUMBER('Evolution nationale'!E102),'Evolution nationale'!E102,0),IF(ISNUMBER('Evolution nationale'!E103),'Evolution nationale'!E103,0))</f>
        <v>559.33333333333337</v>
      </c>
      <c r="C102" s="34">
        <f>AVERAGE(IF(ISNUMBER('Evolution nationale'!F101),'Evolution nationale'!F101,0),IF(ISNUMBER('Evolution nationale'!F102),'Evolution nationale'!F102,0),IF(ISNUMBER('Evolution nationale'!F103),'Evolution nationale'!F103,0))</f>
        <v>-112.33333333333333</v>
      </c>
      <c r="D102" s="34">
        <f>AVERAGE(IF(ISNUMBER('Evolution nationale'!G101),'Evolution nationale'!G101,0),IF(ISNUMBER('Evolution nationale'!G102),'Evolution nationale'!G102,0),IF(ISNUMBER('Evolution nationale'!G103),'Evolution nationale'!G103,0))</f>
        <v>495.66666666666669</v>
      </c>
      <c r="E102" s="34">
        <f>AVERAGE(IF(ISNUMBER('Evolution nationale'!H101),'Evolution nationale'!H101,0),IF(ISNUMBER('Evolution nationale'!H102),'Evolution nationale'!H102,0),IF(ISNUMBER('Evolution nationale'!H103),'Evolution nationale'!H103,0))</f>
        <v>386.33333333333331</v>
      </c>
      <c r="F102" s="34">
        <f>AVERAGE(IF(ISNUMBER('Evolution nationale'!I101),'Evolution nationale'!I101,0),IF(ISNUMBER('Evolution nationale'!I102),'Evolution nationale'!I102,0),IF(ISNUMBER('Evolution nationale'!I103),'Evolution nationale'!I103,0))</f>
        <v>-60</v>
      </c>
      <c r="G102" s="34">
        <f>AVERAGE(IF(ISNUMBER('Evolution nationale'!J101),'Evolution nationale'!J101,0),IF(ISNUMBER('Evolution nationale'!J102),'Evolution nationale'!J102,0),IF(ISNUMBER('Evolution nationale'!J103),'Evolution nationale'!J103,0))</f>
        <v>76</v>
      </c>
      <c r="H102" s="34">
        <f>AVERAGE(IF(ISNUMBER('Evolution nationale'!K101),'Evolution nationale'!K101,0),IF(ISNUMBER('Evolution nationale'!K102),'Evolution nationale'!K102,0),IF(ISNUMBER('Evolution nationale'!K103),'Evolution nationale'!K103,0))</f>
        <v>152.33333333333334</v>
      </c>
    </row>
    <row r="103" spans="1:8" x14ac:dyDescent="0.3">
      <c r="A103" s="12">
        <v>43955</v>
      </c>
      <c r="B103" s="34">
        <f>AVERAGE(IF(ISNUMBER('Evolution nationale'!E102),'Evolution nationale'!E102,0),IF(ISNUMBER('Evolution nationale'!E103),'Evolution nationale'!E103,0),IF(ISNUMBER('Evolution nationale'!E104),'Evolution nationale'!E104,0))</f>
        <v>662.66666666666663</v>
      </c>
      <c r="C103" s="34">
        <f>AVERAGE(IF(ISNUMBER('Evolution nationale'!F102),'Evolution nationale'!F102,0),IF(ISNUMBER('Evolution nationale'!F103),'Evolution nationale'!F103,0),IF(ISNUMBER('Evolution nationale'!F104),'Evolution nationale'!F104,0))</f>
        <v>-350</v>
      </c>
      <c r="D103" s="34">
        <f>AVERAGE(IF(ISNUMBER('Evolution nationale'!G102),'Evolution nationale'!G102,0),IF(ISNUMBER('Evolution nationale'!G103),'Evolution nationale'!G103,0),IF(ISNUMBER('Evolution nationale'!G104),'Evolution nationale'!G104,0))</f>
        <v>673.66666666666663</v>
      </c>
      <c r="E103" s="34">
        <f>AVERAGE(IF(ISNUMBER('Evolution nationale'!H102),'Evolution nationale'!H102,0),IF(ISNUMBER('Evolution nationale'!H103),'Evolution nationale'!H103,0),IF(ISNUMBER('Evolution nationale'!H104),'Evolution nationale'!H104,0))</f>
        <v>724.66666666666663</v>
      </c>
      <c r="F103" s="34">
        <f>AVERAGE(IF(ISNUMBER('Evolution nationale'!I102),'Evolution nationale'!I102,0),IF(ISNUMBER('Evolution nationale'!I103),'Evolution nationale'!I103,0),IF(ISNUMBER('Evolution nationale'!I104),'Evolution nationale'!I104,0))</f>
        <v>-131.66666666666666</v>
      </c>
      <c r="G103" s="34">
        <f>AVERAGE(IF(ISNUMBER('Evolution nationale'!J102),'Evolution nationale'!J102,0),IF(ISNUMBER('Evolution nationale'!J103),'Evolution nationale'!J103,0),IF(ISNUMBER('Evolution nationale'!J104),'Evolution nationale'!J104,0))</f>
        <v>91.666666666666671</v>
      </c>
      <c r="H103" s="34">
        <f>AVERAGE(IF(ISNUMBER('Evolution nationale'!K102),'Evolution nationale'!K102,0),IF(ISNUMBER('Evolution nationale'!K103),'Evolution nationale'!K103,0),IF(ISNUMBER('Evolution nationale'!K104),'Evolution nationale'!K104,0))</f>
        <v>191</v>
      </c>
    </row>
    <row r="104" spans="1:8" x14ac:dyDescent="0.3">
      <c r="A104" s="12">
        <v>43956</v>
      </c>
      <c r="B104" s="34">
        <f>AVERAGE(IF(ISNUMBER('Evolution nationale'!E103),'Evolution nationale'!E103,0),IF(ISNUMBER('Evolution nationale'!E104),'Evolution nationale'!E104,0),IF(ISNUMBER('Evolution nationale'!E105),'Evolution nationale'!E105,0))</f>
        <v>1954.3333333333333</v>
      </c>
      <c r="C104" s="34">
        <f>AVERAGE(IF(ISNUMBER('Evolution nationale'!F103),'Evolution nationale'!F103,0),IF(ISNUMBER('Evolution nationale'!F104),'Evolution nationale'!F104,0),IF(ISNUMBER('Evolution nationale'!F105),'Evolution nationale'!F105,0))</f>
        <v>-609</v>
      </c>
      <c r="D104" s="34">
        <f>AVERAGE(IF(ISNUMBER('Evolution nationale'!G103),'Evolution nationale'!G103,0),IF(ISNUMBER('Evolution nationale'!G104),'Evolution nationale'!G104,0),IF(ISNUMBER('Evolution nationale'!G105),'Evolution nationale'!G105,0))</f>
        <v>836.33333333333337</v>
      </c>
      <c r="E104" s="34">
        <f>AVERAGE(IF(ISNUMBER('Evolution nationale'!H103),'Evolution nationale'!H103,0),IF(ISNUMBER('Evolution nationale'!H104),'Evolution nationale'!H104,0),IF(ISNUMBER('Evolution nationale'!H105),'Evolution nationale'!H105,0))</f>
        <v>1062.3333333333333</v>
      </c>
      <c r="F104" s="34">
        <f>AVERAGE(IF(ISNUMBER('Evolution nationale'!I103),'Evolution nationale'!I103,0),IF(ISNUMBER('Evolution nationale'!I104),'Evolution nationale'!I104,0),IF(ISNUMBER('Evolution nationale'!I105),'Evolution nationale'!I105,0))</f>
        <v>-222.33333333333334</v>
      </c>
      <c r="G104" s="34">
        <f>AVERAGE(IF(ISNUMBER('Evolution nationale'!J103),'Evolution nationale'!J103,0),IF(ISNUMBER('Evolution nationale'!J104),'Evolution nationale'!J104,0),IF(ISNUMBER('Evolution nationale'!J105),'Evolution nationale'!J105,0))</f>
        <v>88</v>
      </c>
      <c r="H104" s="34">
        <f>AVERAGE(IF(ISNUMBER('Evolution nationale'!K103),'Evolution nationale'!K103,0),IF(ISNUMBER('Evolution nationale'!K104),'Evolution nationale'!K104,0),IF(ISNUMBER('Evolution nationale'!K105),'Evolution nationale'!K105,0))</f>
        <v>218</v>
      </c>
    </row>
    <row r="105" spans="1:8" x14ac:dyDescent="0.3">
      <c r="A105" s="12">
        <v>43957</v>
      </c>
      <c r="B105" s="34">
        <f>AVERAGE(IF(ISNUMBER('Evolution nationale'!E104),'Evolution nationale'!E104,0),IF(ISNUMBER('Evolution nationale'!E105),'Evolution nationale'!E105,0),IF(ISNUMBER('Evolution nationale'!E106),'Evolution nationale'!E106,0))</f>
        <v>1972</v>
      </c>
      <c r="C105" s="34">
        <f>AVERAGE(IF(ISNUMBER('Evolution nationale'!F104),'Evolution nationale'!F104,0),IF(ISNUMBER('Evolution nationale'!F105),'Evolution nationale'!F105,0),IF(ISNUMBER('Evolution nationale'!F106),'Evolution nationale'!F106,0))</f>
        <v>-777.66666666666663</v>
      </c>
      <c r="D105" s="34">
        <f>AVERAGE(IF(ISNUMBER('Evolution nationale'!G104),'Evolution nationale'!G104,0),IF(ISNUMBER('Evolution nationale'!G105),'Evolution nationale'!G105,0),IF(ISNUMBER('Evolution nationale'!G106),'Evolution nationale'!G106,0))</f>
        <v>849.33333333333337</v>
      </c>
      <c r="E105" s="34">
        <f>AVERAGE(IF(ISNUMBER('Evolution nationale'!H104),'Evolution nationale'!H104,0),IF(ISNUMBER('Evolution nationale'!H105),'Evolution nationale'!H105,0),IF(ISNUMBER('Evolution nationale'!H106),'Evolution nationale'!H106,0))</f>
        <v>1218.3333333333333</v>
      </c>
      <c r="F105" s="34">
        <f>AVERAGE(IF(ISNUMBER('Evolution nationale'!I104),'Evolution nationale'!I104,0),IF(ISNUMBER('Evolution nationale'!I105),'Evolution nationale'!I105,0),IF(ISNUMBER('Evolution nationale'!I106),'Evolution nationale'!I106,0))</f>
        <v>-242.66666666666666</v>
      </c>
      <c r="G105" s="34">
        <f>AVERAGE(IF(ISNUMBER('Evolution nationale'!J104),'Evolution nationale'!J104,0),IF(ISNUMBER('Evolution nationale'!J105),'Evolution nationale'!J105,0),IF(ISNUMBER('Evolution nationale'!J106),'Evolution nationale'!J106,0))</f>
        <v>93</v>
      </c>
      <c r="H105" s="34">
        <f>AVERAGE(IF(ISNUMBER('Evolution nationale'!K104),'Evolution nationale'!K104,0),IF(ISNUMBER('Evolution nationale'!K105),'Evolution nationale'!K105,0),IF(ISNUMBER('Evolution nationale'!K106),'Evolution nationale'!K106,0))</f>
        <v>186.66666666666666</v>
      </c>
    </row>
    <row r="106" spans="1:8" x14ac:dyDescent="0.3">
      <c r="A106" s="12">
        <v>43958</v>
      </c>
      <c r="B106" s="34">
        <f>AVERAGE(IF(ISNUMBER('Evolution nationale'!E105),'Evolution nationale'!E105,0),IF(ISNUMBER('Evolution nationale'!E106),'Evolution nationale'!E106,0),IF(ISNUMBER('Evolution nationale'!E107),'Evolution nationale'!E107,0))</f>
        <v>1818</v>
      </c>
      <c r="C106" s="34">
        <f>AVERAGE(IF(ISNUMBER('Evolution nationale'!F105),'Evolution nationale'!F105,0),IF(ISNUMBER('Evolution nationale'!F106),'Evolution nationale'!F106,0),IF(ISNUMBER('Evolution nationale'!F107),'Evolution nationale'!F107,0))</f>
        <v>-681.33333333333337</v>
      </c>
      <c r="D106" s="34">
        <f>AVERAGE(IF(ISNUMBER('Evolution nationale'!G105),'Evolution nationale'!G105,0),IF(ISNUMBER('Evolution nationale'!G106),'Evolution nationale'!G106,0),IF(ISNUMBER('Evolution nationale'!G107),'Evolution nationale'!G107,0))</f>
        <v>690.33333333333337</v>
      </c>
      <c r="E106" s="34">
        <f>AVERAGE(IF(ISNUMBER('Evolution nationale'!H105),'Evolution nationale'!H105,0),IF(ISNUMBER('Evolution nationale'!H106),'Evolution nationale'!H106,0),IF(ISNUMBER('Evolution nationale'!H107),'Evolution nationale'!H107,0))</f>
        <v>1015</v>
      </c>
      <c r="F106" s="34">
        <f>AVERAGE(IF(ISNUMBER('Evolution nationale'!I105),'Evolution nationale'!I105,0),IF(ISNUMBER('Evolution nationale'!I106),'Evolution nationale'!I106,0),IF(ISNUMBER('Evolution nationale'!I107),'Evolution nationale'!I107,0))</f>
        <v>-185</v>
      </c>
      <c r="G106" s="34">
        <f>AVERAGE(IF(ISNUMBER('Evolution nationale'!J105),'Evolution nationale'!J105,0),IF(ISNUMBER('Evolution nationale'!J106),'Evolution nationale'!J106,0),IF(ISNUMBER('Evolution nationale'!J107),'Evolution nationale'!J107,0))</f>
        <v>85.666666666666671</v>
      </c>
      <c r="H106" s="34">
        <f>AVERAGE(IF(ISNUMBER('Evolution nationale'!K105),'Evolution nationale'!K105,0),IF(ISNUMBER('Evolution nationale'!K106),'Evolution nationale'!K106,0),IF(ISNUMBER('Evolution nationale'!K107),'Evolution nationale'!K107,0))</f>
        <v>145.66666666666666</v>
      </c>
    </row>
    <row r="107" spans="1:8" x14ac:dyDescent="0.3">
      <c r="A107" s="12">
        <v>43959</v>
      </c>
      <c r="B107" s="34">
        <f>AVERAGE(IF(ISNUMBER('Evolution nationale'!E106),'Evolution nationale'!E106,0),IF(ISNUMBER('Evolution nationale'!E107),'Evolution nationale'!E107,0),IF(ISNUMBER('Evolution nationale'!E108),'Evolution nationale'!E108,0))</f>
        <v>568</v>
      </c>
      <c r="C107" s="34">
        <f>AVERAGE(IF(ISNUMBER('Evolution nationale'!F106),'Evolution nationale'!F106,0),IF(ISNUMBER('Evolution nationale'!F107),'Evolution nationale'!F107,0),IF(ISNUMBER('Evolution nationale'!F108),'Evolution nationale'!F108,0))</f>
        <v>-455</v>
      </c>
      <c r="D107" s="34">
        <f>AVERAGE(IF(ISNUMBER('Evolution nationale'!G106),'Evolution nationale'!G106,0),IF(ISNUMBER('Evolution nationale'!G107),'Evolution nationale'!G107,0),IF(ISNUMBER('Evolution nationale'!G108),'Evolution nationale'!G108,0))</f>
        <v>501</v>
      </c>
      <c r="E107" s="34">
        <f>AVERAGE(IF(ISNUMBER('Evolution nationale'!H106),'Evolution nationale'!H106,0),IF(ISNUMBER('Evolution nationale'!H107),'Evolution nationale'!H107,0),IF(ISNUMBER('Evolution nationale'!H108),'Evolution nationale'!H108,0))</f>
        <v>688.66666666666663</v>
      </c>
      <c r="F107" s="34">
        <f>AVERAGE(IF(ISNUMBER('Evolution nationale'!I106),'Evolution nationale'!I106,0),IF(ISNUMBER('Evolution nationale'!I107),'Evolution nationale'!I107,0),IF(ISNUMBER('Evolution nationale'!I108),'Evolution nationale'!I108,0))</f>
        <v>-110.33333333333333</v>
      </c>
      <c r="G107" s="34">
        <f>AVERAGE(IF(ISNUMBER('Evolution nationale'!J106),'Evolution nationale'!J106,0),IF(ISNUMBER('Evolution nationale'!J107),'Evolution nationale'!J107,0),IF(ISNUMBER('Evolution nationale'!J108),'Evolution nationale'!J108,0))</f>
        <v>75.333333333333329</v>
      </c>
      <c r="H107" s="34">
        <f>AVERAGE(IF(ISNUMBER('Evolution nationale'!K106),'Evolution nationale'!K106,0),IF(ISNUMBER('Evolution nationale'!K107),'Evolution nationale'!K107,0),IF(ISNUMBER('Evolution nationale'!K108),'Evolution nationale'!K108,0))</f>
        <v>112</v>
      </c>
    </row>
    <row r="108" spans="1:8" x14ac:dyDescent="0.3">
      <c r="A108" s="12">
        <v>43960</v>
      </c>
      <c r="B108" s="34">
        <f>AVERAGE(IF(ISNUMBER('Evolution nationale'!E107),'Evolution nationale'!E107,0),IF(ISNUMBER('Evolution nationale'!E108),'Evolution nationale'!E108,0),IF(ISNUMBER('Evolution nationale'!E109),'Evolution nationale'!E109,0))</f>
        <v>428</v>
      </c>
      <c r="C108" s="34">
        <f>AVERAGE(IF(ISNUMBER('Evolution nationale'!F107),'Evolution nationale'!F107,0),IF(ISNUMBER('Evolution nationale'!F108),'Evolution nationale'!F108,0),IF(ISNUMBER('Evolution nationale'!F109),'Evolution nationale'!F109,0))</f>
        <v>-212.33333333333334</v>
      </c>
      <c r="D108" s="34">
        <f>AVERAGE(IF(ISNUMBER('Evolution nationale'!G107),'Evolution nationale'!G107,0),IF(ISNUMBER('Evolution nationale'!G108),'Evolution nationale'!G108,0),IF(ISNUMBER('Evolution nationale'!G109),'Evolution nationale'!G109,0))</f>
        <v>342.66666666666669</v>
      </c>
      <c r="E108" s="34">
        <f>AVERAGE(IF(ISNUMBER('Evolution nationale'!H107),'Evolution nationale'!H107,0),IF(ISNUMBER('Evolution nationale'!H108),'Evolution nationale'!H108,0),IF(ISNUMBER('Evolution nationale'!H109),'Evolution nationale'!H109,0))</f>
        <v>396.66666666666669</v>
      </c>
      <c r="F108" s="34">
        <f>AVERAGE(IF(ISNUMBER('Evolution nationale'!I107),'Evolution nationale'!I107,0),IF(ISNUMBER('Evolution nationale'!I108),'Evolution nationale'!I108,0),IF(ISNUMBER('Evolution nationale'!I109),'Evolution nationale'!I109,0))</f>
        <v>-61</v>
      </c>
      <c r="G108" s="34">
        <f>AVERAGE(IF(ISNUMBER('Evolution nationale'!J107),'Evolution nationale'!J107,0),IF(ISNUMBER('Evolution nationale'!J108),'Evolution nationale'!J108,0),IF(ISNUMBER('Evolution nationale'!J109),'Evolution nationale'!J109,0))</f>
        <v>55</v>
      </c>
      <c r="H108" s="34">
        <f>AVERAGE(IF(ISNUMBER('Evolution nationale'!K107),'Evolution nationale'!K107,0),IF(ISNUMBER('Evolution nationale'!K108),'Evolution nationale'!K108,0),IF(ISNUMBER('Evolution nationale'!K109),'Evolution nationale'!K109,0))</f>
        <v>85.333333333333329</v>
      </c>
    </row>
    <row r="109" spans="1:8" x14ac:dyDescent="0.3">
      <c r="A109" s="12">
        <v>43961</v>
      </c>
      <c r="B109" s="34">
        <f>AVERAGE(IF(ISNUMBER('Evolution nationale'!E108),'Evolution nationale'!E108,0),IF(ISNUMBER('Evolution nationale'!E109),'Evolution nationale'!E109,0),IF(ISNUMBER('Evolution nationale'!E110),'Evolution nationale'!E110,0))</f>
        <v>366</v>
      </c>
      <c r="C109" s="34">
        <f>AVERAGE(IF(ISNUMBER('Evolution nationale'!F108),'Evolution nationale'!F108,0),IF(ISNUMBER('Evolution nationale'!F109),'Evolution nationale'!F109,0),IF(ISNUMBER('Evolution nationale'!F110),'Evolution nationale'!F110,0))</f>
        <v>-146</v>
      </c>
      <c r="D109" s="34">
        <f>AVERAGE(IF(ISNUMBER('Evolution nationale'!G108),'Evolution nationale'!G108,0),IF(ISNUMBER('Evolution nationale'!G109),'Evolution nationale'!G109,0),IF(ISNUMBER('Evolution nationale'!G110),'Evolution nationale'!G110,0))</f>
        <v>347</v>
      </c>
      <c r="E109" s="34">
        <f>AVERAGE(IF(ISNUMBER('Evolution nationale'!H108),'Evolution nationale'!H108,0),IF(ISNUMBER('Evolution nationale'!H109),'Evolution nationale'!H109,0),IF(ISNUMBER('Evolution nationale'!H110),'Evolution nationale'!H110,0))</f>
        <v>314</v>
      </c>
      <c r="F109" s="34">
        <f>AVERAGE(IF(ISNUMBER('Evolution nationale'!I108),'Evolution nationale'!I108,0),IF(ISNUMBER('Evolution nationale'!I109),'Evolution nationale'!I109,0),IF(ISNUMBER('Evolution nationale'!I110),'Evolution nationale'!I110,0))</f>
        <v>-51.333333333333336</v>
      </c>
      <c r="G109" s="34">
        <f>AVERAGE(IF(ISNUMBER('Evolution nationale'!J108),'Evolution nationale'!J108,0),IF(ISNUMBER('Evolution nationale'!J109),'Evolution nationale'!J109,0),IF(ISNUMBER('Evolution nationale'!J110),'Evolution nationale'!J110,0))</f>
        <v>52.666666666666664</v>
      </c>
      <c r="H109" s="34">
        <f>AVERAGE(IF(ISNUMBER('Evolution nationale'!K108),'Evolution nationale'!K108,0),IF(ISNUMBER('Evolution nationale'!K109),'Evolution nationale'!K109,0),IF(ISNUMBER('Evolution nationale'!K110),'Evolution nationale'!K110,0))</f>
        <v>107.66666666666667</v>
      </c>
    </row>
    <row r="110" spans="1:8" x14ac:dyDescent="0.3">
      <c r="A110" s="12">
        <v>43962</v>
      </c>
      <c r="B110" s="34">
        <f>AVERAGE(IF(ISNUMBER('Evolution nationale'!E109),'Evolution nationale'!E109,0),IF(ISNUMBER('Evolution nationale'!E110),'Evolution nationale'!E110,0),IF(ISNUMBER('Evolution nationale'!E111),'Evolution nationale'!E111,0))</f>
        <v>457.66666666666669</v>
      </c>
      <c r="C110" s="34">
        <f>AVERAGE(IF(ISNUMBER('Evolution nationale'!F109),'Evolution nationale'!F109,0),IF(ISNUMBER('Evolution nationale'!F110),'Evolution nationale'!F110,0),IF(ISNUMBER('Evolution nationale'!F111),'Evolution nationale'!F111,0))</f>
        <v>-339</v>
      </c>
      <c r="D110" s="34">
        <f>AVERAGE(IF(ISNUMBER('Evolution nationale'!G109),'Evolution nationale'!G109,0),IF(ISNUMBER('Evolution nationale'!G110),'Evolution nationale'!G110,0),IF(ISNUMBER('Evolution nationale'!G111),'Evolution nationale'!G111,0))</f>
        <v>482</v>
      </c>
      <c r="E110" s="34">
        <f>AVERAGE(IF(ISNUMBER('Evolution nationale'!H109),'Evolution nationale'!H109,0),IF(ISNUMBER('Evolution nationale'!H110),'Evolution nationale'!H110,0),IF(ISNUMBER('Evolution nationale'!H111),'Evolution nationale'!H111,0))</f>
        <v>582.33333333333337</v>
      </c>
      <c r="F110" s="34">
        <f>AVERAGE(IF(ISNUMBER('Evolution nationale'!I109),'Evolution nationale'!I109,0),IF(ISNUMBER('Evolution nationale'!I110),'Evolution nationale'!I110,0),IF(ISNUMBER('Evolution nationale'!I111),'Evolution nationale'!I111,0))</f>
        <v>-89.333333333333329</v>
      </c>
      <c r="G110" s="34">
        <f>AVERAGE(IF(ISNUMBER('Evolution nationale'!J109),'Evolution nationale'!J109,0),IF(ISNUMBER('Evolution nationale'!J110),'Evolution nationale'!J110,0),IF(ISNUMBER('Evolution nationale'!J111),'Evolution nationale'!J111,0))</f>
        <v>70.666666666666671</v>
      </c>
      <c r="H110" s="34">
        <f>AVERAGE(IF(ISNUMBER('Evolution nationale'!K109),'Evolution nationale'!K109,0),IF(ISNUMBER('Evolution nationale'!K110),'Evolution nationale'!K110,0),IF(ISNUMBER('Evolution nationale'!K111),'Evolution nationale'!K111,0))</f>
        <v>143.33333333333334</v>
      </c>
    </row>
    <row r="111" spans="1:8" x14ac:dyDescent="0.3">
      <c r="A111" s="12">
        <v>43963</v>
      </c>
      <c r="B111" s="34">
        <f>AVERAGE(IF(ISNUMBER('Evolution nationale'!E110),'Evolution nationale'!E110,0),IF(ISNUMBER('Evolution nationale'!E111),'Evolution nationale'!E111,0),IF(ISNUMBER('Evolution nationale'!E112),'Evolution nationale'!E112,0))</f>
        <v>557</v>
      </c>
      <c r="C111" s="34">
        <f>AVERAGE(IF(ISNUMBER('Evolution nationale'!F110),'Evolution nationale'!F110,0),IF(ISNUMBER('Evolution nationale'!F111),'Evolution nationale'!F111,0),IF(ISNUMBER('Evolution nationale'!F112),'Evolution nationale'!F112,0))</f>
        <v>-497.66666666666669</v>
      </c>
      <c r="D111" s="34">
        <f>AVERAGE(IF(ISNUMBER('Evolution nationale'!G110),'Evolution nationale'!G110,0),IF(ISNUMBER('Evolution nationale'!G111),'Evolution nationale'!G111,0),IF(ISNUMBER('Evolution nationale'!G112),'Evolution nationale'!G112,0))</f>
        <v>578.66666666666663</v>
      </c>
      <c r="E111" s="34">
        <f>AVERAGE(IF(ISNUMBER('Evolution nationale'!H110),'Evolution nationale'!H110,0),IF(ISNUMBER('Evolution nationale'!H111),'Evolution nationale'!H111,0),IF(ISNUMBER('Evolution nationale'!H112),'Evolution nationale'!H112,0))</f>
        <v>818.66666666666663</v>
      </c>
      <c r="F111" s="34">
        <f>AVERAGE(IF(ISNUMBER('Evolution nationale'!I110),'Evolution nationale'!I110,0),IF(ISNUMBER('Evolution nationale'!I111),'Evolution nationale'!I111,0),IF(ISNUMBER('Evolution nationale'!I112),'Evolution nationale'!I112,0))</f>
        <v>-114.33333333333333</v>
      </c>
      <c r="G111" s="34">
        <f>AVERAGE(IF(ISNUMBER('Evolution nationale'!J110),'Evolution nationale'!J110,0),IF(ISNUMBER('Evolution nationale'!J111),'Evolution nationale'!J111,0),IF(ISNUMBER('Evolution nationale'!J112),'Evolution nationale'!J112,0))</f>
        <v>81</v>
      </c>
      <c r="H111" s="34">
        <f>AVERAGE(IF(ISNUMBER('Evolution nationale'!K110),'Evolution nationale'!K110,0),IF(ISNUMBER('Evolution nationale'!K111),'Evolution nationale'!K111,0),IF(ISNUMBER('Evolution nationale'!K112),'Evolution nationale'!K112,0))</f>
        <v>153</v>
      </c>
    </row>
    <row r="112" spans="1:8" x14ac:dyDescent="0.3">
      <c r="A112" s="12">
        <v>43964</v>
      </c>
      <c r="B112" s="34">
        <f>AVERAGE(IF(ISNUMBER('Evolution nationale'!E111),'Evolution nationale'!E111,0),IF(ISNUMBER('Evolution nationale'!E112),'Evolution nationale'!E112,0),IF(ISNUMBER('Evolution nationale'!E113),'Evolution nationale'!E113,0))</f>
        <v>612.33333333333337</v>
      </c>
      <c r="C112" s="34">
        <f>AVERAGE(IF(ISNUMBER('Evolution nationale'!F111),'Evolution nationale'!F111,0),IF(ISNUMBER('Evolution nationale'!F112),'Evolution nationale'!F112,0),IF(ISNUMBER('Evolution nationale'!F113),'Evolution nationale'!F113,0))</f>
        <v>-606</v>
      </c>
      <c r="D112" s="34">
        <f>AVERAGE(IF(ISNUMBER('Evolution nationale'!G111),'Evolution nationale'!G111,0),IF(ISNUMBER('Evolution nationale'!G112),'Evolution nationale'!G112,0),IF(ISNUMBER('Evolution nationale'!G113),'Evolution nationale'!G113,0))</f>
        <v>585</v>
      </c>
      <c r="E112" s="34">
        <f>AVERAGE(IF(ISNUMBER('Evolution nationale'!H111),'Evolution nationale'!H111,0),IF(ISNUMBER('Evolution nationale'!H112),'Evolution nationale'!H112,0),IF(ISNUMBER('Evolution nationale'!H113),'Evolution nationale'!H113,0))</f>
        <v>960.33333333333337</v>
      </c>
      <c r="F112" s="34">
        <f>AVERAGE(IF(ISNUMBER('Evolution nationale'!I111),'Evolution nationale'!I111,0),IF(ISNUMBER('Evolution nationale'!I112),'Evolution nationale'!I112,0),IF(ISNUMBER('Evolution nationale'!I113),'Evolution nationale'!I113,0))</f>
        <v>-136.66666666666666</v>
      </c>
      <c r="G112" s="34">
        <f>AVERAGE(IF(ISNUMBER('Evolution nationale'!J111),'Evolution nationale'!J111,0),IF(ISNUMBER('Evolution nationale'!J112),'Evolution nationale'!J112,0),IF(ISNUMBER('Evolution nationale'!J113),'Evolution nationale'!J113,0))</f>
        <v>71</v>
      </c>
      <c r="H112" s="34">
        <f>AVERAGE(IF(ISNUMBER('Evolution nationale'!K111),'Evolution nationale'!K111,0),IF(ISNUMBER('Evolution nationale'!K112),'Evolution nationale'!K112,0),IF(ISNUMBER('Evolution nationale'!K113),'Evolution nationale'!K113,0))</f>
        <v>134.66666666666666</v>
      </c>
    </row>
    <row r="113" spans="1:8" x14ac:dyDescent="0.3">
      <c r="A113" s="12">
        <v>43965</v>
      </c>
      <c r="B113" s="34">
        <f>AVERAGE(IF(ISNUMBER('Evolution nationale'!E112),'Evolution nationale'!E112,0),IF(ISNUMBER('Evolution nationale'!E113),'Evolution nationale'!E113,0),IF(ISNUMBER('Evolution nationale'!E114),'Evolution nationale'!E114,0))</f>
        <v>564</v>
      </c>
      <c r="C113" s="34">
        <f>AVERAGE(IF(ISNUMBER('Evolution nationale'!F112),'Evolution nationale'!F112,0),IF(ISNUMBER('Evolution nationale'!F113),'Evolution nationale'!F113,0),IF(ISNUMBER('Evolution nationale'!F114),'Evolution nationale'!F114,0))</f>
        <v>-576.33333333333337</v>
      </c>
      <c r="D113" s="34">
        <f>AVERAGE(IF(ISNUMBER('Evolution nationale'!G112),'Evolution nationale'!G112,0),IF(ISNUMBER('Evolution nationale'!G113),'Evolution nationale'!G113,0),IF(ISNUMBER('Evolution nationale'!G114),'Evolution nationale'!G114,0))</f>
        <v>507.66666666666669</v>
      </c>
      <c r="E113" s="34">
        <f>AVERAGE(IF(ISNUMBER('Evolution nationale'!H112),'Evolution nationale'!H112,0),IF(ISNUMBER('Evolution nationale'!H113),'Evolution nationale'!H113,0),IF(ISNUMBER('Evolution nationale'!H114),'Evolution nationale'!H114,0))</f>
        <v>887.66666666666663</v>
      </c>
      <c r="F113" s="34">
        <f>AVERAGE(IF(ISNUMBER('Evolution nationale'!I112),'Evolution nationale'!I112,0),IF(ISNUMBER('Evolution nationale'!I113),'Evolution nationale'!I113,0),IF(ISNUMBER('Evolution nationale'!I114),'Evolution nationale'!I114,0))</f>
        <v>-111.33333333333333</v>
      </c>
      <c r="G113" s="34">
        <f>AVERAGE(IF(ISNUMBER('Evolution nationale'!J112),'Evolution nationale'!J112,0),IF(ISNUMBER('Evolution nationale'!J113),'Evolution nationale'!J113,0),IF(ISNUMBER('Evolution nationale'!J114),'Evolution nationale'!J114,0))</f>
        <v>61.666666666666664</v>
      </c>
      <c r="H113" s="34">
        <f>AVERAGE(IF(ISNUMBER('Evolution nationale'!K112),'Evolution nationale'!K112,0),IF(ISNUMBER('Evolution nationale'!K113),'Evolution nationale'!K113,0),IF(ISNUMBER('Evolution nationale'!K114),'Evolution nationale'!K114,0))</f>
        <v>113</v>
      </c>
    </row>
    <row r="114" spans="1:8" x14ac:dyDescent="0.3">
      <c r="A114" s="12">
        <v>43966</v>
      </c>
      <c r="B114" s="34">
        <f>AVERAGE(IF(ISNUMBER('Evolution nationale'!E113),'Evolution nationale'!E113,0),IF(ISNUMBER('Evolution nationale'!E114),'Evolution nationale'!E114,0),IF(ISNUMBER('Evolution nationale'!E115),'Evolution nationale'!E115,0))</f>
        <v>519</v>
      </c>
      <c r="C114" s="34">
        <f>AVERAGE(IF(ISNUMBER('Evolution nationale'!F113),'Evolution nationale'!F113,0),IF(ISNUMBER('Evolution nationale'!F114),'Evolution nationale'!F114,0),IF(ISNUMBER('Evolution nationale'!F115),'Evolution nationale'!F115,0))</f>
        <v>-545.66666666666663</v>
      </c>
      <c r="D114" s="34">
        <f>AVERAGE(IF(ISNUMBER('Evolution nationale'!G113),'Evolution nationale'!G113,0),IF(ISNUMBER('Evolution nationale'!G114),'Evolution nationale'!G114,0),IF(ISNUMBER('Evolution nationale'!G115),'Evolution nationale'!G115,0))</f>
        <v>443.33333333333331</v>
      </c>
      <c r="E114" s="34">
        <f>AVERAGE(IF(ISNUMBER('Evolution nationale'!H113),'Evolution nationale'!H113,0),IF(ISNUMBER('Evolution nationale'!H114),'Evolution nationale'!H114,0),IF(ISNUMBER('Evolution nationale'!H115),'Evolution nationale'!H115,0))</f>
        <v>797.66666666666663</v>
      </c>
      <c r="F114" s="34">
        <f>AVERAGE(IF(ISNUMBER('Evolution nationale'!I113),'Evolution nationale'!I113,0),IF(ISNUMBER('Evolution nationale'!I114),'Evolution nationale'!I114,0),IF(ISNUMBER('Evolution nationale'!I115),'Evolution nationale'!I115,0))</f>
        <v>-98</v>
      </c>
      <c r="G114" s="34">
        <f>AVERAGE(IF(ISNUMBER('Evolution nationale'!J113),'Evolution nationale'!J113,0),IF(ISNUMBER('Evolution nationale'!J114),'Evolution nationale'!J114,0),IF(ISNUMBER('Evolution nationale'!J115),'Evolution nationale'!J115,0))</f>
        <v>54</v>
      </c>
      <c r="H114" s="34">
        <f>AVERAGE(IF(ISNUMBER('Evolution nationale'!K113),'Evolution nationale'!K113,0),IF(ISNUMBER('Evolution nationale'!K114),'Evolution nationale'!K114,0),IF(ISNUMBER('Evolution nationale'!K115),'Evolution nationale'!K115,0))</f>
        <v>103.66666666666667</v>
      </c>
    </row>
    <row r="115" spans="1:8" x14ac:dyDescent="0.3">
      <c r="A115" s="12">
        <v>43967</v>
      </c>
      <c r="B115" s="34">
        <f>AVERAGE(IF(ISNUMBER('Evolution nationale'!E114),'Evolution nationale'!E114,0),IF(ISNUMBER('Evolution nationale'!E115),'Evolution nationale'!E115,0),IF(ISNUMBER('Evolution nationale'!E116),'Evolution nationale'!E116,0))</f>
        <v>351.66666666666669</v>
      </c>
      <c r="C115" s="34">
        <f>AVERAGE(IF(ISNUMBER('Evolution nationale'!F114),'Evolution nationale'!F114,0),IF(ISNUMBER('Evolution nationale'!F115),'Evolution nationale'!F115,0),IF(ISNUMBER('Evolution nationale'!F116),'Evolution nationale'!F116,0))</f>
        <v>-366.33333333333331</v>
      </c>
      <c r="D115" s="34">
        <f>AVERAGE(IF(ISNUMBER('Evolution nationale'!G114),'Evolution nationale'!G114,0),IF(ISNUMBER('Evolution nationale'!G115),'Evolution nationale'!G115,0),IF(ISNUMBER('Evolution nationale'!G116),'Evolution nationale'!G116,0))</f>
        <v>313.33333333333331</v>
      </c>
      <c r="E115" s="34">
        <f>AVERAGE(IF(ISNUMBER('Evolution nationale'!H114),'Evolution nationale'!H114,0),IF(ISNUMBER('Evolution nationale'!H115),'Evolution nationale'!H115,0),IF(ISNUMBER('Evolution nationale'!H116),'Evolution nationale'!H116,0))</f>
        <v>536</v>
      </c>
      <c r="F115" s="34">
        <f>AVERAGE(IF(ISNUMBER('Evolution nationale'!I114),'Evolution nationale'!I114,0),IF(ISNUMBER('Evolution nationale'!I115),'Evolution nationale'!I115,0),IF(ISNUMBER('Evolution nationale'!I116),'Evolution nationale'!I116,0))</f>
        <v>-69.666666666666671</v>
      </c>
      <c r="G115" s="34">
        <f>AVERAGE(IF(ISNUMBER('Evolution nationale'!J114),'Evolution nationale'!J114,0),IF(ISNUMBER('Evolution nationale'!J115),'Evolution nationale'!J115,0),IF(ISNUMBER('Evolution nationale'!J116),'Evolution nationale'!J116,0))</f>
        <v>44.666666666666664</v>
      </c>
      <c r="H115" s="34">
        <f>AVERAGE(IF(ISNUMBER('Evolution nationale'!K114),'Evolution nationale'!K114,0),IF(ISNUMBER('Evolution nationale'!K115),'Evolution nationale'!K115,0),IF(ISNUMBER('Evolution nationale'!K116),'Evolution nationale'!K116,0))</f>
        <v>80.666666666666671</v>
      </c>
    </row>
    <row r="116" spans="1:8" x14ac:dyDescent="0.3">
      <c r="A116" s="12">
        <v>43968</v>
      </c>
      <c r="B116" s="34">
        <f>AVERAGE(IF(ISNUMBER('Evolution nationale'!E115),'Evolution nationale'!E115,0),IF(ISNUMBER('Evolution nationale'!E116),'Evolution nationale'!E116,0),IF(ISNUMBER('Evolution nationale'!E117),'Evolution nationale'!E117,0))</f>
        <v>328</v>
      </c>
      <c r="C116" s="34">
        <f>AVERAGE(IF(ISNUMBER('Evolution nationale'!F115),'Evolution nationale'!F115,0),IF(ISNUMBER('Evolution nationale'!F116),'Evolution nationale'!F116,0),IF(ISNUMBER('Evolution nationale'!F117),'Evolution nationale'!F117,0))</f>
        <v>-281.66666666666669</v>
      </c>
      <c r="D116" s="34">
        <f>AVERAGE(IF(ISNUMBER('Evolution nationale'!G115),'Evolution nationale'!G115,0),IF(ISNUMBER('Evolution nationale'!G116),'Evolution nationale'!G116,0),IF(ISNUMBER('Evolution nationale'!G117),'Evolution nationale'!G117,0))</f>
        <v>292.33333333333331</v>
      </c>
      <c r="E116" s="34">
        <f>AVERAGE(IF(ISNUMBER('Evolution nationale'!H115),'Evolution nationale'!H115,0),IF(ISNUMBER('Evolution nationale'!H116),'Evolution nationale'!H116,0),IF(ISNUMBER('Evolution nationale'!H117),'Evolution nationale'!H117,0))</f>
        <v>426.66666666666669</v>
      </c>
      <c r="F116" s="34">
        <f>AVERAGE(IF(ISNUMBER('Evolution nationale'!I115),'Evolution nationale'!I115,0),IF(ISNUMBER('Evolution nationale'!I116),'Evolution nationale'!I116,0),IF(ISNUMBER('Evolution nationale'!I117),'Evolution nationale'!I117,0))</f>
        <v>-68</v>
      </c>
      <c r="G116" s="34">
        <f>AVERAGE(IF(ISNUMBER('Evolution nationale'!J115),'Evolution nationale'!J115,0),IF(ISNUMBER('Evolution nationale'!J116),'Evolution nationale'!J116,0),IF(ISNUMBER('Evolution nationale'!J117),'Evolution nationale'!J117,0))</f>
        <v>36</v>
      </c>
      <c r="H116" s="34">
        <f>AVERAGE(IF(ISNUMBER('Evolution nationale'!K115),'Evolution nationale'!K115,0),IF(ISNUMBER('Evolution nationale'!K116),'Evolution nationale'!K116,0),IF(ISNUMBER('Evolution nationale'!K117),'Evolution nationale'!K117,0))</f>
        <v>82.333333333333329</v>
      </c>
    </row>
    <row r="117" spans="1:8" x14ac:dyDescent="0.3">
      <c r="A117" s="12">
        <v>43969</v>
      </c>
      <c r="B117" s="34">
        <f>AVERAGE(IF(ISNUMBER('Evolution nationale'!E116),'Evolution nationale'!E116,0),IF(ISNUMBER('Evolution nationale'!E117),'Evolution nationale'!E117,0),IF(ISNUMBER('Evolution nationale'!E118),'Evolution nationale'!E118,0))</f>
        <v>378.66666666666669</v>
      </c>
      <c r="C117" s="34">
        <f>AVERAGE(IF(ISNUMBER('Evolution nationale'!F116),'Evolution nationale'!F116,0),IF(ISNUMBER('Evolution nationale'!F117),'Evolution nationale'!F117,0),IF(ISNUMBER('Evolution nationale'!F118),'Evolution nationale'!F118,0))</f>
        <v>-321</v>
      </c>
      <c r="D117" s="34">
        <f>AVERAGE(IF(ISNUMBER('Evolution nationale'!G116),'Evolution nationale'!G116,0),IF(ISNUMBER('Evolution nationale'!G117),'Evolution nationale'!G117,0),IF(ISNUMBER('Evolution nationale'!G118),'Evolution nationale'!G118,0))</f>
        <v>344.33333333333331</v>
      </c>
      <c r="E117" s="34">
        <f>AVERAGE(IF(ISNUMBER('Evolution nationale'!H116),'Evolution nationale'!H116,0),IF(ISNUMBER('Evolution nationale'!H117),'Evolution nationale'!H117,0),IF(ISNUMBER('Evolution nationale'!H118),'Evolution nationale'!H118,0))</f>
        <v>499</v>
      </c>
      <c r="F117" s="34">
        <f>AVERAGE(IF(ISNUMBER('Evolution nationale'!I116),'Evolution nationale'!I116,0),IF(ISNUMBER('Evolution nationale'!I117),'Evolution nationale'!I117,0),IF(ISNUMBER('Evolution nationale'!I118),'Evolution nationale'!I118,0))</f>
        <v>-79</v>
      </c>
      <c r="G117" s="34">
        <f>AVERAGE(IF(ISNUMBER('Evolution nationale'!J116),'Evolution nationale'!J116,0),IF(ISNUMBER('Evolution nationale'!J117),'Evolution nationale'!J117,0),IF(ISNUMBER('Evolution nationale'!J118),'Evolution nationale'!J118,0))</f>
        <v>43.666666666666664</v>
      </c>
      <c r="H117" s="34">
        <f>AVERAGE(IF(ISNUMBER('Evolution nationale'!K116),'Evolution nationale'!K116,0),IF(ISNUMBER('Evolution nationale'!K117),'Evolution nationale'!K117,0),IF(ISNUMBER('Evolution nationale'!K118),'Evolution nationale'!K118,0))</f>
        <v>100.66666666666667</v>
      </c>
    </row>
    <row r="118" spans="1:8" x14ac:dyDescent="0.3">
      <c r="A118" s="12">
        <v>43970</v>
      </c>
      <c r="B118" s="34">
        <f>AVERAGE(IF(ISNUMBER('Evolution nationale'!E117),'Evolution nationale'!E117,0),IF(ISNUMBER('Evolution nationale'!E118),'Evolution nationale'!E118,0),IF(ISNUMBER('Evolution nationale'!E119),'Evolution nationale'!E119,0))</f>
        <v>478</v>
      </c>
      <c r="C118" s="34">
        <f>AVERAGE(IF(ISNUMBER('Evolution nationale'!F117),'Evolution nationale'!F117,0),IF(ISNUMBER('Evolution nationale'!F118),'Evolution nationale'!F118,0),IF(ISNUMBER('Evolution nationale'!F119),'Evolution nationale'!F119,0))</f>
        <v>-473.33333333333331</v>
      </c>
      <c r="D118" s="34">
        <f>AVERAGE(IF(ISNUMBER('Evolution nationale'!G117),'Evolution nationale'!G117,0),IF(ISNUMBER('Evolution nationale'!G118),'Evolution nationale'!G118,0),IF(ISNUMBER('Evolution nationale'!G119),'Evolution nationale'!G119,0))</f>
        <v>437.66666666666669</v>
      </c>
      <c r="E118" s="34">
        <f>AVERAGE(IF(ISNUMBER('Evolution nationale'!H117),'Evolution nationale'!H117,0),IF(ISNUMBER('Evolution nationale'!H118),'Evolution nationale'!H118,0),IF(ISNUMBER('Evolution nationale'!H119),'Evolution nationale'!H119,0))</f>
        <v>713.66666666666663</v>
      </c>
      <c r="F118" s="34">
        <f>AVERAGE(IF(ISNUMBER('Evolution nationale'!I117),'Evolution nationale'!I117,0),IF(ISNUMBER('Evolution nationale'!I118),'Evolution nationale'!I118,0),IF(ISNUMBER('Evolution nationale'!I119),'Evolution nationale'!I119,0))</f>
        <v>-97.666666666666671</v>
      </c>
      <c r="G118" s="34">
        <f>AVERAGE(IF(ISNUMBER('Evolution nationale'!J117),'Evolution nationale'!J117,0),IF(ISNUMBER('Evolution nationale'!J118),'Evolution nationale'!J118,0),IF(ISNUMBER('Evolution nationale'!J119),'Evolution nationale'!J119,0))</f>
        <v>50</v>
      </c>
      <c r="H118" s="34">
        <f>AVERAGE(IF(ISNUMBER('Evolution nationale'!K117),'Evolution nationale'!K117,0),IF(ISNUMBER('Evolution nationale'!K118),'Evolution nationale'!K118,0),IF(ISNUMBER('Evolution nationale'!K119),'Evolution nationale'!K119,0))</f>
        <v>115.33333333333333</v>
      </c>
    </row>
    <row r="119" spans="1:8" x14ac:dyDescent="0.3">
      <c r="A119" s="12">
        <v>43971</v>
      </c>
      <c r="B119" s="34">
        <f>AVERAGE(IF(ISNUMBER('Evolution nationale'!E118),'Evolution nationale'!E118,0),IF(ISNUMBER('Evolution nationale'!E119),'Evolution nationale'!E119,0),IF(ISNUMBER('Evolution nationale'!E120),'Evolution nationale'!E120,0))</f>
        <v>420</v>
      </c>
      <c r="C119" s="34">
        <f>AVERAGE(IF(ISNUMBER('Evolution nationale'!F118),'Evolution nationale'!F118,0),IF(ISNUMBER('Evolution nationale'!F119),'Evolution nationale'!F119,0),IF(ISNUMBER('Evolution nationale'!F120),'Evolution nationale'!F120,0))</f>
        <v>-476.33333333333331</v>
      </c>
      <c r="D119" s="34">
        <f>AVERAGE(IF(ISNUMBER('Evolution nationale'!G118),'Evolution nationale'!G118,0),IF(ISNUMBER('Evolution nationale'!G119),'Evolution nationale'!G119,0),IF(ISNUMBER('Evolution nationale'!G120),'Evolution nationale'!G120,0))</f>
        <v>403</v>
      </c>
      <c r="E119" s="34">
        <f>AVERAGE(IF(ISNUMBER('Evolution nationale'!H118),'Evolution nationale'!H118,0),IF(ISNUMBER('Evolution nationale'!H119),'Evolution nationale'!H119,0),IF(ISNUMBER('Evolution nationale'!H120),'Evolution nationale'!H120,0))</f>
        <v>710</v>
      </c>
      <c r="F119" s="34">
        <f>AVERAGE(IF(ISNUMBER('Evolution nationale'!I118),'Evolution nationale'!I118,0),IF(ISNUMBER('Evolution nationale'!I119),'Evolution nationale'!I119,0),IF(ISNUMBER('Evolution nationale'!I120),'Evolution nationale'!I120,0))</f>
        <v>-83.333333333333329</v>
      </c>
      <c r="G119" s="34">
        <f>AVERAGE(IF(ISNUMBER('Evolution nationale'!J118),'Evolution nationale'!J118,0),IF(ISNUMBER('Evolution nationale'!J119),'Evolution nationale'!J119,0),IF(ISNUMBER('Evolution nationale'!J120),'Evolution nationale'!J120,0))</f>
        <v>46.666666666666664</v>
      </c>
      <c r="H119" s="34">
        <f>AVERAGE(IF(ISNUMBER('Evolution nationale'!K118),'Evolution nationale'!K118,0),IF(ISNUMBER('Evolution nationale'!K119),'Evolution nationale'!K119,0),IF(ISNUMBER('Evolution nationale'!K120),'Evolution nationale'!K120,0))</f>
        <v>93.666666666666671</v>
      </c>
    </row>
    <row r="120" spans="1:8" x14ac:dyDescent="0.3">
      <c r="A120" s="12">
        <v>43972</v>
      </c>
      <c r="B120" s="34">
        <f>AVERAGE(IF(ISNUMBER('Evolution nationale'!E119),'Evolution nationale'!E119,0),IF(ISNUMBER('Evolution nationale'!E120),'Evolution nationale'!E120,0),IF(ISNUMBER('Evolution nationale'!E121),'Evolution nationale'!E121,0))</f>
        <v>376.33333333333331</v>
      </c>
      <c r="C120" s="34">
        <f>AVERAGE(IF(ISNUMBER('Evolution nationale'!F119),'Evolution nationale'!F119,0),IF(ISNUMBER('Evolution nationale'!F120),'Evolution nationale'!F120,0),IF(ISNUMBER('Evolution nationale'!F121),'Evolution nationale'!F121,0))</f>
        <v>-360.66666666666669</v>
      </c>
      <c r="D120" s="34">
        <f>AVERAGE(IF(ISNUMBER('Evolution nationale'!G119),'Evolution nationale'!G119,0),IF(ISNUMBER('Evolution nationale'!G120),'Evolution nationale'!G120,0),IF(ISNUMBER('Evolution nationale'!G121),'Evolution nationale'!G121,0))</f>
        <v>322</v>
      </c>
      <c r="E120" s="34">
        <f>AVERAGE(IF(ISNUMBER('Evolution nationale'!H119),'Evolution nationale'!H119,0),IF(ISNUMBER('Evolution nationale'!H120),'Evolution nationale'!H120,0),IF(ISNUMBER('Evolution nationale'!H121),'Evolution nationale'!H121,0))</f>
        <v>548.66666666666663</v>
      </c>
      <c r="F120" s="34">
        <f>AVERAGE(IF(ISNUMBER('Evolution nationale'!I119),'Evolution nationale'!I119,0),IF(ISNUMBER('Evolution nationale'!I120),'Evolution nationale'!I120,0),IF(ISNUMBER('Evolution nationale'!I121),'Evolution nationale'!I121,0))</f>
        <v>-63.333333333333336</v>
      </c>
      <c r="G120" s="34">
        <f>AVERAGE(IF(ISNUMBER('Evolution nationale'!J119),'Evolution nationale'!J119,0),IF(ISNUMBER('Evolution nationale'!J120),'Evolution nationale'!J120,0),IF(ISNUMBER('Evolution nationale'!J121),'Evolution nationale'!J121,0))</f>
        <v>35.666666666666664</v>
      </c>
      <c r="H120" s="34">
        <f>AVERAGE(IF(ISNUMBER('Evolution nationale'!K119),'Evolution nationale'!K119,0),IF(ISNUMBER('Evolution nationale'!K120),'Evolution nationale'!K120,0),IF(ISNUMBER('Evolution nationale'!K121),'Evolution nationale'!K121,0))</f>
        <v>76.666666666666671</v>
      </c>
    </row>
    <row r="121" spans="1:8" x14ac:dyDescent="0.3">
      <c r="A121" s="12">
        <v>43973</v>
      </c>
      <c r="B121" s="34">
        <f>AVERAGE(IF(ISNUMBER('Evolution nationale'!E120),'Evolution nationale'!E120,0),IF(ISNUMBER('Evolution nationale'!E121),'Evolution nationale'!E121,0),IF(ISNUMBER('Evolution nationale'!E122),'Evolution nationale'!E122,0))</f>
        <v>320.33333333333331</v>
      </c>
      <c r="C121" s="34">
        <f>AVERAGE(IF(ISNUMBER('Evolution nationale'!F120),'Evolution nationale'!F120,0),IF(ISNUMBER('Evolution nationale'!F121),'Evolution nationale'!F121,0),IF(ISNUMBER('Evolution nationale'!F122),'Evolution nationale'!F122,0))</f>
        <v>-253.33333333333334</v>
      </c>
      <c r="D121" s="34">
        <f>AVERAGE(IF(ISNUMBER('Evolution nationale'!G120),'Evolution nationale'!G120,0),IF(ISNUMBER('Evolution nationale'!G121),'Evolution nationale'!G121,0),IF(ISNUMBER('Evolution nationale'!G122),'Evolution nationale'!G122,0))</f>
        <v>255.66666666666666</v>
      </c>
      <c r="E121" s="34">
        <f>AVERAGE(IF(ISNUMBER('Evolution nationale'!H120),'Evolution nationale'!H120,0),IF(ISNUMBER('Evolution nationale'!H121),'Evolution nationale'!H121,0),IF(ISNUMBER('Evolution nationale'!H122),'Evolution nationale'!H122,0))</f>
        <v>397.66666666666669</v>
      </c>
      <c r="F121" s="34">
        <f>AVERAGE(IF(ISNUMBER('Evolution nationale'!I120),'Evolution nationale'!I120,0),IF(ISNUMBER('Evolution nationale'!I121),'Evolution nationale'!I121,0),IF(ISNUMBER('Evolution nationale'!I122),'Evolution nationale'!I122,0))</f>
        <v>-42</v>
      </c>
      <c r="G121" s="34">
        <f>AVERAGE(IF(ISNUMBER('Evolution nationale'!J120),'Evolution nationale'!J120,0),IF(ISNUMBER('Evolution nationale'!J121),'Evolution nationale'!J121,0),IF(ISNUMBER('Evolution nationale'!J122),'Evolution nationale'!J122,0))</f>
        <v>31.333333333333332</v>
      </c>
      <c r="H121" s="34">
        <f>AVERAGE(IF(ISNUMBER('Evolution nationale'!K120),'Evolution nationale'!K120,0),IF(ISNUMBER('Evolution nationale'!K121),'Evolution nationale'!K121,0),IF(ISNUMBER('Evolution nationale'!K122),'Evolution nationale'!K122,0))</f>
        <v>58.333333333333336</v>
      </c>
    </row>
    <row r="122" spans="1:8" x14ac:dyDescent="0.3">
      <c r="A122" s="12">
        <v>43974</v>
      </c>
      <c r="B122" s="34">
        <f>AVERAGE(IF(ISNUMBER('Evolution nationale'!E121),'Evolution nationale'!E121,0),IF(ISNUMBER('Evolution nationale'!E122),'Evolution nationale'!E122,0),IF(ISNUMBER('Evolution nationale'!E123),'Evolution nationale'!E123,0))</f>
        <v>252.66666666666666</v>
      </c>
      <c r="C122" s="34">
        <f>AVERAGE(IF(ISNUMBER('Evolution nationale'!F121),'Evolution nationale'!F121,0),IF(ISNUMBER('Evolution nationale'!F122),'Evolution nationale'!F122,0),IF(ISNUMBER('Evolution nationale'!F123),'Evolution nationale'!F123,0))</f>
        <v>-132.66666666666666</v>
      </c>
      <c r="D122" s="34">
        <f>AVERAGE(IF(ISNUMBER('Evolution nationale'!G121),'Evolution nationale'!G121,0),IF(ISNUMBER('Evolution nationale'!G122),'Evolution nationale'!G122,0),IF(ISNUMBER('Evolution nationale'!G123),'Evolution nationale'!G123,0))</f>
        <v>205.66666666666666</v>
      </c>
      <c r="E122" s="34">
        <f>AVERAGE(IF(ISNUMBER('Evolution nationale'!H121),'Evolution nationale'!H121,0),IF(ISNUMBER('Evolution nationale'!H122),'Evolution nationale'!H122,0),IF(ISNUMBER('Evolution nationale'!H123),'Evolution nationale'!H123,0))</f>
        <v>253</v>
      </c>
      <c r="F122" s="34">
        <f>AVERAGE(IF(ISNUMBER('Evolution nationale'!I121),'Evolution nationale'!I121,0),IF(ISNUMBER('Evolution nationale'!I122),'Evolution nationale'!I122,0),IF(ISNUMBER('Evolution nationale'!I123),'Evolution nationale'!I123,0))</f>
        <v>-30</v>
      </c>
      <c r="G122" s="34">
        <f>AVERAGE(IF(ISNUMBER('Evolution nationale'!J121),'Evolution nationale'!J121,0),IF(ISNUMBER('Evolution nationale'!J122),'Evolution nationale'!J122,0),IF(ISNUMBER('Evolution nationale'!J123),'Evolution nationale'!J123,0))</f>
        <v>30</v>
      </c>
      <c r="H122" s="34">
        <f>AVERAGE(IF(ISNUMBER('Evolution nationale'!K121),'Evolution nationale'!K121,0),IF(ISNUMBER('Evolution nationale'!K122),'Evolution nationale'!K122,0),IF(ISNUMBER('Evolution nationale'!K123),'Evolution nationale'!K123,0))</f>
        <v>50.666666666666664</v>
      </c>
    </row>
    <row r="123" spans="1:8" x14ac:dyDescent="0.3">
      <c r="A123" s="12">
        <v>43975</v>
      </c>
      <c r="B123" s="34">
        <f>AVERAGE(IF(ISNUMBER('Evolution nationale'!E122),'Evolution nationale'!E122,0),IF(ISNUMBER('Evolution nationale'!E123),'Evolution nationale'!E123,0),IF(ISNUMBER('Evolution nationale'!E124),'Evolution nationale'!E124,0))</f>
        <v>241</v>
      </c>
      <c r="C123" s="34">
        <f>AVERAGE(IF(ISNUMBER('Evolution nationale'!F122),'Evolution nationale'!F122,0),IF(ISNUMBER('Evolution nationale'!F123),'Evolution nationale'!F123,0),IF(ISNUMBER('Evolution nationale'!F124),'Evolution nationale'!F124,0))</f>
        <v>-195</v>
      </c>
      <c r="D123" s="34">
        <f>AVERAGE(IF(ISNUMBER('Evolution nationale'!G122),'Evolution nationale'!G122,0),IF(ISNUMBER('Evolution nationale'!G123),'Evolution nationale'!G123,0),IF(ISNUMBER('Evolution nationale'!G124),'Evolution nationale'!G124,0))</f>
        <v>232</v>
      </c>
      <c r="E123" s="34">
        <f>AVERAGE(IF(ISNUMBER('Evolution nationale'!H122),'Evolution nationale'!H122,0),IF(ISNUMBER('Evolution nationale'!H123),'Evolution nationale'!H123,0),IF(ISNUMBER('Evolution nationale'!H124),'Evolution nationale'!H124,0))</f>
        <v>330</v>
      </c>
      <c r="F123" s="34">
        <f>AVERAGE(IF(ISNUMBER('Evolution nationale'!I122),'Evolution nationale'!I122,0),IF(ISNUMBER('Evolution nationale'!I123),'Evolution nationale'!I123,0),IF(ISNUMBER('Evolution nationale'!I124),'Evolution nationale'!I124,0))</f>
        <v>-30.666666666666668</v>
      </c>
      <c r="G123" s="34">
        <f>AVERAGE(IF(ISNUMBER('Evolution nationale'!J122),'Evolution nationale'!J122,0),IF(ISNUMBER('Evolution nationale'!J123),'Evolution nationale'!J123,0),IF(ISNUMBER('Evolution nationale'!J124),'Evolution nationale'!J124,0))</f>
        <v>33</v>
      </c>
      <c r="H123" s="34">
        <f>AVERAGE(IF(ISNUMBER('Evolution nationale'!K122),'Evolution nationale'!K122,0),IF(ISNUMBER('Evolution nationale'!K123),'Evolution nationale'!K123,0),IF(ISNUMBER('Evolution nationale'!K124),'Evolution nationale'!K124,0))</f>
        <v>56</v>
      </c>
    </row>
    <row r="124" spans="1:8" x14ac:dyDescent="0.3">
      <c r="A124" s="12">
        <v>43976</v>
      </c>
      <c r="B124" s="34">
        <f>AVERAGE(IF(ISNUMBER('Evolution nationale'!E123),'Evolution nationale'!E123,0),IF(ISNUMBER('Evolution nationale'!E124),'Evolution nationale'!E124,0),IF(ISNUMBER('Evolution nationale'!E125),'Evolution nationale'!E125,0))</f>
        <v>249.66666666666666</v>
      </c>
      <c r="C124" s="34">
        <f>AVERAGE(IF(ISNUMBER('Evolution nationale'!F123),'Evolution nationale'!F123,0),IF(ISNUMBER('Evolution nationale'!F124),'Evolution nationale'!F124,0),IF(ISNUMBER('Evolution nationale'!F125),'Evolution nationale'!F125,0))</f>
        <v>-304.33333333333331</v>
      </c>
      <c r="D124" s="34">
        <f>AVERAGE(IF(ISNUMBER('Evolution nationale'!G123),'Evolution nationale'!G123,0),IF(ISNUMBER('Evolution nationale'!G124),'Evolution nationale'!G124,0),IF(ISNUMBER('Evolution nationale'!G125),'Evolution nationale'!G125,0))</f>
        <v>260.33333333333331</v>
      </c>
      <c r="E124" s="34">
        <f>AVERAGE(IF(ISNUMBER('Evolution nationale'!H123),'Evolution nationale'!H123,0),IF(ISNUMBER('Evolution nationale'!H124),'Evolution nationale'!H124,0),IF(ISNUMBER('Evolution nationale'!H125),'Evolution nationale'!H125,0))</f>
        <v>444</v>
      </c>
      <c r="F124" s="34">
        <f>AVERAGE(IF(ISNUMBER('Evolution nationale'!I123),'Evolution nationale'!I123,0),IF(ISNUMBER('Evolution nationale'!I124),'Evolution nationale'!I124,0),IF(ISNUMBER('Evolution nationale'!I125),'Evolution nationale'!I125,0))</f>
        <v>-36.333333333333336</v>
      </c>
      <c r="G124" s="34">
        <f>AVERAGE(IF(ISNUMBER('Evolution nationale'!J123),'Evolution nationale'!J123,0),IF(ISNUMBER('Evolution nationale'!J124),'Evolution nationale'!J124,0),IF(ISNUMBER('Evolution nationale'!J125),'Evolution nationale'!J125,0))</f>
        <v>35.333333333333336</v>
      </c>
      <c r="H124" s="34">
        <f>AVERAGE(IF(ISNUMBER('Evolution nationale'!K123),'Evolution nationale'!K123,0),IF(ISNUMBER('Evolution nationale'!K124),'Evolution nationale'!K124,0),IF(ISNUMBER('Evolution nationale'!K125),'Evolution nationale'!K125,0))</f>
        <v>69</v>
      </c>
    </row>
    <row r="125" spans="1:8" x14ac:dyDescent="0.3">
      <c r="A125" s="12">
        <v>43977</v>
      </c>
      <c r="B125" s="34">
        <f>AVERAGE(IF(ISNUMBER('Evolution nationale'!E124),'Evolution nationale'!E124,0),IF(ISNUMBER('Evolution nationale'!E125),'Evolution nationale'!E125,0),IF(ISNUMBER('Evolution nationale'!E126),'Evolution nationale'!E126,0))</f>
        <v>275</v>
      </c>
      <c r="C125" s="34">
        <f>AVERAGE(IF(ISNUMBER('Evolution nationale'!F124),'Evolution nationale'!F124,0),IF(ISNUMBER('Evolution nationale'!F125),'Evolution nationale'!F125,0),IF(ISNUMBER('Evolution nationale'!F126),'Evolution nationale'!F126,0))</f>
        <v>-500.66666666666669</v>
      </c>
      <c r="D125" s="34">
        <f>AVERAGE(IF(ISNUMBER('Evolution nationale'!G124),'Evolution nationale'!G124,0),IF(ISNUMBER('Evolution nationale'!G125),'Evolution nationale'!G125,0),IF(ISNUMBER('Evolution nationale'!G126),'Evolution nationale'!G126,0))</f>
        <v>310.33333333333331</v>
      </c>
      <c r="E125" s="34">
        <f>AVERAGE(IF(ISNUMBER('Evolution nationale'!H124),'Evolution nationale'!H124,0),IF(ISNUMBER('Evolution nationale'!H125),'Evolution nationale'!H125,0),IF(ISNUMBER('Evolution nationale'!H126),'Evolution nationale'!H126,0))</f>
        <v>655.66666666666663</v>
      </c>
      <c r="F125" s="34">
        <f>AVERAGE(IF(ISNUMBER('Evolution nationale'!I124),'Evolution nationale'!I124,0),IF(ISNUMBER('Evolution nationale'!I125),'Evolution nationale'!I125,0),IF(ISNUMBER('Evolution nationale'!I126),'Evolution nationale'!I126,0))</f>
        <v>-50.333333333333336</v>
      </c>
      <c r="G125" s="34">
        <f>AVERAGE(IF(ISNUMBER('Evolution nationale'!J124),'Evolution nationale'!J124,0),IF(ISNUMBER('Evolution nationale'!J125),'Evolution nationale'!J125,0),IF(ISNUMBER('Evolution nationale'!J126),'Evolution nationale'!J126,0))</f>
        <v>38</v>
      </c>
      <c r="H125" s="34">
        <f>AVERAGE(IF(ISNUMBER('Evolution nationale'!K124),'Evolution nationale'!K124,0),IF(ISNUMBER('Evolution nationale'!K125),'Evolution nationale'!K125,0),IF(ISNUMBER('Evolution nationale'!K126),'Evolution nationale'!K126,0))</f>
        <v>79</v>
      </c>
    </row>
    <row r="126" spans="1:8" x14ac:dyDescent="0.3">
      <c r="A126" s="12">
        <v>43978</v>
      </c>
      <c r="B126" s="34">
        <f>AVERAGE(IF(ISNUMBER('Evolution nationale'!E125),'Evolution nationale'!E125,0),IF(ISNUMBER('Evolution nationale'!E126),'Evolution nationale'!E126,0),IF(ISNUMBER('Evolution nationale'!E127),'Evolution nationale'!E127,0))</f>
        <v>1264</v>
      </c>
      <c r="C126" s="34">
        <f>AVERAGE(IF(ISNUMBER('Evolution nationale'!F125),'Evolution nationale'!F125,0),IF(ISNUMBER('Evolution nationale'!F126),'Evolution nationale'!F126,0),IF(ISNUMBER('Evolution nationale'!F127),'Evolution nationale'!F127,0))</f>
        <v>-529</v>
      </c>
      <c r="D126" s="34">
        <f>AVERAGE(IF(ISNUMBER('Evolution nationale'!G125),'Evolution nationale'!G125,0),IF(ISNUMBER('Evolution nationale'!G126),'Evolution nationale'!G126,0),IF(ISNUMBER('Evolution nationale'!G127),'Evolution nationale'!G127,0))</f>
        <v>280.66666666666669</v>
      </c>
      <c r="E126" s="34">
        <f>AVERAGE(IF(ISNUMBER('Evolution nationale'!H125),'Evolution nationale'!H125,0),IF(ISNUMBER('Evolution nationale'!H126),'Evolution nationale'!H126,0),IF(ISNUMBER('Evolution nationale'!H127),'Evolution nationale'!H127,0))</f>
        <v>664</v>
      </c>
      <c r="F126" s="34">
        <f>AVERAGE(IF(ISNUMBER('Evolution nationale'!I125),'Evolution nationale'!I125,0),IF(ISNUMBER('Evolution nationale'!I126),'Evolution nationale'!I126,0),IF(ISNUMBER('Evolution nationale'!I127),'Evolution nationale'!I127,0))</f>
        <v>-59</v>
      </c>
      <c r="G126" s="34">
        <f>AVERAGE(IF(ISNUMBER('Evolution nationale'!J125),'Evolution nationale'!J125,0),IF(ISNUMBER('Evolution nationale'!J126),'Evolution nationale'!J126,0),IF(ISNUMBER('Evolution nationale'!J127),'Evolution nationale'!J127,0))</f>
        <v>35</v>
      </c>
      <c r="H126" s="34">
        <f>AVERAGE(IF(ISNUMBER('Evolution nationale'!K125),'Evolution nationale'!K125,0),IF(ISNUMBER('Evolution nationale'!K126),'Evolution nationale'!K126,0),IF(ISNUMBER('Evolution nationale'!K127),'Evolution nationale'!K127,0))</f>
        <v>71</v>
      </c>
    </row>
    <row r="127" spans="1:8" x14ac:dyDescent="0.3">
      <c r="A127" s="12">
        <v>43979</v>
      </c>
      <c r="B127" s="34">
        <f>AVERAGE(IF(ISNUMBER('Evolution nationale'!E126),'Evolution nationale'!E126,0),IF(ISNUMBER('Evolution nationale'!E127),'Evolution nationale'!E127,0),IF(ISNUMBER('Evolution nationale'!E128),'Evolution nationale'!E128,0))</f>
        <v>1371</v>
      </c>
      <c r="C127" s="34">
        <f>AVERAGE(IF(ISNUMBER('Evolution nationale'!F126),'Evolution nationale'!F126,0),IF(ISNUMBER('Evolution nationale'!F127),'Evolution nationale'!F127,0),IF(ISNUMBER('Evolution nationale'!F128),'Evolution nationale'!F128,0))</f>
        <v>-522</v>
      </c>
      <c r="D127" s="34">
        <f>AVERAGE(IF(ISNUMBER('Evolution nationale'!G126),'Evolution nationale'!G126,0),IF(ISNUMBER('Evolution nationale'!G127),'Evolution nationale'!G127,0),IF(ISNUMBER('Evolution nationale'!G128),'Evolution nationale'!G128,0))</f>
        <v>259.66666666666669</v>
      </c>
      <c r="E127" s="34">
        <f>AVERAGE(IF(ISNUMBER('Evolution nationale'!H126),'Evolution nationale'!H126,0),IF(ISNUMBER('Evolution nationale'!H127),'Evolution nationale'!H127,0),IF(ISNUMBER('Evolution nationale'!H128),'Evolution nationale'!H128,0))</f>
        <v>641.33333333333337</v>
      </c>
      <c r="F127" s="34">
        <f>AVERAGE(IF(ISNUMBER('Evolution nationale'!I126),'Evolution nationale'!I126,0),IF(ISNUMBER('Evolution nationale'!I127),'Evolution nationale'!I127,0),IF(ISNUMBER('Evolution nationale'!I128),'Evolution nationale'!I128,0))</f>
        <v>-63.666666666666664</v>
      </c>
      <c r="G127" s="34">
        <f>AVERAGE(IF(ISNUMBER('Evolution nationale'!J126),'Evolution nationale'!J126,0),IF(ISNUMBER('Evolution nationale'!J127),'Evolution nationale'!J127,0),IF(ISNUMBER('Evolution nationale'!J128),'Evolution nationale'!J128,0))</f>
        <v>32.333333333333336</v>
      </c>
      <c r="H127" s="34">
        <f>AVERAGE(IF(ISNUMBER('Evolution nationale'!K126),'Evolution nationale'!K126,0),IF(ISNUMBER('Evolution nationale'!K127),'Evolution nationale'!K127,0),IF(ISNUMBER('Evolution nationale'!K128),'Evolution nationale'!K128,0))</f>
        <v>64</v>
      </c>
    </row>
    <row r="128" spans="1:8" x14ac:dyDescent="0.3">
      <c r="A128" s="12">
        <v>43980</v>
      </c>
      <c r="B128" s="34">
        <f>AVERAGE(IF(ISNUMBER('Evolution nationale'!E127),'Evolution nationale'!E127,0),IF(ISNUMBER('Evolution nationale'!E128),'Evolution nationale'!E128,0),IF(ISNUMBER('Evolution nationale'!E129),'Evolution nationale'!E129,0))</f>
        <v>1916.6666666666667</v>
      </c>
      <c r="C128" s="34">
        <f>AVERAGE(IF(ISNUMBER('Evolution nationale'!F127),'Evolution nationale'!F127,0),IF(ISNUMBER('Evolution nationale'!F128),'Evolution nationale'!F128,0),IF(ISNUMBER('Evolution nationale'!F129),'Evolution nationale'!F129,0))</f>
        <v>-432.66666666666669</v>
      </c>
      <c r="D128" s="34">
        <f>AVERAGE(IF(ISNUMBER('Evolution nationale'!G127),'Evolution nationale'!G127,0),IF(ISNUMBER('Evolution nationale'!G128),'Evolution nationale'!G128,0),IF(ISNUMBER('Evolution nationale'!G129),'Evolution nationale'!G129,0))</f>
        <v>245</v>
      </c>
      <c r="E128" s="34">
        <f>AVERAGE(IF(ISNUMBER('Evolution nationale'!H127),'Evolution nationale'!H127,0),IF(ISNUMBER('Evolution nationale'!H128),'Evolution nationale'!H128,0),IF(ISNUMBER('Evolution nationale'!H129),'Evolution nationale'!H129,0))</f>
        <v>561.33333333333337</v>
      </c>
      <c r="F128" s="34">
        <f>AVERAGE(IF(ISNUMBER('Evolution nationale'!I127),'Evolution nationale'!I127,0),IF(ISNUMBER('Evolution nationale'!I128),'Evolution nationale'!I128,0),IF(ISNUMBER('Evolution nationale'!I129),'Evolution nationale'!I129,0))</f>
        <v>-58</v>
      </c>
      <c r="G128" s="34">
        <f>AVERAGE(IF(ISNUMBER('Evolution nationale'!J127),'Evolution nationale'!J127,0),IF(ISNUMBER('Evolution nationale'!J128),'Evolution nationale'!J128,0),IF(ISNUMBER('Evolution nationale'!J129),'Evolution nationale'!J129,0))</f>
        <v>31.333333333333332</v>
      </c>
      <c r="H128" s="34">
        <f>AVERAGE(IF(ISNUMBER('Evolution nationale'!K127),'Evolution nationale'!K127,0),IF(ISNUMBER('Evolution nationale'!K128),'Evolution nationale'!K128,0),IF(ISNUMBER('Evolution nationale'!K129),'Evolution nationale'!K129,0))</f>
        <v>61.333333333333336</v>
      </c>
    </row>
    <row r="129" spans="1:8" x14ac:dyDescent="0.3">
      <c r="A129" s="12">
        <v>43981</v>
      </c>
      <c r="B129" s="34">
        <f>AVERAGE(IF(ISNUMBER('Evolution nationale'!E128),'Evolution nationale'!E128,0),IF(ISNUMBER('Evolution nationale'!E129),'Evolution nationale'!E129,0),IF(ISNUMBER('Evolution nationale'!E130),'Evolution nationale'!E130,0))</f>
        <v>894</v>
      </c>
      <c r="C129" s="34">
        <f>AVERAGE(IF(ISNUMBER('Evolution nationale'!F128),'Evolution nationale'!F128,0),IF(ISNUMBER('Evolution nationale'!F129),'Evolution nationale'!F129,0),IF(ISNUMBER('Evolution nationale'!F130),'Evolution nationale'!F130,0))</f>
        <v>-294.66666666666669</v>
      </c>
      <c r="D129" s="34">
        <f>AVERAGE(IF(ISNUMBER('Evolution nationale'!G128),'Evolution nationale'!G128,0),IF(ISNUMBER('Evolution nationale'!G129),'Evolution nationale'!G129,0),IF(ISNUMBER('Evolution nationale'!G130),'Evolution nationale'!G130,0))</f>
        <v>184.66666666666666</v>
      </c>
      <c r="E129" s="34">
        <f>AVERAGE(IF(ISNUMBER('Evolution nationale'!H128),'Evolution nationale'!H128,0),IF(ISNUMBER('Evolution nationale'!H129),'Evolution nationale'!H129,0),IF(ISNUMBER('Evolution nationale'!H130),'Evolution nationale'!H130,0))</f>
        <v>388</v>
      </c>
      <c r="F129" s="34">
        <f>AVERAGE(IF(ISNUMBER('Evolution nationale'!I128),'Evolution nationale'!I128,0),IF(ISNUMBER('Evolution nationale'!I129),'Evolution nationale'!I129,0),IF(ISNUMBER('Evolution nationale'!I130),'Evolution nationale'!I130,0))</f>
        <v>-36</v>
      </c>
      <c r="G129" s="34">
        <f>AVERAGE(IF(ISNUMBER('Evolution nationale'!J128),'Evolution nationale'!J128,0),IF(ISNUMBER('Evolution nationale'!J129),'Evolution nationale'!J129,0),IF(ISNUMBER('Evolution nationale'!J130),'Evolution nationale'!J130,0))</f>
        <v>25.333333333333332</v>
      </c>
      <c r="H129" s="34">
        <f>AVERAGE(IF(ISNUMBER('Evolution nationale'!K128),'Evolution nationale'!K128,0),IF(ISNUMBER('Evolution nationale'!K129),'Evolution nationale'!K129,0),IF(ISNUMBER('Evolution nationale'!K130),'Evolution nationale'!K130,0))</f>
        <v>49.666666666666664</v>
      </c>
    </row>
    <row r="130" spans="1:8" x14ac:dyDescent="0.3">
      <c r="A130" s="12">
        <v>43982</v>
      </c>
      <c r="B130" s="34">
        <f>AVERAGE(IF(ISNUMBER('Evolution nationale'!E129),'Evolution nationale'!E129,0),IF(ISNUMBER('Evolution nationale'!E130),'Evolution nationale'!E130,0),IF(ISNUMBER('Evolution nationale'!E131),'Evolution nationale'!E131,0))</f>
        <v>807.66666666666663</v>
      </c>
      <c r="C130" s="34">
        <f>AVERAGE(IF(ISNUMBER('Evolution nationale'!F129),'Evolution nationale'!F129,0),IF(ISNUMBER('Evolution nationale'!F130),'Evolution nationale'!F130,0),IF(ISNUMBER('Evolution nationale'!F131),'Evolution nationale'!F131,0))</f>
        <v>-135.33333333333334</v>
      </c>
      <c r="D130" s="34">
        <f>AVERAGE(IF(ISNUMBER('Evolution nationale'!G129),'Evolution nationale'!G129,0),IF(ISNUMBER('Evolution nationale'!G130),'Evolution nationale'!G130,0),IF(ISNUMBER('Evolution nationale'!G131),'Evolution nationale'!G131,0))</f>
        <v>129.33333333333334</v>
      </c>
      <c r="E130" s="34">
        <f>AVERAGE(IF(ISNUMBER('Evolution nationale'!H129),'Evolution nationale'!H129,0),IF(ISNUMBER('Evolution nationale'!H130),'Evolution nationale'!H130,0),IF(ISNUMBER('Evolution nationale'!H131),'Evolution nationale'!H131,0))</f>
        <v>212.33333333333334</v>
      </c>
      <c r="F130" s="34">
        <f>AVERAGE(IF(ISNUMBER('Evolution nationale'!I129),'Evolution nationale'!I129,0),IF(ISNUMBER('Evolution nationale'!I130),'Evolution nationale'!I130,0),IF(ISNUMBER('Evolution nationale'!I131),'Evolution nationale'!I131,0))</f>
        <v>-19.333333333333332</v>
      </c>
      <c r="G130" s="34">
        <f>AVERAGE(IF(ISNUMBER('Evolution nationale'!J129),'Evolution nationale'!J129,0),IF(ISNUMBER('Evolution nationale'!J130),'Evolution nationale'!J130,0),IF(ISNUMBER('Evolution nationale'!J131),'Evolution nationale'!J131,0))</f>
        <v>18.666666666666668</v>
      </c>
      <c r="H130" s="34">
        <f>AVERAGE(IF(ISNUMBER('Evolution nationale'!K129),'Evolution nationale'!K129,0),IF(ISNUMBER('Evolution nationale'!K130),'Evolution nationale'!K130,0),IF(ISNUMBER('Evolution nationale'!K131),'Evolution nationale'!K131,0))</f>
        <v>39.666666666666664</v>
      </c>
    </row>
    <row r="131" spans="1:8" x14ac:dyDescent="0.3">
      <c r="A131" s="12">
        <v>43983</v>
      </c>
      <c r="B131" s="34">
        <f>AVERAGE(IF(ISNUMBER('Evolution nationale'!E130),'Evolution nationale'!E130,0),IF(ISNUMBER('Evolution nationale'!E131),'Evolution nationale'!E131,0),IF(ISNUMBER('Evolution nationale'!E132),'Evolution nationale'!E132,0))</f>
        <v>-57</v>
      </c>
      <c r="C131" s="34">
        <f>AVERAGE(IF(ISNUMBER('Evolution nationale'!F130),'Evolution nationale'!F130,0),IF(ISNUMBER('Evolution nationale'!F131),'Evolution nationale'!F131,0),IF(ISNUMBER('Evolution nationale'!F132),'Evolution nationale'!F132,0))</f>
        <v>-117</v>
      </c>
      <c r="D131" s="34">
        <f>AVERAGE(IF(ISNUMBER('Evolution nationale'!G130),'Evolution nationale'!G130,0),IF(ISNUMBER('Evolution nationale'!G131),'Evolution nationale'!G131,0),IF(ISNUMBER('Evolution nationale'!G132),'Evolution nationale'!G132,0))</f>
        <v>130</v>
      </c>
      <c r="E131" s="34">
        <f>AVERAGE(IF(ISNUMBER('Evolution nationale'!H130),'Evolution nationale'!H130,0),IF(ISNUMBER('Evolution nationale'!H131),'Evolution nationale'!H131,0),IF(ISNUMBER('Evolution nationale'!H132),'Evolution nationale'!H132,0))</f>
        <v>181.33333333333334</v>
      </c>
      <c r="F131" s="34">
        <f>AVERAGE(IF(ISNUMBER('Evolution nationale'!I130),'Evolution nationale'!I130,0),IF(ISNUMBER('Evolution nationale'!I131),'Evolution nationale'!I131,0),IF(ISNUMBER('Evolution nationale'!I132),'Evolution nationale'!I132,0))</f>
        <v>-24</v>
      </c>
      <c r="G131" s="34">
        <f>AVERAGE(IF(ISNUMBER('Evolution nationale'!J130),'Evolution nationale'!J130,0),IF(ISNUMBER('Evolution nationale'!J131),'Evolution nationale'!J131,0),IF(ISNUMBER('Evolution nationale'!J132),'Evolution nationale'!J132,0))</f>
        <v>20</v>
      </c>
      <c r="H131" s="34">
        <f>AVERAGE(IF(ISNUMBER('Evolution nationale'!K130),'Evolution nationale'!K130,0),IF(ISNUMBER('Evolution nationale'!K131),'Evolution nationale'!K131,0),IF(ISNUMBER('Evolution nationale'!K132),'Evolution nationale'!K132,0))</f>
        <v>48.666666666666664</v>
      </c>
    </row>
    <row r="132" spans="1:8" x14ac:dyDescent="0.3">
      <c r="A132" s="12">
        <v>43984</v>
      </c>
      <c r="B132" s="34">
        <f>AVERAGE(IF(ISNUMBER('Evolution nationale'!E131),'Evolution nationale'!E131,0),IF(ISNUMBER('Evolution nationale'!E132),'Evolution nationale'!E132,0),IF(ISNUMBER('Evolution nationale'!E133),'Evolution nationale'!E133,0))</f>
        <v>-25.333333333333332</v>
      </c>
      <c r="C132" s="34">
        <f>AVERAGE(IF(ISNUMBER('Evolution nationale'!F131),'Evolution nationale'!F131,0),IF(ISNUMBER('Evolution nationale'!F132),'Evolution nationale'!F132,0),IF(ISNUMBER('Evolution nationale'!F133),'Evolution nationale'!F133,0))</f>
        <v>-268.66666666666669</v>
      </c>
      <c r="D132" s="34">
        <f>AVERAGE(IF(ISNUMBER('Evolution nationale'!G131),'Evolution nationale'!G131,0),IF(ISNUMBER('Evolution nationale'!G132),'Evolution nationale'!G132,0),IF(ISNUMBER('Evolution nationale'!G133),'Evolution nationale'!G133,0))</f>
        <v>189.33333333333334</v>
      </c>
      <c r="E132" s="34">
        <f>AVERAGE(IF(ISNUMBER('Evolution nationale'!H131),'Evolution nationale'!H131,0),IF(ISNUMBER('Evolution nationale'!H132),'Evolution nationale'!H132,0),IF(ISNUMBER('Evolution nationale'!H133),'Evolution nationale'!H133,0))</f>
        <v>366.66666666666669</v>
      </c>
      <c r="F132" s="34">
        <f>AVERAGE(IF(ISNUMBER('Evolution nationale'!I131),'Evolution nationale'!I131,0),IF(ISNUMBER('Evolution nationale'!I132),'Evolution nationale'!I132,0),IF(ISNUMBER('Evolution nationale'!I133),'Evolution nationale'!I133,0))</f>
        <v>-36</v>
      </c>
      <c r="G132" s="34">
        <f>AVERAGE(IF(ISNUMBER('Evolution nationale'!J131),'Evolution nationale'!J131,0),IF(ISNUMBER('Evolution nationale'!J132),'Evolution nationale'!J132,0),IF(ISNUMBER('Evolution nationale'!J133),'Evolution nationale'!J133,0))</f>
        <v>22.666666666666668</v>
      </c>
      <c r="H132" s="34">
        <f>AVERAGE(IF(ISNUMBER('Evolution nationale'!K131),'Evolution nationale'!K131,0),IF(ISNUMBER('Evolution nationale'!K132),'Evolution nationale'!K132,0),IF(ISNUMBER('Evolution nationale'!K133),'Evolution nationale'!K133,0))</f>
        <v>65.333333333333329</v>
      </c>
    </row>
    <row r="133" spans="1:8" x14ac:dyDescent="0.3">
      <c r="A133" s="12">
        <v>43985</v>
      </c>
      <c r="B133" s="34">
        <f>AVERAGE(IF(ISNUMBER('Evolution nationale'!E132),'Evolution nationale'!E132,0),IF(ISNUMBER('Evolution nationale'!E133),'Evolution nationale'!E133,0),IF(ISNUMBER('Evolution nationale'!E134),'Evolution nationale'!E134,0))</f>
        <v>117.66666666666667</v>
      </c>
      <c r="C133" s="34">
        <f>AVERAGE(IF(ISNUMBER('Evolution nationale'!F132),'Evolution nationale'!F132,0),IF(ISNUMBER('Evolution nationale'!F133),'Evolution nationale'!F133,0),IF(ISNUMBER('Evolution nationale'!F134),'Evolution nationale'!F134,0))</f>
        <v>-394.33333333333331</v>
      </c>
      <c r="D133" s="34">
        <f>AVERAGE(IF(ISNUMBER('Evolution nationale'!G132),'Evolution nationale'!G132,0),IF(ISNUMBER('Evolution nationale'!G133),'Evolution nationale'!G133,0),IF(ISNUMBER('Evolution nationale'!G134),'Evolution nationale'!G134,0))</f>
        <v>224.66666666666666</v>
      </c>
      <c r="E133" s="34">
        <f>AVERAGE(IF(ISNUMBER('Evolution nationale'!H132),'Evolution nationale'!H132,0),IF(ISNUMBER('Evolution nationale'!H133),'Evolution nationale'!H133,0),IF(ISNUMBER('Evolution nationale'!H134),'Evolution nationale'!H134,0))</f>
        <v>512</v>
      </c>
      <c r="F133" s="34">
        <f>AVERAGE(IF(ISNUMBER('Evolution nationale'!I132),'Evolution nationale'!I132,0),IF(ISNUMBER('Evolution nationale'!I133),'Evolution nationale'!I133,0),IF(ISNUMBER('Evolution nationale'!I134),'Evolution nationale'!I134,0))</f>
        <v>-45.666666666666664</v>
      </c>
      <c r="G133" s="34">
        <f>AVERAGE(IF(ISNUMBER('Evolution nationale'!J132),'Evolution nationale'!J132,0),IF(ISNUMBER('Evolution nationale'!J133),'Evolution nationale'!J133,0),IF(ISNUMBER('Evolution nationale'!J134),'Evolution nationale'!J134,0))</f>
        <v>27.333333333333332</v>
      </c>
      <c r="H133" s="34">
        <f>AVERAGE(IF(ISNUMBER('Evolution nationale'!K132),'Evolution nationale'!K132,0),IF(ISNUMBER('Evolution nationale'!K133),'Evolution nationale'!K133,0),IF(ISNUMBER('Evolution nationale'!K134),'Evolution nationale'!K134,0))</f>
        <v>69.666666666666671</v>
      </c>
    </row>
    <row r="134" spans="1:8" x14ac:dyDescent="0.3">
      <c r="A134" s="12">
        <v>43986</v>
      </c>
      <c r="B134" s="34">
        <f>AVERAGE(IF(ISNUMBER('Evolution nationale'!E133),'Evolution nationale'!E133,0),IF(ISNUMBER('Evolution nationale'!E134),'Evolution nationale'!E134,0),IF(ISNUMBER('Evolution nationale'!E135),'Evolution nationale'!E135,0))</f>
        <v>576.66666666666663</v>
      </c>
      <c r="C134" s="34">
        <f>AVERAGE(IF(ISNUMBER('Evolution nationale'!F133),'Evolution nationale'!F133,0),IF(ISNUMBER('Evolution nationale'!F134),'Evolution nationale'!F134,0),IF(ISNUMBER('Evolution nationale'!F135),'Evolution nationale'!F135,0))</f>
        <v>-442.66666666666669</v>
      </c>
      <c r="D134" s="34">
        <f>AVERAGE(IF(ISNUMBER('Evolution nationale'!G133),'Evolution nationale'!G133,0),IF(ISNUMBER('Evolution nationale'!G134),'Evolution nationale'!G134,0),IF(ISNUMBER('Evolution nationale'!G135),'Evolution nationale'!G135,0))</f>
        <v>219.33333333333334</v>
      </c>
      <c r="E134" s="34">
        <f>AVERAGE(IF(ISNUMBER('Evolution nationale'!H133),'Evolution nationale'!H133,0),IF(ISNUMBER('Evolution nationale'!H134),'Evolution nationale'!H134,0),IF(ISNUMBER('Evolution nationale'!H135),'Evolution nationale'!H135,0))</f>
        <v>563.66666666666663</v>
      </c>
      <c r="F134" s="34">
        <f>AVERAGE(IF(ISNUMBER('Evolution nationale'!I133),'Evolution nationale'!I133,0),IF(ISNUMBER('Evolution nationale'!I134),'Evolution nationale'!I134,0),IF(ISNUMBER('Evolution nationale'!I135),'Evolution nationale'!I135,0))</f>
        <v>-52</v>
      </c>
      <c r="G134" s="34">
        <f>AVERAGE(IF(ISNUMBER('Evolution nationale'!J133),'Evolution nationale'!J133,0),IF(ISNUMBER('Evolution nationale'!J134),'Evolution nationale'!J134,0),IF(ISNUMBER('Evolution nationale'!J135),'Evolution nationale'!J135,0))</f>
        <v>22.666666666666668</v>
      </c>
      <c r="H134" s="34">
        <f>AVERAGE(IF(ISNUMBER('Evolution nationale'!K133),'Evolution nationale'!K133,0),IF(ISNUMBER('Evolution nationale'!K134),'Evolution nationale'!K134,0),IF(ISNUMBER('Evolution nationale'!K135),'Evolution nationale'!K135,0))</f>
        <v>57</v>
      </c>
    </row>
    <row r="135" spans="1:8" x14ac:dyDescent="0.3">
      <c r="A135" s="12">
        <v>43987</v>
      </c>
      <c r="B135" s="34">
        <f>AVERAGE(IF(ISNUMBER('Evolution nationale'!E134),'Evolution nationale'!E134,0),IF(ISNUMBER('Evolution nationale'!E135),'Evolution nationale'!E135,0),IF(ISNUMBER('Evolution nationale'!E136),'Evolution nationale'!E136,0))</f>
        <v>652.33333333333337</v>
      </c>
      <c r="C135" s="34">
        <f>AVERAGE(IF(ISNUMBER('Evolution nationale'!F134),'Evolution nationale'!F134,0),IF(ISNUMBER('Evolution nationale'!F135),'Evolution nationale'!F135,0),IF(ISNUMBER('Evolution nationale'!F136),'Evolution nationale'!F136,0))</f>
        <v>-344</v>
      </c>
      <c r="D135" s="34">
        <f>AVERAGE(IF(ISNUMBER('Evolution nationale'!G134),'Evolution nationale'!G134,0),IF(ISNUMBER('Evolution nationale'!G135),'Evolution nationale'!G135,0),IF(ISNUMBER('Evolution nationale'!G136),'Evolution nationale'!G136,0))</f>
        <v>183.66666666666666</v>
      </c>
      <c r="E135" s="34">
        <f>AVERAGE(IF(ISNUMBER('Evolution nationale'!H134),'Evolution nationale'!H134,0),IF(ISNUMBER('Evolution nationale'!H135),'Evolution nationale'!H135,0),IF(ISNUMBER('Evolution nationale'!H136),'Evolution nationale'!H136,0))</f>
        <v>450</v>
      </c>
      <c r="F135" s="34">
        <f>AVERAGE(IF(ISNUMBER('Evolution nationale'!I134),'Evolution nationale'!I134,0),IF(ISNUMBER('Evolution nationale'!I135),'Evolution nationale'!I135,0),IF(ISNUMBER('Evolution nationale'!I136),'Evolution nationale'!I136,0))</f>
        <v>-49.666666666666664</v>
      </c>
      <c r="G135" s="34">
        <f>AVERAGE(IF(ISNUMBER('Evolution nationale'!J134),'Evolution nationale'!J134,0),IF(ISNUMBER('Evolution nationale'!J135),'Evolution nationale'!J135,0),IF(ISNUMBER('Evolution nationale'!J136),'Evolution nationale'!J136,0))</f>
        <v>19</v>
      </c>
      <c r="H135" s="34">
        <f>AVERAGE(IF(ISNUMBER('Evolution nationale'!K134),'Evolution nationale'!K134,0),IF(ISNUMBER('Evolution nationale'!K135),'Evolution nationale'!K135,0),IF(ISNUMBER('Evolution nationale'!K136),'Evolution nationale'!K136,0))</f>
        <v>40.333333333333336</v>
      </c>
    </row>
    <row r="136" spans="1:8" x14ac:dyDescent="0.3">
      <c r="A136" s="12">
        <v>43988</v>
      </c>
      <c r="B136" s="34">
        <f>AVERAGE(IF(ISNUMBER('Evolution nationale'!E135),'Evolution nationale'!E135,0),IF(ISNUMBER('Evolution nationale'!E136),'Evolution nationale'!E136,0),IF(ISNUMBER('Evolution nationale'!E137),'Evolution nationale'!E137,0))</f>
        <v>511</v>
      </c>
      <c r="C136" s="34">
        <f>AVERAGE(IF(ISNUMBER('Evolution nationale'!F135),'Evolution nationale'!F135,0),IF(ISNUMBER('Evolution nationale'!F136),'Evolution nationale'!F136,0),IF(ISNUMBER('Evolution nationale'!F137),'Evolution nationale'!F137,0))</f>
        <v>-213</v>
      </c>
      <c r="D136" s="34">
        <f>AVERAGE(IF(ISNUMBER('Evolution nationale'!G135),'Evolution nationale'!G135,0),IF(ISNUMBER('Evolution nationale'!G136),'Evolution nationale'!G136,0),IF(ISNUMBER('Evolution nationale'!G137),'Evolution nationale'!G137,0))</f>
        <v>131</v>
      </c>
      <c r="E136" s="34">
        <f>AVERAGE(IF(ISNUMBER('Evolution nationale'!H135),'Evolution nationale'!H135,0),IF(ISNUMBER('Evolution nationale'!H136),'Evolution nationale'!H136,0),IF(ISNUMBER('Evolution nationale'!H137),'Evolution nationale'!H137,0))</f>
        <v>288.33333333333331</v>
      </c>
      <c r="F136" s="34">
        <f>AVERAGE(IF(ISNUMBER('Evolution nationale'!I135),'Evolution nationale'!I135,0),IF(ISNUMBER('Evolution nationale'!I136),'Evolution nationale'!I136,0),IF(ISNUMBER('Evolution nationale'!I137),'Evolution nationale'!I137,0))</f>
        <v>-36.333333333333336</v>
      </c>
      <c r="G136" s="34">
        <f>AVERAGE(IF(ISNUMBER('Evolution nationale'!J135),'Evolution nationale'!J135,0),IF(ISNUMBER('Evolution nationale'!J136),'Evolution nationale'!J136,0),IF(ISNUMBER('Evolution nationale'!J137),'Evolution nationale'!J137,0))</f>
        <v>12.666666666666666</v>
      </c>
      <c r="H136" s="34">
        <f>AVERAGE(IF(ISNUMBER('Evolution nationale'!K135),'Evolution nationale'!K135,0),IF(ISNUMBER('Evolution nationale'!K136),'Evolution nationale'!K136,0),IF(ISNUMBER('Evolution nationale'!K137),'Evolution nationale'!K137,0))</f>
        <v>30</v>
      </c>
    </row>
    <row r="137" spans="1:8" x14ac:dyDescent="0.3">
      <c r="A137" s="12">
        <v>43989</v>
      </c>
      <c r="B137" s="34">
        <f>AVERAGE(IF(ISNUMBER('Evolution nationale'!E136),'Evolution nationale'!E136,0),IF(ISNUMBER('Evolution nationale'!E137),'Evolution nationale'!E137,0),IF(ISNUMBER('Evolution nationale'!E138),'Evolution nationale'!E138,0))</f>
        <v>377.66666666666669</v>
      </c>
      <c r="C137" s="34">
        <f>AVERAGE(IF(ISNUMBER('Evolution nationale'!F136),'Evolution nationale'!F136,0),IF(ISNUMBER('Evolution nationale'!F137),'Evolution nationale'!F137,0),IF(ISNUMBER('Evolution nationale'!F138),'Evolution nationale'!F138,0))</f>
        <v>-127</v>
      </c>
      <c r="D137" s="34">
        <f>AVERAGE(IF(ISNUMBER('Evolution nationale'!G136),'Evolution nationale'!G136,0),IF(ISNUMBER('Evolution nationale'!G137),'Evolution nationale'!G137,0),IF(ISNUMBER('Evolution nationale'!G138),'Evolution nationale'!G138,0))</f>
        <v>108.33333333333333</v>
      </c>
      <c r="E137" s="34">
        <f>AVERAGE(IF(ISNUMBER('Evolution nationale'!H136),'Evolution nationale'!H136,0),IF(ISNUMBER('Evolution nationale'!H137),'Evolution nationale'!H137,0),IF(ISNUMBER('Evolution nationale'!H138),'Evolution nationale'!H138,0))</f>
        <v>186</v>
      </c>
      <c r="F137" s="34">
        <f>AVERAGE(IF(ISNUMBER('Evolution nationale'!I136),'Evolution nationale'!I136,0),IF(ISNUMBER('Evolution nationale'!I137),'Evolution nationale'!I137,0),IF(ISNUMBER('Evolution nationale'!I138),'Evolution nationale'!I138,0))</f>
        <v>-23.333333333333332</v>
      </c>
      <c r="G137" s="34">
        <f>AVERAGE(IF(ISNUMBER('Evolution nationale'!J136),'Evolution nationale'!J136,0),IF(ISNUMBER('Evolution nationale'!J137),'Evolution nationale'!J137,0),IF(ISNUMBER('Evolution nationale'!J138),'Evolution nationale'!J138,0))</f>
        <v>14</v>
      </c>
      <c r="H137" s="34">
        <f>AVERAGE(IF(ISNUMBER('Evolution nationale'!K136),'Evolution nationale'!K136,0),IF(ISNUMBER('Evolution nationale'!K137),'Evolution nationale'!K137,0),IF(ISNUMBER('Evolution nationale'!K138),'Evolution nationale'!K138,0))</f>
        <v>32.666666666666664</v>
      </c>
    </row>
    <row r="138" spans="1:8" x14ac:dyDescent="0.3">
      <c r="A138" s="12">
        <v>43990</v>
      </c>
      <c r="B138" s="34">
        <f>AVERAGE(IF(ISNUMBER('Evolution nationale'!E137),'Evolution nationale'!E137,0),IF(ISNUMBER('Evolution nationale'!E138),'Evolution nationale'!E138,0),IF(ISNUMBER('Evolution nationale'!E139),'Evolution nationale'!E139,0))</f>
        <v>319</v>
      </c>
      <c r="C138" s="34">
        <f>AVERAGE(IF(ISNUMBER('Evolution nationale'!F137),'Evolution nationale'!F137,0),IF(ISNUMBER('Evolution nationale'!F138),'Evolution nationale'!F138,0),IF(ISNUMBER('Evolution nationale'!F139),'Evolution nationale'!F139,0))</f>
        <v>-172.66666666666666</v>
      </c>
      <c r="D138" s="34">
        <f>AVERAGE(IF(ISNUMBER('Evolution nationale'!G137),'Evolution nationale'!G137,0),IF(ISNUMBER('Evolution nationale'!G138),'Evolution nationale'!G138,0),IF(ISNUMBER('Evolution nationale'!G139),'Evolution nationale'!G139,0))</f>
        <v>117</v>
      </c>
      <c r="E138" s="34">
        <f>AVERAGE(IF(ISNUMBER('Evolution nationale'!H137),'Evolution nationale'!H137,0),IF(ISNUMBER('Evolution nationale'!H138),'Evolution nationale'!H138,0),IF(ISNUMBER('Evolution nationale'!H139),'Evolution nationale'!H139,0))</f>
        <v>233.33333333333334</v>
      </c>
      <c r="F138" s="34">
        <f>AVERAGE(IF(ISNUMBER('Evolution nationale'!I137),'Evolution nationale'!I137,0),IF(ISNUMBER('Evolution nationale'!I138),'Evolution nationale'!I138,0),IF(ISNUMBER('Evolution nationale'!I139),'Evolution nationale'!I139,0))</f>
        <v>-34.666666666666664</v>
      </c>
      <c r="G138" s="34">
        <f>AVERAGE(IF(ISNUMBER('Evolution nationale'!J137),'Evolution nationale'!J137,0),IF(ISNUMBER('Evolution nationale'!J138),'Evolution nationale'!J138,0),IF(ISNUMBER('Evolution nationale'!J139),'Evolution nationale'!J139,0))</f>
        <v>14</v>
      </c>
      <c r="H138" s="34">
        <f>AVERAGE(IF(ISNUMBER('Evolution nationale'!K137),'Evolution nationale'!K137,0),IF(ISNUMBER('Evolution nationale'!K138),'Evolution nationale'!K138,0),IF(ISNUMBER('Evolution nationale'!K139),'Evolution nationale'!K139,0))</f>
        <v>40</v>
      </c>
    </row>
    <row r="139" spans="1:8" x14ac:dyDescent="0.3">
      <c r="A139" s="12">
        <v>43991</v>
      </c>
      <c r="B139" s="34">
        <f>AVERAGE(IF(ISNUMBER('Evolution nationale'!E138),'Evolution nationale'!E138,0),IF(ISNUMBER('Evolution nationale'!E139),'Evolution nationale'!E139,0),IF(ISNUMBER('Evolution nationale'!E140),'Evolution nationale'!E140,0))</f>
        <v>386.33333333333331</v>
      </c>
      <c r="C139" s="34">
        <f>AVERAGE(IF(ISNUMBER('Evolution nationale'!F138),'Evolution nationale'!F138,0),IF(ISNUMBER('Evolution nationale'!F139),'Evolution nationale'!F139,0),IF(ISNUMBER('Evolution nationale'!F140),'Evolution nationale'!F140,0))</f>
        <v>-261</v>
      </c>
      <c r="D139" s="34">
        <f>AVERAGE(IF(ISNUMBER('Evolution nationale'!G138),'Evolution nationale'!G138,0),IF(ISNUMBER('Evolution nationale'!G139),'Evolution nationale'!G139,0),IF(ISNUMBER('Evolution nationale'!G140),'Evolution nationale'!G140,0))</f>
        <v>148</v>
      </c>
      <c r="E139" s="34">
        <f>AVERAGE(IF(ISNUMBER('Evolution nationale'!H138),'Evolution nationale'!H138,0),IF(ISNUMBER('Evolution nationale'!H139),'Evolution nationale'!H139,0),IF(ISNUMBER('Evolution nationale'!H140),'Evolution nationale'!H140,0))</f>
        <v>330</v>
      </c>
      <c r="F139" s="34">
        <f>AVERAGE(IF(ISNUMBER('Evolution nationale'!I138),'Evolution nationale'!I138,0),IF(ISNUMBER('Evolution nationale'!I139),'Evolution nationale'!I139,0),IF(ISNUMBER('Evolution nationale'!I140),'Evolution nationale'!I140,0))</f>
        <v>-40</v>
      </c>
      <c r="G139" s="34">
        <f>AVERAGE(IF(ISNUMBER('Evolution nationale'!J138),'Evolution nationale'!J138,0),IF(ISNUMBER('Evolution nationale'!J139),'Evolution nationale'!J139,0),IF(ISNUMBER('Evolution nationale'!J140),'Evolution nationale'!J140,0))</f>
        <v>20.333333333333332</v>
      </c>
      <c r="H139" s="34">
        <f>AVERAGE(IF(ISNUMBER('Evolution nationale'!K138),'Evolution nationale'!K138,0),IF(ISNUMBER('Evolution nationale'!K139),'Evolution nationale'!K139,0),IF(ISNUMBER('Evolution nationale'!K140),'Evolution nationale'!K140,0))</f>
        <v>43.333333333333336</v>
      </c>
    </row>
    <row r="140" spans="1:8" x14ac:dyDescent="0.3">
      <c r="A140" s="12">
        <v>43992</v>
      </c>
      <c r="B140" s="34">
        <f>AVERAGE(IF(ISNUMBER('Evolution nationale'!E139),'Evolution nationale'!E139,0),IF(ISNUMBER('Evolution nationale'!E140),'Evolution nationale'!E140,0),IF(ISNUMBER('Evolution nationale'!E141),'Evolution nationale'!E141,0))</f>
        <v>457.66666666666669</v>
      </c>
      <c r="C140" s="34">
        <f>AVERAGE(IF(ISNUMBER('Evolution nationale'!F139),'Evolution nationale'!F139,0),IF(ISNUMBER('Evolution nationale'!F140),'Evolution nationale'!F140,0),IF(ISNUMBER('Evolution nationale'!F141),'Evolution nationale'!F141,0))</f>
        <v>-283</v>
      </c>
      <c r="D140" s="34">
        <f>AVERAGE(IF(ISNUMBER('Evolution nationale'!G139),'Evolution nationale'!G139,0),IF(ISNUMBER('Evolution nationale'!G140),'Evolution nationale'!G140,0),IF(ISNUMBER('Evolution nationale'!G141),'Evolution nationale'!G141,0))</f>
        <v>147.33333333333334</v>
      </c>
      <c r="E140" s="34">
        <f>AVERAGE(IF(ISNUMBER('Evolution nationale'!H139),'Evolution nationale'!H139,0),IF(ISNUMBER('Evolution nationale'!H140),'Evolution nationale'!H140,0),IF(ISNUMBER('Evolution nationale'!H141),'Evolution nationale'!H141,0))</f>
        <v>362.33333333333331</v>
      </c>
      <c r="F140" s="34">
        <f>AVERAGE(IF(ISNUMBER('Evolution nationale'!I139),'Evolution nationale'!I139,0),IF(ISNUMBER('Evolution nationale'!I140),'Evolution nationale'!I140,0),IF(ISNUMBER('Evolution nationale'!I141),'Evolution nationale'!I141,0))</f>
        <v>-40</v>
      </c>
      <c r="G140" s="34">
        <f>AVERAGE(IF(ISNUMBER('Evolution nationale'!J139),'Evolution nationale'!J139,0),IF(ISNUMBER('Evolution nationale'!J140),'Evolution nationale'!J140,0),IF(ISNUMBER('Evolution nationale'!J141),'Evolution nationale'!J141,0))</f>
        <v>21.333333333333332</v>
      </c>
      <c r="H140" s="34">
        <f>AVERAGE(IF(ISNUMBER('Evolution nationale'!K139),'Evolution nationale'!K139,0),IF(ISNUMBER('Evolution nationale'!K140),'Evolution nationale'!K140,0),IF(ISNUMBER('Evolution nationale'!K141),'Evolution nationale'!K141,0))</f>
        <v>34.333333333333336</v>
      </c>
    </row>
    <row r="141" spans="1:8" x14ac:dyDescent="0.3">
      <c r="A141" s="12">
        <v>43993</v>
      </c>
      <c r="B141" s="34">
        <f>AVERAGE(IF(ISNUMBER('Evolution nationale'!E140),'Evolution nationale'!E140,0),IF(ISNUMBER('Evolution nationale'!E141),'Evolution nationale'!E141,0),IF(ISNUMBER('Evolution nationale'!E142),'Evolution nationale'!E142,0))</f>
        <v>565.33333333333337</v>
      </c>
      <c r="C141" s="34">
        <f>AVERAGE(IF(ISNUMBER('Evolution nationale'!F140),'Evolution nationale'!F140,0),IF(ISNUMBER('Evolution nationale'!F141),'Evolution nationale'!F141,0),IF(ISNUMBER('Evolution nationale'!F142),'Evolution nationale'!F142,0))</f>
        <v>-278.66666666666669</v>
      </c>
      <c r="D141" s="34">
        <f>AVERAGE(IF(ISNUMBER('Evolution nationale'!G140),'Evolution nationale'!G140,0),IF(ISNUMBER('Evolution nationale'!G141),'Evolution nationale'!G141,0),IF(ISNUMBER('Evolution nationale'!G142),'Evolution nationale'!G142,0))</f>
        <v>136.33333333333334</v>
      </c>
      <c r="E141" s="34">
        <f>AVERAGE(IF(ISNUMBER('Evolution nationale'!H140),'Evolution nationale'!H140,0),IF(ISNUMBER('Evolution nationale'!H141),'Evolution nationale'!H141,0),IF(ISNUMBER('Evolution nationale'!H142),'Evolution nationale'!H142,0))</f>
        <v>355.33333333333331</v>
      </c>
      <c r="F141" s="34">
        <f>AVERAGE(IF(ISNUMBER('Evolution nationale'!I140),'Evolution nationale'!I140,0),IF(ISNUMBER('Evolution nationale'!I141),'Evolution nationale'!I141,0),IF(ISNUMBER('Evolution nationale'!I142),'Evolution nationale'!I142,0))</f>
        <v>-25</v>
      </c>
      <c r="G141" s="34">
        <f>AVERAGE(IF(ISNUMBER('Evolution nationale'!J140),'Evolution nationale'!J140,0),IF(ISNUMBER('Evolution nationale'!J141),'Evolution nationale'!J141,0),IF(ISNUMBER('Evolution nationale'!J142),'Evolution nationale'!J142,0))</f>
        <v>22.333333333333332</v>
      </c>
      <c r="H141" s="34">
        <f>AVERAGE(IF(ISNUMBER('Evolution nationale'!K140),'Evolution nationale'!K140,0),IF(ISNUMBER('Evolution nationale'!K141),'Evolution nationale'!K141,0),IF(ISNUMBER('Evolution nationale'!K142),'Evolution nationale'!K142,0))</f>
        <v>26</v>
      </c>
    </row>
    <row r="142" spans="1:8" x14ac:dyDescent="0.3">
      <c r="A142" s="12">
        <v>43994</v>
      </c>
      <c r="B142" s="34">
        <f>AVERAGE(IF(ISNUMBER('Evolution nationale'!E141),'Evolution nationale'!E141,0),IF(ISNUMBER('Evolution nationale'!E142),'Evolution nationale'!E142,0),IF(ISNUMBER('Evolution nationale'!E143),'Evolution nationale'!E143,0))</f>
        <v>559</v>
      </c>
      <c r="C142" s="34">
        <f>AVERAGE(IF(ISNUMBER('Evolution nationale'!F141),'Evolution nationale'!F141,0),IF(ISNUMBER('Evolution nationale'!F142),'Evolution nationale'!F142,0),IF(ISNUMBER('Evolution nationale'!F143),'Evolution nationale'!F143,0))</f>
        <v>-256</v>
      </c>
      <c r="D142" s="34">
        <f>AVERAGE(IF(ISNUMBER('Evolution nationale'!G141),'Evolution nationale'!G141,0),IF(ISNUMBER('Evolution nationale'!G142),'Evolution nationale'!G142,0),IF(ISNUMBER('Evolution nationale'!G143),'Evolution nationale'!G143,0))</f>
        <v>115.66666666666667</v>
      </c>
      <c r="E142" s="34">
        <f>AVERAGE(IF(ISNUMBER('Evolution nationale'!H141),'Evolution nationale'!H141,0),IF(ISNUMBER('Evolution nationale'!H142),'Evolution nationale'!H142,0),IF(ISNUMBER('Evolution nationale'!H143),'Evolution nationale'!H143,0))</f>
        <v>325.33333333333331</v>
      </c>
      <c r="F142" s="34">
        <f>AVERAGE(IF(ISNUMBER('Evolution nationale'!I141),'Evolution nationale'!I141,0),IF(ISNUMBER('Evolution nationale'!I142),'Evolution nationale'!I142,0),IF(ISNUMBER('Evolution nationale'!I143),'Evolution nationale'!I143,0))</f>
        <v>-20.333333333333332</v>
      </c>
      <c r="G142" s="34">
        <f>AVERAGE(IF(ISNUMBER('Evolution nationale'!J141),'Evolution nationale'!J141,0),IF(ISNUMBER('Evolution nationale'!J142),'Evolution nationale'!J142,0),IF(ISNUMBER('Evolution nationale'!J143),'Evolution nationale'!J143,0))</f>
        <v>19.333333333333332</v>
      </c>
      <c r="H142" s="34">
        <f>AVERAGE(IF(ISNUMBER('Evolution nationale'!K141),'Evolution nationale'!K141,0),IF(ISNUMBER('Evolution nationale'!K142),'Evolution nationale'!K142,0),IF(ISNUMBER('Evolution nationale'!K143),'Evolution nationale'!K143,0))</f>
        <v>26.333333333333332</v>
      </c>
    </row>
    <row r="143" spans="1:8" x14ac:dyDescent="0.3">
      <c r="A143" s="12">
        <v>43995</v>
      </c>
      <c r="B143" s="34">
        <f>AVERAGE(IF(ISNUMBER('Evolution nationale'!E142),'Evolution nationale'!E142,0),IF(ISNUMBER('Evolution nationale'!E143),'Evolution nationale'!E143,0),IF(ISNUMBER('Evolution nationale'!E144),'Evolution nationale'!E144,0))</f>
        <v>553</v>
      </c>
      <c r="C143" s="34">
        <f>AVERAGE(IF(ISNUMBER('Evolution nationale'!F142),'Evolution nationale'!F142,0),IF(ISNUMBER('Evolution nationale'!F143),'Evolution nationale'!F143,0),IF(ISNUMBER('Evolution nationale'!F144),'Evolution nationale'!F144,0))</f>
        <v>-194.66666666666666</v>
      </c>
      <c r="D143" s="34">
        <f>AVERAGE(IF(ISNUMBER('Evolution nationale'!G142),'Evolution nationale'!G142,0),IF(ISNUMBER('Evolution nationale'!G143),'Evolution nationale'!G143,0),IF(ISNUMBER('Evolution nationale'!G144),'Evolution nationale'!G144,0))</f>
        <v>79</v>
      </c>
      <c r="E143" s="34">
        <f>AVERAGE(IF(ISNUMBER('Evolution nationale'!H142),'Evolution nationale'!H142,0),IF(ISNUMBER('Evolution nationale'!H143),'Evolution nationale'!H143,0),IF(ISNUMBER('Evolution nationale'!H144),'Evolution nationale'!H144,0))</f>
        <v>236.66666666666666</v>
      </c>
      <c r="F143" s="34">
        <f>AVERAGE(IF(ISNUMBER('Evolution nationale'!I142),'Evolution nationale'!I142,0),IF(ISNUMBER('Evolution nationale'!I143),'Evolution nationale'!I143,0),IF(ISNUMBER('Evolution nationale'!I144),'Evolution nationale'!I144,0))</f>
        <v>-11.333333333333334</v>
      </c>
      <c r="G143" s="34">
        <f>AVERAGE(IF(ISNUMBER('Evolution nationale'!J142),'Evolution nationale'!J142,0),IF(ISNUMBER('Evolution nationale'!J143),'Evolution nationale'!J143,0),IF(ISNUMBER('Evolution nationale'!J144),'Evolution nationale'!J144,0))</f>
        <v>12.666666666666666</v>
      </c>
      <c r="H143" s="34">
        <f>AVERAGE(IF(ISNUMBER('Evolution nationale'!K142),'Evolution nationale'!K142,0),IF(ISNUMBER('Evolution nationale'!K143),'Evolution nationale'!K143,0),IF(ISNUMBER('Evolution nationale'!K144),'Evolution nationale'!K144,0))</f>
        <v>20.333333333333332</v>
      </c>
    </row>
    <row r="144" spans="1:8" x14ac:dyDescent="0.3">
      <c r="A144" s="12">
        <v>43996</v>
      </c>
      <c r="B144" s="34">
        <f>AVERAGE(IF(ISNUMBER('Evolution nationale'!E143),'Evolution nationale'!E143,0),IF(ISNUMBER('Evolution nationale'!E144),'Evolution nationale'!E144,0),IF(ISNUMBER('Evolution nationale'!E145),'Evolution nationale'!E145,0))</f>
        <v>361.66666666666669</v>
      </c>
      <c r="C144" s="34">
        <f>AVERAGE(IF(ISNUMBER('Evolution nationale'!F143),'Evolution nationale'!F143,0),IF(ISNUMBER('Evolution nationale'!F144),'Evolution nationale'!F144,0),IF(ISNUMBER('Evolution nationale'!F145),'Evolution nationale'!F145,0))</f>
        <v>-124</v>
      </c>
      <c r="D144" s="34">
        <f>AVERAGE(IF(ISNUMBER('Evolution nationale'!G143),'Evolution nationale'!G143,0),IF(ISNUMBER('Evolution nationale'!G144),'Evolution nationale'!G144,0),IF(ISNUMBER('Evolution nationale'!G145),'Evolution nationale'!G145,0))</f>
        <v>71.666666666666671</v>
      </c>
      <c r="E144" s="34">
        <f>AVERAGE(IF(ISNUMBER('Evolution nationale'!H143),'Evolution nationale'!H143,0),IF(ISNUMBER('Evolution nationale'!H144),'Evolution nationale'!H144,0),IF(ISNUMBER('Evolution nationale'!H145),'Evolution nationale'!H145,0))</f>
        <v>157.33333333333334</v>
      </c>
      <c r="F144" s="34">
        <f>AVERAGE(IF(ISNUMBER('Evolution nationale'!I143),'Evolution nationale'!I143,0),IF(ISNUMBER('Evolution nationale'!I144),'Evolution nationale'!I144,0),IF(ISNUMBER('Evolution nationale'!I145),'Evolution nationale'!I145,0))</f>
        <v>-11</v>
      </c>
      <c r="G144" s="34">
        <f>AVERAGE(IF(ISNUMBER('Evolution nationale'!J143),'Evolution nationale'!J143,0),IF(ISNUMBER('Evolution nationale'!J144),'Evolution nationale'!J144,0),IF(ISNUMBER('Evolution nationale'!J145),'Evolution nationale'!J145,0))</f>
        <v>10.666666666666666</v>
      </c>
      <c r="H144" s="34">
        <f>AVERAGE(IF(ISNUMBER('Evolution nationale'!K143),'Evolution nationale'!K143,0),IF(ISNUMBER('Evolution nationale'!K144),'Evolution nationale'!K144,0),IF(ISNUMBER('Evolution nationale'!K145),'Evolution nationale'!K145,0))</f>
        <v>20.666666666666668</v>
      </c>
    </row>
    <row r="145" spans="1:8" x14ac:dyDescent="0.3">
      <c r="A145" s="12">
        <v>43997</v>
      </c>
      <c r="B145" s="34">
        <f>AVERAGE(IF(ISNUMBER('Evolution nationale'!E144),'Evolution nationale'!E144,0),IF(ISNUMBER('Evolution nationale'!E145),'Evolution nationale'!E145,0),IF(ISNUMBER('Evolution nationale'!E146),'Evolution nationale'!E146,0))</f>
        <v>301</v>
      </c>
      <c r="C145" s="34">
        <f>AVERAGE(IF(ISNUMBER('Evolution nationale'!F144),'Evolution nationale'!F144,0),IF(ISNUMBER('Evolution nationale'!F145),'Evolution nationale'!F145,0),IF(ISNUMBER('Evolution nationale'!F146),'Evolution nationale'!F146,0))</f>
        <v>-124.66666666666667</v>
      </c>
      <c r="D145" s="34">
        <f>AVERAGE(IF(ISNUMBER('Evolution nationale'!G144),'Evolution nationale'!G144,0),IF(ISNUMBER('Evolution nationale'!G145),'Evolution nationale'!G145,0),IF(ISNUMBER('Evolution nationale'!G146),'Evolution nationale'!G146,0))</f>
        <v>96.666666666666671</v>
      </c>
      <c r="E145" s="34">
        <f>AVERAGE(IF(ISNUMBER('Evolution nationale'!H144),'Evolution nationale'!H144,0),IF(ISNUMBER('Evolution nationale'!H145),'Evolution nationale'!H145,0),IF(ISNUMBER('Evolution nationale'!H146),'Evolution nationale'!H146,0))</f>
        <v>175.66666666666666</v>
      </c>
      <c r="F145" s="34">
        <f>AVERAGE(IF(ISNUMBER('Evolution nationale'!I144),'Evolution nationale'!I144,0),IF(ISNUMBER('Evolution nationale'!I145),'Evolution nationale'!I145,0),IF(ISNUMBER('Evolution nationale'!I146),'Evolution nationale'!I146,0))</f>
        <v>-17</v>
      </c>
      <c r="G145" s="34">
        <f>AVERAGE(IF(ISNUMBER('Evolution nationale'!J144),'Evolution nationale'!J144,0),IF(ISNUMBER('Evolution nationale'!J145),'Evolution nationale'!J145,0),IF(ISNUMBER('Evolution nationale'!J146),'Evolution nationale'!J146,0))</f>
        <v>10.666666666666666</v>
      </c>
      <c r="H145" s="34">
        <f>AVERAGE(IF(ISNUMBER('Evolution nationale'!K144),'Evolution nationale'!K144,0),IF(ISNUMBER('Evolution nationale'!K145),'Evolution nationale'!K145,0),IF(ISNUMBER('Evolution nationale'!K146),'Evolution nationale'!K146,0))</f>
        <v>25.333333333333332</v>
      </c>
    </row>
    <row r="146" spans="1:8" x14ac:dyDescent="0.3">
      <c r="A146" s="12">
        <v>43998</v>
      </c>
      <c r="B146" s="34">
        <f>AVERAGE(IF(ISNUMBER('Evolution nationale'!E145),'Evolution nationale'!E145,0),IF(ISNUMBER('Evolution nationale'!E146),'Evolution nationale'!E146,0),IF(ISNUMBER('Evolution nationale'!E147),'Evolution nationale'!E147,0))</f>
        <v>318</v>
      </c>
      <c r="C146" s="34">
        <f>AVERAGE(IF(ISNUMBER('Evolution nationale'!F145),'Evolution nationale'!F145,0),IF(ISNUMBER('Evolution nationale'!F146),'Evolution nationale'!F146,0),IF(ISNUMBER('Evolution nationale'!F147),'Evolution nationale'!F147,0))</f>
        <v>-204.66666666666666</v>
      </c>
      <c r="D146" s="34">
        <f>AVERAGE(IF(ISNUMBER('Evolution nationale'!G145),'Evolution nationale'!G145,0),IF(ISNUMBER('Evolution nationale'!G146),'Evolution nationale'!G146,0),IF(ISNUMBER('Evolution nationale'!G147),'Evolution nationale'!G147,0))</f>
        <v>124.33333333333333</v>
      </c>
      <c r="E146" s="34">
        <f>AVERAGE(IF(ISNUMBER('Evolution nationale'!H145),'Evolution nationale'!H145,0),IF(ISNUMBER('Evolution nationale'!H146),'Evolution nationale'!H146,0),IF(ISNUMBER('Evolution nationale'!H147),'Evolution nationale'!H147,0))</f>
        <v>269.33333333333331</v>
      </c>
      <c r="F146" s="34">
        <f>AVERAGE(IF(ISNUMBER('Evolution nationale'!I145),'Evolution nationale'!I145,0),IF(ISNUMBER('Evolution nationale'!I146),'Evolution nationale'!I146,0),IF(ISNUMBER('Evolution nationale'!I147),'Evolution nationale'!I147,0))</f>
        <v>-32.333333333333336</v>
      </c>
      <c r="G146" s="34">
        <f>AVERAGE(IF(ISNUMBER('Evolution nationale'!J145),'Evolution nationale'!J145,0),IF(ISNUMBER('Evolution nationale'!J146),'Evolution nationale'!J146,0),IF(ISNUMBER('Evolution nationale'!J147),'Evolution nationale'!J147,0))</f>
        <v>13.333333333333334</v>
      </c>
      <c r="H146" s="34">
        <f>AVERAGE(IF(ISNUMBER('Evolution nationale'!K145),'Evolution nationale'!K145,0),IF(ISNUMBER('Evolution nationale'!K146),'Evolution nationale'!K146,0),IF(ISNUMBER('Evolution nationale'!K147),'Evolution nationale'!K147,0))</f>
        <v>31.666666666666668</v>
      </c>
    </row>
    <row r="147" spans="1:8" x14ac:dyDescent="0.3">
      <c r="A147" s="12">
        <v>43999</v>
      </c>
      <c r="B147" s="34">
        <f>AVERAGE(IF(ISNUMBER('Evolution nationale'!E146),'Evolution nationale'!E146,0),IF(ISNUMBER('Evolution nationale'!E147),'Evolution nationale'!E147,0),IF(ISNUMBER('Evolution nationale'!E148),'Evolution nationale'!E148,0))</f>
        <v>423</v>
      </c>
      <c r="C147" s="34">
        <f>AVERAGE(IF(ISNUMBER('Evolution nationale'!F146),'Evolution nationale'!F146,0),IF(ISNUMBER('Evolution nationale'!F147),'Evolution nationale'!F147,0),IF(ISNUMBER('Evolution nationale'!F148),'Evolution nationale'!F148,0))</f>
        <v>-209</v>
      </c>
      <c r="D147" s="34">
        <f>AVERAGE(IF(ISNUMBER('Evolution nationale'!G146),'Evolution nationale'!G146,0),IF(ISNUMBER('Evolution nationale'!G147),'Evolution nationale'!G147,0),IF(ISNUMBER('Evolution nationale'!G148),'Evolution nationale'!G148,0))</f>
        <v>131.66666666666666</v>
      </c>
      <c r="E147" s="34">
        <f>AVERAGE(IF(ISNUMBER('Evolution nationale'!H146),'Evolution nationale'!H146,0),IF(ISNUMBER('Evolution nationale'!H147),'Evolution nationale'!H147,0),IF(ISNUMBER('Evolution nationale'!H148),'Evolution nationale'!H148,0))</f>
        <v>281</v>
      </c>
      <c r="F147" s="34">
        <f>AVERAGE(IF(ISNUMBER('Evolution nationale'!I146),'Evolution nationale'!I146,0),IF(ISNUMBER('Evolution nationale'!I147),'Evolution nationale'!I147,0),IF(ISNUMBER('Evolution nationale'!I148),'Evolution nationale'!I148,0))</f>
        <v>-31.333333333333332</v>
      </c>
      <c r="G147" s="34">
        <f>AVERAGE(IF(ISNUMBER('Evolution nationale'!J146),'Evolution nationale'!J146,0),IF(ISNUMBER('Evolution nationale'!J147),'Evolution nationale'!J147,0),IF(ISNUMBER('Evolution nationale'!J148),'Evolution nationale'!J148,0))</f>
        <v>14.333333333333334</v>
      </c>
      <c r="H147" s="34">
        <f>AVERAGE(IF(ISNUMBER('Evolution nationale'!K146),'Evolution nationale'!K146,0),IF(ISNUMBER('Evolution nationale'!K147),'Evolution nationale'!K147,0),IF(ISNUMBER('Evolution nationale'!K148),'Evolution nationale'!K148,0))</f>
        <v>31.333333333333332</v>
      </c>
    </row>
    <row r="148" spans="1:8" x14ac:dyDescent="0.3">
      <c r="A148" s="12">
        <v>44000</v>
      </c>
      <c r="B148" s="34">
        <f>AVERAGE(IF(ISNUMBER('Evolution nationale'!E147),'Evolution nationale'!E147,0),IF(ISNUMBER('Evolution nationale'!E148),'Evolution nationale'!E148,0),IF(ISNUMBER('Evolution nationale'!E149),'Evolution nationale'!E149,0))</f>
        <v>578.66666666666663</v>
      </c>
      <c r="C148" s="34">
        <f>AVERAGE(IF(ISNUMBER('Evolution nationale'!F147),'Evolution nationale'!F147,0),IF(ISNUMBER('Evolution nationale'!F148),'Evolution nationale'!F148,0),IF(ISNUMBER('Evolution nationale'!F149),'Evolution nationale'!F149,0))</f>
        <v>-188.33333333333334</v>
      </c>
      <c r="D148" s="34">
        <f>AVERAGE(IF(ISNUMBER('Evolution nationale'!G147),'Evolution nationale'!G147,0),IF(ISNUMBER('Evolution nationale'!G148),'Evolution nationale'!G148,0),IF(ISNUMBER('Evolution nationale'!G149),'Evolution nationale'!G149,0))</f>
        <v>122.66666666666667</v>
      </c>
      <c r="E148" s="34">
        <f>AVERAGE(IF(ISNUMBER('Evolution nationale'!H147),'Evolution nationale'!H147,0),IF(ISNUMBER('Evolution nationale'!H148),'Evolution nationale'!H148,0),IF(ISNUMBER('Evolution nationale'!H149),'Evolution nationale'!H149,0))</f>
        <v>260.66666666666669</v>
      </c>
      <c r="F148" s="34">
        <f>AVERAGE(IF(ISNUMBER('Evolution nationale'!I147),'Evolution nationale'!I147,0),IF(ISNUMBER('Evolution nationale'!I148),'Evolution nationale'!I148,0),IF(ISNUMBER('Evolution nationale'!I149),'Evolution nationale'!I149,0))</f>
        <v>-31</v>
      </c>
      <c r="G148" s="34">
        <f>AVERAGE(IF(ISNUMBER('Evolution nationale'!J147),'Evolution nationale'!J147,0),IF(ISNUMBER('Evolution nationale'!J148),'Evolution nationale'!J148,0),IF(ISNUMBER('Evolution nationale'!J149),'Evolution nationale'!J149,0))</f>
        <v>13</v>
      </c>
      <c r="H148" s="34">
        <f>AVERAGE(IF(ISNUMBER('Evolution nationale'!K147),'Evolution nationale'!K147,0),IF(ISNUMBER('Evolution nationale'!K148),'Evolution nationale'!K148,0),IF(ISNUMBER('Evolution nationale'!K149),'Evolution nationale'!K149,0))</f>
        <v>23.333333333333332</v>
      </c>
    </row>
    <row r="149" spans="1:8" x14ac:dyDescent="0.3">
      <c r="A149" s="12">
        <v>44001</v>
      </c>
      <c r="B149" s="34">
        <f>AVERAGE(IF(ISNUMBER('Evolution nationale'!E148),'Evolution nationale'!E148,0),IF(ISNUMBER('Evolution nationale'!E149),'Evolution nationale'!E149,0),IF(ISNUMBER('Evolution nationale'!E150),'Evolution nationale'!E150,0))</f>
        <v>639.66666666666663</v>
      </c>
      <c r="C149" s="34">
        <f>AVERAGE(IF(ISNUMBER('Evolution nationale'!F148),'Evolution nationale'!F148,0),IF(ISNUMBER('Evolution nationale'!F149),'Evolution nationale'!F149,0),IF(ISNUMBER('Evolution nationale'!F150),'Evolution nationale'!F150,0))</f>
        <v>-143.33333333333334</v>
      </c>
      <c r="D149" s="34">
        <f>AVERAGE(IF(ISNUMBER('Evolution nationale'!G148),'Evolution nationale'!G148,0),IF(ISNUMBER('Evolution nationale'!G149),'Evolution nationale'!G149,0),IF(ISNUMBER('Evolution nationale'!G150),'Evolution nationale'!G150,0))</f>
        <v>114</v>
      </c>
      <c r="E149" s="34">
        <f>AVERAGE(IF(ISNUMBER('Evolution nationale'!H148),'Evolution nationale'!H148,0),IF(ISNUMBER('Evolution nationale'!H149),'Evolution nationale'!H149,0),IF(ISNUMBER('Evolution nationale'!H150),'Evolution nationale'!H150,0))</f>
        <v>215</v>
      </c>
      <c r="F149" s="34">
        <f>AVERAGE(IF(ISNUMBER('Evolution nationale'!I148),'Evolution nationale'!I148,0),IF(ISNUMBER('Evolution nationale'!I149),'Evolution nationale'!I149,0),IF(ISNUMBER('Evolution nationale'!I150),'Evolution nationale'!I150,0))</f>
        <v>-19</v>
      </c>
      <c r="G149" s="34">
        <f>AVERAGE(IF(ISNUMBER('Evolution nationale'!J148),'Evolution nationale'!J148,0),IF(ISNUMBER('Evolution nationale'!J149),'Evolution nationale'!J149,0),IF(ISNUMBER('Evolution nationale'!J150),'Evolution nationale'!J150,0))</f>
        <v>10.666666666666666</v>
      </c>
      <c r="H149" s="34">
        <f>AVERAGE(IF(ISNUMBER('Evolution nationale'!K148),'Evolution nationale'!K148,0),IF(ISNUMBER('Evolution nationale'!K149),'Evolution nationale'!K149,0),IF(ISNUMBER('Evolution nationale'!K150),'Evolution nationale'!K150,0))</f>
        <v>19.333333333333332</v>
      </c>
    </row>
    <row r="150" spans="1:8" x14ac:dyDescent="0.3">
      <c r="A150" s="12">
        <v>44002</v>
      </c>
      <c r="B150" s="34">
        <f>AVERAGE(IF(ISNUMBER('Evolution nationale'!E149),'Evolution nationale'!E149,0),IF(ISNUMBER('Evolution nationale'!E150),'Evolution nationale'!E150,0),IF(ISNUMBER('Evolution nationale'!E151),'Evolution nationale'!E151,0))</f>
        <v>578.66666666666663</v>
      </c>
      <c r="C150" s="34">
        <f>AVERAGE(IF(ISNUMBER('Evolution nationale'!F149),'Evolution nationale'!F149,0),IF(ISNUMBER('Evolution nationale'!F150),'Evolution nationale'!F150,0),IF(ISNUMBER('Evolution nationale'!F151),'Evolution nationale'!F151,0))</f>
        <v>-100.66666666666667</v>
      </c>
      <c r="D150" s="34">
        <f>AVERAGE(IF(ISNUMBER('Evolution nationale'!G149),'Evolution nationale'!G149,0),IF(ISNUMBER('Evolution nationale'!G150),'Evolution nationale'!G150,0),IF(ISNUMBER('Evolution nationale'!G151),'Evolution nationale'!G151,0))</f>
        <v>84.666666666666671</v>
      </c>
      <c r="E150" s="34">
        <f>AVERAGE(IF(ISNUMBER('Evolution nationale'!H149),'Evolution nationale'!H149,0),IF(ISNUMBER('Evolution nationale'!H150),'Evolution nationale'!H150,0),IF(ISNUMBER('Evolution nationale'!H151),'Evolution nationale'!H151,0))</f>
        <v>161.66666666666666</v>
      </c>
      <c r="F150" s="34">
        <f>AVERAGE(IF(ISNUMBER('Evolution nationale'!I149),'Evolution nationale'!I149,0),IF(ISNUMBER('Evolution nationale'!I150),'Evolution nationale'!I150,0),IF(ISNUMBER('Evolution nationale'!I151),'Evolution nationale'!I151,0))</f>
        <v>-12.333333333333334</v>
      </c>
      <c r="G150" s="34">
        <f>AVERAGE(IF(ISNUMBER('Evolution nationale'!J149),'Evolution nationale'!J149,0),IF(ISNUMBER('Evolution nationale'!J150),'Evolution nationale'!J150,0),IF(ISNUMBER('Evolution nationale'!J151),'Evolution nationale'!J151,0))</f>
        <v>7.333333333333333</v>
      </c>
      <c r="H150" s="34">
        <f>AVERAGE(IF(ISNUMBER('Evolution nationale'!K149),'Evolution nationale'!K149,0),IF(ISNUMBER('Evolution nationale'!K150),'Evolution nationale'!K150,0),IF(ISNUMBER('Evolution nationale'!K151),'Evolution nationale'!K151,0))</f>
        <v>12.333333333333334</v>
      </c>
    </row>
    <row r="151" spans="1:8" x14ac:dyDescent="0.3">
      <c r="A151" s="12">
        <v>44003</v>
      </c>
      <c r="B151" s="34">
        <f>AVERAGE(IF(ISNUMBER('Evolution nationale'!E150),'Evolution nationale'!E150,0),IF(ISNUMBER('Evolution nationale'!E151),'Evolution nationale'!E151,0),IF(ISNUMBER('Evolution nationale'!E152),'Evolution nationale'!E152,0))</f>
        <v>432.66666666666669</v>
      </c>
      <c r="C151" s="34">
        <f>AVERAGE(IF(ISNUMBER('Evolution nationale'!F150),'Evolution nationale'!F150,0),IF(ISNUMBER('Evolution nationale'!F151),'Evolution nationale'!F151,0),IF(ISNUMBER('Evolution nationale'!F152),'Evolution nationale'!F152,0))</f>
        <v>-92.333333333333329</v>
      </c>
      <c r="D151" s="34">
        <f>AVERAGE(IF(ISNUMBER('Evolution nationale'!G150),'Evolution nationale'!G150,0),IF(ISNUMBER('Evolution nationale'!G151),'Evolution nationale'!G151,0),IF(ISNUMBER('Evolution nationale'!G152),'Evolution nationale'!G152,0))</f>
        <v>93.333333333333329</v>
      </c>
      <c r="E151" s="34">
        <f>AVERAGE(IF(ISNUMBER('Evolution nationale'!H150),'Evolution nationale'!H150,0),IF(ISNUMBER('Evolution nationale'!H151),'Evolution nationale'!H151,0),IF(ISNUMBER('Evolution nationale'!H152),'Evolution nationale'!H152,0))</f>
        <v>165</v>
      </c>
      <c r="F151" s="34">
        <f>AVERAGE(IF(ISNUMBER('Evolution nationale'!I150),'Evolution nationale'!I150,0),IF(ISNUMBER('Evolution nationale'!I151),'Evolution nationale'!I151,0),IF(ISNUMBER('Evolution nationale'!I152),'Evolution nationale'!I152,0))</f>
        <v>-8.6666666666666661</v>
      </c>
      <c r="G151" s="34">
        <f>AVERAGE(IF(ISNUMBER('Evolution nationale'!J150),'Evolution nationale'!J150,0),IF(ISNUMBER('Evolution nationale'!J151),'Evolution nationale'!J151,0),IF(ISNUMBER('Evolution nationale'!J152),'Evolution nationale'!J152,0))</f>
        <v>9.3333333333333339</v>
      </c>
      <c r="H151" s="34">
        <f>AVERAGE(IF(ISNUMBER('Evolution nationale'!K150),'Evolution nationale'!K150,0),IF(ISNUMBER('Evolution nationale'!K151),'Evolution nationale'!K151,0),IF(ISNUMBER('Evolution nationale'!K152),'Evolution nationale'!K152,0))</f>
        <v>15.333333333333334</v>
      </c>
    </row>
    <row r="152" spans="1:8" x14ac:dyDescent="0.3">
      <c r="A152" s="12">
        <v>44004</v>
      </c>
      <c r="B152" s="34">
        <f>AVERAGE(IF(ISNUMBER('Evolution nationale'!E151),'Evolution nationale'!E151,0),IF(ISNUMBER('Evolution nationale'!E152),'Evolution nationale'!E152,0),IF(ISNUMBER('Evolution nationale'!E153),'Evolution nationale'!E153,0))</f>
        <v>391.33333333333331</v>
      </c>
      <c r="C152" s="34">
        <f>AVERAGE(IF(ISNUMBER('Evolution nationale'!F151),'Evolution nationale'!F151,0),IF(ISNUMBER('Evolution nationale'!F152),'Evolution nationale'!F152,0),IF(ISNUMBER('Evolution nationale'!F153),'Evolution nationale'!F153,0))</f>
        <v>-115.33333333333333</v>
      </c>
      <c r="D152" s="34">
        <f>AVERAGE(IF(ISNUMBER('Evolution nationale'!G151),'Evolution nationale'!G151,0),IF(ISNUMBER('Evolution nationale'!G152),'Evolution nationale'!G152,0),IF(ISNUMBER('Evolution nationale'!G153),'Evolution nationale'!G153,0))</f>
        <v>102.33333333333333</v>
      </c>
      <c r="E152" s="34">
        <f>AVERAGE(IF(ISNUMBER('Evolution nationale'!H151),'Evolution nationale'!H151,0),IF(ISNUMBER('Evolution nationale'!H152),'Evolution nationale'!H152,0),IF(ISNUMBER('Evolution nationale'!H153),'Evolution nationale'!H153,0))</f>
        <v>186.33333333333334</v>
      </c>
      <c r="F152" s="34">
        <f>AVERAGE(IF(ISNUMBER('Evolution nationale'!I151),'Evolution nationale'!I151,0),IF(ISNUMBER('Evolution nationale'!I152),'Evolution nationale'!I152,0),IF(ISNUMBER('Evolution nationale'!I153),'Evolution nationale'!I153,0))</f>
        <v>-11</v>
      </c>
      <c r="G152" s="34">
        <f>AVERAGE(IF(ISNUMBER('Evolution nationale'!J151),'Evolution nationale'!J151,0),IF(ISNUMBER('Evolution nationale'!J152),'Evolution nationale'!J152,0),IF(ISNUMBER('Evolution nationale'!J153),'Evolution nationale'!J153,0))</f>
        <v>12</v>
      </c>
      <c r="H152" s="34">
        <f>AVERAGE(IF(ISNUMBER('Evolution nationale'!K151),'Evolution nationale'!K151,0),IF(ISNUMBER('Evolution nationale'!K152),'Evolution nationale'!K152,0),IF(ISNUMBER('Evolution nationale'!K153),'Evolution nationale'!K153,0))</f>
        <v>18.666666666666668</v>
      </c>
    </row>
    <row r="153" spans="1:8" x14ac:dyDescent="0.3">
      <c r="A153" s="12">
        <v>44005</v>
      </c>
      <c r="B153" s="34">
        <f>AVERAGE(IF(ISNUMBER('Evolution nationale'!E152),'Evolution nationale'!E152,0),IF(ISNUMBER('Evolution nationale'!E153),'Evolution nationale'!E153,0),IF(ISNUMBER('Evolution nationale'!E154),'Evolution nationale'!E154,0))</f>
        <v>323.66666666666669</v>
      </c>
      <c r="C153" s="34">
        <f>AVERAGE(IF(ISNUMBER('Evolution nationale'!F152),'Evolution nationale'!F152,0),IF(ISNUMBER('Evolution nationale'!F153),'Evolution nationale'!F153,0),IF(ISNUMBER('Evolution nationale'!F154),'Evolution nationale'!F154,0))</f>
        <v>-174.66666666666666</v>
      </c>
      <c r="D153" s="34">
        <f>AVERAGE(IF(ISNUMBER('Evolution nationale'!G152),'Evolution nationale'!G152,0),IF(ISNUMBER('Evolution nationale'!G153),'Evolution nationale'!G153,0),IF(ISNUMBER('Evolution nationale'!G154),'Evolution nationale'!G154,0))</f>
        <v>118.66666666666667</v>
      </c>
      <c r="E153" s="34">
        <f>AVERAGE(IF(ISNUMBER('Evolution nationale'!H152),'Evolution nationale'!H152,0),IF(ISNUMBER('Evolution nationale'!H153),'Evolution nationale'!H153,0),IF(ISNUMBER('Evolution nationale'!H154),'Evolution nationale'!H154,0))</f>
        <v>251.66666666666666</v>
      </c>
      <c r="F153" s="34">
        <f>AVERAGE(IF(ISNUMBER('Evolution nationale'!I152),'Evolution nationale'!I152,0),IF(ISNUMBER('Evolution nationale'!I153),'Evolution nationale'!I153,0),IF(ISNUMBER('Evolution nationale'!I154),'Evolution nationale'!I154,0))</f>
        <v>-19</v>
      </c>
      <c r="G153" s="34">
        <f>AVERAGE(IF(ISNUMBER('Evolution nationale'!J152),'Evolution nationale'!J152,0),IF(ISNUMBER('Evolution nationale'!J153),'Evolution nationale'!J153,0),IF(ISNUMBER('Evolution nationale'!J154),'Evolution nationale'!J154,0))</f>
        <v>13</v>
      </c>
      <c r="H153" s="34">
        <f>AVERAGE(IF(ISNUMBER('Evolution nationale'!K152),'Evolution nationale'!K152,0),IF(ISNUMBER('Evolution nationale'!K153),'Evolution nationale'!K153,0),IF(ISNUMBER('Evolution nationale'!K154),'Evolution nationale'!K154,0))</f>
        <v>20</v>
      </c>
    </row>
    <row r="154" spans="1:8" x14ac:dyDescent="0.3">
      <c r="A154" s="12">
        <v>44006</v>
      </c>
      <c r="B154" s="34">
        <f>AVERAGE(IF(ISNUMBER('Evolution nationale'!E153),'Evolution nationale'!E153,0),IF(ISNUMBER('Evolution nationale'!E154),'Evolution nationale'!E154,0),IF(ISNUMBER('Evolution nationale'!E155),'Evolution nationale'!E155,0))</f>
        <v>199.33333333333334</v>
      </c>
      <c r="C154" s="34">
        <f>AVERAGE(IF(ISNUMBER('Evolution nationale'!F153),'Evolution nationale'!F153,0),IF(ISNUMBER('Evolution nationale'!F154),'Evolution nationale'!F154,0),IF(ISNUMBER('Evolution nationale'!F155),'Evolution nationale'!F155,0))</f>
        <v>-184</v>
      </c>
      <c r="D154" s="34">
        <f>AVERAGE(IF(ISNUMBER('Evolution nationale'!G153),'Evolution nationale'!G153,0),IF(ISNUMBER('Evolution nationale'!G154),'Evolution nationale'!G154,0),IF(ISNUMBER('Evolution nationale'!G155),'Evolution nationale'!G155,0))</f>
        <v>112.66666666666667</v>
      </c>
      <c r="E154" s="34">
        <f>AVERAGE(IF(ISNUMBER('Evolution nationale'!H153),'Evolution nationale'!H153,0),IF(ISNUMBER('Evolution nationale'!H154),'Evolution nationale'!H154,0),IF(ISNUMBER('Evolution nationale'!H155),'Evolution nationale'!H155,0))</f>
        <v>246.33333333333334</v>
      </c>
      <c r="F154" s="34">
        <f>AVERAGE(IF(ISNUMBER('Evolution nationale'!I153),'Evolution nationale'!I153,0),IF(ISNUMBER('Evolution nationale'!I154),'Evolution nationale'!I154,0),IF(ISNUMBER('Evolution nationale'!I155),'Evolution nationale'!I155,0))</f>
        <v>-16.666666666666668</v>
      </c>
      <c r="G154" s="34">
        <f>AVERAGE(IF(ISNUMBER('Evolution nationale'!J153),'Evolution nationale'!J153,0),IF(ISNUMBER('Evolution nationale'!J154),'Evolution nationale'!J154,0),IF(ISNUMBER('Evolution nationale'!J155),'Evolution nationale'!J155,0))</f>
        <v>12.666666666666666</v>
      </c>
      <c r="H154" s="34">
        <f>AVERAGE(IF(ISNUMBER('Evolution nationale'!K153),'Evolution nationale'!K153,0),IF(ISNUMBER('Evolution nationale'!K154),'Evolution nationale'!K154,0),IF(ISNUMBER('Evolution nationale'!K155),'Evolution nationale'!K155,0))</f>
        <v>19.333333333333332</v>
      </c>
    </row>
    <row r="155" spans="1:8" x14ac:dyDescent="0.3">
      <c r="A155" s="12">
        <v>44007</v>
      </c>
      <c r="B155" s="34">
        <f>AVERAGE(IF(ISNUMBER('Evolution nationale'!E154),'Evolution nationale'!E154,0),IF(ISNUMBER('Evolution nationale'!E155),'Evolution nationale'!E155,0),IF(ISNUMBER('Evolution nationale'!E156),'Evolution nationale'!E156,0))</f>
        <v>556.33333333333337</v>
      </c>
      <c r="C155" s="34">
        <f>AVERAGE(IF(ISNUMBER('Evolution nationale'!F154),'Evolution nationale'!F154,0),IF(ISNUMBER('Evolution nationale'!F155),'Evolution nationale'!F155,0),IF(ISNUMBER('Evolution nationale'!F156),'Evolution nationale'!F156,0))</f>
        <v>-201.66666666666666</v>
      </c>
      <c r="D155" s="34">
        <f>AVERAGE(IF(ISNUMBER('Evolution nationale'!G154),'Evolution nationale'!G154,0),IF(ISNUMBER('Evolution nationale'!G155),'Evolution nationale'!G155,0),IF(ISNUMBER('Evolution nationale'!G156),'Evolution nationale'!G156,0))</f>
        <v>102.66666666666667</v>
      </c>
      <c r="E155" s="34">
        <f>AVERAGE(IF(ISNUMBER('Evolution nationale'!H154),'Evolution nationale'!H154,0),IF(ISNUMBER('Evolution nationale'!H155),'Evolution nationale'!H155,0),IF(ISNUMBER('Evolution nationale'!H156),'Evolution nationale'!H156,0))</f>
        <v>259.33333333333331</v>
      </c>
      <c r="F155" s="34">
        <f>AVERAGE(IF(ISNUMBER('Evolution nationale'!I154),'Evolution nationale'!I154,0),IF(ISNUMBER('Evolution nationale'!I155),'Evolution nationale'!I155,0),IF(ISNUMBER('Evolution nationale'!I156),'Evolution nationale'!I156,0))</f>
        <v>-16</v>
      </c>
      <c r="G155" s="34">
        <f>AVERAGE(IF(ISNUMBER('Evolution nationale'!J154),'Evolution nationale'!J154,0),IF(ISNUMBER('Evolution nationale'!J155),'Evolution nationale'!J155,0),IF(ISNUMBER('Evolution nationale'!J156),'Evolution nationale'!J156,0))</f>
        <v>12.666666666666666</v>
      </c>
      <c r="H155" s="34">
        <f>AVERAGE(IF(ISNUMBER('Evolution nationale'!K154),'Evolution nationale'!K154,0),IF(ISNUMBER('Evolution nationale'!K155),'Evolution nationale'!K155,0),IF(ISNUMBER('Evolution nationale'!K156),'Evolution nationale'!K156,0))</f>
        <v>19.333333333333332</v>
      </c>
    </row>
    <row r="156" spans="1:8" x14ac:dyDescent="0.3">
      <c r="A156" s="12">
        <v>44008</v>
      </c>
      <c r="B156" s="34">
        <f>AVERAGE(IF(ISNUMBER('Evolution nationale'!E155),'Evolution nationale'!E155,0),IF(ISNUMBER('Evolution nationale'!E156),'Evolution nationale'!E156,0),IF(ISNUMBER('Evolution nationale'!E157),'Evolution nationale'!E157,0))</f>
        <v>702</v>
      </c>
      <c r="C156" s="34">
        <f>AVERAGE(IF(ISNUMBER('Evolution nationale'!F155),'Evolution nationale'!F155,0),IF(ISNUMBER('Evolution nationale'!F156),'Evolution nationale'!F156,0),IF(ISNUMBER('Evolution nationale'!F157),'Evolution nationale'!F157,0))</f>
        <v>-179.66666666666666</v>
      </c>
      <c r="D156" s="34">
        <f>AVERAGE(IF(ISNUMBER('Evolution nationale'!G155),'Evolution nationale'!G155,0),IF(ISNUMBER('Evolution nationale'!G156),'Evolution nationale'!G156,0),IF(ISNUMBER('Evolution nationale'!G157),'Evolution nationale'!G157,0))</f>
        <v>88.666666666666671</v>
      </c>
      <c r="E156" s="34">
        <f>AVERAGE(IF(ISNUMBER('Evolution nationale'!H155),'Evolution nationale'!H155,0),IF(ISNUMBER('Evolution nationale'!H156),'Evolution nationale'!H156,0),IF(ISNUMBER('Evolution nationale'!H157),'Evolution nationale'!H157,0))</f>
        <v>228.66666666666666</v>
      </c>
      <c r="F156" s="34">
        <f>AVERAGE(IF(ISNUMBER('Evolution nationale'!I155),'Evolution nationale'!I155,0),IF(ISNUMBER('Evolution nationale'!I156),'Evolution nationale'!I156,0),IF(ISNUMBER('Evolution nationale'!I157),'Evolution nationale'!I157,0))</f>
        <v>-12</v>
      </c>
      <c r="G156" s="34">
        <f>AVERAGE(IF(ISNUMBER('Evolution nationale'!J155),'Evolution nationale'!J155,0),IF(ISNUMBER('Evolution nationale'!J156),'Evolution nationale'!J156,0),IF(ISNUMBER('Evolution nationale'!J157),'Evolution nationale'!J157,0))</f>
        <v>13</v>
      </c>
      <c r="H156" s="34">
        <f>AVERAGE(IF(ISNUMBER('Evolution nationale'!K155),'Evolution nationale'!K155,0),IF(ISNUMBER('Evolution nationale'!K156),'Evolution nationale'!K156,0),IF(ISNUMBER('Evolution nationale'!K157),'Evolution nationale'!K157,0))</f>
        <v>20.666666666666668</v>
      </c>
    </row>
    <row r="157" spans="1:8" x14ac:dyDescent="0.3">
      <c r="A157" s="12">
        <v>44009</v>
      </c>
      <c r="B157" s="34">
        <f>AVERAGE(IF(ISNUMBER('Evolution nationale'!E156),'Evolution nationale'!E156,0),IF(ISNUMBER('Evolution nationale'!E157),'Evolution nationale'!E157,0),IF(ISNUMBER('Evolution nationale'!E158),'Evolution nationale'!E158,0))</f>
        <v>877.33333333333337</v>
      </c>
      <c r="C157" s="34">
        <f>AVERAGE(IF(ISNUMBER('Evolution nationale'!F156),'Evolution nationale'!F156,0),IF(ISNUMBER('Evolution nationale'!F157),'Evolution nationale'!F157,0),IF(ISNUMBER('Evolution nationale'!F158),'Evolution nationale'!F158,0))</f>
        <v>-123</v>
      </c>
      <c r="D157" s="34">
        <f>AVERAGE(IF(ISNUMBER('Evolution nationale'!G156),'Evolution nationale'!G156,0),IF(ISNUMBER('Evolution nationale'!G157),'Evolution nationale'!G157,0),IF(ISNUMBER('Evolution nationale'!G158),'Evolution nationale'!G158,0))</f>
        <v>62</v>
      </c>
      <c r="E157" s="34">
        <f>AVERAGE(IF(ISNUMBER('Evolution nationale'!H156),'Evolution nationale'!H156,0),IF(ISNUMBER('Evolution nationale'!H157),'Evolution nationale'!H157,0),IF(ISNUMBER('Evolution nationale'!H158),'Evolution nationale'!H158,0))</f>
        <v>164</v>
      </c>
      <c r="F157" s="34">
        <f>AVERAGE(IF(ISNUMBER('Evolution nationale'!I156),'Evolution nationale'!I156,0),IF(ISNUMBER('Evolution nationale'!I157),'Evolution nationale'!I157,0),IF(ISNUMBER('Evolution nationale'!I158),'Evolution nationale'!I158,0))</f>
        <v>-9.6666666666666661</v>
      </c>
      <c r="G157" s="34">
        <f>AVERAGE(IF(ISNUMBER('Evolution nationale'!J156),'Evolution nationale'!J156,0),IF(ISNUMBER('Evolution nationale'!J157),'Evolution nationale'!J157,0),IF(ISNUMBER('Evolution nationale'!J158),'Evolution nationale'!J158,0))</f>
        <v>9.3333333333333339</v>
      </c>
      <c r="H157" s="34">
        <f>AVERAGE(IF(ISNUMBER('Evolution nationale'!K156),'Evolution nationale'!K156,0),IF(ISNUMBER('Evolution nationale'!K157),'Evolution nationale'!K157,0),IF(ISNUMBER('Evolution nationale'!K158),'Evolution nationale'!K158,0))</f>
        <v>14.333333333333334</v>
      </c>
    </row>
    <row r="158" spans="1:8" x14ac:dyDescent="0.3">
      <c r="A158" s="12">
        <v>44010</v>
      </c>
      <c r="B158" s="34">
        <f>AVERAGE(IF(ISNUMBER('Evolution nationale'!E157),'Evolution nationale'!E157,0),IF(ISNUMBER('Evolution nationale'!E158),'Evolution nationale'!E158,0),IF(ISNUMBER('Evolution nationale'!E159),'Evolution nationale'!E159,0))</f>
        <v>441.33333333333331</v>
      </c>
      <c r="C158" s="34">
        <f>AVERAGE(IF(ISNUMBER('Evolution nationale'!F157),'Evolution nationale'!F157,0),IF(ISNUMBER('Evolution nationale'!F158),'Evolution nationale'!F158,0),IF(ISNUMBER('Evolution nationale'!F159),'Evolution nationale'!F159,0))</f>
        <v>-66</v>
      </c>
      <c r="D158" s="34">
        <f>AVERAGE(IF(ISNUMBER('Evolution nationale'!G157),'Evolution nationale'!G157,0),IF(ISNUMBER('Evolution nationale'!G158),'Evolution nationale'!G158,0),IF(ISNUMBER('Evolution nationale'!G159),'Evolution nationale'!G159,0))</f>
        <v>67</v>
      </c>
      <c r="E158" s="34">
        <f>AVERAGE(IF(ISNUMBER('Evolution nationale'!H157),'Evolution nationale'!H157,0),IF(ISNUMBER('Evolution nationale'!H158),'Evolution nationale'!H158,0),IF(ISNUMBER('Evolution nationale'!H159),'Evolution nationale'!H159,0))</f>
        <v>116.66666666666667</v>
      </c>
      <c r="F158" s="34">
        <f>AVERAGE(IF(ISNUMBER('Evolution nationale'!I157),'Evolution nationale'!I157,0),IF(ISNUMBER('Evolution nationale'!I158),'Evolution nationale'!I158,0),IF(ISNUMBER('Evolution nationale'!I159),'Evolution nationale'!I159,0))</f>
        <v>-5</v>
      </c>
      <c r="G158" s="34">
        <f>AVERAGE(IF(ISNUMBER('Evolution nationale'!J157),'Evolution nationale'!J157,0),IF(ISNUMBER('Evolution nationale'!J158),'Evolution nationale'!J158,0),IF(ISNUMBER('Evolution nationale'!J159),'Evolution nationale'!J159,0))</f>
        <v>9.3333333333333339</v>
      </c>
      <c r="H158" s="34">
        <f>AVERAGE(IF(ISNUMBER('Evolution nationale'!K157),'Evolution nationale'!K157,0),IF(ISNUMBER('Evolution nationale'!K158),'Evolution nationale'!K158,0),IF(ISNUMBER('Evolution nationale'!K159),'Evolution nationale'!K159,0))</f>
        <v>11.666666666666666</v>
      </c>
    </row>
    <row r="159" spans="1:8" x14ac:dyDescent="0.3">
      <c r="A159" s="12">
        <v>44011</v>
      </c>
      <c r="B159" s="34">
        <f>AVERAGE(IF(ISNUMBER('Evolution nationale'!E158),'Evolution nationale'!E158,0),IF(ISNUMBER('Evolution nationale'!E159),'Evolution nationale'!E159,0),IF(ISNUMBER('Evolution nationale'!E160),'Evolution nationale'!E160,0))</f>
        <v>449</v>
      </c>
      <c r="C159" s="34">
        <f>AVERAGE(IF(ISNUMBER('Evolution nationale'!F158),'Evolution nationale'!F158,0),IF(ISNUMBER('Evolution nationale'!F159),'Evolution nationale'!F159,0),IF(ISNUMBER('Evolution nationale'!F160),'Evolution nationale'!F160,0))</f>
        <v>-74.666666666666671</v>
      </c>
      <c r="D159" s="34">
        <f>AVERAGE(IF(ISNUMBER('Evolution nationale'!G158),'Evolution nationale'!G158,0),IF(ISNUMBER('Evolution nationale'!G159),'Evolution nationale'!G159,0),IF(ISNUMBER('Evolution nationale'!G160),'Evolution nationale'!G160,0))</f>
        <v>99.333333333333329</v>
      </c>
      <c r="E159" s="34">
        <f>AVERAGE(IF(ISNUMBER('Evolution nationale'!H158),'Evolution nationale'!H158,0),IF(ISNUMBER('Evolution nationale'!H159),'Evolution nationale'!H159,0),IF(ISNUMBER('Evolution nationale'!H160),'Evolution nationale'!H160,0))</f>
        <v>153.66666666666666</v>
      </c>
      <c r="F159" s="34">
        <f>AVERAGE(IF(ISNUMBER('Evolution nationale'!I158),'Evolution nationale'!I158,0),IF(ISNUMBER('Evolution nationale'!I159),'Evolution nationale'!I159,0),IF(ISNUMBER('Evolution nationale'!I160),'Evolution nationale'!I160,0))</f>
        <v>-6.666666666666667</v>
      </c>
      <c r="G159" s="34">
        <f>AVERAGE(IF(ISNUMBER('Evolution nationale'!J158),'Evolution nationale'!J158,0),IF(ISNUMBER('Evolution nationale'!J159),'Evolution nationale'!J159,0),IF(ISNUMBER('Evolution nationale'!J160),'Evolution nationale'!J160,0))</f>
        <v>9</v>
      </c>
      <c r="H159" s="34">
        <f>AVERAGE(IF(ISNUMBER('Evolution nationale'!K158),'Evolution nationale'!K158,0),IF(ISNUMBER('Evolution nationale'!K159),'Evolution nationale'!K159,0),IF(ISNUMBER('Evolution nationale'!K160),'Evolution nationale'!K160,0))</f>
        <v>13.666666666666666</v>
      </c>
    </row>
    <row r="160" spans="1:8" x14ac:dyDescent="0.3">
      <c r="A160" s="12">
        <v>44012</v>
      </c>
      <c r="B160" s="34">
        <f>AVERAGE(IF(ISNUMBER('Evolution nationale'!E159),'Evolution nationale'!E159,0),IF(ISNUMBER('Evolution nationale'!E160),'Evolution nationale'!E160,0),IF(ISNUMBER('Evolution nationale'!E161),'Evolution nationale'!E161,0))</f>
        <v>579.66666666666663</v>
      </c>
      <c r="C160" s="34">
        <f>AVERAGE(IF(ISNUMBER('Evolution nationale'!F159),'Evolution nationale'!F159,0),IF(ISNUMBER('Evolution nationale'!F160),'Evolution nationale'!F160,0),IF(ISNUMBER('Evolution nationale'!F161),'Evolution nationale'!F161,0))</f>
        <v>-145.33333333333334</v>
      </c>
      <c r="D160" s="34">
        <f>AVERAGE(IF(ISNUMBER('Evolution nationale'!G159),'Evolution nationale'!G159,0),IF(ISNUMBER('Evolution nationale'!G160),'Evolution nationale'!G160,0),IF(ISNUMBER('Evolution nationale'!G161),'Evolution nationale'!G161,0))</f>
        <v>120</v>
      </c>
      <c r="E160" s="34">
        <f>AVERAGE(IF(ISNUMBER('Evolution nationale'!H159),'Evolution nationale'!H159,0),IF(ISNUMBER('Evolution nationale'!H160),'Evolution nationale'!H160,0),IF(ISNUMBER('Evolution nationale'!H161),'Evolution nationale'!H161,0))</f>
        <v>235.33333333333334</v>
      </c>
      <c r="F160" s="34">
        <f>AVERAGE(IF(ISNUMBER('Evolution nationale'!I159),'Evolution nationale'!I159,0),IF(ISNUMBER('Evolution nationale'!I160),'Evolution nationale'!I160,0),IF(ISNUMBER('Evolution nationale'!I161),'Evolution nationale'!I161,0))</f>
        <v>-13.333333333333334</v>
      </c>
      <c r="G160" s="34">
        <f>AVERAGE(IF(ISNUMBER('Evolution nationale'!J159),'Evolution nationale'!J159,0),IF(ISNUMBER('Evolution nationale'!J160),'Evolution nationale'!J160,0),IF(ISNUMBER('Evolution nationale'!J161),'Evolution nationale'!J161,0))</f>
        <v>13.333333333333334</v>
      </c>
      <c r="H160" s="34">
        <f>AVERAGE(IF(ISNUMBER('Evolution nationale'!K159),'Evolution nationale'!K159,0),IF(ISNUMBER('Evolution nationale'!K160),'Evolution nationale'!K160,0),IF(ISNUMBER('Evolution nationale'!K161),'Evolution nationale'!K161,0))</f>
        <v>19</v>
      </c>
    </row>
    <row r="161" spans="1:8" x14ac:dyDescent="0.3">
      <c r="A161" s="12">
        <v>44013</v>
      </c>
      <c r="B161" s="34">
        <f>AVERAGE(IF(ISNUMBER('Evolution nationale'!E160),'Evolution nationale'!E160,0),IF(ISNUMBER('Evolution nationale'!E161),'Evolution nationale'!E161,0),IF(ISNUMBER('Evolution nationale'!E162),'Evolution nationale'!E162,0))</f>
        <v>706</v>
      </c>
      <c r="C161" s="34">
        <f>AVERAGE(IF(ISNUMBER('Evolution nationale'!F160),'Evolution nationale'!F160,0),IF(ISNUMBER('Evolution nationale'!F161),'Evolution nationale'!F161,0),IF(ISNUMBER('Evolution nationale'!F162),'Evolution nationale'!F162,0))</f>
        <v>-180</v>
      </c>
      <c r="D161" s="34">
        <f>AVERAGE(IF(ISNUMBER('Evolution nationale'!G160),'Evolution nationale'!G160,0),IF(ISNUMBER('Evolution nationale'!G161),'Evolution nationale'!G161,0),IF(ISNUMBER('Evolution nationale'!G162),'Evolution nationale'!G162,0))</f>
        <v>117</v>
      </c>
      <c r="E161" s="34">
        <f>AVERAGE(IF(ISNUMBER('Evolution nationale'!H160),'Evolution nationale'!H160,0),IF(ISNUMBER('Evolution nationale'!H161),'Evolution nationale'!H161,0),IF(ISNUMBER('Evolution nationale'!H162),'Evolution nationale'!H162,0))</f>
        <v>267.66666666666669</v>
      </c>
      <c r="F161" s="34">
        <f>AVERAGE(IF(ISNUMBER('Evolution nationale'!I160),'Evolution nationale'!I160,0),IF(ISNUMBER('Evolution nationale'!I161),'Evolution nationale'!I161,0),IF(ISNUMBER('Evolution nationale'!I162),'Evolution nationale'!I162,0))</f>
        <v>-15.333333333333334</v>
      </c>
      <c r="G161" s="34">
        <f>AVERAGE(IF(ISNUMBER('Evolution nationale'!J160),'Evolution nationale'!J160,0),IF(ISNUMBER('Evolution nationale'!J161),'Evolution nationale'!J161,0),IF(ISNUMBER('Evolution nationale'!J162),'Evolution nationale'!J162,0))</f>
        <v>12.333333333333334</v>
      </c>
      <c r="H161" s="34">
        <f>AVERAGE(IF(ISNUMBER('Evolution nationale'!K160),'Evolution nationale'!K160,0),IF(ISNUMBER('Evolution nationale'!K161),'Evolution nationale'!K161,0),IF(ISNUMBER('Evolution nationale'!K162),'Evolution nationale'!K162,0))</f>
        <v>17.666666666666668</v>
      </c>
    </row>
    <row r="162" spans="1:8" x14ac:dyDescent="0.3">
      <c r="A162" s="12">
        <v>44014</v>
      </c>
      <c r="B162" s="34">
        <f>AVERAGE(IF(ISNUMBER('Evolution nationale'!E161),'Evolution nationale'!E161,0),IF(ISNUMBER('Evolution nationale'!E162),'Evolution nationale'!E162,0),IF(ISNUMBER('Evolution nationale'!E163),'Evolution nationale'!E163,0))</f>
        <v>719.66666666666663</v>
      </c>
      <c r="C162" s="34">
        <f>AVERAGE(IF(ISNUMBER('Evolution nationale'!F161),'Evolution nationale'!F161,0),IF(ISNUMBER('Evolution nationale'!F162),'Evolution nationale'!F162,0),IF(ISNUMBER('Evolution nationale'!F163),'Evolution nationale'!F163,0))</f>
        <v>-181.66666666666666</v>
      </c>
      <c r="D162" s="34">
        <f>AVERAGE(IF(ISNUMBER('Evolution nationale'!G161),'Evolution nationale'!G161,0),IF(ISNUMBER('Evolution nationale'!G162),'Evolution nationale'!G162,0),IF(ISNUMBER('Evolution nationale'!G163),'Evolution nationale'!G163,0))</f>
        <v>108</v>
      </c>
      <c r="E162" s="34">
        <f>AVERAGE(IF(ISNUMBER('Evolution nationale'!H161),'Evolution nationale'!H161,0),IF(ISNUMBER('Evolution nationale'!H162),'Evolution nationale'!H162,0),IF(ISNUMBER('Evolution nationale'!H163),'Evolution nationale'!H163,0))</f>
        <v>261.66666666666669</v>
      </c>
      <c r="F162" s="34">
        <f>AVERAGE(IF(ISNUMBER('Evolution nationale'!I161),'Evolution nationale'!I161,0),IF(ISNUMBER('Evolution nationale'!I162),'Evolution nationale'!I162,0),IF(ISNUMBER('Evolution nationale'!I163),'Evolution nationale'!I163,0))</f>
        <v>-13.666666666666666</v>
      </c>
      <c r="G162" s="34">
        <f>AVERAGE(IF(ISNUMBER('Evolution nationale'!J161),'Evolution nationale'!J161,0),IF(ISNUMBER('Evolution nationale'!J162),'Evolution nationale'!J162,0),IF(ISNUMBER('Evolution nationale'!J163),'Evolution nationale'!J163,0))</f>
        <v>13.666666666666666</v>
      </c>
      <c r="H162" s="34">
        <f>AVERAGE(IF(ISNUMBER('Evolution nationale'!K161),'Evolution nationale'!K161,0),IF(ISNUMBER('Evolution nationale'!K162),'Evolution nationale'!K162,0),IF(ISNUMBER('Evolution nationale'!K163),'Evolution nationale'!K163,0))</f>
        <v>16.666666666666668</v>
      </c>
    </row>
    <row r="163" spans="1:8" x14ac:dyDescent="0.3">
      <c r="A163" s="12">
        <v>44015</v>
      </c>
      <c r="B163" s="34">
        <f>AVERAGE(IF(ISNUMBER('Evolution nationale'!E162),'Evolution nationale'!E162,0),IF(ISNUMBER('Evolution nationale'!E163),'Evolution nationale'!E163,0),IF(ISNUMBER('Evolution nationale'!E164),'Evolution nationale'!E164,0))</f>
        <v>664</v>
      </c>
      <c r="C163" s="34">
        <f>AVERAGE(IF(ISNUMBER('Evolution nationale'!F162),'Evolution nationale'!F162,0),IF(ISNUMBER('Evolution nationale'!F163),'Evolution nationale'!F163,0),IF(ISNUMBER('Evolution nationale'!F164),'Evolution nationale'!F164,0))</f>
        <v>-142.66666666666666</v>
      </c>
      <c r="D163" s="34">
        <f>AVERAGE(IF(ISNUMBER('Evolution nationale'!G162),'Evolution nationale'!G162,0),IF(ISNUMBER('Evolution nationale'!G163),'Evolution nationale'!G163,0),IF(ISNUMBER('Evolution nationale'!G164),'Evolution nationale'!G164,0))</f>
        <v>88.333333333333329</v>
      </c>
      <c r="E163" s="34">
        <f>AVERAGE(IF(ISNUMBER('Evolution nationale'!H162),'Evolution nationale'!H162,0),IF(ISNUMBER('Evolution nationale'!H163),'Evolution nationale'!H163,0),IF(ISNUMBER('Evolution nationale'!H164),'Evolution nationale'!H164,0))</f>
        <v>207</v>
      </c>
      <c r="F163" s="34">
        <f>AVERAGE(IF(ISNUMBER('Evolution nationale'!I162),'Evolution nationale'!I162,0),IF(ISNUMBER('Evolution nationale'!I163),'Evolution nationale'!I163,0),IF(ISNUMBER('Evolution nationale'!I164),'Evolution nationale'!I164,0))</f>
        <v>-12.333333333333334</v>
      </c>
      <c r="G163" s="34">
        <f>AVERAGE(IF(ISNUMBER('Evolution nationale'!J162),'Evolution nationale'!J162,0),IF(ISNUMBER('Evolution nationale'!J163),'Evolution nationale'!J163,0),IF(ISNUMBER('Evolution nationale'!J164),'Evolution nationale'!J164,0))</f>
        <v>9.3333333333333339</v>
      </c>
      <c r="H163" s="34">
        <f>AVERAGE(IF(ISNUMBER('Evolution nationale'!K162),'Evolution nationale'!K162,0),IF(ISNUMBER('Evolution nationale'!K163),'Evolution nationale'!K163,0),IF(ISNUMBER('Evolution nationale'!K164),'Evolution nationale'!K164,0))</f>
        <v>14.666666666666666</v>
      </c>
    </row>
    <row r="164" spans="1:8" x14ac:dyDescent="0.3">
      <c r="A164" s="12">
        <v>44016</v>
      </c>
      <c r="B164" s="34">
        <f>AVERAGE(IF(ISNUMBER('Evolution nationale'!E163),'Evolution nationale'!E163,0),IF(ISNUMBER('Evolution nationale'!E164),'Evolution nationale'!E164,0),IF(ISNUMBER('Evolution nationale'!E165),'Evolution nationale'!E165,0))</f>
        <v>593.66666666666663</v>
      </c>
      <c r="C164" s="34">
        <f>AVERAGE(IF(ISNUMBER('Evolution nationale'!F163),'Evolution nationale'!F163,0),IF(ISNUMBER('Evolution nationale'!F164),'Evolution nationale'!F164,0),IF(ISNUMBER('Evolution nationale'!F165),'Evolution nationale'!F165,0))</f>
        <v>-80</v>
      </c>
      <c r="D164" s="34">
        <f>AVERAGE(IF(ISNUMBER('Evolution nationale'!G163),'Evolution nationale'!G163,0),IF(ISNUMBER('Evolution nationale'!G164),'Evolution nationale'!G164,0),IF(ISNUMBER('Evolution nationale'!G165),'Evolution nationale'!G165,0))</f>
        <v>64.333333333333329</v>
      </c>
      <c r="E164" s="34">
        <f>AVERAGE(IF(ISNUMBER('Evolution nationale'!H163),'Evolution nationale'!H163,0),IF(ISNUMBER('Evolution nationale'!H164),'Evolution nationale'!H164,0),IF(ISNUMBER('Evolution nationale'!H165),'Evolution nationale'!H165,0))</f>
        <v>129</v>
      </c>
      <c r="F164" s="34">
        <f>AVERAGE(IF(ISNUMBER('Evolution nationale'!I163),'Evolution nationale'!I163,0),IF(ISNUMBER('Evolution nationale'!I164),'Evolution nationale'!I164,0),IF(ISNUMBER('Evolution nationale'!I165),'Evolution nationale'!I165,0))</f>
        <v>-8</v>
      </c>
      <c r="G164" s="34">
        <f>AVERAGE(IF(ISNUMBER('Evolution nationale'!J163),'Evolution nationale'!J163,0),IF(ISNUMBER('Evolution nationale'!J164),'Evolution nationale'!J164,0),IF(ISNUMBER('Evolution nationale'!J165),'Evolution nationale'!J165,0))</f>
        <v>7</v>
      </c>
      <c r="H164" s="34">
        <f>AVERAGE(IF(ISNUMBER('Evolution nationale'!K163),'Evolution nationale'!K163,0),IF(ISNUMBER('Evolution nationale'!K164),'Evolution nationale'!K164,0),IF(ISNUMBER('Evolution nationale'!K165),'Evolution nationale'!K165,0))</f>
        <v>10.666666666666666</v>
      </c>
    </row>
    <row r="165" spans="1:8" x14ac:dyDescent="0.3">
      <c r="A165" s="12">
        <v>44017</v>
      </c>
      <c r="B165" s="34">
        <f>AVERAGE(IF(ISNUMBER('Evolution nationale'!E164),'Evolution nationale'!E164,0),IF(ISNUMBER('Evolution nationale'!E165),'Evolution nationale'!E165,0),IF(ISNUMBER('Evolution nationale'!E166),'Evolution nationale'!E166,0))</f>
        <v>458.33333333333331</v>
      </c>
      <c r="C165" s="34">
        <f>AVERAGE(IF(ISNUMBER('Evolution nationale'!F164),'Evolution nationale'!F164,0),IF(ISNUMBER('Evolution nationale'!F165),'Evolution nationale'!F165,0),IF(ISNUMBER('Evolution nationale'!F166),'Evolution nationale'!F166,0))</f>
        <v>-46.666666666666664</v>
      </c>
      <c r="D165" s="34">
        <f>AVERAGE(IF(ISNUMBER('Evolution nationale'!G164),'Evolution nationale'!G164,0),IF(ISNUMBER('Evolution nationale'!G165),'Evolution nationale'!G165,0),IF(ISNUMBER('Evolution nationale'!G166),'Evolution nationale'!G166,0))</f>
        <v>55.333333333333336</v>
      </c>
      <c r="E165" s="34">
        <f>AVERAGE(IF(ISNUMBER('Evolution nationale'!H164),'Evolution nationale'!H164,0),IF(ISNUMBER('Evolution nationale'!H165),'Evolution nationale'!H165,0),IF(ISNUMBER('Evolution nationale'!H166),'Evolution nationale'!H166,0))</f>
        <v>86.333333333333329</v>
      </c>
      <c r="F165" s="34">
        <f>AVERAGE(IF(ISNUMBER('Evolution nationale'!I164),'Evolution nationale'!I164,0),IF(ISNUMBER('Evolution nationale'!I165),'Evolution nationale'!I165,0),IF(ISNUMBER('Evolution nationale'!I166),'Evolution nationale'!I166,0))</f>
        <v>-4</v>
      </c>
      <c r="G165" s="34">
        <f>AVERAGE(IF(ISNUMBER('Evolution nationale'!J164),'Evolution nationale'!J164,0),IF(ISNUMBER('Evolution nationale'!J165),'Evolution nationale'!J165,0),IF(ISNUMBER('Evolution nationale'!J166),'Evolution nationale'!J166,0))</f>
        <v>6.333333333333333</v>
      </c>
      <c r="H165" s="34">
        <f>AVERAGE(IF(ISNUMBER('Evolution nationale'!K164),'Evolution nationale'!K164,0),IF(ISNUMBER('Evolution nationale'!K165),'Evolution nationale'!K165,0),IF(ISNUMBER('Evolution nationale'!K166),'Evolution nationale'!K166,0))</f>
        <v>9</v>
      </c>
    </row>
    <row r="166" spans="1:8" x14ac:dyDescent="0.3">
      <c r="A166" s="12">
        <v>44018</v>
      </c>
      <c r="B166" s="34">
        <f>AVERAGE(IF(ISNUMBER('Evolution nationale'!E165),'Evolution nationale'!E165,0),IF(ISNUMBER('Evolution nationale'!E166),'Evolution nationale'!E166,0),IF(ISNUMBER('Evolution nationale'!E167),'Evolution nationale'!E167,0))</f>
        <v>366.33333333333331</v>
      </c>
      <c r="C166" s="34">
        <f>AVERAGE(IF(ISNUMBER('Evolution nationale'!F165),'Evolution nationale'!F165,0),IF(ISNUMBER('Evolution nationale'!F166),'Evolution nationale'!F166,0),IF(ISNUMBER('Evolution nationale'!F167),'Evolution nationale'!F167,0))</f>
        <v>-104.33333333333333</v>
      </c>
      <c r="D166" s="34">
        <f>AVERAGE(IF(ISNUMBER('Evolution nationale'!G165),'Evolution nationale'!G165,0),IF(ISNUMBER('Evolution nationale'!G166),'Evolution nationale'!G166,0),IF(ISNUMBER('Evolution nationale'!G167),'Evolution nationale'!G167,0))</f>
        <v>82</v>
      </c>
      <c r="E166" s="34">
        <f>AVERAGE(IF(ISNUMBER('Evolution nationale'!H165),'Evolution nationale'!H165,0),IF(ISNUMBER('Evolution nationale'!H166),'Evolution nationale'!H166,0),IF(ISNUMBER('Evolution nationale'!H167),'Evolution nationale'!H167,0))</f>
        <v>161.33333333333334</v>
      </c>
      <c r="F166" s="34">
        <f>AVERAGE(IF(ISNUMBER('Evolution nationale'!I165),'Evolution nationale'!I165,0),IF(ISNUMBER('Evolution nationale'!I166),'Evolution nationale'!I166,0),IF(ISNUMBER('Evolution nationale'!I167),'Evolution nationale'!I167,0))</f>
        <v>-2</v>
      </c>
      <c r="G166" s="34">
        <f>AVERAGE(IF(ISNUMBER('Evolution nationale'!J165),'Evolution nationale'!J165,0),IF(ISNUMBER('Evolution nationale'!J166),'Evolution nationale'!J166,0),IF(ISNUMBER('Evolution nationale'!J167),'Evolution nationale'!J167,0))</f>
        <v>12</v>
      </c>
      <c r="H166" s="34">
        <f>AVERAGE(IF(ISNUMBER('Evolution nationale'!K165),'Evolution nationale'!K165,0),IF(ISNUMBER('Evolution nationale'!K166),'Evolution nationale'!K166,0),IF(ISNUMBER('Evolution nationale'!K167),'Evolution nationale'!K167,0))</f>
        <v>16.333333333333332</v>
      </c>
    </row>
    <row r="167" spans="1:8" x14ac:dyDescent="0.3">
      <c r="A167" s="12">
        <v>44019</v>
      </c>
      <c r="B167" s="34">
        <f>AVERAGE(IF(ISNUMBER('Evolution nationale'!E166),'Evolution nationale'!E166,0),IF(ISNUMBER('Evolution nationale'!E167),'Evolution nationale'!E167,0),IF(ISNUMBER('Evolution nationale'!E168),'Evolution nationale'!E168,0))</f>
        <v>438</v>
      </c>
      <c r="C167" s="34">
        <f>AVERAGE(IF(ISNUMBER('Evolution nationale'!F166),'Evolution nationale'!F166,0),IF(ISNUMBER('Evolution nationale'!F167),'Evolution nationale'!F167,0),IF(ISNUMBER('Evolution nationale'!F168),'Evolution nationale'!F168,0))</f>
        <v>-203</v>
      </c>
      <c r="D167" s="34">
        <f>AVERAGE(IF(ISNUMBER('Evolution nationale'!G166),'Evolution nationale'!G166,0),IF(ISNUMBER('Evolution nationale'!G167),'Evolution nationale'!G167,0),IF(ISNUMBER('Evolution nationale'!G168),'Evolution nationale'!G168,0))</f>
        <v>102.66666666666667</v>
      </c>
      <c r="E167" s="34">
        <f>AVERAGE(IF(ISNUMBER('Evolution nationale'!H166),'Evolution nationale'!H166,0),IF(ISNUMBER('Evolution nationale'!H167),'Evolution nationale'!H167,0),IF(ISNUMBER('Evolution nationale'!H168),'Evolution nationale'!H168,0))</f>
        <v>268.66666666666669</v>
      </c>
      <c r="F167" s="34">
        <f>AVERAGE(IF(ISNUMBER('Evolution nationale'!I166),'Evolution nationale'!I166,0),IF(ISNUMBER('Evolution nationale'!I167),'Evolution nationale'!I167,0),IF(ISNUMBER('Evolution nationale'!I168),'Evolution nationale'!I168,0))</f>
        <v>-6</v>
      </c>
      <c r="G167" s="34">
        <f>AVERAGE(IF(ISNUMBER('Evolution nationale'!J166),'Evolution nationale'!J166,0),IF(ISNUMBER('Evolution nationale'!J167),'Evolution nationale'!J167,0),IF(ISNUMBER('Evolution nationale'!J168),'Evolution nationale'!J168,0))</f>
        <v>16.333333333333332</v>
      </c>
      <c r="H167" s="34">
        <f>AVERAGE(IF(ISNUMBER('Evolution nationale'!K166),'Evolution nationale'!K166,0),IF(ISNUMBER('Evolution nationale'!K167),'Evolution nationale'!K167,0),IF(ISNUMBER('Evolution nationale'!K168),'Evolution nationale'!K168,0))</f>
        <v>26.333333333333332</v>
      </c>
    </row>
    <row r="168" spans="1:8" x14ac:dyDescent="0.3">
      <c r="A168" s="12">
        <v>44020</v>
      </c>
      <c r="B168" s="34">
        <f>AVERAGE(IF(ISNUMBER('Evolution nationale'!E167),'Evolution nationale'!E167,0),IF(ISNUMBER('Evolution nationale'!E168),'Evolution nationale'!E168,0),IF(ISNUMBER('Evolution nationale'!E169),'Evolution nationale'!E169,0))</f>
        <v>586.33333333333337</v>
      </c>
      <c r="C168" s="34">
        <f>AVERAGE(IF(ISNUMBER('Evolution nationale'!F167),'Evolution nationale'!F167,0),IF(ISNUMBER('Evolution nationale'!F168),'Evolution nationale'!F168,0),IF(ISNUMBER('Evolution nationale'!F169),'Evolution nationale'!F169,0))</f>
        <v>-224</v>
      </c>
      <c r="D168" s="34">
        <f>AVERAGE(IF(ISNUMBER('Evolution nationale'!G167),'Evolution nationale'!G167,0),IF(ISNUMBER('Evolution nationale'!G168),'Evolution nationale'!G168,0),IF(ISNUMBER('Evolution nationale'!G169),'Evolution nationale'!G169,0))</f>
        <v>96.333333333333329</v>
      </c>
      <c r="E168" s="34">
        <f>AVERAGE(IF(ISNUMBER('Evolution nationale'!H167),'Evolution nationale'!H167,0),IF(ISNUMBER('Evolution nationale'!H168),'Evolution nationale'!H168,0),IF(ISNUMBER('Evolution nationale'!H169),'Evolution nationale'!H169,0))</f>
        <v>283.66666666666669</v>
      </c>
      <c r="F168" s="34">
        <f>AVERAGE(IF(ISNUMBER('Evolution nationale'!I167),'Evolution nationale'!I167,0),IF(ISNUMBER('Evolution nationale'!I168),'Evolution nationale'!I168,0),IF(ISNUMBER('Evolution nationale'!I169),'Evolution nationale'!I169,0))</f>
        <v>-11.666666666666666</v>
      </c>
      <c r="G168" s="34">
        <f>AVERAGE(IF(ISNUMBER('Evolution nationale'!J167),'Evolution nationale'!J167,0),IF(ISNUMBER('Evolution nationale'!J168),'Evolution nationale'!J168,0),IF(ISNUMBER('Evolution nationale'!J169),'Evolution nationale'!J169,0))</f>
        <v>15.666666666666666</v>
      </c>
      <c r="H168" s="34">
        <f>AVERAGE(IF(ISNUMBER('Evolution nationale'!K167),'Evolution nationale'!K167,0),IF(ISNUMBER('Evolution nationale'!K168),'Evolution nationale'!K168,0),IF(ISNUMBER('Evolution nationale'!K169),'Evolution nationale'!K169,0))</f>
        <v>26.666666666666668</v>
      </c>
    </row>
    <row r="169" spans="1:8" x14ac:dyDescent="0.3">
      <c r="A169" s="12">
        <v>44021</v>
      </c>
      <c r="B169" s="34">
        <f>AVERAGE(IF(ISNUMBER('Evolution nationale'!E168),'Evolution nationale'!E168,0),IF(ISNUMBER('Evolution nationale'!E169),'Evolution nationale'!E169,0),IF(ISNUMBER('Evolution nationale'!E170),'Evolution nationale'!E170,0))</f>
        <v>647.33333333333337</v>
      </c>
      <c r="C169" s="34">
        <f>AVERAGE(IF(ISNUMBER('Evolution nationale'!F168),'Evolution nationale'!F168,0),IF(ISNUMBER('Evolution nationale'!F169),'Evolution nationale'!F169,0),IF(ISNUMBER('Evolution nationale'!F170),'Evolution nationale'!F170,0))</f>
        <v>-176.66666666666666</v>
      </c>
      <c r="D169" s="34">
        <f>AVERAGE(IF(ISNUMBER('Evolution nationale'!G168),'Evolution nationale'!G168,0),IF(ISNUMBER('Evolution nationale'!G169),'Evolution nationale'!G169,0),IF(ISNUMBER('Evolution nationale'!G170),'Evolution nationale'!G170,0))</f>
        <v>99.333333333333329</v>
      </c>
      <c r="E169" s="34">
        <f>AVERAGE(IF(ISNUMBER('Evolution nationale'!H168),'Evolution nationale'!H168,0),IF(ISNUMBER('Evolution nationale'!H169),'Evolution nationale'!H169,0),IF(ISNUMBER('Evolution nationale'!H170),'Evolution nationale'!H170,0))</f>
        <v>244.33333333333334</v>
      </c>
      <c r="F169" s="34">
        <f>AVERAGE(IF(ISNUMBER('Evolution nationale'!I168),'Evolution nationale'!I168,0),IF(ISNUMBER('Evolution nationale'!I169),'Evolution nationale'!I169,0),IF(ISNUMBER('Evolution nationale'!I170),'Evolution nationale'!I170,0))</f>
        <v>-13.333333333333334</v>
      </c>
      <c r="G169" s="34">
        <f>AVERAGE(IF(ISNUMBER('Evolution nationale'!J168),'Evolution nationale'!J168,0),IF(ISNUMBER('Evolution nationale'!J169),'Evolution nationale'!J169,0),IF(ISNUMBER('Evolution nationale'!J170),'Evolution nationale'!J170,0))</f>
        <v>11.666666666666666</v>
      </c>
      <c r="H169" s="34">
        <f>AVERAGE(IF(ISNUMBER('Evolution nationale'!K168),'Evolution nationale'!K168,0),IF(ISNUMBER('Evolution nationale'!K169),'Evolution nationale'!K169,0),IF(ISNUMBER('Evolution nationale'!K170),'Evolution nationale'!K170,0))</f>
        <v>23.666666666666668</v>
      </c>
    </row>
    <row r="170" spans="1:8" x14ac:dyDescent="0.3">
      <c r="A170" s="12">
        <v>44022</v>
      </c>
      <c r="B170" s="34">
        <f>AVERAGE(IF(ISNUMBER('Evolution nationale'!E169),'Evolution nationale'!E169,0),IF(ISNUMBER('Evolution nationale'!E170),'Evolution nationale'!E170,0),IF(ISNUMBER('Evolution nationale'!E171),'Evolution nationale'!E171,0))</f>
        <v>677</v>
      </c>
      <c r="C170" s="34">
        <f>AVERAGE(IF(ISNUMBER('Evolution nationale'!F169),'Evolution nationale'!F169,0),IF(ISNUMBER('Evolution nationale'!F170),'Evolution nationale'!F170,0),IF(ISNUMBER('Evolution nationale'!F171),'Evolution nationale'!F171,0))</f>
        <v>-86.333333333333329</v>
      </c>
      <c r="D170" s="34">
        <f>AVERAGE(IF(ISNUMBER('Evolution nationale'!G169),'Evolution nationale'!G169,0),IF(ISNUMBER('Evolution nationale'!G170),'Evolution nationale'!G170,0),IF(ISNUMBER('Evolution nationale'!G171),'Evolution nationale'!G171,0))</f>
        <v>90.666666666666671</v>
      </c>
      <c r="E170" s="34">
        <f>AVERAGE(IF(ISNUMBER('Evolution nationale'!H169),'Evolution nationale'!H169,0),IF(ISNUMBER('Evolution nationale'!H170),'Evolution nationale'!H170,0),IF(ISNUMBER('Evolution nationale'!H171),'Evolution nationale'!H171,0))</f>
        <v>156.33333333333334</v>
      </c>
      <c r="F170" s="34">
        <f>AVERAGE(IF(ISNUMBER('Evolution nationale'!I169),'Evolution nationale'!I169,0),IF(ISNUMBER('Evolution nationale'!I170),'Evolution nationale'!I170,0),IF(ISNUMBER('Evolution nationale'!I171),'Evolution nationale'!I171,0))</f>
        <v>-11</v>
      </c>
      <c r="G170" s="34">
        <f>AVERAGE(IF(ISNUMBER('Evolution nationale'!J169),'Evolution nationale'!J169,0),IF(ISNUMBER('Evolution nationale'!J170),'Evolution nationale'!J170,0),IF(ISNUMBER('Evolution nationale'!J171),'Evolution nationale'!J171,0))</f>
        <v>8</v>
      </c>
      <c r="H170" s="34">
        <f>AVERAGE(IF(ISNUMBER('Evolution nationale'!K169),'Evolution nationale'!K169,0),IF(ISNUMBER('Evolution nationale'!K170),'Evolution nationale'!K170,0),IF(ISNUMBER('Evolution nationale'!K171),'Evolution nationale'!K171,0))</f>
        <v>15</v>
      </c>
    </row>
    <row r="171" spans="1:8" x14ac:dyDescent="0.3">
      <c r="A171" s="12">
        <v>44023</v>
      </c>
      <c r="B171" s="34">
        <f>AVERAGE(IF(ISNUMBER('Evolution nationale'!E170),'Evolution nationale'!E170,0),IF(ISNUMBER('Evolution nationale'!E171),'Evolution nationale'!E171,0),IF(ISNUMBER('Evolution nationale'!E172),'Evolution nationale'!E172,0))</f>
        <v>665</v>
      </c>
      <c r="C171" s="34">
        <f>AVERAGE(IF(ISNUMBER('Evolution nationale'!F170),'Evolution nationale'!F170,0),IF(ISNUMBER('Evolution nationale'!F171),'Evolution nationale'!F171,0),IF(ISNUMBER('Evolution nationale'!F172),'Evolution nationale'!F172,0))</f>
        <v>-47.666666666666664</v>
      </c>
      <c r="D171" s="34">
        <f>AVERAGE(IF(ISNUMBER('Evolution nationale'!G170),'Evolution nationale'!G170,0),IF(ISNUMBER('Evolution nationale'!G171),'Evolution nationale'!G171,0),IF(ISNUMBER('Evolution nationale'!G172),'Evolution nationale'!G172,0))</f>
        <v>73</v>
      </c>
      <c r="E171" s="34">
        <f>AVERAGE(IF(ISNUMBER('Evolution nationale'!H170),'Evolution nationale'!H170,0),IF(ISNUMBER('Evolution nationale'!H171),'Evolution nationale'!H171,0),IF(ISNUMBER('Evolution nationale'!H172),'Evolution nationale'!H172,0))</f>
        <v>109</v>
      </c>
      <c r="F171" s="34">
        <f>AVERAGE(IF(ISNUMBER('Evolution nationale'!I170),'Evolution nationale'!I170,0),IF(ISNUMBER('Evolution nationale'!I171),'Evolution nationale'!I171,0),IF(ISNUMBER('Evolution nationale'!I172),'Evolution nationale'!I172,0))</f>
        <v>-4.333333333333333</v>
      </c>
      <c r="G171" s="34">
        <f>AVERAGE(IF(ISNUMBER('Evolution nationale'!J170),'Evolution nationale'!J170,0),IF(ISNUMBER('Evolution nationale'!J171),'Evolution nationale'!J171,0),IF(ISNUMBER('Evolution nationale'!J172),'Evolution nationale'!J172,0))</f>
        <v>7</v>
      </c>
      <c r="H171" s="34">
        <f>AVERAGE(IF(ISNUMBER('Evolution nationale'!K170),'Evolution nationale'!K170,0),IF(ISNUMBER('Evolution nationale'!K171),'Evolution nationale'!K171,0),IF(ISNUMBER('Evolution nationale'!K172),'Evolution nationale'!K172,0))</f>
        <v>10.666666666666666</v>
      </c>
    </row>
    <row r="172" spans="1:8" x14ac:dyDescent="0.3">
      <c r="A172" s="12">
        <v>44024</v>
      </c>
      <c r="B172" s="34">
        <f>AVERAGE(IF(ISNUMBER('Evolution nationale'!E171),'Evolution nationale'!E171,0),IF(ISNUMBER('Evolution nationale'!E172),'Evolution nationale'!E172,0),IF(ISNUMBER('Evolution nationale'!E173),'Evolution nationale'!E173,0))</f>
        <v>541.66666666666663</v>
      </c>
      <c r="C172" s="34">
        <f>AVERAGE(IF(ISNUMBER('Evolution nationale'!F171),'Evolution nationale'!F171,0),IF(ISNUMBER('Evolution nationale'!F172),'Evolution nationale'!F172,0),IF(ISNUMBER('Evolution nationale'!F173),'Evolution nationale'!F173,0))</f>
        <v>-26.333333333333332</v>
      </c>
      <c r="D172" s="34">
        <f>AVERAGE(IF(ISNUMBER('Evolution nationale'!G171),'Evolution nationale'!G171,0),IF(ISNUMBER('Evolution nationale'!G172),'Evolution nationale'!G172,0),IF(ISNUMBER('Evolution nationale'!G173),'Evolution nationale'!G173,0))</f>
        <v>50.333333333333336</v>
      </c>
      <c r="E172" s="34">
        <f>AVERAGE(IF(ISNUMBER('Evolution nationale'!H171),'Evolution nationale'!H171,0),IF(ISNUMBER('Evolution nationale'!H172),'Evolution nationale'!H172,0),IF(ISNUMBER('Evolution nationale'!H173),'Evolution nationale'!H173,0))</f>
        <v>69.666666666666671</v>
      </c>
      <c r="F172" s="34">
        <f>AVERAGE(IF(ISNUMBER('Evolution nationale'!I171),'Evolution nationale'!I171,0),IF(ISNUMBER('Evolution nationale'!I172),'Evolution nationale'!I172,0),IF(ISNUMBER('Evolution nationale'!I173),'Evolution nationale'!I173,0))</f>
        <v>-1.3333333333333333</v>
      </c>
      <c r="G172" s="34">
        <f>AVERAGE(IF(ISNUMBER('Evolution nationale'!J171),'Evolution nationale'!J171,0),IF(ISNUMBER('Evolution nationale'!J172),'Evolution nationale'!J172,0),IF(ISNUMBER('Evolution nationale'!J173),'Evolution nationale'!J173,0))</f>
        <v>7.333333333333333</v>
      </c>
      <c r="H172" s="34">
        <f>AVERAGE(IF(ISNUMBER('Evolution nationale'!K171),'Evolution nationale'!K171,0),IF(ISNUMBER('Evolution nationale'!K172),'Evolution nationale'!K172,0),IF(ISNUMBER('Evolution nationale'!K173),'Evolution nationale'!K173,0))</f>
        <v>8.3333333333333339</v>
      </c>
    </row>
    <row r="173" spans="1:8" x14ac:dyDescent="0.3">
      <c r="A173" s="12">
        <v>44025</v>
      </c>
      <c r="B173" s="34">
        <f>AVERAGE(IF(ISNUMBER('Evolution nationale'!E172),'Evolution nationale'!E172,0),IF(ISNUMBER('Evolution nationale'!E173),'Evolution nationale'!E173,0),IF(ISNUMBER('Evolution nationale'!E174),'Evolution nationale'!E174,0))</f>
        <v>461.33333333333331</v>
      </c>
      <c r="C173" s="34">
        <f>AVERAGE(IF(ISNUMBER('Evolution nationale'!F172),'Evolution nationale'!F172,0),IF(ISNUMBER('Evolution nationale'!F173),'Evolution nationale'!F173,0),IF(ISNUMBER('Evolution nationale'!F174),'Evolution nationale'!F174,0))</f>
        <v>-29.333333333333332</v>
      </c>
      <c r="D173" s="34">
        <f>AVERAGE(IF(ISNUMBER('Evolution nationale'!G172),'Evolution nationale'!G172,0),IF(ISNUMBER('Evolution nationale'!G173),'Evolution nationale'!G173,0),IF(ISNUMBER('Evolution nationale'!G174),'Evolution nationale'!G174,0))</f>
        <v>51.666666666666664</v>
      </c>
      <c r="E173" s="34">
        <f>AVERAGE(IF(ISNUMBER('Evolution nationale'!H172),'Evolution nationale'!H172,0),IF(ISNUMBER('Evolution nationale'!H173),'Evolution nationale'!H173,0),IF(ISNUMBER('Evolution nationale'!H174),'Evolution nationale'!H174,0))</f>
        <v>72</v>
      </c>
      <c r="F173" s="34">
        <f>AVERAGE(IF(ISNUMBER('Evolution nationale'!I172),'Evolution nationale'!I172,0),IF(ISNUMBER('Evolution nationale'!I173),'Evolution nationale'!I173,0),IF(ISNUMBER('Evolution nationale'!I174),'Evolution nationale'!I174,0))</f>
        <v>-1.6666666666666667</v>
      </c>
      <c r="G173" s="34">
        <f>AVERAGE(IF(ISNUMBER('Evolution nationale'!J172),'Evolution nationale'!J172,0),IF(ISNUMBER('Evolution nationale'!J173),'Evolution nationale'!J173,0),IF(ISNUMBER('Evolution nationale'!J174),'Evolution nationale'!J174,0))</f>
        <v>7.333333333333333</v>
      </c>
      <c r="H173" s="34">
        <f>AVERAGE(IF(ISNUMBER('Evolution nationale'!K172),'Evolution nationale'!K172,0),IF(ISNUMBER('Evolution nationale'!K173),'Evolution nationale'!K173,0),IF(ISNUMBER('Evolution nationale'!K174),'Evolution nationale'!K174,0))</f>
        <v>8.3333333333333339</v>
      </c>
    </row>
    <row r="174" spans="1:8" x14ac:dyDescent="0.3">
      <c r="A174" s="12">
        <v>44026</v>
      </c>
      <c r="B174" s="34">
        <f>AVERAGE(IF(ISNUMBER('Evolution nationale'!E173),'Evolution nationale'!E173,0),IF(ISNUMBER('Evolution nationale'!E174),'Evolution nationale'!E174,0),IF(ISNUMBER('Evolution nationale'!E175),'Evolution nationale'!E175,0))</f>
        <v>405</v>
      </c>
      <c r="C174" s="34">
        <f>AVERAGE(IF(ISNUMBER('Evolution nationale'!F173),'Evolution nationale'!F173,0),IF(ISNUMBER('Evolution nationale'!F174),'Evolution nationale'!F174,0),IF(ISNUMBER('Evolution nationale'!F175),'Evolution nationale'!F175,0))</f>
        <v>-39.333333333333336</v>
      </c>
      <c r="D174" s="34">
        <f>AVERAGE(IF(ISNUMBER('Evolution nationale'!G173),'Evolution nationale'!G173,0),IF(ISNUMBER('Evolution nationale'!G174),'Evolution nationale'!G174,0),IF(ISNUMBER('Evolution nationale'!G175),'Evolution nationale'!G175,0))</f>
        <v>87.333333333333329</v>
      </c>
      <c r="E174" s="34">
        <f>AVERAGE(IF(ISNUMBER('Evolution nationale'!H173),'Evolution nationale'!H173,0),IF(ISNUMBER('Evolution nationale'!H174),'Evolution nationale'!H174,0),IF(ISNUMBER('Evolution nationale'!H175),'Evolution nationale'!H175,0))</f>
        <v>107.66666666666667</v>
      </c>
      <c r="F174" s="34">
        <f>AVERAGE(IF(ISNUMBER('Evolution nationale'!I173),'Evolution nationale'!I173,0),IF(ISNUMBER('Evolution nationale'!I174),'Evolution nationale'!I174,0),IF(ISNUMBER('Evolution nationale'!I175),'Evolution nationale'!I175,0))</f>
        <v>-5.333333333333333</v>
      </c>
      <c r="G174" s="34">
        <f>AVERAGE(IF(ISNUMBER('Evolution nationale'!J173),'Evolution nationale'!J173,0),IF(ISNUMBER('Evolution nationale'!J174),'Evolution nationale'!J174,0),IF(ISNUMBER('Evolution nationale'!J175),'Evolution nationale'!J175,0))</f>
        <v>11</v>
      </c>
      <c r="H174" s="34">
        <f>AVERAGE(IF(ISNUMBER('Evolution nationale'!K173),'Evolution nationale'!K173,0),IF(ISNUMBER('Evolution nationale'!K174),'Evolution nationale'!K174,0),IF(ISNUMBER('Evolution nationale'!K175),'Evolution nationale'!K175,0))</f>
        <v>14.666666666666666</v>
      </c>
    </row>
    <row r="175" spans="1:8" x14ac:dyDescent="0.3">
      <c r="A175" s="12">
        <v>44027</v>
      </c>
      <c r="B175" s="34">
        <f>AVERAGE(IF(ISNUMBER('Evolution nationale'!E174),'Evolution nationale'!E174,0),IF(ISNUMBER('Evolution nationale'!E175),'Evolution nationale'!E175,0),IF(ISNUMBER('Evolution nationale'!E176),'Evolution nationale'!E176,0))</f>
        <v>487</v>
      </c>
      <c r="C175" s="34">
        <f>AVERAGE(IF(ISNUMBER('Evolution nationale'!F174),'Evolution nationale'!F174,0),IF(ISNUMBER('Evolution nationale'!F175),'Evolution nationale'!F175,0),IF(ISNUMBER('Evolution nationale'!F176),'Evolution nationale'!F176,0))</f>
        <v>-62.333333333333336</v>
      </c>
      <c r="D175" s="34">
        <f>AVERAGE(IF(ISNUMBER('Evolution nationale'!G174),'Evolution nationale'!G174,0),IF(ISNUMBER('Evolution nationale'!G175),'Evolution nationale'!G175,0),IF(ISNUMBER('Evolution nationale'!G176),'Evolution nationale'!G176,0))</f>
        <v>104.33333333333333</v>
      </c>
      <c r="E175" s="34">
        <f>AVERAGE(IF(ISNUMBER('Evolution nationale'!H174),'Evolution nationale'!H174,0),IF(ISNUMBER('Evolution nationale'!H175),'Evolution nationale'!H175,0),IF(ISNUMBER('Evolution nationale'!H176),'Evolution nationale'!H176,0))</f>
        <v>146.33333333333334</v>
      </c>
      <c r="F175" s="34">
        <f>AVERAGE(IF(ISNUMBER('Evolution nationale'!I174),'Evolution nationale'!I174,0),IF(ISNUMBER('Evolution nationale'!I175),'Evolution nationale'!I175,0),IF(ISNUMBER('Evolution nationale'!I176),'Evolution nationale'!I176,0))</f>
        <v>-3.6666666666666665</v>
      </c>
      <c r="G175" s="34">
        <f>AVERAGE(IF(ISNUMBER('Evolution nationale'!J174),'Evolution nationale'!J174,0),IF(ISNUMBER('Evolution nationale'!J175),'Evolution nationale'!J175,0),IF(ISNUMBER('Evolution nationale'!J176),'Evolution nationale'!J176,0))</f>
        <v>15.333333333333334</v>
      </c>
      <c r="H175" s="34">
        <f>AVERAGE(IF(ISNUMBER('Evolution nationale'!K174),'Evolution nationale'!K174,0),IF(ISNUMBER('Evolution nationale'!K175),'Evolution nationale'!K175,0),IF(ISNUMBER('Evolution nationale'!K176),'Evolution nationale'!K176,0))</f>
        <v>14.666666666666666</v>
      </c>
    </row>
    <row r="176" spans="1:8" x14ac:dyDescent="0.3">
      <c r="A176" s="12">
        <v>44028</v>
      </c>
      <c r="B176" s="34">
        <f>AVERAGE(IF(ISNUMBER('Evolution nationale'!E175),'Evolution nationale'!E175,0),IF(ISNUMBER('Evolution nationale'!E176),'Evolution nationale'!E176,0),IF(ISNUMBER('Evolution nationale'!E177),'Evolution nationale'!E177,0))</f>
        <v>595.33333333333337</v>
      </c>
      <c r="C176" s="34">
        <f>AVERAGE(IF(ISNUMBER('Evolution nationale'!F175),'Evolution nationale'!F175,0),IF(ISNUMBER('Evolution nationale'!F176),'Evolution nationale'!F176,0),IF(ISNUMBER('Evolution nationale'!F177),'Evolution nationale'!F177,0))</f>
        <v>-87</v>
      </c>
      <c r="D176" s="34">
        <f>AVERAGE(IF(ISNUMBER('Evolution nationale'!G175),'Evolution nationale'!G175,0),IF(ISNUMBER('Evolution nationale'!G176),'Evolution nationale'!G176,0),IF(ISNUMBER('Evolution nationale'!G177),'Evolution nationale'!G177,0))</f>
        <v>123.66666666666667</v>
      </c>
      <c r="E176" s="34">
        <f>AVERAGE(IF(ISNUMBER('Evolution nationale'!H175),'Evolution nationale'!H175,0),IF(ISNUMBER('Evolution nationale'!H176),'Evolution nationale'!H176,0),IF(ISNUMBER('Evolution nationale'!H177),'Evolution nationale'!H177,0))</f>
        <v>187.66666666666666</v>
      </c>
      <c r="F176" s="34">
        <f>AVERAGE(IF(ISNUMBER('Evolution nationale'!I175),'Evolution nationale'!I175,0),IF(ISNUMBER('Evolution nationale'!I176),'Evolution nationale'!I176,0),IF(ISNUMBER('Evolution nationale'!I177),'Evolution nationale'!I177,0))</f>
        <v>-4.333333333333333</v>
      </c>
      <c r="G176" s="34">
        <f>AVERAGE(IF(ISNUMBER('Evolution nationale'!J175),'Evolution nationale'!J175,0),IF(ISNUMBER('Evolution nationale'!J176),'Evolution nationale'!J176,0),IF(ISNUMBER('Evolution nationale'!J177),'Evolution nationale'!J177,0))</f>
        <v>18.666666666666668</v>
      </c>
      <c r="H176" s="34">
        <f>AVERAGE(IF(ISNUMBER('Evolution nationale'!K175),'Evolution nationale'!K175,0),IF(ISNUMBER('Evolution nationale'!K176),'Evolution nationale'!K176,0),IF(ISNUMBER('Evolution nationale'!K177),'Evolution nationale'!K177,0))</f>
        <v>17.333333333333332</v>
      </c>
    </row>
    <row r="177" spans="1:8" x14ac:dyDescent="0.3">
      <c r="A177" s="12">
        <v>44029</v>
      </c>
      <c r="B177" s="34">
        <f>AVERAGE(IF(ISNUMBER('Evolution nationale'!E176),'Evolution nationale'!E176,0),IF(ISNUMBER('Evolution nationale'!E177),'Evolution nationale'!E177,0),IF(ISNUMBER('Evolution nationale'!E178),'Evolution nationale'!E178,0))</f>
        <v>778.33333333333337</v>
      </c>
      <c r="C177" s="34">
        <f>AVERAGE(IF(ISNUMBER('Evolution nationale'!F176),'Evolution nationale'!F176,0),IF(ISNUMBER('Evolution nationale'!F177),'Evolution nationale'!F177,0),IF(ISNUMBER('Evolution nationale'!F178),'Evolution nationale'!F178,0))</f>
        <v>-86.333333333333329</v>
      </c>
      <c r="D177" s="34">
        <f>AVERAGE(IF(ISNUMBER('Evolution nationale'!G176),'Evolution nationale'!G176,0),IF(ISNUMBER('Evolution nationale'!G177),'Evolution nationale'!G177,0),IF(ISNUMBER('Evolution nationale'!G178),'Evolution nationale'!G178,0))</f>
        <v>102</v>
      </c>
      <c r="E177" s="34">
        <f>AVERAGE(IF(ISNUMBER('Evolution nationale'!H176),'Evolution nationale'!H176,0),IF(ISNUMBER('Evolution nationale'!H177),'Evolution nationale'!H177,0),IF(ISNUMBER('Evolution nationale'!H178),'Evolution nationale'!H178,0))</f>
        <v>171</v>
      </c>
      <c r="F177" s="34">
        <f>AVERAGE(IF(ISNUMBER('Evolution nationale'!I176),'Evolution nationale'!I176,0),IF(ISNUMBER('Evolution nationale'!I177),'Evolution nationale'!I177,0),IF(ISNUMBER('Evolution nationale'!I178),'Evolution nationale'!I178,0))</f>
        <v>-2.3333333333333335</v>
      </c>
      <c r="G177" s="34">
        <f>AVERAGE(IF(ISNUMBER('Evolution nationale'!J176),'Evolution nationale'!J176,0),IF(ISNUMBER('Evolution nationale'!J177),'Evolution nationale'!J177,0),IF(ISNUMBER('Evolution nationale'!J178),'Evolution nationale'!J178,0))</f>
        <v>15.333333333333334</v>
      </c>
      <c r="H177" s="34">
        <f>AVERAGE(IF(ISNUMBER('Evolution nationale'!K176),'Evolution nationale'!K176,0),IF(ISNUMBER('Evolution nationale'!K177),'Evolution nationale'!K177,0),IF(ISNUMBER('Evolution nationale'!K178),'Evolution nationale'!K178,0))</f>
        <v>13.333333333333334</v>
      </c>
    </row>
    <row r="178" spans="1:8" x14ac:dyDescent="0.3">
      <c r="A178" s="12">
        <v>44030</v>
      </c>
      <c r="B178" s="34">
        <f>AVERAGE(IF(ISNUMBER('Evolution nationale'!E177),'Evolution nationale'!E177,0),IF(ISNUMBER('Evolution nationale'!E178),'Evolution nationale'!E178,0),IF(ISNUMBER('Evolution nationale'!E179),'Evolution nationale'!E179,0))</f>
        <v>855.33333333333337</v>
      </c>
      <c r="C178" s="34">
        <f>AVERAGE(IF(ISNUMBER('Evolution nationale'!F177),'Evolution nationale'!F177,0),IF(ISNUMBER('Evolution nationale'!F178),'Evolution nationale'!F178,0),IF(ISNUMBER('Evolution nationale'!F179),'Evolution nationale'!F179,0))</f>
        <v>-57</v>
      </c>
      <c r="D178" s="34">
        <f>AVERAGE(IF(ISNUMBER('Evolution nationale'!G177),'Evolution nationale'!G177,0),IF(ISNUMBER('Evolution nationale'!G178),'Evolution nationale'!G178,0),IF(ISNUMBER('Evolution nationale'!G179),'Evolution nationale'!G179,0))</f>
        <v>74.333333333333329</v>
      </c>
      <c r="E178" s="34">
        <f>AVERAGE(IF(ISNUMBER('Evolution nationale'!H177),'Evolution nationale'!H177,0),IF(ISNUMBER('Evolution nationale'!H178),'Evolution nationale'!H178,0),IF(ISNUMBER('Evolution nationale'!H179),'Evolution nationale'!H179,0))</f>
        <v>119.66666666666667</v>
      </c>
      <c r="F178" s="34">
        <f>AVERAGE(IF(ISNUMBER('Evolution nationale'!I177),'Evolution nationale'!I177,0),IF(ISNUMBER('Evolution nationale'!I178),'Evolution nationale'!I178,0),IF(ISNUMBER('Evolution nationale'!I179),'Evolution nationale'!I179,0))</f>
        <v>-2.6666666666666665</v>
      </c>
      <c r="G178" s="34">
        <f>AVERAGE(IF(ISNUMBER('Evolution nationale'!J177),'Evolution nationale'!J177,0),IF(ISNUMBER('Evolution nationale'!J178),'Evolution nationale'!J178,0),IF(ISNUMBER('Evolution nationale'!J179),'Evolution nationale'!J179,0))</f>
        <v>9</v>
      </c>
      <c r="H178" s="34">
        <f>AVERAGE(IF(ISNUMBER('Evolution nationale'!K177),'Evolution nationale'!K177,0),IF(ISNUMBER('Evolution nationale'!K178),'Evolution nationale'!K178,0),IF(ISNUMBER('Evolution nationale'!K179),'Evolution nationale'!K179,0))</f>
        <v>7.666666666666667</v>
      </c>
    </row>
    <row r="179" spans="1:8" x14ac:dyDescent="0.3">
      <c r="A179" s="12">
        <v>44031</v>
      </c>
      <c r="B179" s="34">
        <f>AVERAGE(IF(ISNUMBER('Evolution nationale'!E178),'Evolution nationale'!E178,0),IF(ISNUMBER('Evolution nationale'!E179),'Evolution nationale'!E179,0),IF(ISNUMBER('Evolution nationale'!E180),'Evolution nationale'!E180,0))</f>
        <v>693.33333333333337</v>
      </c>
      <c r="C179" s="34">
        <f>AVERAGE(IF(ISNUMBER('Evolution nationale'!F178),'Evolution nationale'!F178,0),IF(ISNUMBER('Evolution nationale'!F179),'Evolution nationale'!F179,0),IF(ISNUMBER('Evolution nationale'!F180),'Evolution nationale'!F180,0))</f>
        <v>-33</v>
      </c>
      <c r="D179" s="34">
        <f>AVERAGE(IF(ISNUMBER('Evolution nationale'!G178),'Evolution nationale'!G178,0),IF(ISNUMBER('Evolution nationale'!G179),'Evolution nationale'!G179,0),IF(ISNUMBER('Evolution nationale'!G180),'Evolution nationale'!G180,0))</f>
        <v>80.333333333333329</v>
      </c>
      <c r="E179" s="34">
        <f>AVERAGE(IF(ISNUMBER('Evolution nationale'!H178),'Evolution nationale'!H178,0),IF(ISNUMBER('Evolution nationale'!H179),'Evolution nationale'!H179,0),IF(ISNUMBER('Evolution nationale'!H180),'Evolution nationale'!H180,0))</f>
        <v>99</v>
      </c>
      <c r="F179" s="34">
        <f>AVERAGE(IF(ISNUMBER('Evolution nationale'!I178),'Evolution nationale'!I178,0),IF(ISNUMBER('Evolution nationale'!I179),'Evolution nationale'!I179,0),IF(ISNUMBER('Evolution nationale'!I180),'Evolution nationale'!I180,0))</f>
        <v>-3.3333333333333335</v>
      </c>
      <c r="G179" s="34">
        <f>AVERAGE(IF(ISNUMBER('Evolution nationale'!J178),'Evolution nationale'!J178,0),IF(ISNUMBER('Evolution nationale'!J179),'Evolution nationale'!J179,0),IF(ISNUMBER('Evolution nationale'!J180),'Evolution nationale'!J180,0))</f>
        <v>9.3333333333333339</v>
      </c>
      <c r="H179" s="34">
        <f>AVERAGE(IF(ISNUMBER('Evolution nationale'!K178),'Evolution nationale'!K178,0),IF(ISNUMBER('Evolution nationale'!K179),'Evolution nationale'!K179,0),IF(ISNUMBER('Evolution nationale'!K180),'Evolution nationale'!K180,0))</f>
        <v>8.3333333333333339</v>
      </c>
    </row>
    <row r="180" spans="1:8" x14ac:dyDescent="0.3">
      <c r="A180" s="12">
        <v>44032</v>
      </c>
      <c r="B180" s="34">
        <f>AVERAGE(IF(ISNUMBER('Evolution nationale'!E179),'Evolution nationale'!E179,0),IF(ISNUMBER('Evolution nationale'!E180),'Evolution nationale'!E180,0),IF(ISNUMBER('Evolution nationale'!E181),'Evolution nationale'!E181,0))</f>
        <v>566.33333333333337</v>
      </c>
      <c r="C180" s="34">
        <f>AVERAGE(IF(ISNUMBER('Evolution nationale'!F179),'Evolution nationale'!F179,0),IF(ISNUMBER('Evolution nationale'!F180),'Evolution nationale'!F180,0),IF(ISNUMBER('Evolution nationale'!F181),'Evolution nationale'!F181,0))</f>
        <v>-58</v>
      </c>
      <c r="D180" s="34">
        <f>AVERAGE(IF(ISNUMBER('Evolution nationale'!G179),'Evolution nationale'!G179,0),IF(ISNUMBER('Evolution nationale'!G180),'Evolution nationale'!G180,0),IF(ISNUMBER('Evolution nationale'!G181),'Evolution nationale'!G181,0))</f>
        <v>94</v>
      </c>
      <c r="E180" s="34">
        <f>AVERAGE(IF(ISNUMBER('Evolution nationale'!H179),'Evolution nationale'!H179,0),IF(ISNUMBER('Evolution nationale'!H180),'Evolution nationale'!H180,0),IF(ISNUMBER('Evolution nationale'!H181),'Evolution nationale'!H181,0))</f>
        <v>133.66666666666666</v>
      </c>
      <c r="F180" s="34">
        <f>AVERAGE(IF(ISNUMBER('Evolution nationale'!I179),'Evolution nationale'!I179,0),IF(ISNUMBER('Evolution nationale'!I180),'Evolution nationale'!I180,0),IF(ISNUMBER('Evolution nationale'!I181),'Evolution nationale'!I181,0))</f>
        <v>-6.666666666666667</v>
      </c>
      <c r="G180" s="34">
        <f>AVERAGE(IF(ISNUMBER('Evolution nationale'!J179),'Evolution nationale'!J179,0),IF(ISNUMBER('Evolution nationale'!J180),'Evolution nationale'!J180,0),IF(ISNUMBER('Evolution nationale'!J181),'Evolution nationale'!J181,0))</f>
        <v>11.333333333333334</v>
      </c>
      <c r="H180" s="34">
        <f>AVERAGE(IF(ISNUMBER('Evolution nationale'!K179),'Evolution nationale'!K179,0),IF(ISNUMBER('Evolution nationale'!K180),'Evolution nationale'!K180,0),IF(ISNUMBER('Evolution nationale'!K181),'Evolution nationale'!K181,0))</f>
        <v>10</v>
      </c>
    </row>
    <row r="181" spans="1:8" x14ac:dyDescent="0.3">
      <c r="A181" s="12">
        <v>44033</v>
      </c>
      <c r="B181" s="34">
        <f>AVERAGE(IF(ISNUMBER('Evolution nationale'!E180),'Evolution nationale'!E180,0),IF(ISNUMBER('Evolution nationale'!E181),'Evolution nationale'!E181,0),IF(ISNUMBER('Evolution nationale'!E182),'Evolution nationale'!E182,0))</f>
        <v>644</v>
      </c>
      <c r="C181" s="34">
        <f>AVERAGE(IF(ISNUMBER('Evolution nationale'!F180),'Evolution nationale'!F180,0),IF(ISNUMBER('Evolution nationale'!F181),'Evolution nationale'!F181,0),IF(ISNUMBER('Evolution nationale'!F182),'Evolution nationale'!F182,0))</f>
        <v>-86.333333333333329</v>
      </c>
      <c r="D181" s="34">
        <f>AVERAGE(IF(ISNUMBER('Evolution nationale'!G180),'Evolution nationale'!G180,0),IF(ISNUMBER('Evolution nationale'!G181),'Evolution nationale'!G181,0),IF(ISNUMBER('Evolution nationale'!G182),'Evolution nationale'!G182,0))</f>
        <v>126</v>
      </c>
      <c r="E181" s="34">
        <f>AVERAGE(IF(ISNUMBER('Evolution nationale'!H180),'Evolution nationale'!H180,0),IF(ISNUMBER('Evolution nationale'!H181),'Evolution nationale'!H181,0),IF(ISNUMBER('Evolution nationale'!H182),'Evolution nationale'!H182,0))</f>
        <v>187.33333333333334</v>
      </c>
      <c r="F181" s="34">
        <f>AVERAGE(IF(ISNUMBER('Evolution nationale'!I180),'Evolution nationale'!I180,0),IF(ISNUMBER('Evolution nationale'!I181),'Evolution nationale'!I181,0),IF(ISNUMBER('Evolution nationale'!I182),'Evolution nationale'!I182,0))</f>
        <v>-9.3333333333333339</v>
      </c>
      <c r="G181" s="34">
        <f>AVERAGE(IF(ISNUMBER('Evolution nationale'!J180),'Evolution nationale'!J180,0),IF(ISNUMBER('Evolution nationale'!J181),'Evolution nationale'!J181,0),IF(ISNUMBER('Evolution nationale'!J182),'Evolution nationale'!J182,0))</f>
        <v>15.666666666666666</v>
      </c>
      <c r="H181" s="34">
        <f>AVERAGE(IF(ISNUMBER('Evolution nationale'!K180),'Evolution nationale'!K180,0),IF(ISNUMBER('Evolution nationale'!K181),'Evolution nationale'!K181,0),IF(ISNUMBER('Evolution nationale'!K182),'Evolution nationale'!K182,0))</f>
        <v>12</v>
      </c>
    </row>
    <row r="182" spans="1:8" x14ac:dyDescent="0.3">
      <c r="A182" s="12">
        <v>44034</v>
      </c>
      <c r="B182" s="34">
        <f>AVERAGE(IF(ISNUMBER('Evolution nationale'!E181),'Evolution nationale'!E181,0),IF(ISNUMBER('Evolution nationale'!E182),'Evolution nationale'!E182,0),IF(ISNUMBER('Evolution nationale'!E183),'Evolution nationale'!E183,0))</f>
        <v>881.33333333333337</v>
      </c>
      <c r="C182" s="34">
        <f>AVERAGE(IF(ISNUMBER('Evolution nationale'!F181),'Evolution nationale'!F181,0),IF(ISNUMBER('Evolution nationale'!F182),'Evolution nationale'!F182,0),IF(ISNUMBER('Evolution nationale'!F183),'Evolution nationale'!F183,0))</f>
        <v>-210.66666666666666</v>
      </c>
      <c r="D182" s="34">
        <f>AVERAGE(IF(ISNUMBER('Evolution nationale'!G181),'Evolution nationale'!G181,0),IF(ISNUMBER('Evolution nationale'!G182),'Evolution nationale'!G182,0),IF(ISNUMBER('Evolution nationale'!G183),'Evolution nationale'!G183,0))</f>
        <v>121.33333333333333</v>
      </c>
      <c r="E182" s="34">
        <f>AVERAGE(IF(ISNUMBER('Evolution nationale'!H181),'Evolution nationale'!H181,0),IF(ISNUMBER('Evolution nationale'!H182),'Evolution nationale'!H182,0),IF(ISNUMBER('Evolution nationale'!H183),'Evolution nationale'!H183,0))</f>
        <v>310.33333333333331</v>
      </c>
      <c r="F182" s="34">
        <f>AVERAGE(IF(ISNUMBER('Evolution nationale'!I181),'Evolution nationale'!I181,0),IF(ISNUMBER('Evolution nationale'!I182),'Evolution nationale'!I182,0),IF(ISNUMBER('Evolution nationale'!I183),'Evolution nationale'!I183,0))</f>
        <v>-10.333333333333334</v>
      </c>
      <c r="G182" s="34">
        <f>AVERAGE(IF(ISNUMBER('Evolution nationale'!J181),'Evolution nationale'!J181,0),IF(ISNUMBER('Evolution nationale'!J182),'Evolution nationale'!J182,0),IF(ISNUMBER('Evolution nationale'!J183),'Evolution nationale'!J183,0))</f>
        <v>14</v>
      </c>
      <c r="H182" s="34">
        <f>AVERAGE(IF(ISNUMBER('Evolution nationale'!K181),'Evolution nationale'!K181,0),IF(ISNUMBER('Evolution nationale'!K182),'Evolution nationale'!K182,0),IF(ISNUMBER('Evolution nationale'!K183),'Evolution nationale'!K183,0))</f>
        <v>10</v>
      </c>
    </row>
    <row r="183" spans="1:8" x14ac:dyDescent="0.3">
      <c r="A183" s="12">
        <v>44035</v>
      </c>
      <c r="B183" s="34">
        <f>AVERAGE(IF(ISNUMBER('Evolution nationale'!E182),'Evolution nationale'!E182,0),IF(ISNUMBER('Evolution nationale'!E183),'Evolution nationale'!E183,0),IF(ISNUMBER('Evolution nationale'!E184),'Evolution nationale'!E184,0))</f>
        <v>1063.3333333333333</v>
      </c>
      <c r="C183" s="34">
        <f>AVERAGE(IF(ISNUMBER('Evolution nationale'!F182),'Evolution nationale'!F182,0),IF(ISNUMBER('Evolution nationale'!F183),'Evolution nationale'!F183,0),IF(ISNUMBER('Evolution nationale'!F184),'Evolution nationale'!F184,0))</f>
        <v>-254</v>
      </c>
      <c r="D183" s="34">
        <f>AVERAGE(IF(ISNUMBER('Evolution nationale'!G182),'Evolution nationale'!G182,0),IF(ISNUMBER('Evolution nationale'!G183),'Evolution nationale'!G183,0),IF(ISNUMBER('Evolution nationale'!G184),'Evolution nationale'!G184,0))</f>
        <v>127</v>
      </c>
      <c r="E183" s="34">
        <f>AVERAGE(IF(ISNUMBER('Evolution nationale'!H182),'Evolution nationale'!H182,0),IF(ISNUMBER('Evolution nationale'!H183),'Evolution nationale'!H183,0),IF(ISNUMBER('Evolution nationale'!H184),'Evolution nationale'!H184,0))</f>
        <v>360.33333333333331</v>
      </c>
      <c r="F183" s="34">
        <f>AVERAGE(IF(ISNUMBER('Evolution nationale'!I182),'Evolution nationale'!I182,0),IF(ISNUMBER('Evolution nationale'!I183),'Evolution nationale'!I183,0),IF(ISNUMBER('Evolution nationale'!I184),'Evolution nationale'!I184,0))</f>
        <v>-15</v>
      </c>
      <c r="G183" s="34">
        <f>AVERAGE(IF(ISNUMBER('Evolution nationale'!J182),'Evolution nationale'!J182,0),IF(ISNUMBER('Evolution nationale'!J183),'Evolution nationale'!J183,0),IF(ISNUMBER('Evolution nationale'!J184),'Evolution nationale'!J184,0))</f>
        <v>15.333333333333334</v>
      </c>
      <c r="H183" s="34">
        <f>AVERAGE(IF(ISNUMBER('Evolution nationale'!K182),'Evolution nationale'!K182,0),IF(ISNUMBER('Evolution nationale'!K183),'Evolution nationale'!K183,0),IF(ISNUMBER('Evolution nationale'!K184),'Evolution nationale'!K184,0))</f>
        <v>9</v>
      </c>
    </row>
    <row r="184" spans="1:8" x14ac:dyDescent="0.3">
      <c r="A184" s="12">
        <v>44036</v>
      </c>
      <c r="B184" s="34">
        <f>AVERAGE(IF(ISNUMBER('Evolution nationale'!E183),'Evolution nationale'!E183,0),IF(ISNUMBER('Evolution nationale'!E184),'Evolution nationale'!E184,0),IF(ISNUMBER('Evolution nationale'!E185),'Evolution nationale'!E185,0))</f>
        <v>730.66666666666663</v>
      </c>
      <c r="C184" s="34">
        <f>AVERAGE(IF(ISNUMBER('Evolution nationale'!F183),'Evolution nationale'!F183,0),IF(ISNUMBER('Evolution nationale'!F184),'Evolution nationale'!F184,0),IF(ISNUMBER('Evolution nationale'!F185),'Evolution nationale'!F185,0))</f>
        <v>-230</v>
      </c>
      <c r="D184" s="34">
        <f>AVERAGE(IF(ISNUMBER('Evolution nationale'!G183),'Evolution nationale'!G183,0),IF(ISNUMBER('Evolution nationale'!G184),'Evolution nationale'!G184,0),IF(ISNUMBER('Evolution nationale'!G185),'Evolution nationale'!G185,0))</f>
        <v>111.66666666666667</v>
      </c>
      <c r="E184" s="34">
        <f>AVERAGE(IF(ISNUMBER('Evolution nationale'!H183),'Evolution nationale'!H183,0),IF(ISNUMBER('Evolution nationale'!H184),'Evolution nationale'!H184,0),IF(ISNUMBER('Evolution nationale'!H185),'Evolution nationale'!H185,0))</f>
        <v>323</v>
      </c>
      <c r="F184" s="34">
        <f>AVERAGE(IF(ISNUMBER('Evolution nationale'!I183),'Evolution nationale'!I183,0),IF(ISNUMBER('Evolution nationale'!I184),'Evolution nationale'!I184,0),IF(ISNUMBER('Evolution nationale'!I185),'Evolution nationale'!I185,0))</f>
        <v>-17.333333333333332</v>
      </c>
      <c r="G184" s="34">
        <f>AVERAGE(IF(ISNUMBER('Evolution nationale'!J183),'Evolution nationale'!J183,0),IF(ISNUMBER('Evolution nationale'!J184),'Evolution nationale'!J184,0),IF(ISNUMBER('Evolution nationale'!J185),'Evolution nationale'!J185,0))</f>
        <v>12.333333333333334</v>
      </c>
      <c r="H184" s="34">
        <f>AVERAGE(IF(ISNUMBER('Evolution nationale'!K183),'Evolution nationale'!K183,0),IF(ISNUMBER('Evolution nationale'!K184),'Evolution nationale'!K184,0),IF(ISNUMBER('Evolution nationale'!K185),'Evolution nationale'!K185,0))</f>
        <v>9.3333333333333339</v>
      </c>
    </row>
    <row r="185" spans="1:8" x14ac:dyDescent="0.3">
      <c r="A185" s="12">
        <v>44037</v>
      </c>
      <c r="B185" s="34">
        <f>AVERAGE(IF(ISNUMBER('Evolution nationale'!E184),'Evolution nationale'!E184,0),IF(ISNUMBER('Evolution nationale'!E185),'Evolution nationale'!E185,0),IF(ISNUMBER('Evolution nationale'!E186),'Evolution nationale'!E186,0))</f>
        <v>376.66666666666669</v>
      </c>
      <c r="C185" s="34">
        <f>AVERAGE(IF(ISNUMBER('Evolution nationale'!F184),'Evolution nationale'!F184,0),IF(ISNUMBER('Evolution nationale'!F185),'Evolution nationale'!F185,0),IF(ISNUMBER('Evolution nationale'!F186),'Evolution nationale'!F186,0))</f>
        <v>-91.666666666666671</v>
      </c>
      <c r="D185" s="34">
        <f>AVERAGE(IF(ISNUMBER('Evolution nationale'!G184),'Evolution nationale'!G184,0),IF(ISNUMBER('Evolution nationale'!G185),'Evolution nationale'!G185,0),IF(ISNUMBER('Evolution nationale'!G186),'Evolution nationale'!G186,0))</f>
        <v>82.666666666666671</v>
      </c>
      <c r="E185" s="34">
        <f>AVERAGE(IF(ISNUMBER('Evolution nationale'!H184),'Evolution nationale'!H184,0),IF(ISNUMBER('Evolution nationale'!H185),'Evolution nationale'!H185,0),IF(ISNUMBER('Evolution nationale'!H186),'Evolution nationale'!H186,0))</f>
        <v>162</v>
      </c>
      <c r="F185" s="34">
        <f>AVERAGE(IF(ISNUMBER('Evolution nationale'!I184),'Evolution nationale'!I184,0),IF(ISNUMBER('Evolution nationale'!I185),'Evolution nationale'!I185,0),IF(ISNUMBER('Evolution nationale'!I186),'Evolution nationale'!I186,0))</f>
        <v>-14.666666666666666</v>
      </c>
      <c r="G185" s="34">
        <f>AVERAGE(IF(ISNUMBER('Evolution nationale'!J184),'Evolution nationale'!J184,0),IF(ISNUMBER('Evolution nationale'!J185),'Evolution nationale'!J185,0),IF(ISNUMBER('Evolution nationale'!J186),'Evolution nationale'!J186,0))</f>
        <v>8.3333333333333339</v>
      </c>
      <c r="H185" s="34">
        <f>AVERAGE(IF(ISNUMBER('Evolution nationale'!K184),'Evolution nationale'!K184,0),IF(ISNUMBER('Evolution nationale'!K185),'Evolution nationale'!K185,0),IF(ISNUMBER('Evolution nationale'!K186),'Evolution nationale'!K186,0))</f>
        <v>6.333333333333333</v>
      </c>
    </row>
    <row r="186" spans="1:8" x14ac:dyDescent="0.3">
      <c r="A186" s="12">
        <v>44038</v>
      </c>
      <c r="B186" s="34">
        <f>AVERAGE(IF(ISNUMBER('Evolution nationale'!E185),'Evolution nationale'!E185,0),IF(ISNUMBER('Evolution nationale'!E186),'Evolution nationale'!E186,0),IF(ISNUMBER('Evolution nationale'!E187),'Evolution nationale'!E187,0))</f>
        <v>0</v>
      </c>
      <c r="C186" s="34">
        <f>AVERAGE(IF(ISNUMBER('Evolution nationale'!F185),'Evolution nationale'!F185,0),IF(ISNUMBER('Evolution nationale'!F186),'Evolution nationale'!F186,0),IF(ISNUMBER('Evolution nationale'!F187),'Evolution nationale'!F187,0))</f>
        <v>-21.333333333333332</v>
      </c>
      <c r="D186" s="34">
        <f>AVERAGE(IF(ISNUMBER('Evolution nationale'!G185),'Evolution nationale'!G185,0),IF(ISNUMBER('Evolution nationale'!G186),'Evolution nationale'!G186,0),IF(ISNUMBER('Evolution nationale'!G187),'Evolution nationale'!G187,0))</f>
        <v>80</v>
      </c>
      <c r="E186" s="34">
        <f>AVERAGE(IF(ISNUMBER('Evolution nationale'!H185),'Evolution nationale'!H185,0),IF(ISNUMBER('Evolution nationale'!H186),'Evolution nationale'!H186,0),IF(ISNUMBER('Evolution nationale'!H187),'Evolution nationale'!H187,0))</f>
        <v>89</v>
      </c>
      <c r="F186" s="34">
        <f>AVERAGE(IF(ISNUMBER('Evolution nationale'!I185),'Evolution nationale'!I185,0),IF(ISNUMBER('Evolution nationale'!I186),'Evolution nationale'!I186,0),IF(ISNUMBER('Evolution nationale'!I187),'Evolution nationale'!I187,0))</f>
        <v>-3.6666666666666665</v>
      </c>
      <c r="G186" s="34">
        <f>AVERAGE(IF(ISNUMBER('Evolution nationale'!J185),'Evolution nationale'!J185,0),IF(ISNUMBER('Evolution nationale'!J186),'Evolution nationale'!J186,0),IF(ISNUMBER('Evolution nationale'!J187),'Evolution nationale'!J187,0))</f>
        <v>11.333333333333334</v>
      </c>
      <c r="H186" s="34">
        <f>AVERAGE(IF(ISNUMBER('Evolution nationale'!K185),'Evolution nationale'!K185,0),IF(ISNUMBER('Evolution nationale'!K186),'Evolution nationale'!K186,0),IF(ISNUMBER('Evolution nationale'!K187),'Evolution nationale'!K187,0))</f>
        <v>5.666666666666667</v>
      </c>
    </row>
    <row r="187" spans="1:8" x14ac:dyDescent="0.3">
      <c r="A187" s="12">
        <v>44039</v>
      </c>
      <c r="B187" s="34">
        <f>AVERAGE(IF(ISNUMBER('Evolution nationale'!E186),'Evolution nationale'!E186,0),IF(ISNUMBER('Evolution nationale'!E187),'Evolution nationale'!E187,0),IF(ISNUMBER('Evolution nationale'!E188),'Evolution nationale'!E188,0))</f>
        <v>241.66666666666666</v>
      </c>
      <c r="C187" s="34">
        <f>AVERAGE(IF(ISNUMBER('Evolution nationale'!F186),'Evolution nationale'!F186,0),IF(ISNUMBER('Evolution nationale'!F187),'Evolution nationale'!F187,0),IF(ISNUMBER('Evolution nationale'!F188),'Evolution nationale'!F188,0))</f>
        <v>-41.333333333333336</v>
      </c>
      <c r="D187" s="34">
        <f>AVERAGE(IF(ISNUMBER('Evolution nationale'!G186),'Evolution nationale'!G186,0),IF(ISNUMBER('Evolution nationale'!G187),'Evolution nationale'!G187,0),IF(ISNUMBER('Evolution nationale'!G188),'Evolution nationale'!G188,0))</f>
        <v>108.66666666666667</v>
      </c>
      <c r="E187" s="34">
        <f>AVERAGE(IF(ISNUMBER('Evolution nationale'!H186),'Evolution nationale'!H186,0),IF(ISNUMBER('Evolution nationale'!H187),'Evolution nationale'!H187,0),IF(ISNUMBER('Evolution nationale'!H188),'Evolution nationale'!H188,0))</f>
        <v>128.33333333333334</v>
      </c>
      <c r="F187" s="34">
        <f>AVERAGE(IF(ISNUMBER('Evolution nationale'!I186),'Evolution nationale'!I186,0),IF(ISNUMBER('Evolution nationale'!I187),'Evolution nationale'!I187,0),IF(ISNUMBER('Evolution nationale'!I188),'Evolution nationale'!I188,0))</f>
        <v>-2.3333333333333335</v>
      </c>
      <c r="G187" s="34">
        <f>AVERAGE(IF(ISNUMBER('Evolution nationale'!J186),'Evolution nationale'!J186,0),IF(ISNUMBER('Evolution nationale'!J187),'Evolution nationale'!J187,0),IF(ISNUMBER('Evolution nationale'!J188),'Evolution nationale'!J188,0))</f>
        <v>16</v>
      </c>
      <c r="H187" s="34">
        <f>AVERAGE(IF(ISNUMBER('Evolution nationale'!K186),'Evolution nationale'!K186,0),IF(ISNUMBER('Evolution nationale'!K187),'Evolution nationale'!K187,0),IF(ISNUMBER('Evolution nationale'!K188),'Evolution nationale'!K188,0))</f>
        <v>8</v>
      </c>
    </row>
    <row r="188" spans="1:8" x14ac:dyDescent="0.3">
      <c r="A188" s="12">
        <v>44040</v>
      </c>
      <c r="B188" s="34">
        <f>AVERAGE(IF(ISNUMBER('Evolution nationale'!E187),'Evolution nationale'!E187,0),IF(ISNUMBER('Evolution nationale'!E188),'Evolution nationale'!E188,0),IF(ISNUMBER('Evolution nationale'!E189),'Evolution nationale'!E189,0))</f>
        <v>705.66666666666663</v>
      </c>
      <c r="C188" s="34">
        <f>AVERAGE(IF(ISNUMBER('Evolution nationale'!F187),'Evolution nationale'!F187,0),IF(ISNUMBER('Evolution nationale'!F188),'Evolution nationale'!F188,0),IF(ISNUMBER('Evolution nationale'!F189),'Evolution nationale'!F189,0))</f>
        <v>-77</v>
      </c>
      <c r="D188" s="34">
        <f>AVERAGE(IF(ISNUMBER('Evolution nationale'!G187),'Evolution nationale'!G187,0),IF(ISNUMBER('Evolution nationale'!G188),'Evolution nationale'!G188,0),IF(ISNUMBER('Evolution nationale'!G189),'Evolution nationale'!G189,0))</f>
        <v>136</v>
      </c>
      <c r="E188" s="34">
        <f>AVERAGE(IF(ISNUMBER('Evolution nationale'!H187),'Evolution nationale'!H187,0),IF(ISNUMBER('Evolution nationale'!H188),'Evolution nationale'!H188,0),IF(ISNUMBER('Evolution nationale'!H189),'Evolution nationale'!H189,0))</f>
        <v>180.66666666666666</v>
      </c>
      <c r="F188" s="34">
        <f>AVERAGE(IF(ISNUMBER('Evolution nationale'!I187),'Evolution nationale'!I187,0),IF(ISNUMBER('Evolution nationale'!I188),'Evolution nationale'!I188,0),IF(ISNUMBER('Evolution nationale'!I189),'Evolution nationale'!I189,0))</f>
        <v>-3.6666666666666665</v>
      </c>
      <c r="G188" s="34">
        <f>AVERAGE(IF(ISNUMBER('Evolution nationale'!J187),'Evolution nationale'!J187,0),IF(ISNUMBER('Evolution nationale'!J188),'Evolution nationale'!J188,0),IF(ISNUMBER('Evolution nationale'!J189),'Evolution nationale'!J189,0))</f>
        <v>20.333333333333332</v>
      </c>
      <c r="H188" s="34">
        <f>AVERAGE(IF(ISNUMBER('Evolution nationale'!K187),'Evolution nationale'!K187,0),IF(ISNUMBER('Evolution nationale'!K188),'Evolution nationale'!K188,0),IF(ISNUMBER('Evolution nationale'!K189),'Evolution nationale'!K189,0))</f>
        <v>12.666666666666666</v>
      </c>
    </row>
    <row r="189" spans="1:8" x14ac:dyDescent="0.3">
      <c r="A189" s="12">
        <v>44041</v>
      </c>
      <c r="B189" s="34">
        <f>AVERAGE(IF(ISNUMBER('Evolution nationale'!E188),'Evolution nationale'!E188,0),IF(ISNUMBER('Evolution nationale'!E189),'Evolution nationale'!E189,0),IF(ISNUMBER('Evolution nationale'!E190),'Evolution nationale'!E190,0))</f>
        <v>1164.6666666666667</v>
      </c>
      <c r="C189" s="34">
        <f>AVERAGE(IF(ISNUMBER('Evolution nationale'!F188),'Evolution nationale'!F188,0),IF(ISNUMBER('Evolution nationale'!F189),'Evolution nationale'!F189,0),IF(ISNUMBER('Evolution nationale'!F190),'Evolution nationale'!F190,0))</f>
        <v>-93.333333333333329</v>
      </c>
      <c r="D189" s="34">
        <f>AVERAGE(IF(ISNUMBER('Evolution nationale'!G188),'Evolution nationale'!G188,0),IF(ISNUMBER('Evolution nationale'!G189),'Evolution nationale'!G189,0),IF(ISNUMBER('Evolution nationale'!G190),'Evolution nationale'!G190,0))</f>
        <v>135.33333333333334</v>
      </c>
      <c r="E189" s="34">
        <f>AVERAGE(IF(ISNUMBER('Evolution nationale'!H188),'Evolution nationale'!H188,0),IF(ISNUMBER('Evolution nationale'!H189),'Evolution nationale'!H189,0),IF(ISNUMBER('Evolution nationale'!H190),'Evolution nationale'!H190,0))</f>
        <v>195</v>
      </c>
      <c r="F189" s="34">
        <f>AVERAGE(IF(ISNUMBER('Evolution nationale'!I188),'Evolution nationale'!I188,0),IF(ISNUMBER('Evolution nationale'!I189),'Evolution nationale'!I189,0),IF(ISNUMBER('Evolution nationale'!I190),'Evolution nationale'!I190,0))</f>
        <v>-5.666666666666667</v>
      </c>
      <c r="G189" s="34">
        <f>AVERAGE(IF(ISNUMBER('Evolution nationale'!J188),'Evolution nationale'!J188,0),IF(ISNUMBER('Evolution nationale'!J189),'Evolution nationale'!J189,0),IF(ISNUMBER('Evolution nationale'!J190),'Evolution nationale'!J190,0))</f>
        <v>16.666666666666668</v>
      </c>
      <c r="H189" s="34">
        <f>AVERAGE(IF(ISNUMBER('Evolution nationale'!K188),'Evolution nationale'!K188,0),IF(ISNUMBER('Evolution nationale'!K189),'Evolution nationale'!K189,0),IF(ISNUMBER('Evolution nationale'!K190),'Evolution nationale'!K190,0))</f>
        <v>15.333333333333334</v>
      </c>
    </row>
    <row r="190" spans="1:8" x14ac:dyDescent="0.3">
      <c r="A190" s="12">
        <v>44042</v>
      </c>
      <c r="B190" s="34">
        <f>AVERAGE(IF(ISNUMBER('Evolution nationale'!E189),'Evolution nationale'!E189,0),IF(ISNUMBER('Evolution nationale'!E190),'Evolution nationale'!E190,0),IF(ISNUMBER('Evolution nationale'!E191),'Evolution nationale'!E191,0))</f>
        <v>1371.6666666666667</v>
      </c>
      <c r="C190" s="34">
        <f>AVERAGE(IF(ISNUMBER('Evolution nationale'!F189),'Evolution nationale'!F189,0),IF(ISNUMBER('Evolution nationale'!F190),'Evolution nationale'!F190,0),IF(ISNUMBER('Evolution nationale'!F191),'Evolution nationale'!F191,0))</f>
        <v>-84.333333333333329</v>
      </c>
      <c r="D190" s="34">
        <f>AVERAGE(IF(ISNUMBER('Evolution nationale'!G189),'Evolution nationale'!G189,0),IF(ISNUMBER('Evolution nationale'!G190),'Evolution nationale'!G190,0),IF(ISNUMBER('Evolution nationale'!G191),'Evolution nationale'!G191,0))</f>
        <v>128.66666666666666</v>
      </c>
      <c r="E190" s="34">
        <f>AVERAGE(IF(ISNUMBER('Evolution nationale'!H189),'Evolution nationale'!H189,0),IF(ISNUMBER('Evolution nationale'!H190),'Evolution nationale'!H190,0),IF(ISNUMBER('Evolution nationale'!H191),'Evolution nationale'!H191,0))</f>
        <v>190</v>
      </c>
      <c r="F190" s="34">
        <f>AVERAGE(IF(ISNUMBER('Evolution nationale'!I189),'Evolution nationale'!I189,0),IF(ISNUMBER('Evolution nationale'!I190),'Evolution nationale'!I190,0),IF(ISNUMBER('Evolution nationale'!I191),'Evolution nationale'!I191,0))</f>
        <v>-4.666666666666667</v>
      </c>
      <c r="G190" s="34">
        <f>AVERAGE(IF(ISNUMBER('Evolution nationale'!J189),'Evolution nationale'!J189,0),IF(ISNUMBER('Evolution nationale'!J190),'Evolution nationale'!J190,0),IF(ISNUMBER('Evolution nationale'!J191),'Evolution nationale'!J191,0))</f>
        <v>14.666666666666666</v>
      </c>
      <c r="H190" s="34">
        <f>AVERAGE(IF(ISNUMBER('Evolution nationale'!K189),'Evolution nationale'!K189,0),IF(ISNUMBER('Evolution nationale'!K190),'Evolution nationale'!K190,0),IF(ISNUMBER('Evolution nationale'!K191),'Evolution nationale'!K191,0))</f>
        <v>14</v>
      </c>
    </row>
    <row r="191" spans="1:8" x14ac:dyDescent="0.3">
      <c r="A191" s="12">
        <v>44043</v>
      </c>
      <c r="B191" s="34">
        <f>AVERAGE(IF(ISNUMBER('Evolution nationale'!E190),'Evolution nationale'!E190,0),IF(ISNUMBER('Evolution nationale'!E191),'Evolution nationale'!E191,0),IF(ISNUMBER('Evolution nationale'!E192),'Evolution nationale'!E192,0))</f>
        <v>1450.3333333333333</v>
      </c>
      <c r="C191" s="34">
        <f>AVERAGE(IF(ISNUMBER('Evolution nationale'!F190),'Evolution nationale'!F190,0),IF(ISNUMBER('Evolution nationale'!F191),'Evolution nationale'!F191,0),IF(ISNUMBER('Evolution nationale'!F192),'Evolution nationale'!F192,0))</f>
        <v>-77.333333333333329</v>
      </c>
      <c r="D191" s="34">
        <f>AVERAGE(IF(ISNUMBER('Evolution nationale'!G190),'Evolution nationale'!G190,0),IF(ISNUMBER('Evolution nationale'!G191),'Evolution nationale'!G191,0),IF(ISNUMBER('Evolution nationale'!G192),'Evolution nationale'!G192,0))</f>
        <v>115</v>
      </c>
      <c r="E191" s="34">
        <f>AVERAGE(IF(ISNUMBER('Evolution nationale'!H190),'Evolution nationale'!H190,0),IF(ISNUMBER('Evolution nationale'!H191),'Evolution nationale'!H191,0),IF(ISNUMBER('Evolution nationale'!H192),'Evolution nationale'!H192,0))</f>
        <v>175.66666666666666</v>
      </c>
      <c r="F191" s="34">
        <f>AVERAGE(IF(ISNUMBER('Evolution nationale'!I190),'Evolution nationale'!I190,0),IF(ISNUMBER('Evolution nationale'!I191),'Evolution nationale'!I191,0),IF(ISNUMBER('Evolution nationale'!I192),'Evolution nationale'!I192,0))</f>
        <v>-4</v>
      </c>
      <c r="G191" s="34">
        <f>AVERAGE(IF(ISNUMBER('Evolution nationale'!J190),'Evolution nationale'!J190,0),IF(ISNUMBER('Evolution nationale'!J191),'Evolution nationale'!J191,0),IF(ISNUMBER('Evolution nationale'!J192),'Evolution nationale'!J192,0))</f>
        <v>13.666666666666666</v>
      </c>
      <c r="H191" s="34">
        <f>AVERAGE(IF(ISNUMBER('Evolution nationale'!K190),'Evolution nationale'!K190,0),IF(ISNUMBER('Evolution nationale'!K191),'Evolution nationale'!K191,0),IF(ISNUMBER('Evolution nationale'!K192),'Evolution nationale'!K192,0))</f>
        <v>11</v>
      </c>
    </row>
    <row r="192" spans="1:8" x14ac:dyDescent="0.3">
      <c r="A192" s="12">
        <v>44044</v>
      </c>
      <c r="B192" s="34">
        <f>AVERAGE(IF(ISNUMBER('Evolution nationale'!E191),'Evolution nationale'!E191,0),IF(ISNUMBER('Evolution nationale'!E192),'Evolution nationale'!E192,0),IF(ISNUMBER('Evolution nationale'!E193),'Evolution nationale'!E193,0))</f>
        <v>1388.6666666666667</v>
      </c>
      <c r="C192" s="34">
        <f>AVERAGE(IF(ISNUMBER('Evolution nationale'!F191),'Evolution nationale'!F191,0),IF(ISNUMBER('Evolution nationale'!F192),'Evolution nationale'!F192,0),IF(ISNUMBER('Evolution nationale'!F193),'Evolution nationale'!F193,0))</f>
        <v>-48.666666666666664</v>
      </c>
      <c r="D192" s="34">
        <f>AVERAGE(IF(ISNUMBER('Evolution nationale'!G191),'Evolution nationale'!G191,0),IF(ISNUMBER('Evolution nationale'!G192),'Evolution nationale'!G192,0),IF(ISNUMBER('Evolution nationale'!G193),'Evolution nationale'!G193,0))</f>
        <v>84.666666666666671</v>
      </c>
      <c r="E192" s="34">
        <f>AVERAGE(IF(ISNUMBER('Evolution nationale'!H191),'Evolution nationale'!H191,0),IF(ISNUMBER('Evolution nationale'!H192),'Evolution nationale'!H192,0),IF(ISNUMBER('Evolution nationale'!H193),'Evolution nationale'!H193,0))</f>
        <v>124.33333333333333</v>
      </c>
      <c r="F192" s="34">
        <f>AVERAGE(IF(ISNUMBER('Evolution nationale'!I191),'Evolution nationale'!I191,0),IF(ISNUMBER('Evolution nationale'!I192),'Evolution nationale'!I192,0),IF(ISNUMBER('Evolution nationale'!I193),'Evolution nationale'!I193,0))</f>
        <v>-4</v>
      </c>
      <c r="G192" s="34">
        <f>AVERAGE(IF(ISNUMBER('Evolution nationale'!J191),'Evolution nationale'!J191,0),IF(ISNUMBER('Evolution nationale'!J192),'Evolution nationale'!J192,0),IF(ISNUMBER('Evolution nationale'!J193),'Evolution nationale'!J193,0))</f>
        <v>10</v>
      </c>
      <c r="H192" s="34">
        <f>AVERAGE(IF(ISNUMBER('Evolution nationale'!K191),'Evolution nationale'!K191,0),IF(ISNUMBER('Evolution nationale'!K192),'Evolution nationale'!K192,0),IF(ISNUMBER('Evolution nationale'!K193),'Evolution nationale'!K193,0))</f>
        <v>6</v>
      </c>
    </row>
    <row r="193" spans="1:8" x14ac:dyDescent="0.3">
      <c r="A193" s="12">
        <v>44045</v>
      </c>
      <c r="B193" s="34">
        <f>AVERAGE(IF(ISNUMBER('Evolution nationale'!E192),'Evolution nationale'!E192,0),IF(ISNUMBER('Evolution nationale'!E193),'Evolution nationale'!E193,0),IF(ISNUMBER('Evolution nationale'!E194),'Evolution nationale'!E194,0))</f>
        <v>1125.3333333333333</v>
      </c>
      <c r="C193" s="34">
        <f>AVERAGE(IF(ISNUMBER('Evolution nationale'!F192),'Evolution nationale'!F192,0),IF(ISNUMBER('Evolution nationale'!F193),'Evolution nationale'!F193,0),IF(ISNUMBER('Evolution nationale'!F194),'Evolution nationale'!F194,0))</f>
        <v>-33.333333333333336</v>
      </c>
      <c r="D193" s="34">
        <f>AVERAGE(IF(ISNUMBER('Evolution nationale'!G192),'Evolution nationale'!G192,0),IF(ISNUMBER('Evolution nationale'!G193),'Evolution nationale'!G193,0),IF(ISNUMBER('Evolution nationale'!G194),'Evolution nationale'!G194,0))</f>
        <v>81.333333333333329</v>
      </c>
      <c r="E193" s="34">
        <f>AVERAGE(IF(ISNUMBER('Evolution nationale'!H192),'Evolution nationale'!H192,0),IF(ISNUMBER('Evolution nationale'!H193),'Evolution nationale'!H193,0),IF(ISNUMBER('Evolution nationale'!H194),'Evolution nationale'!H194,0))</f>
        <v>95</v>
      </c>
      <c r="F193" s="34">
        <f>AVERAGE(IF(ISNUMBER('Evolution nationale'!I192),'Evolution nationale'!I192,0),IF(ISNUMBER('Evolution nationale'!I193),'Evolution nationale'!I193,0),IF(ISNUMBER('Evolution nationale'!I194),'Evolution nationale'!I194,0))</f>
        <v>4.333333333333333</v>
      </c>
      <c r="G193" s="34">
        <f>AVERAGE(IF(ISNUMBER('Evolution nationale'!J192),'Evolution nationale'!J192,0),IF(ISNUMBER('Evolution nationale'!J193),'Evolution nationale'!J193,0),IF(ISNUMBER('Evolution nationale'!J194),'Evolution nationale'!J194,0))</f>
        <v>14.333333333333334</v>
      </c>
      <c r="H193" s="34">
        <f>AVERAGE(IF(ISNUMBER('Evolution nationale'!K192),'Evolution nationale'!K192,0),IF(ISNUMBER('Evolution nationale'!K193),'Evolution nationale'!K193,0),IF(ISNUMBER('Evolution nationale'!K194),'Evolution nationale'!K194,0))</f>
        <v>9.6666666666666661</v>
      </c>
    </row>
    <row r="194" spans="1:8" x14ac:dyDescent="0.3">
      <c r="A194" s="12">
        <v>44046</v>
      </c>
      <c r="B194" s="34">
        <f>AVERAGE(IF(ISNUMBER('Evolution nationale'!E193),'Evolution nationale'!E193,0),IF(ISNUMBER('Evolution nationale'!E194),'Evolution nationale'!E194,0),IF(ISNUMBER('Evolution nationale'!E195),'Evolution nationale'!E195,0))</f>
        <v>929</v>
      </c>
      <c r="C194" s="34">
        <f>AVERAGE(IF(ISNUMBER('Evolution nationale'!F193),'Evolution nationale'!F193,0),IF(ISNUMBER('Evolution nationale'!F194),'Evolution nationale'!F194,0),IF(ISNUMBER('Evolution nationale'!F195),'Evolution nationale'!F195,0))</f>
        <v>-18.666666666666668</v>
      </c>
      <c r="D194" s="34">
        <f>AVERAGE(IF(ISNUMBER('Evolution nationale'!G193),'Evolution nationale'!G193,0),IF(ISNUMBER('Evolution nationale'!G194),'Evolution nationale'!G194,0),IF(ISNUMBER('Evolution nationale'!G195),'Evolution nationale'!G195,0))</f>
        <v>102</v>
      </c>
      <c r="E194" s="34">
        <f>AVERAGE(IF(ISNUMBER('Evolution nationale'!H193),'Evolution nationale'!H193,0),IF(ISNUMBER('Evolution nationale'!H194),'Evolution nationale'!H194,0),IF(ISNUMBER('Evolution nationale'!H195),'Evolution nationale'!H195,0))</f>
        <v>97</v>
      </c>
      <c r="F194" s="34">
        <f>AVERAGE(IF(ISNUMBER('Evolution nationale'!I193),'Evolution nationale'!I193,0),IF(ISNUMBER('Evolution nationale'!I194),'Evolution nationale'!I194,0),IF(ISNUMBER('Evolution nationale'!I195),'Evolution nationale'!I195,0))</f>
        <v>6.666666666666667</v>
      </c>
      <c r="G194" s="34">
        <f>AVERAGE(IF(ISNUMBER('Evolution nationale'!J193),'Evolution nationale'!J193,0),IF(ISNUMBER('Evolution nationale'!J194),'Evolution nationale'!J194,0),IF(ISNUMBER('Evolution nationale'!J195),'Evolution nationale'!J195,0))</f>
        <v>17.666666666666668</v>
      </c>
      <c r="H194" s="34">
        <f>AVERAGE(IF(ISNUMBER('Evolution nationale'!K193),'Evolution nationale'!K193,0),IF(ISNUMBER('Evolution nationale'!K194),'Evolution nationale'!K194,0),IF(ISNUMBER('Evolution nationale'!K195),'Evolution nationale'!K195,0))</f>
        <v>11.333333333333334</v>
      </c>
    </row>
    <row r="195" spans="1:8" x14ac:dyDescent="0.3">
      <c r="A195" s="12">
        <v>44047</v>
      </c>
      <c r="B195" s="34">
        <f>AVERAGE(IF(ISNUMBER('Evolution nationale'!E194),'Evolution nationale'!E194,0),IF(ISNUMBER('Evolution nationale'!E195),'Evolution nationale'!E195,0),IF(ISNUMBER('Evolution nationale'!E196),'Evolution nationale'!E196,0))</f>
        <v>1096.6666666666667</v>
      </c>
      <c r="C195" s="34">
        <f>AVERAGE(IF(ISNUMBER('Evolution nationale'!F194),'Evolution nationale'!F194,0),IF(ISNUMBER('Evolution nationale'!F195),'Evolution nationale'!F195,0),IF(ISNUMBER('Evolution nationale'!F196),'Evolution nationale'!F196,0))</f>
        <v>-27</v>
      </c>
      <c r="D195" s="34">
        <f>AVERAGE(IF(ISNUMBER('Evolution nationale'!G194),'Evolution nationale'!G194,0),IF(ISNUMBER('Evolution nationale'!G195),'Evolution nationale'!G195,0),IF(ISNUMBER('Evolution nationale'!G196),'Evolution nationale'!G196,0))</f>
        <v>139.33333333333334</v>
      </c>
      <c r="E195" s="34">
        <f>AVERAGE(IF(ISNUMBER('Evolution nationale'!H194),'Evolution nationale'!H194,0),IF(ISNUMBER('Evolution nationale'!H195),'Evolution nationale'!H195,0),IF(ISNUMBER('Evolution nationale'!H196),'Evolution nationale'!H196,0))</f>
        <v>140</v>
      </c>
      <c r="F195" s="34">
        <f>AVERAGE(IF(ISNUMBER('Evolution nationale'!I194),'Evolution nationale'!I194,0),IF(ISNUMBER('Evolution nationale'!I195),'Evolution nationale'!I195,0),IF(ISNUMBER('Evolution nationale'!I196),'Evolution nationale'!I196,0))</f>
        <v>5</v>
      </c>
      <c r="G195" s="34">
        <f>AVERAGE(IF(ISNUMBER('Evolution nationale'!J194),'Evolution nationale'!J194,0),IF(ISNUMBER('Evolution nationale'!J195),'Evolution nationale'!J195,0),IF(ISNUMBER('Evolution nationale'!J196),'Evolution nationale'!J196,0))</f>
        <v>21.666666666666668</v>
      </c>
      <c r="H195" s="34">
        <f>AVERAGE(IF(ISNUMBER('Evolution nationale'!K194),'Evolution nationale'!K194,0),IF(ISNUMBER('Evolution nationale'!K195),'Evolution nationale'!K195,0),IF(ISNUMBER('Evolution nationale'!K196),'Evolution nationale'!K196,0))</f>
        <v>14</v>
      </c>
    </row>
    <row r="196" spans="1:8" x14ac:dyDescent="0.3">
      <c r="A196" s="12">
        <v>44048</v>
      </c>
      <c r="B196" s="34">
        <f>AVERAGE(IF(ISNUMBER('Evolution nationale'!E195),'Evolution nationale'!E195,0),IF(ISNUMBER('Evolution nationale'!E196),'Evolution nationale'!E196,0),IF(ISNUMBER('Evolution nationale'!E197),'Evolution nationale'!E197,0))</f>
        <v>1446</v>
      </c>
      <c r="C196" s="34">
        <f>AVERAGE(IF(ISNUMBER('Evolution nationale'!F195),'Evolution nationale'!F195,0),IF(ISNUMBER('Evolution nationale'!F196),'Evolution nationale'!F196,0),IF(ISNUMBER('Evolution nationale'!F197),'Evolution nationale'!F197,0))</f>
        <v>-46</v>
      </c>
      <c r="D196" s="34">
        <f>AVERAGE(IF(ISNUMBER('Evolution nationale'!G195),'Evolution nationale'!G195,0),IF(ISNUMBER('Evolution nationale'!G196),'Evolution nationale'!G196,0),IF(ISNUMBER('Evolution nationale'!G197),'Evolution nationale'!G197,0))</f>
        <v>139</v>
      </c>
      <c r="E196" s="34">
        <f>AVERAGE(IF(ISNUMBER('Evolution nationale'!H195),'Evolution nationale'!H195,0),IF(ISNUMBER('Evolution nationale'!H196),'Evolution nationale'!H196,0),IF(ISNUMBER('Evolution nationale'!H197),'Evolution nationale'!H197,0))</f>
        <v>168</v>
      </c>
      <c r="F196" s="34">
        <f>AVERAGE(IF(ISNUMBER('Evolution nationale'!I195),'Evolution nationale'!I195,0),IF(ISNUMBER('Evolution nationale'!I196),'Evolution nationale'!I196,0),IF(ISNUMBER('Evolution nationale'!I197),'Evolution nationale'!I197,0))</f>
        <v>2</v>
      </c>
      <c r="G196" s="34">
        <f>AVERAGE(IF(ISNUMBER('Evolution nationale'!J195),'Evolution nationale'!J195,0),IF(ISNUMBER('Evolution nationale'!J196),'Evolution nationale'!J196,0),IF(ISNUMBER('Evolution nationale'!J197),'Evolution nationale'!J197,0))</f>
        <v>19</v>
      </c>
      <c r="H196" s="34">
        <f>AVERAGE(IF(ISNUMBER('Evolution nationale'!K195),'Evolution nationale'!K195,0),IF(ISNUMBER('Evolution nationale'!K196),'Evolution nationale'!K196,0),IF(ISNUMBER('Evolution nationale'!K197),'Evolution nationale'!K197,0))</f>
        <v>9</v>
      </c>
    </row>
    <row r="197" spans="1:8" x14ac:dyDescent="0.3">
      <c r="A197" s="12">
        <v>44049</v>
      </c>
      <c r="B197" s="34">
        <f>AVERAGE(IF(ISNUMBER('Evolution nationale'!E196),'Evolution nationale'!E196,0),IF(ISNUMBER('Evolution nationale'!E197),'Evolution nationale'!E197,0),IF(ISNUMBER('Evolution nationale'!E198),'Evolution nationale'!E198,0))</f>
        <v>1862.3333333333333</v>
      </c>
      <c r="C197" s="34">
        <f>AVERAGE(IF(ISNUMBER('Evolution nationale'!F196),'Evolution nationale'!F196,0),IF(ISNUMBER('Evolution nationale'!F197),'Evolution nationale'!F197,0),IF(ISNUMBER('Evolution nationale'!F198),'Evolution nationale'!F198,0))</f>
        <v>-50.333333333333336</v>
      </c>
      <c r="D197" s="34">
        <f>AVERAGE(IF(ISNUMBER('Evolution nationale'!G196),'Evolution nationale'!G196,0),IF(ISNUMBER('Evolution nationale'!G197),'Evolution nationale'!G197,0),IF(ISNUMBER('Evolution nationale'!G198),'Evolution nationale'!G198,0))</f>
        <v>138</v>
      </c>
      <c r="E197" s="34">
        <f>AVERAGE(IF(ISNUMBER('Evolution nationale'!H196),'Evolution nationale'!H196,0),IF(ISNUMBER('Evolution nationale'!H197),'Evolution nationale'!H197,0),IF(ISNUMBER('Evolution nationale'!H198),'Evolution nationale'!H198,0))</f>
        <v>172.66666666666666</v>
      </c>
      <c r="F197" s="34">
        <f>AVERAGE(IF(ISNUMBER('Evolution nationale'!I196),'Evolution nationale'!I196,0),IF(ISNUMBER('Evolution nationale'!I197),'Evolution nationale'!I197,0),IF(ISNUMBER('Evolution nationale'!I198),'Evolution nationale'!I198,0))</f>
        <v>-1.6666666666666667</v>
      </c>
      <c r="G197" s="34">
        <f>AVERAGE(IF(ISNUMBER('Evolution nationale'!J196),'Evolution nationale'!J196,0),IF(ISNUMBER('Evolution nationale'!J197),'Evolution nationale'!J197,0),IF(ISNUMBER('Evolution nationale'!J198),'Evolution nationale'!J198,0))</f>
        <v>18.666666666666668</v>
      </c>
      <c r="H197" s="34">
        <f>AVERAGE(IF(ISNUMBER('Evolution nationale'!K196),'Evolution nationale'!K196,0),IF(ISNUMBER('Evolution nationale'!K197),'Evolution nationale'!K197,0),IF(ISNUMBER('Evolution nationale'!K198),'Evolution nationale'!K198,0))</f>
        <v>9.3333333333333339</v>
      </c>
    </row>
    <row r="198" spans="1:8" x14ac:dyDescent="0.3">
      <c r="A198" s="12">
        <v>44050</v>
      </c>
      <c r="B198" s="34">
        <f>AVERAGE(IF(ISNUMBER('Evolution nationale'!E197),'Evolution nationale'!E197,0),IF(ISNUMBER('Evolution nationale'!E198),'Evolution nationale'!E198,0),IF(ISNUMBER('Evolution nationale'!E199),'Evolution nationale'!E199,0))</f>
        <v>2025.3333333333333</v>
      </c>
      <c r="C198" s="34">
        <f>AVERAGE(IF(ISNUMBER('Evolution nationale'!F197),'Evolution nationale'!F197,0),IF(ISNUMBER('Evolution nationale'!F198),'Evolution nationale'!F198,0),IF(ISNUMBER('Evolution nationale'!F199),'Evolution nationale'!F199,0))</f>
        <v>-42</v>
      </c>
      <c r="D198" s="34">
        <f>AVERAGE(IF(ISNUMBER('Evolution nationale'!G197),'Evolution nationale'!G197,0),IF(ISNUMBER('Evolution nationale'!G198),'Evolution nationale'!G198,0),IF(ISNUMBER('Evolution nationale'!G199),'Evolution nationale'!G199,0))</f>
        <v>116.66666666666667</v>
      </c>
      <c r="E198" s="34">
        <f>AVERAGE(IF(ISNUMBER('Evolution nationale'!H197),'Evolution nationale'!H197,0),IF(ISNUMBER('Evolution nationale'!H198),'Evolution nationale'!H198,0),IF(ISNUMBER('Evolution nationale'!H199),'Evolution nationale'!H199,0))</f>
        <v>144</v>
      </c>
      <c r="F198" s="34">
        <f>AVERAGE(IF(ISNUMBER('Evolution nationale'!I197),'Evolution nationale'!I197,0),IF(ISNUMBER('Evolution nationale'!I198),'Evolution nationale'!I198,0),IF(ISNUMBER('Evolution nationale'!I199),'Evolution nationale'!I199,0))</f>
        <v>2</v>
      </c>
      <c r="G198" s="34">
        <f>AVERAGE(IF(ISNUMBER('Evolution nationale'!J197),'Evolution nationale'!J197,0),IF(ISNUMBER('Evolution nationale'!J198),'Evolution nationale'!J198,0),IF(ISNUMBER('Evolution nationale'!J199),'Evolution nationale'!J199,0))</f>
        <v>17.666666666666668</v>
      </c>
      <c r="H198" s="34">
        <f>AVERAGE(IF(ISNUMBER('Evolution nationale'!K197),'Evolution nationale'!K197,0),IF(ISNUMBER('Evolution nationale'!K198),'Evolution nationale'!K198,0),IF(ISNUMBER('Evolution nationale'!K199),'Evolution nationale'!K199,0))</f>
        <v>7</v>
      </c>
    </row>
    <row r="199" spans="1:8" x14ac:dyDescent="0.3">
      <c r="A199" s="12">
        <v>44051</v>
      </c>
      <c r="B199" s="34">
        <f>AVERAGE(IF(ISNUMBER('Evolution nationale'!E198),'Evolution nationale'!E198,0),IF(ISNUMBER('Evolution nationale'!E199),'Evolution nationale'!E199,0),IF(ISNUMBER('Evolution nationale'!E200),'Evolution nationale'!E200,0))</f>
        <v>2119</v>
      </c>
      <c r="C199" s="34">
        <f>AVERAGE(IF(ISNUMBER('Evolution nationale'!F198),'Evolution nationale'!F198,0),IF(ISNUMBER('Evolution nationale'!F199),'Evolution nationale'!F199,0),IF(ISNUMBER('Evolution nationale'!F200),'Evolution nationale'!F200,0))</f>
        <v>-9</v>
      </c>
      <c r="D199" s="34">
        <f>AVERAGE(IF(ISNUMBER('Evolution nationale'!G198),'Evolution nationale'!G198,0),IF(ISNUMBER('Evolution nationale'!G199),'Evolution nationale'!G199,0),IF(ISNUMBER('Evolution nationale'!G200),'Evolution nationale'!G200,0))</f>
        <v>74.333333333333329</v>
      </c>
      <c r="E199" s="34">
        <f>AVERAGE(IF(ISNUMBER('Evolution nationale'!H198),'Evolution nationale'!H198,0),IF(ISNUMBER('Evolution nationale'!H199),'Evolution nationale'!H199,0),IF(ISNUMBER('Evolution nationale'!H200),'Evolution nationale'!H200,0))</f>
        <v>75.666666666666671</v>
      </c>
      <c r="F199" s="34">
        <f>AVERAGE(IF(ISNUMBER('Evolution nationale'!I198),'Evolution nationale'!I198,0),IF(ISNUMBER('Evolution nationale'!I199),'Evolution nationale'!I199,0),IF(ISNUMBER('Evolution nationale'!I200),'Evolution nationale'!I200,0))</f>
        <v>0.66666666666666663</v>
      </c>
      <c r="G199" s="34">
        <f>AVERAGE(IF(ISNUMBER('Evolution nationale'!J198),'Evolution nationale'!J198,0),IF(ISNUMBER('Evolution nationale'!J199),'Evolution nationale'!J199,0),IF(ISNUMBER('Evolution nationale'!J200),'Evolution nationale'!J200,0))</f>
        <v>12</v>
      </c>
      <c r="H199" s="34">
        <f>AVERAGE(IF(ISNUMBER('Evolution nationale'!K198),'Evolution nationale'!K198,0),IF(ISNUMBER('Evolution nationale'!K199),'Evolution nationale'!K199,0),IF(ISNUMBER('Evolution nationale'!K200),'Evolution nationale'!K200,0))</f>
        <v>4.666666666666667</v>
      </c>
    </row>
    <row r="200" spans="1:8" x14ac:dyDescent="0.3">
      <c r="A200" s="12">
        <v>44052</v>
      </c>
      <c r="B200" s="34">
        <f>AVERAGE(IF(ISNUMBER('Evolution nationale'!E199),'Evolution nationale'!E199,0),IF(ISNUMBER('Evolution nationale'!E200),'Evolution nationale'!E200,0),IF(ISNUMBER('Evolution nationale'!E201),'Evolution nationale'!E201,0))</f>
        <v>1618</v>
      </c>
      <c r="C200" s="34">
        <f>AVERAGE(IF(ISNUMBER('Evolution nationale'!F199),'Evolution nationale'!F199,0),IF(ISNUMBER('Evolution nationale'!F200),'Evolution nationale'!F200,0),IF(ISNUMBER('Evolution nationale'!F201),'Evolution nationale'!F201,0))</f>
        <v>11.333333333333334</v>
      </c>
      <c r="D200" s="34">
        <f>AVERAGE(IF(ISNUMBER('Evolution nationale'!G199),'Evolution nationale'!G199,0),IF(ISNUMBER('Evolution nationale'!G200),'Evolution nationale'!G200,0),IF(ISNUMBER('Evolution nationale'!G201),'Evolution nationale'!G201,0))</f>
        <v>89</v>
      </c>
      <c r="E200" s="34">
        <f>AVERAGE(IF(ISNUMBER('Evolution nationale'!H199),'Evolution nationale'!H199,0),IF(ISNUMBER('Evolution nationale'!H200),'Evolution nationale'!H200,0),IF(ISNUMBER('Evolution nationale'!H201),'Evolution nationale'!H201,0))</f>
        <v>70.333333333333329</v>
      </c>
      <c r="F200" s="34">
        <f>AVERAGE(IF(ISNUMBER('Evolution nationale'!I199),'Evolution nationale'!I199,0),IF(ISNUMBER('Evolution nationale'!I200),'Evolution nationale'!I200,0),IF(ISNUMBER('Evolution nationale'!I201),'Evolution nationale'!I201,0))</f>
        <v>4.333333333333333</v>
      </c>
      <c r="G200" s="34">
        <f>AVERAGE(IF(ISNUMBER('Evolution nationale'!J199),'Evolution nationale'!J199,0),IF(ISNUMBER('Evolution nationale'!J200),'Evolution nationale'!J200,0),IF(ISNUMBER('Evolution nationale'!J201),'Evolution nationale'!J201,0))</f>
        <v>14.666666666666666</v>
      </c>
      <c r="H200" s="34">
        <f>AVERAGE(IF(ISNUMBER('Evolution nationale'!K199),'Evolution nationale'!K199,0),IF(ISNUMBER('Evolution nationale'!K200),'Evolution nationale'!K200,0),IF(ISNUMBER('Evolution nationale'!K201),'Evolution nationale'!K201,0))</f>
        <v>5.333333333333333</v>
      </c>
    </row>
    <row r="201" spans="1:8" x14ac:dyDescent="0.3">
      <c r="A201" s="12">
        <v>44053</v>
      </c>
      <c r="B201" s="34">
        <f>AVERAGE(IF(ISNUMBER('Evolution nationale'!E200),'Evolution nationale'!E200,0),IF(ISNUMBER('Evolution nationale'!E201),'Evolution nationale'!E201,0),IF(ISNUMBER('Evolution nationale'!E202),'Evolution nationale'!E202,0))</f>
        <v>1355.6666666666667</v>
      </c>
      <c r="C201" s="34">
        <f>AVERAGE(IF(ISNUMBER('Evolution nationale'!F200),'Evolution nationale'!F200,0),IF(ISNUMBER('Evolution nationale'!F201),'Evolution nationale'!F201,0),IF(ISNUMBER('Evolution nationale'!F202),'Evolution nationale'!F202,0))</f>
        <v>-3.3333333333333335</v>
      </c>
      <c r="D201" s="34">
        <f>AVERAGE(IF(ISNUMBER('Evolution nationale'!G200),'Evolution nationale'!G200,0),IF(ISNUMBER('Evolution nationale'!G201),'Evolution nationale'!G201,0),IF(ISNUMBER('Evolution nationale'!G202),'Evolution nationale'!G202,0))</f>
        <v>128.33333333333334</v>
      </c>
      <c r="E201" s="34">
        <f>AVERAGE(IF(ISNUMBER('Evolution nationale'!H200),'Evolution nationale'!H200,0),IF(ISNUMBER('Evolution nationale'!H201),'Evolution nationale'!H201,0),IF(ISNUMBER('Evolution nationale'!H202),'Evolution nationale'!H202,0))</f>
        <v>115</v>
      </c>
      <c r="F201" s="34">
        <f>AVERAGE(IF(ISNUMBER('Evolution nationale'!I200),'Evolution nationale'!I200,0),IF(ISNUMBER('Evolution nationale'!I201),'Evolution nationale'!I201,0),IF(ISNUMBER('Evolution nationale'!I202),'Evolution nationale'!I202,0))</f>
        <v>0.33333333333333331</v>
      </c>
      <c r="G201" s="34">
        <f>AVERAGE(IF(ISNUMBER('Evolution nationale'!J200),'Evolution nationale'!J200,0),IF(ISNUMBER('Evolution nationale'!J201),'Evolution nationale'!J201,0),IF(ISNUMBER('Evolution nationale'!J202),'Evolution nationale'!J202,0))</f>
        <v>17.666666666666668</v>
      </c>
      <c r="H201" s="34">
        <f>AVERAGE(IF(ISNUMBER('Evolution nationale'!K200),'Evolution nationale'!K200,0),IF(ISNUMBER('Evolution nationale'!K201),'Evolution nationale'!K201,0),IF(ISNUMBER('Evolution nationale'!K202),'Evolution nationale'!K202,0))</f>
        <v>9.6666666666666661</v>
      </c>
    </row>
    <row r="202" spans="1:8" x14ac:dyDescent="0.3">
      <c r="A202" s="12">
        <v>44054</v>
      </c>
      <c r="B202" s="34">
        <f>AVERAGE(IF(ISNUMBER('Evolution nationale'!E201),'Evolution nationale'!E201,0),IF(ISNUMBER('Evolution nationale'!E202),'Evolution nationale'!E202,0),IF(ISNUMBER('Evolution nationale'!E203),'Evolution nationale'!E203,0))</f>
        <v>1568.6666666666667</v>
      </c>
      <c r="C202" s="34">
        <f>AVERAGE(IF(ISNUMBER('Evolution nationale'!F201),'Evolution nationale'!F201,0),IF(ISNUMBER('Evolution nationale'!F202),'Evolution nationale'!F202,0),IF(ISNUMBER('Evolution nationale'!F203),'Evolution nationale'!F203,0))</f>
        <v>-47.333333333333336</v>
      </c>
      <c r="D202" s="34">
        <f>AVERAGE(IF(ISNUMBER('Evolution nationale'!G201),'Evolution nationale'!G201,0),IF(ISNUMBER('Evolution nationale'!G202),'Evolution nationale'!G202,0),IF(ISNUMBER('Evolution nationale'!G203),'Evolution nationale'!G203,0))</f>
        <v>171.33333333333334</v>
      </c>
      <c r="E202" s="34">
        <f>AVERAGE(IF(ISNUMBER('Evolution nationale'!H201),'Evolution nationale'!H201,0),IF(ISNUMBER('Evolution nationale'!H202),'Evolution nationale'!H202,0),IF(ISNUMBER('Evolution nationale'!H203),'Evolution nationale'!H203,0))</f>
        <v>191.66666666666666</v>
      </c>
      <c r="F202" s="34">
        <f>AVERAGE(IF(ISNUMBER('Evolution nationale'!I201),'Evolution nationale'!I201,0),IF(ISNUMBER('Evolution nationale'!I202),'Evolution nationale'!I202,0),IF(ISNUMBER('Evolution nationale'!I203),'Evolution nationale'!I203,0))</f>
        <v>-4.333333333333333</v>
      </c>
      <c r="G202" s="34">
        <f>AVERAGE(IF(ISNUMBER('Evolution nationale'!J201),'Evolution nationale'!J201,0),IF(ISNUMBER('Evolution nationale'!J202),'Evolution nationale'!J202,0),IF(ISNUMBER('Evolution nationale'!J203),'Evolution nationale'!J203,0))</f>
        <v>22</v>
      </c>
      <c r="H202" s="34">
        <f>AVERAGE(IF(ISNUMBER('Evolution nationale'!K201),'Evolution nationale'!K201,0),IF(ISNUMBER('Evolution nationale'!K202),'Evolution nationale'!K202,0),IF(ISNUMBER('Evolution nationale'!K203),'Evolution nationale'!K203,0))</f>
        <v>15.333333333333334</v>
      </c>
    </row>
    <row r="203" spans="1:8" x14ac:dyDescent="0.3">
      <c r="A203" s="12">
        <v>44055</v>
      </c>
      <c r="B203" s="34">
        <f>AVERAGE(IF(ISNUMBER('Evolution nationale'!E202),'Evolution nationale'!E202,0),IF(ISNUMBER('Evolution nationale'!E203),'Evolution nationale'!E203,0),IF(ISNUMBER('Evolution nationale'!E204),'Evolution nationale'!E204,0))</f>
        <v>2196.6666666666665</v>
      </c>
      <c r="C203" s="34">
        <f>AVERAGE(IF(ISNUMBER('Evolution nationale'!F202),'Evolution nationale'!F202,0),IF(ISNUMBER('Evolution nationale'!F203),'Evolution nationale'!F203,0),IF(ISNUMBER('Evolution nationale'!F204),'Evolution nationale'!F204,0))</f>
        <v>-60</v>
      </c>
      <c r="D203" s="34">
        <f>AVERAGE(IF(ISNUMBER('Evolution nationale'!G202),'Evolution nationale'!G202,0),IF(ISNUMBER('Evolution nationale'!G203),'Evolution nationale'!G203,0),IF(ISNUMBER('Evolution nationale'!G204),'Evolution nationale'!G204,0))</f>
        <v>178.33333333333334</v>
      </c>
      <c r="E203" s="34">
        <f>AVERAGE(IF(ISNUMBER('Evolution nationale'!H202),'Evolution nationale'!H202,0),IF(ISNUMBER('Evolution nationale'!H203),'Evolution nationale'!H203,0),IF(ISNUMBER('Evolution nationale'!H204),'Evolution nationale'!H204,0))</f>
        <v>205</v>
      </c>
      <c r="F203" s="34">
        <f>AVERAGE(IF(ISNUMBER('Evolution nationale'!I202),'Evolution nationale'!I202,0),IF(ISNUMBER('Evolution nationale'!I203),'Evolution nationale'!I203,0),IF(ISNUMBER('Evolution nationale'!I204),'Evolution nationale'!I204,0))</f>
        <v>-7</v>
      </c>
      <c r="G203" s="34">
        <f>AVERAGE(IF(ISNUMBER('Evolution nationale'!J202),'Evolution nationale'!J202,0),IF(ISNUMBER('Evolution nationale'!J203),'Evolution nationale'!J203,0),IF(ISNUMBER('Evolution nationale'!J204),'Evolution nationale'!J204,0))</f>
        <v>21</v>
      </c>
      <c r="H203" s="34">
        <f>AVERAGE(IF(ISNUMBER('Evolution nationale'!K202),'Evolution nationale'!K202,0),IF(ISNUMBER('Evolution nationale'!K203),'Evolution nationale'!K203,0),IF(ISNUMBER('Evolution nationale'!K204),'Evolution nationale'!K204,0))</f>
        <v>16.333333333333332</v>
      </c>
    </row>
    <row r="204" spans="1:8" x14ac:dyDescent="0.3">
      <c r="A204" s="12">
        <v>44056</v>
      </c>
      <c r="B204" s="34">
        <f>AVERAGE(IF(ISNUMBER('Evolution nationale'!E203),'Evolution nationale'!E203,0),IF(ISNUMBER('Evolution nationale'!E204),'Evolution nationale'!E204,0),IF(ISNUMBER('Evolution nationale'!E205),'Evolution nationale'!E205,0))</f>
        <v>2679.6666666666665</v>
      </c>
      <c r="C204" s="34">
        <f>AVERAGE(IF(ISNUMBER('Evolution nationale'!F203),'Evolution nationale'!F203,0),IF(ISNUMBER('Evolution nationale'!F204),'Evolution nationale'!F204,0),IF(ISNUMBER('Evolution nationale'!F205),'Evolution nationale'!F205,0))</f>
        <v>-61</v>
      </c>
      <c r="D204" s="34">
        <f>AVERAGE(IF(ISNUMBER('Evolution nationale'!G203),'Evolution nationale'!G203,0),IF(ISNUMBER('Evolution nationale'!G204),'Evolution nationale'!G204,0),IF(ISNUMBER('Evolution nationale'!G205),'Evolution nationale'!G205,0))</f>
        <v>172.33333333333334</v>
      </c>
      <c r="E204" s="34">
        <f>AVERAGE(IF(ISNUMBER('Evolution nationale'!H203),'Evolution nationale'!H203,0),IF(ISNUMBER('Evolution nationale'!H204),'Evolution nationale'!H204,0),IF(ISNUMBER('Evolution nationale'!H205),'Evolution nationale'!H205,0))</f>
        <v>203.33333333333334</v>
      </c>
      <c r="F204" s="34">
        <f>AVERAGE(IF(ISNUMBER('Evolution nationale'!I203),'Evolution nationale'!I203,0),IF(ISNUMBER('Evolution nationale'!I204),'Evolution nationale'!I204,0),IF(ISNUMBER('Evolution nationale'!I205),'Evolution nationale'!I205,0))</f>
        <v>-7.666666666666667</v>
      </c>
      <c r="G204" s="34">
        <f>AVERAGE(IF(ISNUMBER('Evolution nationale'!J203),'Evolution nationale'!J203,0),IF(ISNUMBER('Evolution nationale'!J204),'Evolution nationale'!J204,0),IF(ISNUMBER('Evolution nationale'!J205),'Evolution nationale'!J205,0))</f>
        <v>20.666666666666668</v>
      </c>
      <c r="H204" s="34">
        <f>AVERAGE(IF(ISNUMBER('Evolution nationale'!K203),'Evolution nationale'!K203,0),IF(ISNUMBER('Evolution nationale'!K204),'Evolution nationale'!K204,0),IF(ISNUMBER('Evolution nationale'!K205),'Evolution nationale'!K205,0))</f>
        <v>17.333333333333332</v>
      </c>
    </row>
    <row r="205" spans="1:8" x14ac:dyDescent="0.3">
      <c r="A205" s="12">
        <v>44057</v>
      </c>
      <c r="B205" s="34">
        <f>AVERAGE(IF(ISNUMBER('Evolution nationale'!E204),'Evolution nationale'!E204,0),IF(ISNUMBER('Evolution nationale'!E205),'Evolution nationale'!E205,0),IF(ISNUMBER('Evolution nationale'!E206),'Evolution nationale'!E206,0))</f>
        <v>2941.6666666666665</v>
      </c>
      <c r="C205" s="34">
        <f>AVERAGE(IF(ISNUMBER('Evolution nationale'!F204),'Evolution nationale'!F204,0),IF(ISNUMBER('Evolution nationale'!F205),'Evolution nationale'!F205,0),IF(ISNUMBER('Evolution nationale'!F206),'Evolution nationale'!F206,0))</f>
        <v>-11</v>
      </c>
      <c r="D205" s="34">
        <f>AVERAGE(IF(ISNUMBER('Evolution nationale'!G204),'Evolution nationale'!G204,0),IF(ISNUMBER('Evolution nationale'!G205),'Evolution nationale'!G205,0),IF(ISNUMBER('Evolution nationale'!G206),'Evolution nationale'!G206,0))</f>
        <v>153.66666666666666</v>
      </c>
      <c r="E205" s="34">
        <f>AVERAGE(IF(ISNUMBER('Evolution nationale'!H204),'Evolution nationale'!H204,0),IF(ISNUMBER('Evolution nationale'!H205),'Evolution nationale'!H205,0),IF(ISNUMBER('Evolution nationale'!H206),'Evolution nationale'!H206,0))</f>
        <v>139.66666666666666</v>
      </c>
      <c r="F205" s="34">
        <f>AVERAGE(IF(ISNUMBER('Evolution nationale'!I204),'Evolution nationale'!I204,0),IF(ISNUMBER('Evolution nationale'!I205),'Evolution nationale'!I205,0),IF(ISNUMBER('Evolution nationale'!I206),'Evolution nationale'!I206,0))</f>
        <v>-0.66666666666666663</v>
      </c>
      <c r="G205" s="34">
        <f>AVERAGE(IF(ISNUMBER('Evolution nationale'!J204),'Evolution nationale'!J204,0),IF(ISNUMBER('Evolution nationale'!J205),'Evolution nationale'!J205,0),IF(ISNUMBER('Evolution nationale'!J206),'Evolution nationale'!J206,0))</f>
        <v>20</v>
      </c>
      <c r="H205" s="34">
        <f>AVERAGE(IF(ISNUMBER('Evolution nationale'!K204),'Evolution nationale'!K204,0),IF(ISNUMBER('Evolution nationale'!K205),'Evolution nationale'!K205,0),IF(ISNUMBER('Evolution nationale'!K206),'Evolution nationale'!K206,0))</f>
        <v>12.666666666666666</v>
      </c>
    </row>
    <row r="206" spans="1:8" x14ac:dyDescent="0.3">
      <c r="A206" s="12">
        <v>44058</v>
      </c>
      <c r="B206" s="34">
        <f>AVERAGE(IF(ISNUMBER('Evolution nationale'!E205),'Evolution nationale'!E205,0),IF(ISNUMBER('Evolution nationale'!E206),'Evolution nationale'!E206,0),IF(ISNUMBER('Evolution nationale'!E207),'Evolution nationale'!E207,0))</f>
        <v>3057</v>
      </c>
      <c r="C206" s="34">
        <f>AVERAGE(IF(ISNUMBER('Evolution nationale'!F205),'Evolution nationale'!F205,0),IF(ISNUMBER('Evolution nationale'!F206),'Evolution nationale'!F206,0),IF(ISNUMBER('Evolution nationale'!F207),'Evolution nationale'!F207,0))</f>
        <v>-1.3333333333333333</v>
      </c>
      <c r="D206" s="34">
        <f>AVERAGE(IF(ISNUMBER('Evolution nationale'!G205),'Evolution nationale'!G205,0),IF(ISNUMBER('Evolution nationale'!G206),'Evolution nationale'!G206,0),IF(ISNUMBER('Evolution nationale'!G207),'Evolution nationale'!G207,0))</f>
        <v>97.666666666666671</v>
      </c>
      <c r="E206" s="34">
        <f>AVERAGE(IF(ISNUMBER('Evolution nationale'!H205),'Evolution nationale'!H205,0),IF(ISNUMBER('Evolution nationale'!H206),'Evolution nationale'!H206,0),IF(ISNUMBER('Evolution nationale'!H207),'Evolution nationale'!H207,0))</f>
        <v>86</v>
      </c>
      <c r="F206" s="34">
        <f>AVERAGE(IF(ISNUMBER('Evolution nationale'!I205),'Evolution nationale'!I205,0),IF(ISNUMBER('Evolution nationale'!I206),'Evolution nationale'!I206,0),IF(ISNUMBER('Evolution nationale'!I207),'Evolution nationale'!I207,0))</f>
        <v>0.66666666666666663</v>
      </c>
      <c r="G206" s="34">
        <f>AVERAGE(IF(ISNUMBER('Evolution nationale'!J205),'Evolution nationale'!J205,0),IF(ISNUMBER('Evolution nationale'!J206),'Evolution nationale'!J206,0),IF(ISNUMBER('Evolution nationale'!J207),'Evolution nationale'!J207,0))</f>
        <v>12.333333333333334</v>
      </c>
      <c r="H206" s="34">
        <f>AVERAGE(IF(ISNUMBER('Evolution nationale'!K205),'Evolution nationale'!K205,0),IF(ISNUMBER('Evolution nationale'!K206),'Evolution nationale'!K206,0),IF(ISNUMBER('Evolution nationale'!K207),'Evolution nationale'!K207,0))</f>
        <v>7.333333333333333</v>
      </c>
    </row>
    <row r="207" spans="1:8" x14ac:dyDescent="0.3">
      <c r="A207" s="12">
        <v>44059</v>
      </c>
      <c r="B207" s="34">
        <f>AVERAGE(IF(ISNUMBER('Evolution nationale'!E206),'Evolution nationale'!E206,0),IF(ISNUMBER('Evolution nationale'!E207),'Evolution nationale'!E207,0),IF(ISNUMBER('Evolution nationale'!E208),'Evolution nationale'!E208,0))</f>
        <v>2272.6666666666665</v>
      </c>
      <c r="C207" s="34">
        <f>AVERAGE(IF(ISNUMBER('Evolution nationale'!F206),'Evolution nationale'!F206,0),IF(ISNUMBER('Evolution nationale'!F207),'Evolution nationale'!F207,0),IF(ISNUMBER('Evolution nationale'!F208),'Evolution nationale'!F208,0))</f>
        <v>32.333333333333336</v>
      </c>
      <c r="D207" s="34">
        <f>AVERAGE(IF(ISNUMBER('Evolution nationale'!G206),'Evolution nationale'!G206,0),IF(ISNUMBER('Evolution nationale'!G207),'Evolution nationale'!G207,0),IF(ISNUMBER('Evolution nationale'!G208),'Evolution nationale'!G208,0))</f>
        <v>118</v>
      </c>
      <c r="E207" s="34">
        <f>AVERAGE(IF(ISNUMBER('Evolution nationale'!H206),'Evolution nationale'!H206,0),IF(ISNUMBER('Evolution nationale'!H207),'Evolution nationale'!H207,0),IF(ISNUMBER('Evolution nationale'!H208),'Evolution nationale'!H208,0))</f>
        <v>72.333333333333329</v>
      </c>
      <c r="F207" s="34">
        <f>AVERAGE(IF(ISNUMBER('Evolution nationale'!I206),'Evolution nationale'!I206,0),IF(ISNUMBER('Evolution nationale'!I207),'Evolution nationale'!I207,0),IF(ISNUMBER('Evolution nationale'!I208),'Evolution nationale'!I208,0))</f>
        <v>5.666666666666667</v>
      </c>
      <c r="G207" s="34">
        <f>AVERAGE(IF(ISNUMBER('Evolution nationale'!J206),'Evolution nationale'!J206,0),IF(ISNUMBER('Evolution nationale'!J207),'Evolution nationale'!J207,0),IF(ISNUMBER('Evolution nationale'!J208),'Evolution nationale'!J208,0))</f>
        <v>17</v>
      </c>
      <c r="H207" s="34">
        <f>AVERAGE(IF(ISNUMBER('Evolution nationale'!K206),'Evolution nationale'!K206,0),IF(ISNUMBER('Evolution nationale'!K207),'Evolution nationale'!K207,0),IF(ISNUMBER('Evolution nationale'!K208),'Evolution nationale'!K208,0))</f>
        <v>7.666666666666667</v>
      </c>
    </row>
    <row r="208" spans="1:8" x14ac:dyDescent="0.3">
      <c r="A208" s="12">
        <v>44060</v>
      </c>
      <c r="B208" s="34">
        <f>AVERAGE(IF(ISNUMBER('Evolution nationale'!E207),'Evolution nationale'!E207,0),IF(ISNUMBER('Evolution nationale'!E208),'Evolution nationale'!E208,0),IF(ISNUMBER('Evolution nationale'!E209),'Evolution nationale'!E209,0))</f>
        <v>1915.3333333333333</v>
      </c>
      <c r="C208" s="34">
        <f>AVERAGE(IF(ISNUMBER('Evolution nationale'!F207),'Evolution nationale'!F207,0),IF(ISNUMBER('Evolution nationale'!F208),'Evolution nationale'!F208,0),IF(ISNUMBER('Evolution nationale'!F209),'Evolution nationale'!F209,0))</f>
        <v>-11.333333333333334</v>
      </c>
      <c r="D208" s="34">
        <f>AVERAGE(IF(ISNUMBER('Evolution nationale'!G207),'Evolution nationale'!G207,0),IF(ISNUMBER('Evolution nationale'!G208),'Evolution nationale'!G208,0),IF(ISNUMBER('Evolution nationale'!G209),'Evolution nationale'!G209,0))</f>
        <v>150.66666666666666</v>
      </c>
      <c r="E208" s="34">
        <f>AVERAGE(IF(ISNUMBER('Evolution nationale'!H207),'Evolution nationale'!H207,0),IF(ISNUMBER('Evolution nationale'!H208),'Evolution nationale'!H208,0),IF(ISNUMBER('Evolution nationale'!H209),'Evolution nationale'!H209,0))</f>
        <v>139</v>
      </c>
      <c r="F208" s="34">
        <f>AVERAGE(IF(ISNUMBER('Evolution nationale'!I207),'Evolution nationale'!I207,0),IF(ISNUMBER('Evolution nationale'!I208),'Evolution nationale'!I208,0),IF(ISNUMBER('Evolution nationale'!I209),'Evolution nationale'!I209,0))</f>
        <v>1.3333333333333333</v>
      </c>
      <c r="G208" s="34">
        <f>AVERAGE(IF(ISNUMBER('Evolution nationale'!J207),'Evolution nationale'!J207,0),IF(ISNUMBER('Evolution nationale'!J208),'Evolution nationale'!J208,0),IF(ISNUMBER('Evolution nationale'!J209),'Evolution nationale'!J209,0))</f>
        <v>21.333333333333332</v>
      </c>
      <c r="H208" s="34">
        <f>AVERAGE(IF(ISNUMBER('Evolution nationale'!K207),'Evolution nationale'!K207,0),IF(ISNUMBER('Evolution nationale'!K208),'Evolution nationale'!K208,0),IF(ISNUMBER('Evolution nationale'!K209),'Evolution nationale'!K209,0))</f>
        <v>12</v>
      </c>
    </row>
    <row r="209" spans="1:8" x14ac:dyDescent="0.3">
      <c r="A209" s="12">
        <v>44061</v>
      </c>
      <c r="B209" s="34">
        <f>AVERAGE(IF(ISNUMBER('Evolution nationale'!E208),'Evolution nationale'!E208,0),IF(ISNUMBER('Evolution nationale'!E209),'Evolution nationale'!E209,0),IF(ISNUMBER('Evolution nationale'!E210),'Evolution nationale'!E210,0))</f>
        <v>2169</v>
      </c>
      <c r="C209" s="34">
        <f>AVERAGE(IF(ISNUMBER('Evolution nationale'!F208),'Evolution nationale'!F208,0),IF(ISNUMBER('Evolution nationale'!F209),'Evolution nationale'!F209,0),IF(ISNUMBER('Evolution nationale'!F210),'Evolution nationale'!F210,0))</f>
        <v>-13</v>
      </c>
      <c r="D209" s="34">
        <f>AVERAGE(IF(ISNUMBER('Evolution nationale'!G208),'Evolution nationale'!G208,0),IF(ISNUMBER('Evolution nationale'!G209),'Evolution nationale'!G209,0),IF(ISNUMBER('Evolution nationale'!G210),'Evolution nationale'!G210,0))</f>
        <v>193.66666666666666</v>
      </c>
      <c r="E209" s="34">
        <f>AVERAGE(IF(ISNUMBER('Evolution nationale'!H208),'Evolution nationale'!H208,0),IF(ISNUMBER('Evolution nationale'!H209),'Evolution nationale'!H209,0),IF(ISNUMBER('Evolution nationale'!H210),'Evolution nationale'!H210,0))</f>
        <v>177</v>
      </c>
      <c r="F209" s="34">
        <f>AVERAGE(IF(ISNUMBER('Evolution nationale'!I208),'Evolution nationale'!I208,0),IF(ISNUMBER('Evolution nationale'!I209),'Evolution nationale'!I209,0),IF(ISNUMBER('Evolution nationale'!I210),'Evolution nationale'!I210,0))</f>
        <v>3</v>
      </c>
      <c r="G209" s="34">
        <f>AVERAGE(IF(ISNUMBER('Evolution nationale'!J208),'Evolution nationale'!J208,0),IF(ISNUMBER('Evolution nationale'!J209),'Evolution nationale'!J209,0),IF(ISNUMBER('Evolution nationale'!J210),'Evolution nationale'!J210,0))</f>
        <v>31</v>
      </c>
      <c r="H209" s="34">
        <f>AVERAGE(IF(ISNUMBER('Evolution nationale'!K208),'Evolution nationale'!K208,0),IF(ISNUMBER('Evolution nationale'!K209),'Evolution nationale'!K209,0),IF(ISNUMBER('Evolution nationale'!K210),'Evolution nationale'!K210,0))</f>
        <v>17.333333333333332</v>
      </c>
    </row>
    <row r="210" spans="1:8" x14ac:dyDescent="0.3">
      <c r="A210" s="12">
        <v>44062</v>
      </c>
      <c r="B210" s="34">
        <f>AVERAGE(IF(ISNUMBER('Evolution nationale'!E209),'Evolution nationale'!E209,0),IF(ISNUMBER('Evolution nationale'!E210),'Evolution nationale'!E210,0),IF(ISNUMBER('Evolution nationale'!E211),'Evolution nationale'!E211,0))</f>
        <v>3595</v>
      </c>
      <c r="C210" s="34">
        <f>AVERAGE(IF(ISNUMBER('Evolution nationale'!F209),'Evolution nationale'!F209,0),IF(ISNUMBER('Evolution nationale'!F210),'Evolution nationale'!F210,0),IF(ISNUMBER('Evolution nationale'!F211),'Evolution nationale'!F211,0))</f>
        <v>-54</v>
      </c>
      <c r="D210" s="34">
        <f>AVERAGE(IF(ISNUMBER('Evolution nationale'!G209),'Evolution nationale'!G209,0),IF(ISNUMBER('Evolution nationale'!G210),'Evolution nationale'!G210,0),IF(ISNUMBER('Evolution nationale'!G211),'Evolution nationale'!G211,0))</f>
        <v>165.33333333333334</v>
      </c>
      <c r="E210" s="34">
        <f>AVERAGE(IF(ISNUMBER('Evolution nationale'!H209),'Evolution nationale'!H209,0),IF(ISNUMBER('Evolution nationale'!H210),'Evolution nationale'!H210,0),IF(ISNUMBER('Evolution nationale'!H211),'Evolution nationale'!H211,0))</f>
        <v>187.33333333333334</v>
      </c>
      <c r="F210" s="34">
        <f>AVERAGE(IF(ISNUMBER('Evolution nationale'!I209),'Evolution nationale'!I209,0),IF(ISNUMBER('Evolution nationale'!I210),'Evolution nationale'!I210,0),IF(ISNUMBER('Evolution nationale'!I211),'Evolution nationale'!I211,0))</f>
        <v>2.3333333333333335</v>
      </c>
      <c r="G210" s="34">
        <f>AVERAGE(IF(ISNUMBER('Evolution nationale'!J209),'Evolution nationale'!J209,0),IF(ISNUMBER('Evolution nationale'!J210),'Evolution nationale'!J210,0),IF(ISNUMBER('Evolution nationale'!J211),'Evolution nationale'!J211,0))</f>
        <v>29</v>
      </c>
      <c r="H210" s="34">
        <f>AVERAGE(IF(ISNUMBER('Evolution nationale'!K209),'Evolution nationale'!K209,0),IF(ISNUMBER('Evolution nationale'!K210),'Evolution nationale'!K210,0),IF(ISNUMBER('Evolution nationale'!K211),'Evolution nationale'!K211,0))</f>
        <v>15</v>
      </c>
    </row>
    <row r="211" spans="1:8" x14ac:dyDescent="0.3">
      <c r="A211" s="12">
        <v>44063</v>
      </c>
      <c r="B211" s="34">
        <f>AVERAGE(IF(ISNUMBER('Evolution nationale'!E210),'Evolution nationale'!E210,0),IF(ISNUMBER('Evolution nationale'!E211),'Evolution nationale'!E211,0),IF(ISNUMBER('Evolution nationale'!E212),'Evolution nationale'!E212,0))</f>
        <v>4377.666666666667</v>
      </c>
      <c r="C211" s="34">
        <f>AVERAGE(IF(ISNUMBER('Evolution nationale'!F210),'Evolution nationale'!F210,0),IF(ISNUMBER('Evolution nationale'!F211),'Evolution nationale'!F211,0),IF(ISNUMBER('Evolution nationale'!F212),'Evolution nationale'!F212,0))</f>
        <v>-21</v>
      </c>
      <c r="D211" s="34">
        <f>AVERAGE(IF(ISNUMBER('Evolution nationale'!G210),'Evolution nationale'!G210,0),IF(ISNUMBER('Evolution nationale'!G211),'Evolution nationale'!G211,0),IF(ISNUMBER('Evolution nationale'!G212),'Evolution nationale'!G212,0))</f>
        <v>173.66666666666666</v>
      </c>
      <c r="E211" s="34">
        <f>AVERAGE(IF(ISNUMBER('Evolution nationale'!H210),'Evolution nationale'!H210,0),IF(ISNUMBER('Evolution nationale'!H211),'Evolution nationale'!H211,0),IF(ISNUMBER('Evolution nationale'!H212),'Evolution nationale'!H212,0))</f>
        <v>168.33333333333334</v>
      </c>
      <c r="F211" s="34">
        <f>AVERAGE(IF(ISNUMBER('Evolution nationale'!I210),'Evolution nationale'!I210,0),IF(ISNUMBER('Evolution nationale'!I211),'Evolution nationale'!I211,0),IF(ISNUMBER('Evolution nationale'!I212),'Evolution nationale'!I212,0))</f>
        <v>3.3333333333333335</v>
      </c>
      <c r="G211" s="34">
        <f>AVERAGE(IF(ISNUMBER('Evolution nationale'!J210),'Evolution nationale'!J210,0),IF(ISNUMBER('Evolution nationale'!J211),'Evolution nationale'!J211,0),IF(ISNUMBER('Evolution nationale'!J212),'Evolution nationale'!J212,0))</f>
        <v>32</v>
      </c>
      <c r="H211" s="34">
        <f>AVERAGE(IF(ISNUMBER('Evolution nationale'!K210),'Evolution nationale'!K210,0),IF(ISNUMBER('Evolution nationale'!K211),'Evolution nationale'!K211,0),IF(ISNUMBER('Evolution nationale'!K212),'Evolution nationale'!K212,0))</f>
        <v>17.333333333333332</v>
      </c>
    </row>
    <row r="212" spans="1:8" x14ac:dyDescent="0.3">
      <c r="A212" s="12">
        <v>44064</v>
      </c>
      <c r="B212" s="34">
        <f>AVERAGE(IF(ISNUMBER('Evolution nationale'!E211),'Evolution nationale'!E211,0),IF(ISNUMBER('Evolution nationale'!E212),'Evolution nationale'!E212,0),IF(ISNUMBER('Evolution nationale'!E213),'Evolution nationale'!E213,0))</f>
        <v>4319.666666666667</v>
      </c>
      <c r="C212" s="34">
        <f>AVERAGE(IF(ISNUMBER('Evolution nationale'!F211),'Evolution nationale'!F211,0),IF(ISNUMBER('Evolution nationale'!F212),'Evolution nationale'!F212,0),IF(ISNUMBER('Evolution nationale'!F213),'Evolution nationale'!F213,0))</f>
        <v>-32</v>
      </c>
      <c r="D212" s="34">
        <f>AVERAGE(IF(ISNUMBER('Evolution nationale'!G211),'Evolution nationale'!G211,0),IF(ISNUMBER('Evolution nationale'!G212),'Evolution nationale'!G212,0),IF(ISNUMBER('Evolution nationale'!G213),'Evolution nationale'!G213,0))</f>
        <v>157.66666666666666</v>
      </c>
      <c r="E212" s="34">
        <f>AVERAGE(IF(ISNUMBER('Evolution nationale'!H211),'Evolution nationale'!H211,0),IF(ISNUMBER('Evolution nationale'!H212),'Evolution nationale'!H212,0),IF(ISNUMBER('Evolution nationale'!H213),'Evolution nationale'!H213,0))</f>
        <v>161</v>
      </c>
      <c r="F212" s="34">
        <f>AVERAGE(IF(ISNUMBER('Evolution nationale'!I211),'Evolution nationale'!I211,0),IF(ISNUMBER('Evolution nationale'!I212),'Evolution nationale'!I212,0),IF(ISNUMBER('Evolution nationale'!I213),'Evolution nationale'!I213,0))</f>
        <v>2</v>
      </c>
      <c r="G212" s="34">
        <f>AVERAGE(IF(ISNUMBER('Evolution nationale'!J211),'Evolution nationale'!J211,0),IF(ISNUMBER('Evolution nationale'!J212),'Evolution nationale'!J212,0),IF(ISNUMBER('Evolution nationale'!J213),'Evolution nationale'!J213,0))</f>
        <v>25</v>
      </c>
      <c r="H212" s="34">
        <f>AVERAGE(IF(ISNUMBER('Evolution nationale'!K211),'Evolution nationale'!K211,0),IF(ISNUMBER('Evolution nationale'!K212),'Evolution nationale'!K212,0),IF(ISNUMBER('Evolution nationale'!K213),'Evolution nationale'!K213,0))</f>
        <v>14.333333333333334</v>
      </c>
    </row>
    <row r="213" spans="1:8" x14ac:dyDescent="0.3">
      <c r="A213" s="12">
        <v>44065</v>
      </c>
      <c r="B213" s="34">
        <f>AVERAGE(IF(ISNUMBER('Evolution nationale'!E212),'Evolution nationale'!E212,0),IF(ISNUMBER('Evolution nationale'!E213),'Evolution nationale'!E213,0),IF(ISNUMBER('Evolution nationale'!E214),'Evolution nationale'!E214,0))</f>
        <v>4361.666666666667</v>
      </c>
      <c r="C213" s="34">
        <f>AVERAGE(IF(ISNUMBER('Evolution nationale'!F212),'Evolution nationale'!F212,0),IF(ISNUMBER('Evolution nationale'!F213),'Evolution nationale'!F213,0),IF(ISNUMBER('Evolution nationale'!F214),'Evolution nationale'!F214,0))</f>
        <v>-13.333333333333334</v>
      </c>
      <c r="D213" s="34">
        <f>AVERAGE(IF(ISNUMBER('Evolution nationale'!G212),'Evolution nationale'!G212,0),IF(ISNUMBER('Evolution nationale'!G213),'Evolution nationale'!G213,0),IF(ISNUMBER('Evolution nationale'!G214),'Evolution nationale'!G214,0))</f>
        <v>117.66666666666667</v>
      </c>
      <c r="E213" s="34">
        <f>AVERAGE(IF(ISNUMBER('Evolution nationale'!H212),'Evolution nationale'!H212,0),IF(ISNUMBER('Evolution nationale'!H213),'Evolution nationale'!H213,0),IF(ISNUMBER('Evolution nationale'!H214),'Evolution nationale'!H214,0))</f>
        <v>110.33333333333333</v>
      </c>
      <c r="F213" s="34">
        <f>AVERAGE(IF(ISNUMBER('Evolution nationale'!I212),'Evolution nationale'!I212,0),IF(ISNUMBER('Evolution nationale'!I213),'Evolution nationale'!I213,0),IF(ISNUMBER('Evolution nationale'!I214),'Evolution nationale'!I214,0))</f>
        <v>1</v>
      </c>
      <c r="G213" s="34">
        <f>AVERAGE(IF(ISNUMBER('Evolution nationale'!J212),'Evolution nationale'!J212,0),IF(ISNUMBER('Evolution nationale'!J213),'Evolution nationale'!J213,0),IF(ISNUMBER('Evolution nationale'!J214),'Evolution nationale'!J214,0))</f>
        <v>17.666666666666668</v>
      </c>
      <c r="H213" s="34">
        <f>AVERAGE(IF(ISNUMBER('Evolution nationale'!K212),'Evolution nationale'!K212,0),IF(ISNUMBER('Evolution nationale'!K213),'Evolution nationale'!K213,0),IF(ISNUMBER('Evolution nationale'!K214),'Evolution nationale'!K214,0))</f>
        <v>10.666666666666666</v>
      </c>
    </row>
    <row r="214" spans="1:8" x14ac:dyDescent="0.3">
      <c r="A214" s="12">
        <v>44066</v>
      </c>
      <c r="B214" s="34">
        <f>AVERAGE(IF(ISNUMBER('Evolution nationale'!E213),'Evolution nationale'!E213,0),IF(ISNUMBER('Evolution nationale'!E214),'Evolution nationale'!E214,0),IF(ISNUMBER('Evolution nationale'!E215),'Evolution nationale'!E215,0))</f>
        <v>3484.6666666666665</v>
      </c>
      <c r="C214" s="34">
        <f>AVERAGE(IF(ISNUMBER('Evolution nationale'!F213),'Evolution nationale'!F213,0),IF(ISNUMBER('Evolution nationale'!F214),'Evolution nationale'!F214,0),IF(ISNUMBER('Evolution nationale'!F215),'Evolution nationale'!F215,0))</f>
        <v>-18.666666666666668</v>
      </c>
      <c r="D214" s="34">
        <f>AVERAGE(IF(ISNUMBER('Evolution nationale'!G213),'Evolution nationale'!G213,0),IF(ISNUMBER('Evolution nationale'!G214),'Evolution nationale'!G214,0),IF(ISNUMBER('Evolution nationale'!G215),'Evolution nationale'!G215,0))</f>
        <v>125.33333333333333</v>
      </c>
      <c r="E214" s="34">
        <f>AVERAGE(IF(ISNUMBER('Evolution nationale'!H213),'Evolution nationale'!H213,0),IF(ISNUMBER('Evolution nationale'!H214),'Evolution nationale'!H214,0),IF(ISNUMBER('Evolution nationale'!H215),'Evolution nationale'!H215,0))</f>
        <v>123.33333333333333</v>
      </c>
      <c r="F214" s="34">
        <f>AVERAGE(IF(ISNUMBER('Evolution nationale'!I213),'Evolution nationale'!I213,0),IF(ISNUMBER('Evolution nationale'!I214),'Evolution nationale'!I214,0),IF(ISNUMBER('Evolution nationale'!I215),'Evolution nationale'!I215,0))</f>
        <v>6.666666666666667</v>
      </c>
      <c r="G214" s="34">
        <f>AVERAGE(IF(ISNUMBER('Evolution nationale'!J213),'Evolution nationale'!J213,0),IF(ISNUMBER('Evolution nationale'!J214),'Evolution nationale'!J214,0),IF(ISNUMBER('Evolution nationale'!J215),'Evolution nationale'!J215,0))</f>
        <v>19.666666666666668</v>
      </c>
      <c r="H214" s="34">
        <f>AVERAGE(IF(ISNUMBER('Evolution nationale'!K213),'Evolution nationale'!K213,0),IF(ISNUMBER('Evolution nationale'!K214),'Evolution nationale'!K214,0),IF(ISNUMBER('Evolution nationale'!K215),'Evolution nationale'!K215,0))</f>
        <v>8</v>
      </c>
    </row>
    <row r="215" spans="1:8" x14ac:dyDescent="0.3">
      <c r="A215" s="12">
        <v>44067</v>
      </c>
      <c r="B215" s="34">
        <f>AVERAGE(IF(ISNUMBER('Evolution nationale'!E214),'Evolution nationale'!E214,0),IF(ISNUMBER('Evolution nationale'!E215),'Evolution nationale'!E215,0),IF(ISNUMBER('Evolution nationale'!E216),'Evolution nationale'!E216,0))</f>
        <v>3385.3333333333335</v>
      </c>
      <c r="C215" s="34">
        <f>AVERAGE(IF(ISNUMBER('Evolution nationale'!F214),'Evolution nationale'!F214,0),IF(ISNUMBER('Evolution nationale'!F215),'Evolution nationale'!F215,0),IF(ISNUMBER('Evolution nationale'!F216),'Evolution nationale'!F216,0))</f>
        <v>-35.666666666666664</v>
      </c>
      <c r="D215" s="34">
        <f>AVERAGE(IF(ISNUMBER('Evolution nationale'!G214),'Evolution nationale'!G214,0),IF(ISNUMBER('Evolution nationale'!G215),'Evolution nationale'!G215,0),IF(ISNUMBER('Evolution nationale'!G216),'Evolution nationale'!G216,0))</f>
        <v>175.66666666666666</v>
      </c>
      <c r="E215" s="34">
        <f>AVERAGE(IF(ISNUMBER('Evolution nationale'!H214),'Evolution nationale'!H214,0),IF(ISNUMBER('Evolution nationale'!H215),'Evolution nationale'!H215,0),IF(ISNUMBER('Evolution nationale'!H216),'Evolution nationale'!H216,0))</f>
        <v>190.33333333333334</v>
      </c>
      <c r="F215" s="34">
        <f>AVERAGE(IF(ISNUMBER('Evolution nationale'!I214),'Evolution nationale'!I214,0),IF(ISNUMBER('Evolution nationale'!I215),'Evolution nationale'!I215,0),IF(ISNUMBER('Evolution nationale'!I216),'Evolution nationale'!I216,0))</f>
        <v>11</v>
      </c>
      <c r="G215" s="34">
        <f>AVERAGE(IF(ISNUMBER('Evolution nationale'!J214),'Evolution nationale'!J214,0),IF(ISNUMBER('Evolution nationale'!J215),'Evolution nationale'!J215,0),IF(ISNUMBER('Evolution nationale'!J216),'Evolution nationale'!J216,0))</f>
        <v>32.666666666666664</v>
      </c>
      <c r="H215" s="34">
        <f>AVERAGE(IF(ISNUMBER('Evolution nationale'!K214),'Evolution nationale'!K214,0),IF(ISNUMBER('Evolution nationale'!K215),'Evolution nationale'!K215,0),IF(ISNUMBER('Evolution nationale'!K216),'Evolution nationale'!K216,0))</f>
        <v>12</v>
      </c>
    </row>
    <row r="216" spans="1:8" x14ac:dyDescent="0.3">
      <c r="A216" s="12">
        <v>44068</v>
      </c>
      <c r="B216" s="34">
        <f>AVERAGE(IF(ISNUMBER('Evolution nationale'!E215),'Evolution nationale'!E215,0),IF(ISNUMBER('Evolution nationale'!E216),'Evolution nationale'!E216,0),IF(ISNUMBER('Evolution nationale'!E217),'Evolution nationale'!E217,0))</f>
        <v>3562.6666666666665</v>
      </c>
      <c r="C216" s="34">
        <f>AVERAGE(IF(ISNUMBER('Evolution nationale'!F215),'Evolution nationale'!F215,0),IF(ISNUMBER('Evolution nationale'!F216),'Evolution nationale'!F216,0),IF(ISNUMBER('Evolution nationale'!F217),'Evolution nationale'!F217,0))</f>
        <v>-49.333333333333336</v>
      </c>
      <c r="D216" s="34">
        <f>AVERAGE(IF(ISNUMBER('Evolution nationale'!G215),'Evolution nationale'!G215,0),IF(ISNUMBER('Evolution nationale'!G216),'Evolution nationale'!G216,0),IF(ISNUMBER('Evolution nationale'!G217),'Evolution nationale'!G217,0))</f>
        <v>237.66666666666666</v>
      </c>
      <c r="E216" s="34">
        <f>AVERAGE(IF(ISNUMBER('Evolution nationale'!H215),'Evolution nationale'!H215,0),IF(ISNUMBER('Evolution nationale'!H216),'Evolution nationale'!H216,0),IF(ISNUMBER('Evolution nationale'!H217),'Evolution nationale'!H217,0))</f>
        <v>261.66666666666669</v>
      </c>
      <c r="F216" s="34">
        <f>AVERAGE(IF(ISNUMBER('Evolution nationale'!I215),'Evolution nationale'!I215,0),IF(ISNUMBER('Evolution nationale'!I216),'Evolution nationale'!I216,0),IF(ISNUMBER('Evolution nationale'!I217),'Evolution nationale'!I217,0))</f>
        <v>0.66666666666666663</v>
      </c>
      <c r="G216" s="34">
        <f>AVERAGE(IF(ISNUMBER('Evolution nationale'!J215),'Evolution nationale'!J215,0),IF(ISNUMBER('Evolution nationale'!J216),'Evolution nationale'!J216,0),IF(ISNUMBER('Evolution nationale'!J217),'Evolution nationale'!J217,0))</f>
        <v>37.666666666666664</v>
      </c>
      <c r="H216" s="34">
        <f>AVERAGE(IF(ISNUMBER('Evolution nationale'!K215),'Evolution nationale'!K215,0),IF(ISNUMBER('Evolution nationale'!K216),'Evolution nationale'!K216,0),IF(ISNUMBER('Evolution nationale'!K217),'Evolution nationale'!K217,0))</f>
        <v>17.666666666666668</v>
      </c>
    </row>
    <row r="217" spans="1:8" x14ac:dyDescent="0.3">
      <c r="A217" s="12">
        <v>44069</v>
      </c>
      <c r="B217" s="34">
        <f>AVERAGE(IF(ISNUMBER('Evolution nationale'!E216),'Evolution nationale'!E216,0),IF(ISNUMBER('Evolution nationale'!E217),'Evolution nationale'!E217,0),IF(ISNUMBER('Evolution nationale'!E218),'Evolution nationale'!E218,0))</f>
        <v>4948</v>
      </c>
      <c r="C217" s="34">
        <f>AVERAGE(IF(ISNUMBER('Evolution nationale'!F216),'Evolution nationale'!F216,0),IF(ISNUMBER('Evolution nationale'!F217),'Evolution nationale'!F217,0),IF(ISNUMBER('Evolution nationale'!F218),'Evolution nationale'!F218,0))</f>
        <v>-49</v>
      </c>
      <c r="D217" s="34">
        <f>AVERAGE(IF(ISNUMBER('Evolution nationale'!G216),'Evolution nationale'!G216,0),IF(ISNUMBER('Evolution nationale'!G217),'Evolution nationale'!G217,0),IF(ISNUMBER('Evolution nationale'!G218),'Evolution nationale'!G218,0))</f>
        <v>235</v>
      </c>
      <c r="E217" s="34">
        <f>AVERAGE(IF(ISNUMBER('Evolution nationale'!H216),'Evolution nationale'!H216,0),IF(ISNUMBER('Evolution nationale'!H217),'Evolution nationale'!H217,0),IF(ISNUMBER('Evolution nationale'!H218),'Evolution nationale'!H218,0))</f>
        <v>260.66666666666669</v>
      </c>
      <c r="F217" s="34">
        <f>AVERAGE(IF(ISNUMBER('Evolution nationale'!I216),'Evolution nationale'!I216,0),IF(ISNUMBER('Evolution nationale'!I217),'Evolution nationale'!I217,0),IF(ISNUMBER('Evolution nationale'!I218),'Evolution nationale'!I218,0))</f>
        <v>-4</v>
      </c>
      <c r="G217" s="34">
        <f>AVERAGE(IF(ISNUMBER('Evolution nationale'!J216),'Evolution nationale'!J216,0),IF(ISNUMBER('Evolution nationale'!J217),'Evolution nationale'!J217,0),IF(ISNUMBER('Evolution nationale'!J218),'Evolution nationale'!J218,0))</f>
        <v>34</v>
      </c>
      <c r="H217" s="34">
        <f>AVERAGE(IF(ISNUMBER('Evolution nationale'!K216),'Evolution nationale'!K216,0),IF(ISNUMBER('Evolution nationale'!K217),'Evolution nationale'!K217,0),IF(ISNUMBER('Evolution nationale'!K218),'Evolution nationale'!K218,0))</f>
        <v>16.666666666666668</v>
      </c>
    </row>
    <row r="218" spans="1:8" x14ac:dyDescent="0.3">
      <c r="A218" s="12">
        <v>44070</v>
      </c>
      <c r="B218" s="34">
        <f>AVERAGE(IF(ISNUMBER('Evolution nationale'!E217),'Evolution nationale'!E217,0),IF(ISNUMBER('Evolution nationale'!E218),'Evolution nationale'!E218,0),IF(ISNUMBER('Evolution nationale'!E219),'Evolution nationale'!E219,0))</f>
        <v>6306.333333333333</v>
      </c>
      <c r="C218" s="34">
        <f>AVERAGE(IF(ISNUMBER('Evolution nationale'!F217),'Evolution nationale'!F217,0),IF(ISNUMBER('Evolution nationale'!F218),'Evolution nationale'!F218,0),IF(ISNUMBER('Evolution nationale'!F219),'Evolution nationale'!F219,0))</f>
        <v>-20.333333333333332</v>
      </c>
      <c r="D218" s="34">
        <f>AVERAGE(IF(ISNUMBER('Evolution nationale'!G217),'Evolution nationale'!G217,0),IF(ISNUMBER('Evolution nationale'!G218),'Evolution nationale'!G218,0),IF(ISNUMBER('Evolution nationale'!G219),'Evolution nationale'!G219,0))</f>
        <v>227</v>
      </c>
      <c r="E218" s="34">
        <f>AVERAGE(IF(ISNUMBER('Evolution nationale'!H217),'Evolution nationale'!H217,0),IF(ISNUMBER('Evolution nationale'!H218),'Evolution nationale'!H218,0),IF(ISNUMBER('Evolution nationale'!H219),'Evolution nationale'!H219,0))</f>
        <v>217.66666666666666</v>
      </c>
      <c r="F218" s="34">
        <f>AVERAGE(IF(ISNUMBER('Evolution nationale'!I217),'Evolution nationale'!I217,0),IF(ISNUMBER('Evolution nationale'!I218),'Evolution nationale'!I218,0),IF(ISNUMBER('Evolution nationale'!I219),'Evolution nationale'!I219,0))</f>
        <v>-6.666666666666667</v>
      </c>
      <c r="G218" s="34">
        <f>AVERAGE(IF(ISNUMBER('Evolution nationale'!J217),'Evolution nationale'!J217,0),IF(ISNUMBER('Evolution nationale'!J218),'Evolution nationale'!J218,0),IF(ISNUMBER('Evolution nationale'!J219),'Evolution nationale'!J219,0))</f>
        <v>28.333333333333332</v>
      </c>
      <c r="H218" s="34">
        <f>AVERAGE(IF(ISNUMBER('Evolution nationale'!K217),'Evolution nationale'!K217,0),IF(ISNUMBER('Evolution nationale'!K218),'Evolution nationale'!K218,0),IF(ISNUMBER('Evolution nationale'!K219),'Evolution nationale'!K219,0))</f>
        <v>16.333333333333332</v>
      </c>
    </row>
    <row r="219" spans="1:8" x14ac:dyDescent="0.3">
      <c r="A219" s="12">
        <v>44071</v>
      </c>
      <c r="B219" s="34">
        <f>AVERAGE(IF(ISNUMBER('Evolution nationale'!E218),'Evolution nationale'!E218,0),IF(ISNUMBER('Evolution nationale'!E219),'Evolution nationale'!E219,0),IF(ISNUMBER('Evolution nationale'!E220),'Evolution nationale'!E220,0))</f>
        <v>6314.333333333333</v>
      </c>
      <c r="C219" s="34">
        <f>AVERAGE(IF(ISNUMBER('Evolution nationale'!F218),'Evolution nationale'!F218,0),IF(ISNUMBER('Evolution nationale'!F219),'Evolution nationale'!F219,0),IF(ISNUMBER('Evolution nationale'!F220),'Evolution nationale'!F220,0))</f>
        <v>-7.666666666666667</v>
      </c>
      <c r="D219" s="34">
        <f>AVERAGE(IF(ISNUMBER('Evolution nationale'!G218),'Evolution nationale'!G218,0),IF(ISNUMBER('Evolution nationale'!G219),'Evolution nationale'!G219,0),IF(ISNUMBER('Evolution nationale'!G220),'Evolution nationale'!G220,0))</f>
        <v>200.33333333333334</v>
      </c>
      <c r="E219" s="34">
        <f>AVERAGE(IF(ISNUMBER('Evolution nationale'!H218),'Evolution nationale'!H218,0),IF(ISNUMBER('Evolution nationale'!H219),'Evolution nationale'!H219,0),IF(ISNUMBER('Evolution nationale'!H220),'Evolution nationale'!H220,0))</f>
        <v>179</v>
      </c>
      <c r="F219" s="34">
        <f>AVERAGE(IF(ISNUMBER('Evolution nationale'!I218),'Evolution nationale'!I218,0),IF(ISNUMBER('Evolution nationale'!I219),'Evolution nationale'!I219,0),IF(ISNUMBER('Evolution nationale'!I220),'Evolution nationale'!I220,0))</f>
        <v>7</v>
      </c>
      <c r="G219" s="34">
        <f>AVERAGE(IF(ISNUMBER('Evolution nationale'!J218),'Evolution nationale'!J218,0),IF(ISNUMBER('Evolution nationale'!J219),'Evolution nationale'!J219,0),IF(ISNUMBER('Evolution nationale'!J220),'Evolution nationale'!J220,0))</f>
        <v>30.666666666666668</v>
      </c>
      <c r="H219" s="34">
        <f>AVERAGE(IF(ISNUMBER('Evolution nationale'!K218),'Evolution nationale'!K218,0),IF(ISNUMBER('Evolution nationale'!K219),'Evolution nationale'!K219,0),IF(ISNUMBER('Evolution nationale'!K220),'Evolution nationale'!K220,0))</f>
        <v>12.333333333333334</v>
      </c>
    </row>
    <row r="220" spans="1:8" x14ac:dyDescent="0.3">
      <c r="A220" s="12">
        <v>44072</v>
      </c>
      <c r="B220" s="34">
        <f>AVERAGE(IF(ISNUMBER('Evolution nationale'!E219),'Evolution nationale'!E219,0),IF(ISNUMBER('Evolution nationale'!E220),'Evolution nationale'!E220,0),IF(ISNUMBER('Evolution nationale'!E221),'Evolution nationale'!E221,0))</f>
        <v>6081.666666666667</v>
      </c>
      <c r="C220" s="34">
        <f>AVERAGE(IF(ISNUMBER('Evolution nationale'!F219),'Evolution nationale'!F219,0),IF(ISNUMBER('Evolution nationale'!F220),'Evolution nationale'!F220,0),IF(ISNUMBER('Evolution nationale'!F221),'Evolution nationale'!F221,0))</f>
        <v>0</v>
      </c>
      <c r="D220" s="34">
        <f>AVERAGE(IF(ISNUMBER('Evolution nationale'!G219),'Evolution nationale'!G219,0),IF(ISNUMBER('Evolution nationale'!G220),'Evolution nationale'!G220,0),IF(ISNUMBER('Evolution nationale'!G221),'Evolution nationale'!G221,0))</f>
        <v>133</v>
      </c>
      <c r="E220" s="34">
        <f>AVERAGE(IF(ISNUMBER('Evolution nationale'!H219),'Evolution nationale'!H219,0),IF(ISNUMBER('Evolution nationale'!H220),'Evolution nationale'!H220,0),IF(ISNUMBER('Evolution nationale'!H221),'Evolution nationale'!H221,0))</f>
        <v>108.66666666666667</v>
      </c>
      <c r="F220" s="34">
        <f>AVERAGE(IF(ISNUMBER('Evolution nationale'!I219),'Evolution nationale'!I219,0),IF(ISNUMBER('Evolution nationale'!I220),'Evolution nationale'!I220,0),IF(ISNUMBER('Evolution nationale'!I221),'Evolution nationale'!I221,0))</f>
        <v>7</v>
      </c>
      <c r="G220" s="34">
        <f>AVERAGE(IF(ISNUMBER('Evolution nationale'!J219),'Evolution nationale'!J219,0),IF(ISNUMBER('Evolution nationale'!J220),'Evolution nationale'!J220,0),IF(ISNUMBER('Evolution nationale'!J221),'Evolution nationale'!J221,0))</f>
        <v>21.666666666666668</v>
      </c>
      <c r="H220" s="34">
        <f>AVERAGE(IF(ISNUMBER('Evolution nationale'!K219),'Evolution nationale'!K219,0),IF(ISNUMBER('Evolution nationale'!K220),'Evolution nationale'!K220,0),IF(ISNUMBER('Evolution nationale'!K221),'Evolution nationale'!K221,0))</f>
        <v>9.6666666666666661</v>
      </c>
    </row>
    <row r="221" spans="1:8" x14ac:dyDescent="0.3">
      <c r="A221" s="12">
        <v>44073</v>
      </c>
      <c r="B221" s="34">
        <f>AVERAGE(IF(ISNUMBER('Evolution nationale'!E220),'Evolution nationale'!E220,0),IF(ISNUMBER('Evolution nationale'!E221),'Evolution nationale'!E221,0),IF(ISNUMBER('Evolution nationale'!E222),'Evolution nationale'!E222,0))</f>
        <v>4649.333333333333</v>
      </c>
      <c r="C221" s="34">
        <f>AVERAGE(IF(ISNUMBER('Evolution nationale'!F220),'Evolution nationale'!F220,0),IF(ISNUMBER('Evolution nationale'!F221),'Evolution nationale'!F221,0),IF(ISNUMBER('Evolution nationale'!F222),'Evolution nationale'!F222,0))</f>
        <v>15.666666666666666</v>
      </c>
      <c r="D221" s="34">
        <f>AVERAGE(IF(ISNUMBER('Evolution nationale'!G220),'Evolution nationale'!G220,0),IF(ISNUMBER('Evolution nationale'!G221),'Evolution nationale'!G221,0),IF(ISNUMBER('Evolution nationale'!G222),'Evolution nationale'!G222,0))</f>
        <v>137.33333333333334</v>
      </c>
      <c r="E221" s="34">
        <f>AVERAGE(IF(ISNUMBER('Evolution nationale'!H220),'Evolution nationale'!H220,0),IF(ISNUMBER('Evolution nationale'!H221),'Evolution nationale'!H221,0),IF(ISNUMBER('Evolution nationale'!H222),'Evolution nationale'!H222,0))</f>
        <v>97.333333333333329</v>
      </c>
      <c r="F221" s="34">
        <f>AVERAGE(IF(ISNUMBER('Evolution nationale'!I220),'Evolution nationale'!I220,0),IF(ISNUMBER('Evolution nationale'!I221),'Evolution nationale'!I221,0),IF(ISNUMBER('Evolution nationale'!I222),'Evolution nationale'!I222,0))</f>
        <v>7.333333333333333</v>
      </c>
      <c r="G221" s="34">
        <f>AVERAGE(IF(ISNUMBER('Evolution nationale'!J220),'Evolution nationale'!J220,0),IF(ISNUMBER('Evolution nationale'!J221),'Evolution nationale'!J221,0),IF(ISNUMBER('Evolution nationale'!J222),'Evolution nationale'!J222,0))</f>
        <v>26</v>
      </c>
      <c r="H221" s="34">
        <f>AVERAGE(IF(ISNUMBER('Evolution nationale'!K220),'Evolution nationale'!K220,0),IF(ISNUMBER('Evolution nationale'!K221),'Evolution nationale'!K221,0),IF(ISNUMBER('Evolution nationale'!K222),'Evolution nationale'!K222,0))</f>
        <v>13</v>
      </c>
    </row>
    <row r="222" spans="1:8" x14ac:dyDescent="0.3">
      <c r="A222" s="12">
        <v>44074</v>
      </c>
      <c r="B222" s="34">
        <f>AVERAGE(IF(ISNUMBER('Evolution nationale'!E221),'Evolution nationale'!E221,0),IF(ISNUMBER('Evolution nationale'!E222),'Evolution nationale'!E222,0),IF(ISNUMBER('Evolution nationale'!E223),'Evolution nationale'!E223,0))</f>
        <v>4492.333333333333</v>
      </c>
      <c r="C222" s="34">
        <f>AVERAGE(IF(ISNUMBER('Evolution nationale'!F221),'Evolution nationale'!F221,0),IF(ISNUMBER('Evolution nationale'!F222),'Evolution nationale'!F222,0),IF(ISNUMBER('Evolution nationale'!F223),'Evolution nationale'!F223,0))</f>
        <v>24.666666666666668</v>
      </c>
      <c r="D222" s="34">
        <f>AVERAGE(IF(ISNUMBER('Evolution nationale'!G221),'Evolution nationale'!G221,0),IF(ISNUMBER('Evolution nationale'!G222),'Evolution nationale'!G222,0),IF(ISNUMBER('Evolution nationale'!G223),'Evolution nationale'!G223,0))</f>
        <v>192.33333333333334</v>
      </c>
      <c r="E222" s="34">
        <f>AVERAGE(IF(ISNUMBER('Evolution nationale'!H221),'Evolution nationale'!H221,0),IF(ISNUMBER('Evolution nationale'!H222),'Evolution nationale'!H222,0),IF(ISNUMBER('Evolution nationale'!H223),'Evolution nationale'!H223,0))</f>
        <v>138</v>
      </c>
      <c r="F222" s="34">
        <f>AVERAGE(IF(ISNUMBER('Evolution nationale'!I221),'Evolution nationale'!I221,0),IF(ISNUMBER('Evolution nationale'!I222),'Evolution nationale'!I222,0),IF(ISNUMBER('Evolution nationale'!I223),'Evolution nationale'!I223,0))</f>
        <v>8</v>
      </c>
      <c r="G222" s="34">
        <f>AVERAGE(IF(ISNUMBER('Evolution nationale'!J221),'Evolution nationale'!J221,0),IF(ISNUMBER('Evolution nationale'!J222),'Evolution nationale'!J222,0),IF(ISNUMBER('Evolution nationale'!J223),'Evolution nationale'!J223,0))</f>
        <v>34.666666666666664</v>
      </c>
      <c r="H222" s="34">
        <f>AVERAGE(IF(ISNUMBER('Evolution nationale'!K221),'Evolution nationale'!K221,0),IF(ISNUMBER('Evolution nationale'!K222),'Evolution nationale'!K222,0),IF(ISNUMBER('Evolution nationale'!K223),'Evolution nationale'!K223,0))</f>
        <v>17.333333333333332</v>
      </c>
    </row>
    <row r="223" spans="1:8" x14ac:dyDescent="0.3">
      <c r="A223" s="12">
        <v>44075</v>
      </c>
      <c r="B223" s="34">
        <f>AVERAGE(IF(ISNUMBER('Evolution nationale'!E222),'Evolution nationale'!E222,0),IF(ISNUMBER('Evolution nationale'!E223),'Evolution nationale'!E223,0),IF(ISNUMBER('Evolution nationale'!E224),'Evolution nationale'!E224,0))</f>
        <v>5027</v>
      </c>
      <c r="C223" s="34">
        <f>AVERAGE(IF(ISNUMBER('Evolution nationale'!F222),'Evolution nationale'!F222,0),IF(ISNUMBER('Evolution nationale'!F223),'Evolution nationale'!F223,0),IF(ISNUMBER('Evolution nationale'!F224),'Evolution nationale'!F224,0))</f>
        <v>32.333333333333336</v>
      </c>
      <c r="D223" s="34">
        <f>AVERAGE(IF(ISNUMBER('Evolution nationale'!G222),'Evolution nationale'!G222,0),IF(ISNUMBER('Evolution nationale'!G223),'Evolution nationale'!G223,0),IF(ISNUMBER('Evolution nationale'!G224),'Evolution nationale'!G224,0))</f>
        <v>290.33333333333331</v>
      </c>
      <c r="E223" s="34">
        <f>AVERAGE(IF(ISNUMBER('Evolution nationale'!H222),'Evolution nationale'!H222,0),IF(ISNUMBER('Evolution nationale'!H223),'Evolution nationale'!H223,0),IF(ISNUMBER('Evolution nationale'!H224),'Evolution nationale'!H224,0))</f>
        <v>217.66666666666666</v>
      </c>
      <c r="F223" s="34">
        <f>AVERAGE(IF(ISNUMBER('Evolution nationale'!I222),'Evolution nationale'!I222,0),IF(ISNUMBER('Evolution nationale'!I223),'Evolution nationale'!I223,0),IF(ISNUMBER('Evolution nationale'!I224),'Evolution nationale'!I224,0))</f>
        <v>14.666666666666666</v>
      </c>
      <c r="G223" s="34">
        <f>AVERAGE(IF(ISNUMBER('Evolution nationale'!J222),'Evolution nationale'!J222,0),IF(ISNUMBER('Evolution nationale'!J223),'Evolution nationale'!J223,0),IF(ISNUMBER('Evolution nationale'!J224),'Evolution nationale'!J224,0))</f>
        <v>52</v>
      </c>
      <c r="H223" s="34">
        <f>AVERAGE(IF(ISNUMBER('Evolution nationale'!K222),'Evolution nationale'!K222,0),IF(ISNUMBER('Evolution nationale'!K223),'Evolution nationale'!K223,0),IF(ISNUMBER('Evolution nationale'!K224),'Evolution nationale'!K224,0))</f>
        <v>24.333333333333332</v>
      </c>
    </row>
    <row r="224" spans="1:8" x14ac:dyDescent="0.3">
      <c r="A224" s="12">
        <v>44076</v>
      </c>
      <c r="B224" s="34">
        <f>AVERAGE(IF(ISNUMBER('Evolution nationale'!E223),'Evolution nationale'!E223,0),IF(ISNUMBER('Evolution nationale'!E224),'Evolution nationale'!E224,0),IF(ISNUMBER('Evolution nationale'!E225),'Evolution nationale'!E225,0))</f>
        <v>6385.333333333333</v>
      </c>
      <c r="C224" s="34">
        <f>AVERAGE(IF(ISNUMBER('Evolution nationale'!F223),'Evolution nationale'!F223,0),IF(ISNUMBER('Evolution nationale'!F224),'Evolution nationale'!F224,0),IF(ISNUMBER('Evolution nationale'!F225),'Evolution nationale'!F225,0))</f>
        <v>20.333333333333332</v>
      </c>
      <c r="D224" s="34">
        <f>AVERAGE(IF(ISNUMBER('Evolution nationale'!G223),'Evolution nationale'!G223,0),IF(ISNUMBER('Evolution nationale'!G224),'Evolution nationale'!G224,0),IF(ISNUMBER('Evolution nationale'!G225),'Evolution nationale'!G225,0))</f>
        <v>308</v>
      </c>
      <c r="E224" s="34">
        <f>AVERAGE(IF(ISNUMBER('Evolution nationale'!H223),'Evolution nationale'!H223,0),IF(ISNUMBER('Evolution nationale'!H224),'Evolution nationale'!H224,0),IF(ISNUMBER('Evolution nationale'!H225),'Evolution nationale'!H225,0))</f>
        <v>245.66666666666666</v>
      </c>
      <c r="F224" s="34">
        <f>AVERAGE(IF(ISNUMBER('Evolution nationale'!I223),'Evolution nationale'!I223,0),IF(ISNUMBER('Evolution nationale'!I224),'Evolution nationale'!I224,0),IF(ISNUMBER('Evolution nationale'!I225),'Evolution nationale'!I225,0))</f>
        <v>18.333333333333332</v>
      </c>
      <c r="G224" s="34">
        <f>AVERAGE(IF(ISNUMBER('Evolution nationale'!J223),'Evolution nationale'!J223,0),IF(ISNUMBER('Evolution nationale'!J224),'Evolution nationale'!J224,0),IF(ISNUMBER('Evolution nationale'!J225),'Evolution nationale'!J225,0))</f>
        <v>55.333333333333336</v>
      </c>
      <c r="H224" s="34">
        <f>AVERAGE(IF(ISNUMBER('Evolution nationale'!K223),'Evolution nationale'!K223,0),IF(ISNUMBER('Evolution nationale'!K224),'Evolution nationale'!K224,0),IF(ISNUMBER('Evolution nationale'!K225),'Evolution nationale'!K225,0))</f>
        <v>21.333333333333332</v>
      </c>
    </row>
    <row r="225" spans="1:8" x14ac:dyDescent="0.3">
      <c r="A225" s="12">
        <v>44077</v>
      </c>
      <c r="B225" s="34">
        <f>AVERAGE(IF(ISNUMBER('Evolution nationale'!E224),'Evolution nationale'!E224,0),IF(ISNUMBER('Evolution nationale'!E225),'Evolution nationale'!E225,0),IF(ISNUMBER('Evolution nationale'!E226),'Evolution nationale'!E226,0))</f>
        <v>7716.333333333333</v>
      </c>
      <c r="C225" s="34">
        <f>AVERAGE(IF(ISNUMBER('Evolution nationale'!F224),'Evolution nationale'!F224,0),IF(ISNUMBER('Evolution nationale'!F225),'Evolution nationale'!F225,0),IF(ISNUMBER('Evolution nationale'!F226),'Evolution nationale'!F226,0))</f>
        <v>22.333333333333332</v>
      </c>
      <c r="D225" s="34">
        <f>AVERAGE(IF(ISNUMBER('Evolution nationale'!G224),'Evolution nationale'!G224,0),IF(ISNUMBER('Evolution nationale'!G225),'Evolution nationale'!G225,0),IF(ISNUMBER('Evolution nationale'!G226),'Evolution nationale'!G226,0))</f>
        <v>305.33333333333331</v>
      </c>
      <c r="E225" s="34">
        <f>AVERAGE(IF(ISNUMBER('Evolution nationale'!H224),'Evolution nationale'!H224,0),IF(ISNUMBER('Evolution nationale'!H225),'Evolution nationale'!H225,0),IF(ISNUMBER('Evolution nationale'!H226),'Evolution nationale'!H226,0))</f>
        <v>245</v>
      </c>
      <c r="F225" s="34">
        <f>AVERAGE(IF(ISNUMBER('Evolution nationale'!I224),'Evolution nationale'!I224,0),IF(ISNUMBER('Evolution nationale'!I225),'Evolution nationale'!I225,0),IF(ISNUMBER('Evolution nationale'!I226),'Evolution nationale'!I226,0))</f>
        <v>16.333333333333332</v>
      </c>
      <c r="G225" s="34">
        <f>AVERAGE(IF(ISNUMBER('Evolution nationale'!J224),'Evolution nationale'!J224,0),IF(ISNUMBER('Evolution nationale'!J225),'Evolution nationale'!J225,0),IF(ISNUMBER('Evolution nationale'!J226),'Evolution nationale'!J226,0))</f>
        <v>52.666666666666664</v>
      </c>
      <c r="H225" s="34">
        <f>AVERAGE(IF(ISNUMBER('Evolution nationale'!K224),'Evolution nationale'!K224,0),IF(ISNUMBER('Evolution nationale'!K225),'Evolution nationale'!K225,0),IF(ISNUMBER('Evolution nationale'!K226),'Evolution nationale'!K226,0))</f>
        <v>21</v>
      </c>
    </row>
    <row r="226" spans="1:8" x14ac:dyDescent="0.3">
      <c r="A226" s="12">
        <v>44078</v>
      </c>
      <c r="B226" s="34">
        <f>AVERAGE(IF(ISNUMBER('Evolution nationale'!E225),'Evolution nationale'!E225,0),IF(ISNUMBER('Evolution nationale'!E226),'Evolution nationale'!E226,0),IF(ISNUMBER('Evolution nationale'!E227),'Evolution nationale'!E227,0))</f>
        <v>8227.3333333333339</v>
      </c>
      <c r="C226" s="34">
        <f>AVERAGE(IF(ISNUMBER('Evolution nationale'!F225),'Evolution nationale'!F225,0),IF(ISNUMBER('Evolution nationale'!F226),'Evolution nationale'!F226,0),IF(ISNUMBER('Evolution nationale'!F227),'Evolution nationale'!F227,0))</f>
        <v>17.666666666666668</v>
      </c>
      <c r="D226" s="34">
        <f>AVERAGE(IF(ISNUMBER('Evolution nationale'!G225),'Evolution nationale'!G225,0),IF(ISNUMBER('Evolution nationale'!G226),'Evolution nationale'!G226,0),IF(ISNUMBER('Evolution nationale'!G227),'Evolution nationale'!G227,0))</f>
        <v>255.66666666666666</v>
      </c>
      <c r="E226" s="34">
        <f>AVERAGE(IF(ISNUMBER('Evolution nationale'!H225),'Evolution nationale'!H225,0),IF(ISNUMBER('Evolution nationale'!H226),'Evolution nationale'!H226,0),IF(ISNUMBER('Evolution nationale'!H227),'Evolution nationale'!H227,0))</f>
        <v>205.33333333333334</v>
      </c>
      <c r="F226" s="34">
        <f>AVERAGE(IF(ISNUMBER('Evolution nationale'!I225),'Evolution nationale'!I225,0),IF(ISNUMBER('Evolution nationale'!I226),'Evolution nationale'!I226,0),IF(ISNUMBER('Evolution nationale'!I227),'Evolution nationale'!I227,0))</f>
        <v>12</v>
      </c>
      <c r="G226" s="34">
        <f>AVERAGE(IF(ISNUMBER('Evolution nationale'!J225),'Evolution nationale'!J225,0),IF(ISNUMBER('Evolution nationale'!J226),'Evolution nationale'!J226,0),IF(ISNUMBER('Evolution nationale'!J227),'Evolution nationale'!J227,0))</f>
        <v>41.333333333333336</v>
      </c>
      <c r="H226" s="34">
        <f>AVERAGE(IF(ISNUMBER('Evolution nationale'!K225),'Evolution nationale'!K225,0),IF(ISNUMBER('Evolution nationale'!K226),'Evolution nationale'!K226,0),IF(ISNUMBER('Evolution nationale'!K227),'Evolution nationale'!K227,0))</f>
        <v>16.666666666666668</v>
      </c>
    </row>
    <row r="227" spans="1:8" x14ac:dyDescent="0.3">
      <c r="A227" s="12">
        <v>44079</v>
      </c>
      <c r="B227" s="34">
        <f>AVERAGE(IF(ISNUMBER('Evolution nationale'!E226),'Evolution nationale'!E226,0),IF(ISNUMBER('Evolution nationale'!E227),'Evolution nationale'!E227,0),IF(ISNUMBER('Evolution nationale'!E228),'Evolution nationale'!E228,0))</f>
        <v>8198.6666666666661</v>
      </c>
      <c r="C227" s="34">
        <f>AVERAGE(IF(ISNUMBER('Evolution nationale'!F226),'Evolution nationale'!F226,0),IF(ISNUMBER('Evolution nationale'!F227),'Evolution nationale'!F227,0),IF(ISNUMBER('Evolution nationale'!F228),'Evolution nationale'!F228,0))</f>
        <v>24</v>
      </c>
      <c r="D227" s="34">
        <f>AVERAGE(IF(ISNUMBER('Evolution nationale'!G226),'Evolution nationale'!G226,0),IF(ISNUMBER('Evolution nationale'!G227),'Evolution nationale'!G227,0),IF(ISNUMBER('Evolution nationale'!G228),'Evolution nationale'!G228,0))</f>
        <v>175.33333333333334</v>
      </c>
      <c r="E227" s="34">
        <f>AVERAGE(IF(ISNUMBER('Evolution nationale'!H226),'Evolution nationale'!H226,0),IF(ISNUMBER('Evolution nationale'!H227),'Evolution nationale'!H227,0),IF(ISNUMBER('Evolution nationale'!H228),'Evolution nationale'!H228,0))</f>
        <v>134</v>
      </c>
      <c r="F227" s="34">
        <f>AVERAGE(IF(ISNUMBER('Evolution nationale'!I226),'Evolution nationale'!I226,0),IF(ISNUMBER('Evolution nationale'!I227),'Evolution nationale'!I227,0),IF(ISNUMBER('Evolution nationale'!I228),'Evolution nationale'!I228,0))</f>
        <v>7.333333333333333</v>
      </c>
      <c r="G227" s="34">
        <f>AVERAGE(IF(ISNUMBER('Evolution nationale'!J226),'Evolution nationale'!J226,0),IF(ISNUMBER('Evolution nationale'!J227),'Evolution nationale'!J227,0),IF(ISNUMBER('Evolution nationale'!J228),'Evolution nationale'!J228,0))</f>
        <v>25.666666666666668</v>
      </c>
      <c r="H227" s="34">
        <f>AVERAGE(IF(ISNUMBER('Evolution nationale'!K226),'Evolution nationale'!K226,0),IF(ISNUMBER('Evolution nationale'!K227),'Evolution nationale'!K227,0),IF(ISNUMBER('Evolution nationale'!K228),'Evolution nationale'!K228,0))</f>
        <v>11</v>
      </c>
    </row>
    <row r="228" spans="1:8" x14ac:dyDescent="0.3">
      <c r="A228" s="12">
        <v>44080</v>
      </c>
      <c r="B228" s="34">
        <f>AVERAGE(IF(ISNUMBER('Evolution nationale'!E227),'Evolution nationale'!E227,0),IF(ISNUMBER('Evolution nationale'!E228),'Evolution nationale'!E228,0),IF(ISNUMBER('Evolution nationale'!E229),'Evolution nationale'!E229,0))</f>
        <v>6608</v>
      </c>
      <c r="C228" s="34">
        <f>AVERAGE(IF(ISNUMBER('Evolution nationale'!F227),'Evolution nationale'!F227,0),IF(ISNUMBER('Evolution nationale'!F228),'Evolution nationale'!F228,0),IF(ISNUMBER('Evolution nationale'!F229),'Evolution nationale'!F229,0))</f>
        <v>78.666666666666671</v>
      </c>
      <c r="D228" s="34">
        <f>AVERAGE(IF(ISNUMBER('Evolution nationale'!G227),'Evolution nationale'!G227,0),IF(ISNUMBER('Evolution nationale'!G228),'Evolution nationale'!G228,0),IF(ISNUMBER('Evolution nationale'!G229),'Evolution nationale'!G229,0))</f>
        <v>227.33333333333334</v>
      </c>
      <c r="E228" s="34">
        <f>AVERAGE(IF(ISNUMBER('Evolution nationale'!H227),'Evolution nationale'!H227,0),IF(ISNUMBER('Evolution nationale'!H228),'Evolution nationale'!H228,0),IF(ISNUMBER('Evolution nationale'!H229),'Evolution nationale'!H229,0))</f>
        <v>129.66666666666666</v>
      </c>
      <c r="F228" s="34">
        <f>AVERAGE(IF(ISNUMBER('Evolution nationale'!I227),'Evolution nationale'!I227,0),IF(ISNUMBER('Evolution nationale'!I228),'Evolution nationale'!I228,0),IF(ISNUMBER('Evolution nationale'!I229),'Evolution nationale'!I229,0))</f>
        <v>21.333333333333332</v>
      </c>
      <c r="G228" s="34">
        <f>AVERAGE(IF(ISNUMBER('Evolution nationale'!J227),'Evolution nationale'!J227,0),IF(ISNUMBER('Evolution nationale'!J228),'Evolution nationale'!J228,0),IF(ISNUMBER('Evolution nationale'!J229),'Evolution nationale'!J229,0))</f>
        <v>38</v>
      </c>
      <c r="H228" s="34">
        <f>AVERAGE(IF(ISNUMBER('Evolution nationale'!K227),'Evolution nationale'!K227,0),IF(ISNUMBER('Evolution nationale'!K228),'Evolution nationale'!K228,0),IF(ISNUMBER('Evolution nationale'!K229),'Evolution nationale'!K229,0))</f>
        <v>13.333333333333334</v>
      </c>
    </row>
    <row r="229" spans="1:8" x14ac:dyDescent="0.3">
      <c r="A229" s="12">
        <v>44081</v>
      </c>
      <c r="B229" s="34">
        <f>AVERAGE(IF(ISNUMBER('Evolution nationale'!E228),'Evolution nationale'!E228,0),IF(ISNUMBER('Evolution nationale'!E229),'Evolution nationale'!E229,0),IF(ISNUMBER('Evolution nationale'!E230),'Evolution nationale'!E230,0))</f>
        <v>5939.333333333333</v>
      </c>
      <c r="C229" s="34">
        <f>AVERAGE(IF(ISNUMBER('Evolution nationale'!F228),'Evolution nationale'!F228,0),IF(ISNUMBER('Evolution nationale'!F229),'Evolution nationale'!F229,0),IF(ISNUMBER('Evolution nationale'!F230),'Evolution nationale'!F230,0))</f>
        <v>91.666666666666671</v>
      </c>
      <c r="D229" s="34">
        <f>AVERAGE(IF(ISNUMBER('Evolution nationale'!G228),'Evolution nationale'!G228,0),IF(ISNUMBER('Evolution nationale'!G229),'Evolution nationale'!G229,0),IF(ISNUMBER('Evolution nationale'!G230),'Evolution nationale'!G230,0))</f>
        <v>334.66666666666669</v>
      </c>
      <c r="E229" s="34">
        <f>AVERAGE(IF(ISNUMBER('Evolution nationale'!H228),'Evolution nationale'!H228,0),IF(ISNUMBER('Evolution nationale'!H229),'Evolution nationale'!H229,0),IF(ISNUMBER('Evolution nationale'!H230),'Evolution nationale'!H230,0))</f>
        <v>215.66666666666666</v>
      </c>
      <c r="F229" s="34">
        <f>AVERAGE(IF(ISNUMBER('Evolution nationale'!I228),'Evolution nationale'!I228,0),IF(ISNUMBER('Evolution nationale'!I229),'Evolution nationale'!I229,0),IF(ISNUMBER('Evolution nationale'!I230),'Evolution nationale'!I230,0))</f>
        <v>30.666666666666668</v>
      </c>
      <c r="G229" s="34">
        <f>AVERAGE(IF(ISNUMBER('Evolution nationale'!J228),'Evolution nationale'!J228,0),IF(ISNUMBER('Evolution nationale'!J229),'Evolution nationale'!J229,0),IF(ISNUMBER('Evolution nationale'!J230),'Evolution nationale'!J230,0))</f>
        <v>59</v>
      </c>
      <c r="H229" s="34">
        <f>AVERAGE(IF(ISNUMBER('Evolution nationale'!K228),'Evolution nationale'!K228,0),IF(ISNUMBER('Evolution nationale'!K229),'Evolution nationale'!K229,0),IF(ISNUMBER('Evolution nationale'!K230),'Evolution nationale'!K230,0))</f>
        <v>22.333333333333332</v>
      </c>
    </row>
    <row r="230" spans="1:8" x14ac:dyDescent="0.3">
      <c r="A230" s="12">
        <v>44082</v>
      </c>
      <c r="B230" s="34">
        <f>AVERAGE(IF(ISNUMBER('Evolution nationale'!E229),'Evolution nationale'!E229,0),IF(ISNUMBER('Evolution nationale'!E230),'Evolution nationale'!E230,0),IF(ISNUMBER('Evolution nationale'!E231),'Evolution nationale'!E231,0))</f>
        <v>6441.333333333333</v>
      </c>
      <c r="C230" s="34">
        <f>AVERAGE(IF(ISNUMBER('Evolution nationale'!F229),'Evolution nationale'!F229,0),IF(ISNUMBER('Evolution nationale'!F230),'Evolution nationale'!F230,0),IF(ISNUMBER('Evolution nationale'!F231),'Evolution nationale'!F231,0))</f>
        <v>96</v>
      </c>
      <c r="D230" s="34">
        <f>AVERAGE(IF(ISNUMBER('Evolution nationale'!G229),'Evolution nationale'!G229,0),IF(ISNUMBER('Evolution nationale'!G230),'Evolution nationale'!G230,0),IF(ISNUMBER('Evolution nationale'!G231),'Evolution nationale'!G231,0))</f>
        <v>441.33333333333331</v>
      </c>
      <c r="E230" s="34">
        <f>AVERAGE(IF(ISNUMBER('Evolution nationale'!H229),'Evolution nationale'!H229,0),IF(ISNUMBER('Evolution nationale'!H230),'Evolution nationale'!H230,0),IF(ISNUMBER('Evolution nationale'!H231),'Evolution nationale'!H231,0))</f>
        <v>305.33333333333331</v>
      </c>
      <c r="F230" s="34">
        <f>AVERAGE(IF(ISNUMBER('Evolution nationale'!I229),'Evolution nationale'!I229,0),IF(ISNUMBER('Evolution nationale'!I230),'Evolution nationale'!I230,0),IF(ISNUMBER('Evolution nationale'!I231),'Evolution nationale'!I231,0))</f>
        <v>37.666666666666664</v>
      </c>
      <c r="G230" s="34">
        <f>AVERAGE(IF(ISNUMBER('Evolution nationale'!J229),'Evolution nationale'!J229,0),IF(ISNUMBER('Evolution nationale'!J230),'Evolution nationale'!J230,0),IF(ISNUMBER('Evolution nationale'!J231),'Evolution nationale'!J231,0))</f>
        <v>80</v>
      </c>
      <c r="H230" s="34">
        <f>AVERAGE(IF(ISNUMBER('Evolution nationale'!K229),'Evolution nationale'!K229,0),IF(ISNUMBER('Evolution nationale'!K230),'Evolution nationale'!K230,0),IF(ISNUMBER('Evolution nationale'!K231),'Evolution nationale'!K231,0))</f>
        <v>31.333333333333332</v>
      </c>
    </row>
    <row r="231" spans="1:8" x14ac:dyDescent="0.3">
      <c r="A231" s="12">
        <v>44083</v>
      </c>
      <c r="B231" s="34">
        <f>AVERAGE(IF(ISNUMBER('Evolution nationale'!E230),'Evolution nationale'!E230,0),IF(ISNUMBER('Evolution nationale'!E231),'Evolution nationale'!E231,0),IF(ISNUMBER('Evolution nationale'!E232),'Evolution nationale'!E232,0))</f>
        <v>8321.3333333333339</v>
      </c>
      <c r="C231" s="34">
        <f>AVERAGE(IF(ISNUMBER('Evolution nationale'!F230),'Evolution nationale'!F230,0),IF(ISNUMBER('Evolution nationale'!F231),'Evolution nationale'!F231,0),IF(ISNUMBER('Evolution nationale'!F232),'Evolution nationale'!F232,0))</f>
        <v>62.666666666666664</v>
      </c>
      <c r="D231" s="34">
        <f>AVERAGE(IF(ISNUMBER('Evolution nationale'!G230),'Evolution nationale'!G230,0),IF(ISNUMBER('Evolution nationale'!G231),'Evolution nationale'!G231,0),IF(ISNUMBER('Evolution nationale'!G232),'Evolution nationale'!G232,0))</f>
        <v>409.33333333333331</v>
      </c>
      <c r="E231" s="34">
        <f>AVERAGE(IF(ISNUMBER('Evolution nationale'!H230),'Evolution nationale'!H230,0),IF(ISNUMBER('Evolution nationale'!H231),'Evolution nationale'!H231,0),IF(ISNUMBER('Evolution nationale'!H232),'Evolution nationale'!H232,0))</f>
        <v>302</v>
      </c>
      <c r="F231" s="34">
        <f>AVERAGE(IF(ISNUMBER('Evolution nationale'!I230),'Evolution nationale'!I230,0),IF(ISNUMBER('Evolution nationale'!I231),'Evolution nationale'!I231,0),IF(ISNUMBER('Evolution nationale'!I232),'Evolution nationale'!I232,0))</f>
        <v>25.666666666666668</v>
      </c>
      <c r="G231" s="34">
        <f>AVERAGE(IF(ISNUMBER('Evolution nationale'!J230),'Evolution nationale'!J230,0),IF(ISNUMBER('Evolution nationale'!J231),'Evolution nationale'!J231,0),IF(ISNUMBER('Evolution nationale'!J232),'Evolution nationale'!J232,0))</f>
        <v>70.333333333333329</v>
      </c>
      <c r="H231" s="34">
        <f>AVERAGE(IF(ISNUMBER('Evolution nationale'!K230),'Evolution nationale'!K230,0),IF(ISNUMBER('Evolution nationale'!K231),'Evolution nationale'!K231,0),IF(ISNUMBER('Evolution nationale'!K232),'Evolution nationale'!K232,0))</f>
        <v>29.333333333333332</v>
      </c>
    </row>
    <row r="232" spans="1:8" x14ac:dyDescent="0.3">
      <c r="A232" s="12">
        <v>44084</v>
      </c>
      <c r="B232" s="34">
        <f>AVERAGE(IF(ISNUMBER('Evolution nationale'!E231),'Evolution nationale'!E231,0),IF(ISNUMBER('Evolution nationale'!E232),'Evolution nationale'!E232,0),IF(ISNUMBER('Evolution nationale'!E233),'Evolution nationale'!E233,0))</f>
        <v>9275.3333333333339</v>
      </c>
      <c r="C232" s="34">
        <f>AVERAGE(IF(ISNUMBER('Evolution nationale'!F231),'Evolution nationale'!F231,0),IF(ISNUMBER('Evolution nationale'!F232),'Evolution nationale'!F232,0),IF(ISNUMBER('Evolution nationale'!F233),'Evolution nationale'!F233,0))</f>
        <v>64.666666666666671</v>
      </c>
      <c r="D232" s="34">
        <f>AVERAGE(IF(ISNUMBER('Evolution nationale'!G231),'Evolution nationale'!G231,0),IF(ISNUMBER('Evolution nationale'!G232),'Evolution nationale'!G232,0),IF(ISNUMBER('Evolution nationale'!G233),'Evolution nationale'!G233,0))</f>
        <v>395</v>
      </c>
      <c r="E232" s="34">
        <f>AVERAGE(IF(ISNUMBER('Evolution nationale'!H231),'Evolution nationale'!H231,0),IF(ISNUMBER('Evolution nationale'!H232),'Evolution nationale'!H232,0),IF(ISNUMBER('Evolution nationale'!H233),'Evolution nationale'!H233,0))</f>
        <v>277.66666666666669</v>
      </c>
      <c r="F232" s="34">
        <f>AVERAGE(IF(ISNUMBER('Evolution nationale'!I231),'Evolution nationale'!I231,0),IF(ISNUMBER('Evolution nationale'!I232),'Evolution nationale'!I232,0),IF(ISNUMBER('Evolution nationale'!I233),'Evolution nationale'!I233,0))</f>
        <v>20</v>
      </c>
      <c r="G232" s="34">
        <f>AVERAGE(IF(ISNUMBER('Evolution nationale'!J231),'Evolution nationale'!J231,0),IF(ISNUMBER('Evolution nationale'!J232),'Evolution nationale'!J232,0),IF(ISNUMBER('Evolution nationale'!J233),'Evolution nationale'!J233,0))</f>
        <v>63</v>
      </c>
      <c r="H232" s="34">
        <f>AVERAGE(IF(ISNUMBER('Evolution nationale'!K231),'Evolution nationale'!K231,0),IF(ISNUMBER('Evolution nationale'!K232),'Evolution nationale'!K232,0),IF(ISNUMBER('Evolution nationale'!K233),'Evolution nationale'!K233,0))</f>
        <v>29.666666666666668</v>
      </c>
    </row>
    <row r="233" spans="1:8" x14ac:dyDescent="0.3">
      <c r="A233" s="12">
        <v>44085</v>
      </c>
      <c r="B233" s="34">
        <f>AVERAGE(IF(ISNUMBER('Evolution nationale'!E232),'Evolution nationale'!E232,0),IF(ISNUMBER('Evolution nationale'!E233),'Evolution nationale'!E233,0),IF(ISNUMBER('Evolution nationale'!E234),'Evolution nationale'!E234,0))</f>
        <v>9936.6666666666661</v>
      </c>
      <c r="C233" s="34">
        <f>AVERAGE(IF(ISNUMBER('Evolution nationale'!F232),'Evolution nationale'!F232,0),IF(ISNUMBER('Evolution nationale'!F233),'Evolution nationale'!F233,0),IF(ISNUMBER('Evolution nationale'!F234),'Evolution nationale'!F234,0))</f>
        <v>63.666666666666664</v>
      </c>
      <c r="D233" s="34">
        <f>AVERAGE(IF(ISNUMBER('Evolution nationale'!G232),'Evolution nationale'!G232,0),IF(ISNUMBER('Evolution nationale'!G233),'Evolution nationale'!G233,0),IF(ISNUMBER('Evolution nationale'!G234),'Evolution nationale'!G234,0))</f>
        <v>347.33333333333331</v>
      </c>
      <c r="E233" s="34">
        <f>AVERAGE(IF(ISNUMBER('Evolution nationale'!H232),'Evolution nationale'!H232,0),IF(ISNUMBER('Evolution nationale'!H233),'Evolution nationale'!H233,0),IF(ISNUMBER('Evolution nationale'!H234),'Evolution nationale'!H234,0))</f>
        <v>235.66666666666666</v>
      </c>
      <c r="F233" s="34">
        <f>AVERAGE(IF(ISNUMBER('Evolution nationale'!I232),'Evolution nationale'!I232,0),IF(ISNUMBER('Evolution nationale'!I233),'Evolution nationale'!I233,0),IF(ISNUMBER('Evolution nationale'!I234),'Evolution nationale'!I234,0))</f>
        <v>20.666666666666668</v>
      </c>
      <c r="G233" s="34">
        <f>AVERAGE(IF(ISNUMBER('Evolution nationale'!J232),'Evolution nationale'!J232,0),IF(ISNUMBER('Evolution nationale'!J233),'Evolution nationale'!J233,0),IF(ISNUMBER('Evolution nationale'!J234),'Evolution nationale'!J234,0))</f>
        <v>56.333333333333336</v>
      </c>
      <c r="H233" s="34">
        <f>AVERAGE(IF(ISNUMBER('Evolution nationale'!K232),'Evolution nationale'!K232,0),IF(ISNUMBER('Evolution nationale'!K233),'Evolution nationale'!K233,0),IF(ISNUMBER('Evolution nationale'!K234),'Evolution nationale'!K234,0))</f>
        <v>25.333333333333332</v>
      </c>
    </row>
    <row r="234" spans="1:8" x14ac:dyDescent="0.3">
      <c r="A234" s="12">
        <v>44086</v>
      </c>
      <c r="B234" s="34">
        <f>AVERAGE(IF(ISNUMBER('Evolution nationale'!E233),'Evolution nationale'!E233,0),IF(ISNUMBER('Evolution nationale'!E234),'Evolution nationale'!E234,0),IF(ISNUMBER('Evolution nationale'!E235),'Evolution nationale'!E235,0))</f>
        <v>9050</v>
      </c>
      <c r="C234" s="34">
        <f>AVERAGE(IF(ISNUMBER('Evolution nationale'!F233),'Evolution nationale'!F233,0),IF(ISNUMBER('Evolution nationale'!F234),'Evolution nationale'!F234,0),IF(ISNUMBER('Evolution nationale'!F235),'Evolution nationale'!F235,0))</f>
        <v>50.333333333333336</v>
      </c>
      <c r="D234" s="34">
        <f>AVERAGE(IF(ISNUMBER('Evolution nationale'!G233),'Evolution nationale'!G233,0),IF(ISNUMBER('Evolution nationale'!G234),'Evolution nationale'!G234,0),IF(ISNUMBER('Evolution nationale'!G235),'Evolution nationale'!G235,0))</f>
        <v>262.66666666666669</v>
      </c>
      <c r="E234" s="34">
        <f>AVERAGE(IF(ISNUMBER('Evolution nationale'!H233),'Evolution nationale'!H233,0),IF(ISNUMBER('Evolution nationale'!H234),'Evolution nationale'!H234,0),IF(ISNUMBER('Evolution nationale'!H235),'Evolution nationale'!H235,0))</f>
        <v>176</v>
      </c>
      <c r="F234" s="34">
        <f>AVERAGE(IF(ISNUMBER('Evolution nationale'!I233),'Evolution nationale'!I233,0),IF(ISNUMBER('Evolution nationale'!I234),'Evolution nationale'!I234,0),IF(ISNUMBER('Evolution nationale'!I235),'Evolution nationale'!I235,0))</f>
        <v>18</v>
      </c>
      <c r="G234" s="34">
        <f>AVERAGE(IF(ISNUMBER('Evolution nationale'!J233),'Evolution nationale'!J233,0),IF(ISNUMBER('Evolution nationale'!J234),'Evolution nationale'!J234,0),IF(ISNUMBER('Evolution nationale'!J235),'Evolution nationale'!J235,0))</f>
        <v>44.333333333333336</v>
      </c>
      <c r="H234" s="34">
        <f>AVERAGE(IF(ISNUMBER('Evolution nationale'!K233),'Evolution nationale'!K233,0),IF(ISNUMBER('Evolution nationale'!K234),'Evolution nationale'!K234,0),IF(ISNUMBER('Evolution nationale'!K235),'Evolution nationale'!K235,0))</f>
        <v>21</v>
      </c>
    </row>
    <row r="235" spans="1:8" x14ac:dyDescent="0.3">
      <c r="A235" s="12">
        <v>44087</v>
      </c>
      <c r="B235" s="34">
        <f>AVERAGE(IF(ISNUMBER('Evolution nationale'!E234),'Evolution nationale'!E234,0),IF(ISNUMBER('Evolution nationale'!E235),'Evolution nationale'!E235,0),IF(ISNUMBER('Evolution nationale'!E236),'Evolution nationale'!E236,0))</f>
        <v>7967.333333333333</v>
      </c>
      <c r="C235" s="34">
        <f>AVERAGE(IF(ISNUMBER('Evolution nationale'!F234),'Evolution nationale'!F234,0),IF(ISNUMBER('Evolution nationale'!F235),'Evolution nationale'!F235,0),IF(ISNUMBER('Evolution nationale'!F236),'Evolution nationale'!F236,0))</f>
        <v>114.33333333333333</v>
      </c>
      <c r="D235" s="34">
        <f>AVERAGE(IF(ISNUMBER('Evolution nationale'!G234),'Evolution nationale'!G234,0),IF(ISNUMBER('Evolution nationale'!G235),'Evolution nationale'!G235,0),IF(ISNUMBER('Evolution nationale'!G236),'Evolution nationale'!G236,0))</f>
        <v>295.33333333333331</v>
      </c>
      <c r="E235" s="34">
        <f>AVERAGE(IF(ISNUMBER('Evolution nationale'!H234),'Evolution nationale'!H234,0),IF(ISNUMBER('Evolution nationale'!H235),'Evolution nationale'!H235,0),IF(ISNUMBER('Evolution nationale'!H236),'Evolution nationale'!H236,0))</f>
        <v>149.33333333333334</v>
      </c>
      <c r="F235" s="34">
        <f>AVERAGE(IF(ISNUMBER('Evolution nationale'!I234),'Evolution nationale'!I234,0),IF(ISNUMBER('Evolution nationale'!I235),'Evolution nationale'!I235,0),IF(ISNUMBER('Evolution nationale'!I236),'Evolution nationale'!I236,0))</f>
        <v>25.666666666666668</v>
      </c>
      <c r="G235" s="34">
        <f>AVERAGE(IF(ISNUMBER('Evolution nationale'!J234),'Evolution nationale'!J234,0),IF(ISNUMBER('Evolution nationale'!J235),'Evolution nationale'!J235,0),IF(ISNUMBER('Evolution nationale'!J236),'Evolution nationale'!J236,0))</f>
        <v>57.666666666666664</v>
      </c>
      <c r="H235" s="34">
        <f>AVERAGE(IF(ISNUMBER('Evolution nationale'!K234),'Evolution nationale'!K234,0),IF(ISNUMBER('Evolution nationale'!K235),'Evolution nationale'!K235,0),IF(ISNUMBER('Evolution nationale'!K236),'Evolution nationale'!K236,0))</f>
        <v>19</v>
      </c>
    </row>
    <row r="236" spans="1:8" x14ac:dyDescent="0.3">
      <c r="A236" s="12">
        <v>44088</v>
      </c>
      <c r="B236" s="34">
        <f>AVERAGE(IF(ISNUMBER('Evolution nationale'!E235),'Evolution nationale'!E235,0),IF(ISNUMBER('Evolution nationale'!E236),'Evolution nationale'!E236,0),IF(ISNUMBER('Evolution nationale'!E237),'Evolution nationale'!E237,0))</f>
        <v>7064.333333333333</v>
      </c>
      <c r="C236" s="34">
        <f>AVERAGE(IF(ISNUMBER('Evolution nationale'!F235),'Evolution nationale'!F235,0),IF(ISNUMBER('Evolution nationale'!F236),'Evolution nationale'!F236,0),IF(ISNUMBER('Evolution nationale'!F237),'Evolution nationale'!F237,0))</f>
        <v>161.33333333333334</v>
      </c>
      <c r="D236" s="34">
        <f>AVERAGE(IF(ISNUMBER('Evolution nationale'!G235),'Evolution nationale'!G235,0),IF(ISNUMBER('Evolution nationale'!G236),'Evolution nationale'!G236,0),IF(ISNUMBER('Evolution nationale'!G237),'Evolution nationale'!G237,0))</f>
        <v>428.33333333333331</v>
      </c>
      <c r="E236" s="34">
        <f>AVERAGE(IF(ISNUMBER('Evolution nationale'!H235),'Evolution nationale'!H235,0),IF(ISNUMBER('Evolution nationale'!H236),'Evolution nationale'!H236,0),IF(ISNUMBER('Evolution nationale'!H237),'Evolution nationale'!H237,0))</f>
        <v>220</v>
      </c>
      <c r="F236" s="34">
        <f>AVERAGE(IF(ISNUMBER('Evolution nationale'!I235),'Evolution nationale'!I235,0),IF(ISNUMBER('Evolution nationale'!I236),'Evolution nationale'!I236,0),IF(ISNUMBER('Evolution nationale'!I237),'Evolution nationale'!I237,0))</f>
        <v>32.333333333333336</v>
      </c>
      <c r="G236" s="34">
        <f>AVERAGE(IF(ISNUMBER('Evolution nationale'!J235),'Evolution nationale'!J235,0),IF(ISNUMBER('Evolution nationale'!J236),'Evolution nationale'!J236,0),IF(ISNUMBER('Evolution nationale'!J237),'Evolution nationale'!J237,0))</f>
        <v>79.666666666666671</v>
      </c>
      <c r="H236" s="34">
        <f>AVERAGE(IF(ISNUMBER('Evolution nationale'!K235),'Evolution nationale'!K235,0),IF(ISNUMBER('Evolution nationale'!K236),'Evolution nationale'!K236,0),IF(ISNUMBER('Evolution nationale'!K237),'Evolution nationale'!K237,0))</f>
        <v>25.333333333333332</v>
      </c>
    </row>
    <row r="237" spans="1:8" x14ac:dyDescent="0.3">
      <c r="A237" s="12">
        <v>44089</v>
      </c>
      <c r="B237" s="34">
        <f>AVERAGE(IF(ISNUMBER('Evolution nationale'!E236),'Evolution nationale'!E236,0),IF(ISNUMBER('Evolution nationale'!E237),'Evolution nationale'!E237,0),IF(ISNUMBER('Evolution nationale'!E238),'Evolution nationale'!E238,0))</f>
        <v>7931.333333333333</v>
      </c>
      <c r="C237" s="34">
        <f>AVERAGE(IF(ISNUMBER('Evolution nationale'!F236),'Evolution nationale'!F236,0),IF(ISNUMBER('Evolution nationale'!F237),'Evolution nationale'!F237,0),IF(ISNUMBER('Evolution nationale'!F238),'Evolution nationale'!F238,0))</f>
        <v>190.66666666666666</v>
      </c>
      <c r="D237" s="34">
        <f>AVERAGE(IF(ISNUMBER('Evolution nationale'!G236),'Evolution nationale'!G236,0),IF(ISNUMBER('Evolution nationale'!G237),'Evolution nationale'!G237,0),IF(ISNUMBER('Evolution nationale'!G238),'Evolution nationale'!G238,0))</f>
        <v>612</v>
      </c>
      <c r="E237" s="34">
        <f>AVERAGE(IF(ISNUMBER('Evolution nationale'!H236),'Evolution nationale'!H236,0),IF(ISNUMBER('Evolution nationale'!H237),'Evolution nationale'!H237,0),IF(ISNUMBER('Evolution nationale'!H238),'Evolution nationale'!H238,0))</f>
        <v>355</v>
      </c>
      <c r="F237" s="34">
        <f>AVERAGE(IF(ISNUMBER('Evolution nationale'!I236),'Evolution nationale'!I236,0),IF(ISNUMBER('Evolution nationale'!I237),'Evolution nationale'!I237,0),IF(ISNUMBER('Evolution nationale'!I238),'Evolution nationale'!I238,0))</f>
        <v>44.666666666666664</v>
      </c>
      <c r="G237" s="34">
        <f>AVERAGE(IF(ISNUMBER('Evolution nationale'!J236),'Evolution nationale'!J236,0),IF(ISNUMBER('Evolution nationale'!J237),'Evolution nationale'!J237,0),IF(ISNUMBER('Evolution nationale'!J238),'Evolution nationale'!J238,0))</f>
        <v>107</v>
      </c>
      <c r="H237" s="34">
        <f>AVERAGE(IF(ISNUMBER('Evolution nationale'!K236),'Evolution nationale'!K236,0),IF(ISNUMBER('Evolution nationale'!K237),'Evolution nationale'!K237,0),IF(ISNUMBER('Evolution nationale'!K238),'Evolution nationale'!K238,0))</f>
        <v>38.666666666666664</v>
      </c>
    </row>
    <row r="238" spans="1:8" x14ac:dyDescent="0.3">
      <c r="A238" s="12">
        <v>44090</v>
      </c>
      <c r="B238" s="34">
        <f>AVERAGE(IF(ISNUMBER('Evolution nationale'!E237),'Evolution nationale'!E237,0),IF(ISNUMBER('Evolution nationale'!E238),'Evolution nationale'!E238,0),IF(ISNUMBER('Evolution nationale'!E239),'Evolution nationale'!E239,0))</f>
        <v>9409.6666666666661</v>
      </c>
      <c r="C238" s="34">
        <f>AVERAGE(IF(ISNUMBER('Evolution nationale'!F237),'Evolution nationale'!F237,0),IF(ISNUMBER('Evolution nationale'!F238),'Evolution nationale'!F238,0),IF(ISNUMBER('Evolution nationale'!F239),'Evolution nationale'!F239,0))</f>
        <v>115.33333333333333</v>
      </c>
      <c r="D238" s="34">
        <f>AVERAGE(IF(ISNUMBER('Evolution nationale'!G237),'Evolution nationale'!G237,0),IF(ISNUMBER('Evolution nationale'!G238),'Evolution nationale'!G238,0),IF(ISNUMBER('Evolution nationale'!G239),'Evolution nationale'!G239,0))</f>
        <v>630</v>
      </c>
      <c r="E238" s="34">
        <f>AVERAGE(IF(ISNUMBER('Evolution nationale'!H237),'Evolution nationale'!H237,0),IF(ISNUMBER('Evolution nationale'!H238),'Evolution nationale'!H238,0),IF(ISNUMBER('Evolution nationale'!H239),'Evolution nationale'!H239,0))</f>
        <v>444.33333333333331</v>
      </c>
      <c r="F238" s="34">
        <f>AVERAGE(IF(ISNUMBER('Evolution nationale'!I237),'Evolution nationale'!I237,0),IF(ISNUMBER('Evolution nationale'!I238),'Evolution nationale'!I238,0),IF(ISNUMBER('Evolution nationale'!I239),'Evolution nationale'!I239,0))</f>
        <v>29.333333333333332</v>
      </c>
      <c r="G238" s="34">
        <f>AVERAGE(IF(ISNUMBER('Evolution nationale'!J237),'Evolution nationale'!J237,0),IF(ISNUMBER('Evolution nationale'!J238),'Evolution nationale'!J238,0),IF(ISNUMBER('Evolution nationale'!J239),'Evolution nationale'!J239,0))</f>
        <v>99.333333333333329</v>
      </c>
      <c r="H238" s="34">
        <f>AVERAGE(IF(ISNUMBER('Evolution nationale'!K237),'Evolution nationale'!K237,0),IF(ISNUMBER('Evolution nationale'!K238),'Evolution nationale'!K238,0),IF(ISNUMBER('Evolution nationale'!K239),'Evolution nationale'!K239,0))</f>
        <v>44</v>
      </c>
    </row>
    <row r="239" spans="1:8" x14ac:dyDescent="0.3">
      <c r="A239" s="12">
        <v>44091</v>
      </c>
      <c r="B239" s="34">
        <f>AVERAGE(IF(ISNUMBER('Evolution nationale'!E238),'Evolution nationale'!E238,0),IF(ISNUMBER('Evolution nationale'!E239),'Evolution nationale'!E239,0),IF(ISNUMBER('Evolution nationale'!E240),'Evolution nationale'!E240,0))</f>
        <v>11197.333333333334</v>
      </c>
      <c r="C239" s="34">
        <f>AVERAGE(IF(ISNUMBER('Evolution nationale'!F238),'Evolution nationale'!F238,0),IF(ISNUMBER('Evolution nationale'!F239),'Evolution nationale'!F239,0),IF(ISNUMBER('Evolution nationale'!F240),'Evolution nationale'!F240,0))</f>
        <v>46.666666666666664</v>
      </c>
      <c r="D239" s="34">
        <f>AVERAGE(IF(ISNUMBER('Evolution nationale'!G238),'Evolution nationale'!G238,0),IF(ISNUMBER('Evolution nationale'!G239),'Evolution nationale'!G239,0),IF(ISNUMBER('Evolution nationale'!G240),'Evolution nationale'!G240,0))</f>
        <v>699.33333333333337</v>
      </c>
      <c r="E239" s="34">
        <f>AVERAGE(IF(ISNUMBER('Evolution nationale'!H238),'Evolution nationale'!H238,0),IF(ISNUMBER('Evolution nationale'!H239),'Evolution nationale'!H239,0),IF(ISNUMBER('Evolution nationale'!H240),'Evolution nationale'!H240,0))</f>
        <v>561</v>
      </c>
      <c r="F239" s="34">
        <f>AVERAGE(IF(ISNUMBER('Evolution nationale'!I238),'Evolution nationale'!I238,0),IF(ISNUMBER('Evolution nationale'!I239),'Evolution nationale'!I239,0),IF(ISNUMBER('Evolution nationale'!I240),'Evolution nationale'!I240,0))</f>
        <v>22.666666666666668</v>
      </c>
      <c r="G239" s="34">
        <f>AVERAGE(IF(ISNUMBER('Evolution nationale'!J238),'Evolution nationale'!J238,0),IF(ISNUMBER('Evolution nationale'!J239),'Evolution nationale'!J239,0),IF(ISNUMBER('Evolution nationale'!J240),'Evolution nationale'!J240,0))</f>
        <v>93.666666666666671</v>
      </c>
      <c r="H239" s="34">
        <f>AVERAGE(IF(ISNUMBER('Evolution nationale'!K238),'Evolution nationale'!K238,0),IF(ISNUMBER('Evolution nationale'!K239),'Evolution nationale'!K239,0),IF(ISNUMBER('Evolution nationale'!K240),'Evolution nationale'!K240,0))</f>
        <v>72.666666666666671</v>
      </c>
    </row>
    <row r="240" spans="1:8" x14ac:dyDescent="0.3">
      <c r="A240" s="12">
        <v>44092</v>
      </c>
      <c r="B240" s="34">
        <f>AVERAGE(IF(ISNUMBER('Evolution nationale'!E239),'Evolution nationale'!E239,0),IF(ISNUMBER('Evolution nationale'!E240),'Evolution nationale'!E240,0),IF(ISNUMBER('Evolution nationale'!E241),'Evolution nationale'!E241,0))</f>
        <v>12435.333333333334</v>
      </c>
      <c r="C240" s="34">
        <f>AVERAGE(IF(ISNUMBER('Evolution nationale'!F239),'Evolution nationale'!F239,0),IF(ISNUMBER('Evolution nationale'!F240),'Evolution nationale'!F240,0),IF(ISNUMBER('Evolution nationale'!F241),'Evolution nationale'!F241,0))</f>
        <v>-102.33333333333333</v>
      </c>
      <c r="D240" s="34">
        <f>AVERAGE(IF(ISNUMBER('Evolution nationale'!G239),'Evolution nationale'!G239,0),IF(ISNUMBER('Evolution nationale'!G240),'Evolution nationale'!G240,0),IF(ISNUMBER('Evolution nationale'!G241),'Evolution nationale'!G241,0))</f>
        <v>639.66666666666663</v>
      </c>
      <c r="E240" s="34">
        <f>AVERAGE(IF(ISNUMBER('Evolution nationale'!H239),'Evolution nationale'!H239,0),IF(ISNUMBER('Evolution nationale'!H240),'Evolution nationale'!H240,0),IF(ISNUMBER('Evolution nationale'!H241),'Evolution nationale'!H241,0))</f>
        <v>661.33333333333337</v>
      </c>
      <c r="F240" s="34">
        <f>AVERAGE(IF(ISNUMBER('Evolution nationale'!I239),'Evolution nationale'!I239,0),IF(ISNUMBER('Evolution nationale'!I240),'Evolution nationale'!I240,0),IF(ISNUMBER('Evolution nationale'!I241),'Evolution nationale'!I241,0))</f>
        <v>10.333333333333334</v>
      </c>
      <c r="G240" s="34">
        <f>AVERAGE(IF(ISNUMBER('Evolution nationale'!J239),'Evolution nationale'!J239,0),IF(ISNUMBER('Evolution nationale'!J240),'Evolution nationale'!J240,0),IF(ISNUMBER('Evolution nationale'!J241),'Evolution nationale'!J241,0))</f>
        <v>84.666666666666671</v>
      </c>
      <c r="H240" s="34">
        <f>AVERAGE(IF(ISNUMBER('Evolution nationale'!K239),'Evolution nationale'!K239,0),IF(ISNUMBER('Evolution nationale'!K240),'Evolution nationale'!K240,0),IF(ISNUMBER('Evolution nationale'!K241),'Evolution nationale'!K241,0))</f>
        <v>65.666666666666671</v>
      </c>
    </row>
    <row r="241" spans="1:8" x14ac:dyDescent="0.3">
      <c r="A241" s="12">
        <v>44093</v>
      </c>
      <c r="B241" s="34">
        <f>AVERAGE(IF(ISNUMBER('Evolution nationale'!E240),'Evolution nationale'!E240,0),IF(ISNUMBER('Evolution nationale'!E241),'Evolution nationale'!E241,0),IF(ISNUMBER('Evolution nationale'!E242),'Evolution nationale'!E242,0))</f>
        <v>12427.333333333334</v>
      </c>
      <c r="C241" s="34">
        <f>AVERAGE(IF(ISNUMBER('Evolution nationale'!F240),'Evolution nationale'!F240,0),IF(ISNUMBER('Evolution nationale'!F241),'Evolution nationale'!F241,0),IF(ISNUMBER('Evolution nationale'!F242),'Evolution nationale'!F242,0))</f>
        <v>-156.33333333333334</v>
      </c>
      <c r="D241" s="34">
        <f>AVERAGE(IF(ISNUMBER('Evolution nationale'!G240),'Evolution nationale'!G240,0),IF(ISNUMBER('Evolution nationale'!G241),'Evolution nationale'!G241,0),IF(ISNUMBER('Evolution nationale'!G242),'Evolution nationale'!G242,0))</f>
        <v>486.33333333333331</v>
      </c>
      <c r="E241" s="34">
        <f>AVERAGE(IF(ISNUMBER('Evolution nationale'!H240),'Evolution nationale'!H240,0),IF(ISNUMBER('Evolution nationale'!H241),'Evolution nationale'!H241,0),IF(ISNUMBER('Evolution nationale'!H242),'Evolution nationale'!H242,0))</f>
        <v>580.66666666666663</v>
      </c>
      <c r="F241" s="34">
        <f>AVERAGE(IF(ISNUMBER('Evolution nationale'!I240),'Evolution nationale'!I240,0),IF(ISNUMBER('Evolution nationale'!I241),'Evolution nationale'!I241,0),IF(ISNUMBER('Evolution nationale'!I242),'Evolution nationale'!I242,0))</f>
        <v>13.666666666666666</v>
      </c>
      <c r="G241" s="34">
        <f>AVERAGE(IF(ISNUMBER('Evolution nationale'!J240),'Evolution nationale'!J240,0),IF(ISNUMBER('Evolution nationale'!J241),'Evolution nationale'!J241,0),IF(ISNUMBER('Evolution nationale'!J242),'Evolution nationale'!J242,0))</f>
        <v>65.666666666666671</v>
      </c>
      <c r="H241" s="34">
        <f>AVERAGE(IF(ISNUMBER('Evolution nationale'!K240),'Evolution nationale'!K240,0),IF(ISNUMBER('Evolution nationale'!K241),'Evolution nationale'!K241,0),IF(ISNUMBER('Evolution nationale'!K242),'Evolution nationale'!K242,0))</f>
        <v>52.666666666666664</v>
      </c>
    </row>
    <row r="242" spans="1:8" x14ac:dyDescent="0.3">
      <c r="A242" s="12">
        <v>44094</v>
      </c>
      <c r="B242" s="34">
        <f>AVERAGE(IF(ISNUMBER('Evolution nationale'!E241),'Evolution nationale'!E241,0),IF(ISNUMBER('Evolution nationale'!E242),'Evolution nationale'!E242,0),IF(ISNUMBER('Evolution nationale'!E243),'Evolution nationale'!E243,0))</f>
        <v>9788.3333333333339</v>
      </c>
      <c r="C242" s="34">
        <f>AVERAGE(IF(ISNUMBER('Evolution nationale'!F241),'Evolution nationale'!F241,0),IF(ISNUMBER('Evolution nationale'!F242),'Evolution nationale'!F242,0),IF(ISNUMBER('Evolution nationale'!F243),'Evolution nationale'!F243,0))</f>
        <v>-67.666666666666671</v>
      </c>
      <c r="D242" s="34">
        <f>AVERAGE(IF(ISNUMBER('Evolution nationale'!G241),'Evolution nationale'!G241,0),IF(ISNUMBER('Evolution nationale'!G242),'Evolution nationale'!G242,0),IF(ISNUMBER('Evolution nationale'!G243),'Evolution nationale'!G243,0))</f>
        <v>454.33333333333331</v>
      </c>
      <c r="E242" s="34">
        <f>AVERAGE(IF(ISNUMBER('Evolution nationale'!H241),'Evolution nationale'!H241,0),IF(ISNUMBER('Evolution nationale'!H242),'Evolution nationale'!H242,0),IF(ISNUMBER('Evolution nationale'!H243),'Evolution nationale'!H243,0))</f>
        <v>478</v>
      </c>
      <c r="F242" s="34">
        <f>AVERAGE(IF(ISNUMBER('Evolution nationale'!I241),'Evolution nationale'!I241,0),IF(ISNUMBER('Evolution nationale'!I242),'Evolution nationale'!I242,0),IF(ISNUMBER('Evolution nationale'!I243),'Evolution nationale'!I243,0))</f>
        <v>30.666666666666668</v>
      </c>
      <c r="G242" s="34">
        <f>AVERAGE(IF(ISNUMBER('Evolution nationale'!J241),'Evolution nationale'!J241,0),IF(ISNUMBER('Evolution nationale'!J242),'Evolution nationale'!J242,0),IF(ISNUMBER('Evolution nationale'!J243),'Evolution nationale'!J243,0))</f>
        <v>80</v>
      </c>
      <c r="H242" s="34">
        <f>AVERAGE(IF(ISNUMBER('Evolution nationale'!K241),'Evolution nationale'!K241,0),IF(ISNUMBER('Evolution nationale'!K242),'Evolution nationale'!K242,0),IF(ISNUMBER('Evolution nationale'!K243),'Evolution nationale'!K243,0))</f>
        <v>29.666666666666668</v>
      </c>
    </row>
    <row r="243" spans="1:8" x14ac:dyDescent="0.3">
      <c r="A243" s="12">
        <v>44095</v>
      </c>
      <c r="B243" s="34">
        <f>AVERAGE(IF(ISNUMBER('Evolution nationale'!E242),'Evolution nationale'!E242,0),IF(ISNUMBER('Evolution nationale'!E243),'Evolution nationale'!E243,0),IF(ISNUMBER('Evolution nationale'!E244),'Evolution nationale'!E244,0))</f>
        <v>8625</v>
      </c>
      <c r="C243" s="34">
        <f>AVERAGE(IF(ISNUMBER('Evolution nationale'!F242),'Evolution nationale'!F242,0),IF(ISNUMBER('Evolution nationale'!F243),'Evolution nationale'!F243,0),IF(ISNUMBER('Evolution nationale'!F244),'Evolution nationale'!F244,0))</f>
        <v>94.666666666666671</v>
      </c>
      <c r="D243" s="34">
        <f>AVERAGE(IF(ISNUMBER('Evolution nationale'!G242),'Evolution nationale'!G242,0),IF(ISNUMBER('Evolution nationale'!G243),'Evolution nationale'!G243,0),IF(ISNUMBER('Evolution nationale'!G244),'Evolution nationale'!G244,0))</f>
        <v>558.66666666666663</v>
      </c>
      <c r="E243" s="34">
        <f>AVERAGE(IF(ISNUMBER('Evolution nationale'!H242),'Evolution nationale'!H242,0),IF(ISNUMBER('Evolution nationale'!H243),'Evolution nationale'!H243,0),IF(ISNUMBER('Evolution nationale'!H244),'Evolution nationale'!H244,0))</f>
        <v>406.33333333333331</v>
      </c>
      <c r="F243" s="34">
        <f>AVERAGE(IF(ISNUMBER('Evolution nationale'!I242),'Evolution nationale'!I242,0),IF(ISNUMBER('Evolution nationale'!I243),'Evolution nationale'!I243,0),IF(ISNUMBER('Evolution nationale'!I244),'Evolution nationale'!I244,0))</f>
        <v>39</v>
      </c>
      <c r="G243" s="34">
        <f>AVERAGE(IF(ISNUMBER('Evolution nationale'!J242),'Evolution nationale'!J242,0),IF(ISNUMBER('Evolution nationale'!J243),'Evolution nationale'!J243,0),IF(ISNUMBER('Evolution nationale'!J244),'Evolution nationale'!J244,0))</f>
        <v>99</v>
      </c>
      <c r="H243" s="34">
        <f>AVERAGE(IF(ISNUMBER('Evolution nationale'!K242),'Evolution nationale'!K242,0),IF(ISNUMBER('Evolution nationale'!K243),'Evolution nationale'!K243,0),IF(ISNUMBER('Evolution nationale'!K244),'Evolution nationale'!K244,0))</f>
        <v>43.666666666666664</v>
      </c>
    </row>
    <row r="244" spans="1:8" x14ac:dyDescent="0.3">
      <c r="A244" s="12">
        <v>44096</v>
      </c>
      <c r="B244" s="34">
        <f>AVERAGE(IF(ISNUMBER('Evolution nationale'!E243),'Evolution nationale'!E243,0),IF(ISNUMBER('Evolution nationale'!E244),'Evolution nationale'!E244,0),IF(ISNUMBER('Evolution nationale'!E245),'Evolution nationale'!E245,0))</f>
        <v>9459.3333333333339</v>
      </c>
      <c r="C244" s="34">
        <f>AVERAGE(IF(ISNUMBER('Evolution nationale'!F243),'Evolution nationale'!F243,0),IF(ISNUMBER('Evolution nationale'!F244),'Evolution nationale'!F244,0),IF(ISNUMBER('Evolution nationale'!F245),'Evolution nationale'!F245,0))</f>
        <v>185.66666666666666</v>
      </c>
      <c r="D244" s="34">
        <f>AVERAGE(IF(ISNUMBER('Evolution nationale'!G243),'Evolution nationale'!G243,0),IF(ISNUMBER('Evolution nationale'!G244),'Evolution nationale'!G244,0),IF(ISNUMBER('Evolution nationale'!G245),'Evolution nationale'!G245,0))</f>
        <v>728.66666666666663</v>
      </c>
      <c r="E244" s="34">
        <f>AVERAGE(IF(ISNUMBER('Evolution nationale'!H243),'Evolution nationale'!H243,0),IF(ISNUMBER('Evolution nationale'!H244),'Evolution nationale'!H244,0),IF(ISNUMBER('Evolution nationale'!H245),'Evolution nationale'!H245,0))</f>
        <v>466.66666666666669</v>
      </c>
      <c r="F244" s="34">
        <f>AVERAGE(IF(ISNUMBER('Evolution nationale'!I243),'Evolution nationale'!I243,0),IF(ISNUMBER('Evolution nationale'!I244),'Evolution nationale'!I244,0),IF(ISNUMBER('Evolution nationale'!I245),'Evolution nationale'!I245,0))</f>
        <v>53.666666666666664</v>
      </c>
      <c r="G244" s="34">
        <f>AVERAGE(IF(ISNUMBER('Evolution nationale'!J243),'Evolution nationale'!J243,0),IF(ISNUMBER('Evolution nationale'!J244),'Evolution nationale'!J244,0),IF(ISNUMBER('Evolution nationale'!J245),'Evolution nationale'!J245,0))</f>
        <v>132.33333333333334</v>
      </c>
      <c r="H244" s="34">
        <f>AVERAGE(IF(ISNUMBER('Evolution nationale'!K243),'Evolution nationale'!K243,0),IF(ISNUMBER('Evolution nationale'!K244),'Evolution nationale'!K244,0),IF(ISNUMBER('Evolution nationale'!K245),'Evolution nationale'!K245,0))</f>
        <v>54.333333333333336</v>
      </c>
    </row>
    <row r="245" spans="1:8" x14ac:dyDescent="0.3">
      <c r="A245" s="12">
        <v>44097</v>
      </c>
      <c r="B245" s="34">
        <f>AVERAGE(IF(ISNUMBER('Evolution nationale'!E244),'Evolution nationale'!E244,0),IF(ISNUMBER('Evolution nationale'!E245),'Evolution nationale'!E245,0),IF(ISNUMBER('Evolution nationale'!E246),'Evolution nationale'!E246,0))</f>
        <v>13058.666666666666</v>
      </c>
      <c r="C245" s="34">
        <f>AVERAGE(IF(ISNUMBER('Evolution nationale'!F244),'Evolution nationale'!F244,0),IF(ISNUMBER('Evolution nationale'!F245),'Evolution nationale'!F245,0),IF(ISNUMBER('Evolution nationale'!F246),'Evolution nationale'!F246,0))</f>
        <v>138.33333333333334</v>
      </c>
      <c r="D245" s="34">
        <f>AVERAGE(IF(ISNUMBER('Evolution nationale'!G244),'Evolution nationale'!G244,0),IF(ISNUMBER('Evolution nationale'!G245),'Evolution nationale'!G245,0),IF(ISNUMBER('Evolution nationale'!G246),'Evolution nationale'!G246,0))</f>
        <v>681.66666666666663</v>
      </c>
      <c r="E245" s="34">
        <f>AVERAGE(IF(ISNUMBER('Evolution nationale'!H244),'Evolution nationale'!H244,0),IF(ISNUMBER('Evolution nationale'!H245),'Evolution nationale'!H245,0),IF(ISNUMBER('Evolution nationale'!H246),'Evolution nationale'!H246,0))</f>
        <v>468.33333333333331</v>
      </c>
      <c r="F245" s="34">
        <f>AVERAGE(IF(ISNUMBER('Evolution nationale'!I244),'Evolution nationale'!I244,0),IF(ISNUMBER('Evolution nationale'!I245),'Evolution nationale'!I245,0),IF(ISNUMBER('Evolution nationale'!I246),'Evolution nationale'!I246,0))</f>
        <v>43</v>
      </c>
      <c r="G245" s="34">
        <f>AVERAGE(IF(ISNUMBER('Evolution nationale'!J244),'Evolution nationale'!J244,0),IF(ISNUMBER('Evolution nationale'!J245),'Evolution nationale'!J245,0),IF(ISNUMBER('Evolution nationale'!J246),'Evolution nationale'!J246,0))</f>
        <v>126</v>
      </c>
      <c r="H245" s="34">
        <f>AVERAGE(IF(ISNUMBER('Evolution nationale'!K244),'Evolution nationale'!K244,0),IF(ISNUMBER('Evolution nationale'!K245),'Evolution nationale'!K245,0),IF(ISNUMBER('Evolution nationale'!K246),'Evolution nationale'!K246,0))</f>
        <v>54</v>
      </c>
    </row>
    <row r="246" spans="1:8" x14ac:dyDescent="0.3">
      <c r="A246" s="12">
        <v>44098</v>
      </c>
      <c r="B246" s="34">
        <f>AVERAGE(IF(ISNUMBER('Evolution nationale'!E245),'Evolution nationale'!E245,0),IF(ISNUMBER('Evolution nationale'!E246),'Evolution nationale'!E246,0),IF(ISNUMBER('Evolution nationale'!E247),'Evolution nationale'!E247,0))</f>
        <v>14988.333333333334</v>
      </c>
      <c r="C246" s="34">
        <f>AVERAGE(IF(ISNUMBER('Evolution nationale'!F245),'Evolution nationale'!F245,0),IF(ISNUMBER('Evolution nationale'!F246),'Evolution nationale'!F246,0),IF(ISNUMBER('Evolution nationale'!F247),'Evolution nationale'!F247,0))</f>
        <v>111</v>
      </c>
      <c r="D246" s="34">
        <f>AVERAGE(IF(ISNUMBER('Evolution nationale'!G245),'Evolution nationale'!G245,0),IF(ISNUMBER('Evolution nationale'!G246),'Evolution nationale'!G246,0),IF(ISNUMBER('Evolution nationale'!G247),'Evolution nationale'!G247,0))</f>
        <v>641</v>
      </c>
      <c r="E246" s="34">
        <f>AVERAGE(IF(ISNUMBER('Evolution nationale'!H245),'Evolution nationale'!H245,0),IF(ISNUMBER('Evolution nationale'!H246),'Evolution nationale'!H246,0),IF(ISNUMBER('Evolution nationale'!H247),'Evolution nationale'!H247,0))</f>
        <v>450.66666666666669</v>
      </c>
      <c r="F246" s="34">
        <f>AVERAGE(IF(ISNUMBER('Evolution nationale'!I245),'Evolution nationale'!I245,0),IF(ISNUMBER('Evolution nationale'!I246),'Evolution nationale'!I246,0),IF(ISNUMBER('Evolution nationale'!I247),'Evolution nationale'!I247,0))</f>
        <v>49.333333333333336</v>
      </c>
      <c r="G246" s="34">
        <f>AVERAGE(IF(ISNUMBER('Evolution nationale'!J245),'Evolution nationale'!J245,0),IF(ISNUMBER('Evolution nationale'!J246),'Evolution nationale'!J246,0),IF(ISNUMBER('Evolution nationale'!J247),'Evolution nationale'!J247,0))</f>
        <v>125.66666666666667</v>
      </c>
      <c r="H246" s="34">
        <f>AVERAGE(IF(ISNUMBER('Evolution nationale'!K245),'Evolution nationale'!K245,0),IF(ISNUMBER('Evolution nationale'!K246),'Evolution nationale'!K246,0),IF(ISNUMBER('Evolution nationale'!K247),'Evolution nationale'!K247,0))</f>
        <v>50</v>
      </c>
    </row>
    <row r="247" spans="1:8" x14ac:dyDescent="0.3">
      <c r="A247" s="12">
        <v>44099</v>
      </c>
      <c r="B247" s="34">
        <f>AVERAGE(IF(ISNUMBER('Evolution nationale'!E246),'Evolution nationale'!E246,0),IF(ISNUMBER('Evolution nationale'!E247),'Evolution nationale'!E247,0),IF(ISNUMBER('Evolution nationale'!E248),'Evolution nationale'!E248,0))</f>
        <v>15435</v>
      </c>
      <c r="C247" s="34">
        <f>AVERAGE(IF(ISNUMBER('Evolution nationale'!F246),'Evolution nationale'!F246,0),IF(ISNUMBER('Evolution nationale'!F247),'Evolution nationale'!F247,0),IF(ISNUMBER('Evolution nationale'!F248),'Evolution nationale'!F248,0))</f>
        <v>80.333333333333329</v>
      </c>
      <c r="D247" s="34">
        <f>AVERAGE(IF(ISNUMBER('Evolution nationale'!G246),'Evolution nationale'!G246,0),IF(ISNUMBER('Evolution nationale'!G247),'Evolution nationale'!G247,0),IF(ISNUMBER('Evolution nationale'!G248),'Evolution nationale'!G248,0))</f>
        <v>592.33333333333337</v>
      </c>
      <c r="E247" s="34">
        <f>AVERAGE(IF(ISNUMBER('Evolution nationale'!H246),'Evolution nationale'!H246,0),IF(ISNUMBER('Evolution nationale'!H247),'Evolution nationale'!H247,0),IF(ISNUMBER('Evolution nationale'!H248),'Evolution nationale'!H248,0))</f>
        <v>440</v>
      </c>
      <c r="F247" s="34">
        <f>AVERAGE(IF(ISNUMBER('Evolution nationale'!I246),'Evolution nationale'!I246,0),IF(ISNUMBER('Evolution nationale'!I247),'Evolution nationale'!I247,0),IF(ISNUMBER('Evolution nationale'!I248),'Evolution nationale'!I248,0))</f>
        <v>36.666666666666664</v>
      </c>
      <c r="G247" s="34">
        <f>AVERAGE(IF(ISNUMBER('Evolution nationale'!J246),'Evolution nationale'!J246,0),IF(ISNUMBER('Evolution nationale'!J247),'Evolution nationale'!J247,0),IF(ISNUMBER('Evolution nationale'!J248),'Evolution nationale'!J248,0))</f>
        <v>114</v>
      </c>
      <c r="H247" s="34">
        <f>AVERAGE(IF(ISNUMBER('Evolution nationale'!K246),'Evolution nationale'!K246,0),IF(ISNUMBER('Evolution nationale'!K247),'Evolution nationale'!K247,0),IF(ISNUMBER('Evolution nationale'!K248),'Evolution nationale'!K248,0))</f>
        <v>48.666666666666664</v>
      </c>
    </row>
    <row r="248" spans="1:8" x14ac:dyDescent="0.3">
      <c r="A248" s="12">
        <v>44100</v>
      </c>
      <c r="B248" s="34">
        <f>AVERAGE(IF(ISNUMBER('Evolution nationale'!E247),'Evolution nationale'!E247,0),IF(ISNUMBER('Evolution nationale'!E248),'Evolution nationale'!E248,0),IF(ISNUMBER('Evolution nationale'!E249),'Evolution nationale'!E249,0))</f>
        <v>13777.333333333334</v>
      </c>
      <c r="C248" s="34">
        <f>AVERAGE(IF(ISNUMBER('Evolution nationale'!F247),'Evolution nationale'!F247,0),IF(ISNUMBER('Evolution nationale'!F248),'Evolution nationale'!F248,0),IF(ISNUMBER('Evolution nationale'!F249),'Evolution nationale'!F249,0))</f>
        <v>74.333333333333329</v>
      </c>
      <c r="D248" s="34">
        <f>AVERAGE(IF(ISNUMBER('Evolution nationale'!G247),'Evolution nationale'!G247,0),IF(ISNUMBER('Evolution nationale'!G248),'Evolution nationale'!G248,0),IF(ISNUMBER('Evolution nationale'!G249),'Evolution nationale'!G249,0))</f>
        <v>468.33333333333331</v>
      </c>
      <c r="E248" s="34">
        <f>AVERAGE(IF(ISNUMBER('Evolution nationale'!H247),'Evolution nationale'!H247,0),IF(ISNUMBER('Evolution nationale'!H248),'Evolution nationale'!H248,0),IF(ISNUMBER('Evolution nationale'!H249),'Evolution nationale'!H249,0))</f>
        <v>337.33333333333331</v>
      </c>
      <c r="F248" s="34">
        <f>AVERAGE(IF(ISNUMBER('Evolution nationale'!I247),'Evolution nationale'!I247,0),IF(ISNUMBER('Evolution nationale'!I248),'Evolution nationale'!I248,0),IF(ISNUMBER('Evolution nationale'!I249),'Evolution nationale'!I249,0))</f>
        <v>23.666666666666668</v>
      </c>
      <c r="G248" s="34">
        <f>AVERAGE(IF(ISNUMBER('Evolution nationale'!J247),'Evolution nationale'!J247,0),IF(ISNUMBER('Evolution nationale'!J248),'Evolution nationale'!J248,0),IF(ISNUMBER('Evolution nationale'!J249),'Evolution nationale'!J249,0))</f>
        <v>88.333333333333329</v>
      </c>
      <c r="H248" s="34">
        <f>AVERAGE(IF(ISNUMBER('Evolution nationale'!K247),'Evolution nationale'!K247,0),IF(ISNUMBER('Evolution nationale'!K248),'Evolution nationale'!K248,0),IF(ISNUMBER('Evolution nationale'!K249),'Evolution nationale'!K249,0))</f>
        <v>40.333333333333336</v>
      </c>
    </row>
    <row r="249" spans="1:8" x14ac:dyDescent="0.3">
      <c r="A249" s="12">
        <v>44101</v>
      </c>
      <c r="B249" s="34">
        <f>AVERAGE(IF(ISNUMBER('Evolution nationale'!E248),'Evolution nationale'!E248,0),IF(ISNUMBER('Evolution nationale'!E249),'Evolution nationale'!E249,0),IF(ISNUMBER('Evolution nationale'!E250),'Evolution nationale'!E250,0))</f>
        <v>9868.3333333333339</v>
      </c>
      <c r="C249" s="34">
        <f>AVERAGE(IF(ISNUMBER('Evolution nationale'!F248),'Evolution nationale'!F248,0),IF(ISNUMBER('Evolution nationale'!F249),'Evolution nationale'!F249,0),IF(ISNUMBER('Evolution nationale'!F250),'Evolution nationale'!F250,0))</f>
        <v>95.666666666666671</v>
      </c>
      <c r="D249" s="34">
        <f>AVERAGE(IF(ISNUMBER('Evolution nationale'!G248),'Evolution nationale'!G248,0),IF(ISNUMBER('Evolution nationale'!G249),'Evolution nationale'!G249,0),IF(ISNUMBER('Evolution nationale'!G250),'Evolution nationale'!G250,0))</f>
        <v>454.33333333333331</v>
      </c>
      <c r="E249" s="34">
        <f>AVERAGE(IF(ISNUMBER('Evolution nationale'!H248),'Evolution nationale'!H248,0),IF(ISNUMBER('Evolution nationale'!H249),'Evolution nationale'!H249,0),IF(ISNUMBER('Evolution nationale'!H250),'Evolution nationale'!H250,0))</f>
        <v>294.33333333333331</v>
      </c>
      <c r="F249" s="34">
        <f>AVERAGE(IF(ISNUMBER('Evolution nationale'!I248),'Evolution nationale'!I248,0),IF(ISNUMBER('Evolution nationale'!I249),'Evolution nationale'!I249,0),IF(ISNUMBER('Evolution nationale'!I250),'Evolution nationale'!I250,0))</f>
        <v>22</v>
      </c>
      <c r="G249" s="34">
        <f>AVERAGE(IF(ISNUMBER('Evolution nationale'!J248),'Evolution nationale'!J248,0),IF(ISNUMBER('Evolution nationale'!J249),'Evolution nationale'!J249,0),IF(ISNUMBER('Evolution nationale'!J250),'Evolution nationale'!J250,0))</f>
        <v>91</v>
      </c>
      <c r="H249" s="34">
        <f>AVERAGE(IF(ISNUMBER('Evolution nationale'!K248),'Evolution nationale'!K248,0),IF(ISNUMBER('Evolution nationale'!K249),'Evolution nationale'!K249,0),IF(ISNUMBER('Evolution nationale'!K250),'Evolution nationale'!K250,0))</f>
        <v>49</v>
      </c>
    </row>
    <row r="250" spans="1:8" x14ac:dyDescent="0.3">
      <c r="A250" s="12">
        <v>44102</v>
      </c>
      <c r="B250" s="34">
        <f>AVERAGE(IF(ISNUMBER('Evolution nationale'!E249),'Evolution nationale'!E249,0),IF(ISNUMBER('Evolution nationale'!E250),'Evolution nationale'!E250,0),IF(ISNUMBER('Evolution nationale'!E251),'Evolution nationale'!E251,0))</f>
        <v>7748</v>
      </c>
      <c r="C250" s="34">
        <f>AVERAGE(IF(ISNUMBER('Evolution nationale'!F249),'Evolution nationale'!F249,0),IF(ISNUMBER('Evolution nationale'!F250),'Evolution nationale'!F250,0),IF(ISNUMBER('Evolution nationale'!F251),'Evolution nationale'!F251,0))</f>
        <v>109.33333333333333</v>
      </c>
      <c r="D250" s="34">
        <f>AVERAGE(IF(ISNUMBER('Evolution nationale'!G249),'Evolution nationale'!G249,0),IF(ISNUMBER('Evolution nationale'!G250),'Evolution nationale'!G250,0),IF(ISNUMBER('Evolution nationale'!G251),'Evolution nationale'!G251,0))</f>
        <v>519.33333333333337</v>
      </c>
      <c r="E250" s="34">
        <f>AVERAGE(IF(ISNUMBER('Evolution nationale'!H249),'Evolution nationale'!H249,0),IF(ISNUMBER('Evolution nationale'!H250),'Evolution nationale'!H250,0),IF(ISNUMBER('Evolution nationale'!H251),'Evolution nationale'!H251,0))</f>
        <v>341.33333333333331</v>
      </c>
      <c r="F250" s="34">
        <f>AVERAGE(IF(ISNUMBER('Evolution nationale'!I249),'Evolution nationale'!I249,0),IF(ISNUMBER('Evolution nationale'!I250),'Evolution nationale'!I250,0),IF(ISNUMBER('Evolution nationale'!I251),'Evolution nationale'!I251,0))</f>
        <v>31</v>
      </c>
      <c r="G250" s="34">
        <f>AVERAGE(IF(ISNUMBER('Evolution nationale'!J249),'Evolution nationale'!J249,0),IF(ISNUMBER('Evolution nationale'!J250),'Evolution nationale'!J250,0),IF(ISNUMBER('Evolution nationale'!J251),'Evolution nationale'!J251,0))</f>
        <v>116.33333333333333</v>
      </c>
      <c r="H250" s="34">
        <f>AVERAGE(IF(ISNUMBER('Evolution nationale'!K249),'Evolution nationale'!K249,0),IF(ISNUMBER('Evolution nationale'!K250),'Evolution nationale'!K250,0),IF(ISNUMBER('Evolution nationale'!K251),'Evolution nationale'!K251,0))</f>
        <v>55.666666666666664</v>
      </c>
    </row>
    <row r="251" spans="1:8" x14ac:dyDescent="0.3">
      <c r="A251" s="12">
        <v>44103</v>
      </c>
      <c r="B251" s="34">
        <f>AVERAGE(IF(ISNUMBER('Evolution nationale'!E250),'Evolution nationale'!E250,0),IF(ISNUMBER('Evolution nationale'!E251),'Evolution nationale'!E251,0),IF(ISNUMBER('Evolution nationale'!E252),'Evolution nationale'!E252,0))</f>
        <v>8322</v>
      </c>
      <c r="C251" s="34">
        <f>AVERAGE(IF(ISNUMBER('Evolution nationale'!F250),'Evolution nationale'!F250,0),IF(ISNUMBER('Evolution nationale'!F251),'Evolution nationale'!F251,0),IF(ISNUMBER('Evolution nationale'!F252),'Evolution nationale'!F252,0))</f>
        <v>112.33333333333333</v>
      </c>
      <c r="D251" s="34">
        <f>AVERAGE(IF(ISNUMBER('Evolution nationale'!G250),'Evolution nationale'!G250,0),IF(ISNUMBER('Evolution nationale'!G251),'Evolution nationale'!G251,0),IF(ISNUMBER('Evolution nationale'!G252),'Evolution nationale'!G252,0))</f>
        <v>655.66666666666663</v>
      </c>
      <c r="E251" s="34">
        <f>AVERAGE(IF(ISNUMBER('Evolution nationale'!H250),'Evolution nationale'!H250,0),IF(ISNUMBER('Evolution nationale'!H251),'Evolution nationale'!H251,0),IF(ISNUMBER('Evolution nationale'!H252),'Evolution nationale'!H252,0))</f>
        <v>457</v>
      </c>
      <c r="F251" s="34">
        <f>AVERAGE(IF(ISNUMBER('Evolution nationale'!I250),'Evolution nationale'!I250,0),IF(ISNUMBER('Evolution nationale'!I251),'Evolution nationale'!I251,0),IF(ISNUMBER('Evolution nationale'!I252),'Evolution nationale'!I252,0))</f>
        <v>40</v>
      </c>
      <c r="G251" s="34">
        <f>AVERAGE(IF(ISNUMBER('Evolution nationale'!J250),'Evolution nationale'!J250,0),IF(ISNUMBER('Evolution nationale'!J251),'Evolution nationale'!J251,0),IF(ISNUMBER('Evolution nationale'!J252),'Evolution nationale'!J252,0))</f>
        <v>145.66666666666666</v>
      </c>
      <c r="H251" s="34">
        <f>AVERAGE(IF(ISNUMBER('Evolution nationale'!K250),'Evolution nationale'!K250,0),IF(ISNUMBER('Evolution nationale'!K251),'Evolution nationale'!K251,0),IF(ISNUMBER('Evolution nationale'!K252),'Evolution nationale'!K252,0))</f>
        <v>67.666666666666671</v>
      </c>
    </row>
    <row r="252" spans="1:8" x14ac:dyDescent="0.3">
      <c r="A252" s="12">
        <v>44104</v>
      </c>
      <c r="B252" s="34">
        <f>AVERAGE(IF(ISNUMBER('Evolution nationale'!E251),'Evolution nationale'!E251,0),IF(ISNUMBER('Evolution nationale'!E252),'Evolution nationale'!E252,0),IF(ISNUMBER('Evolution nationale'!E253),'Evolution nationale'!E253,0))</f>
        <v>11622</v>
      </c>
      <c r="C252" s="34">
        <f>AVERAGE(IF(ISNUMBER('Evolution nationale'!F251),'Evolution nationale'!F251,0),IF(ISNUMBER('Evolution nationale'!F252),'Evolution nationale'!F252,0),IF(ISNUMBER('Evolution nationale'!F253),'Evolution nationale'!F253,0))</f>
        <v>79</v>
      </c>
      <c r="D252" s="34">
        <f>AVERAGE(IF(ISNUMBER('Evolution nationale'!G251),'Evolution nationale'!G251,0),IF(ISNUMBER('Evolution nationale'!G252),'Evolution nationale'!G252,0),IF(ISNUMBER('Evolution nationale'!G253),'Evolution nationale'!G253,0))</f>
        <v>658</v>
      </c>
      <c r="E252" s="34">
        <f>AVERAGE(IF(ISNUMBER('Evolution nationale'!H251),'Evolution nationale'!H251,0),IF(ISNUMBER('Evolution nationale'!H252),'Evolution nationale'!H252,0),IF(ISNUMBER('Evolution nationale'!H253),'Evolution nationale'!H253,0))</f>
        <v>499</v>
      </c>
      <c r="F252" s="34">
        <f>AVERAGE(IF(ISNUMBER('Evolution nationale'!I251),'Evolution nationale'!I251,0),IF(ISNUMBER('Evolution nationale'!I252),'Evolution nationale'!I252,0),IF(ISNUMBER('Evolution nationale'!I253),'Evolution nationale'!I253,0))</f>
        <v>33.666666666666664</v>
      </c>
      <c r="G252" s="34">
        <f>AVERAGE(IF(ISNUMBER('Evolution nationale'!J251),'Evolution nationale'!J251,0),IF(ISNUMBER('Evolution nationale'!J252),'Evolution nationale'!J252,0),IF(ISNUMBER('Evolution nationale'!J253),'Evolution nationale'!J253,0))</f>
        <v>147.33333333333334</v>
      </c>
      <c r="H252" s="34">
        <f>AVERAGE(IF(ISNUMBER('Evolution nationale'!K251),'Evolution nationale'!K251,0),IF(ISNUMBER('Evolution nationale'!K252),'Evolution nationale'!K252,0),IF(ISNUMBER('Evolution nationale'!K253),'Evolution nationale'!K253,0))</f>
        <v>61.666666666666664</v>
      </c>
    </row>
    <row r="253" spans="1:8" x14ac:dyDescent="0.3">
      <c r="A253" s="12">
        <v>44105</v>
      </c>
      <c r="B253" s="34">
        <f>AVERAGE(IF(ISNUMBER('Evolution nationale'!E252),'Evolution nationale'!E252,0),IF(ISNUMBER('Evolution nationale'!E253),'Evolution nationale'!E253,0),IF(ISNUMBER('Evolution nationale'!E254),'Evolution nationale'!E254,0))</f>
        <v>12987.666666666666</v>
      </c>
      <c r="C253" s="34">
        <f>AVERAGE(IF(ISNUMBER('Evolution nationale'!F252),'Evolution nationale'!F252,0),IF(ISNUMBER('Evolution nationale'!F253),'Evolution nationale'!F253,0),IF(ISNUMBER('Evolution nationale'!F254),'Evolution nationale'!F254,0))</f>
        <v>92</v>
      </c>
      <c r="D253" s="34">
        <f>AVERAGE(IF(ISNUMBER('Evolution nationale'!G252),'Evolution nationale'!G252,0),IF(ISNUMBER('Evolution nationale'!G253),'Evolution nationale'!G253,0),IF(ISNUMBER('Evolution nationale'!G254),'Evolution nationale'!G254,0))</f>
        <v>665.66666666666663</v>
      </c>
      <c r="E253" s="34">
        <f>AVERAGE(IF(ISNUMBER('Evolution nationale'!H252),'Evolution nationale'!H252,0),IF(ISNUMBER('Evolution nationale'!H253),'Evolution nationale'!H253,0),IF(ISNUMBER('Evolution nationale'!H254),'Evolution nationale'!H254,0))</f>
        <v>494</v>
      </c>
      <c r="F253" s="34">
        <f>AVERAGE(IF(ISNUMBER('Evolution nationale'!I252),'Evolution nationale'!I252,0),IF(ISNUMBER('Evolution nationale'!I253),'Evolution nationale'!I253,0),IF(ISNUMBER('Evolution nationale'!I254),'Evolution nationale'!I254,0))</f>
        <v>26</v>
      </c>
      <c r="G253" s="34">
        <f>AVERAGE(IF(ISNUMBER('Evolution nationale'!J252),'Evolution nationale'!J252,0),IF(ISNUMBER('Evolution nationale'!J253),'Evolution nationale'!J253,0),IF(ISNUMBER('Evolution nationale'!J254),'Evolution nationale'!J254,0))</f>
        <v>132.33333333333334</v>
      </c>
      <c r="H253" s="34">
        <f>AVERAGE(IF(ISNUMBER('Evolution nationale'!K252),'Evolution nationale'!K252,0),IF(ISNUMBER('Evolution nationale'!K253),'Evolution nationale'!K253,0),IF(ISNUMBER('Evolution nationale'!K254),'Evolution nationale'!K254,0))</f>
        <v>65.666666666666671</v>
      </c>
    </row>
    <row r="254" spans="1:8" x14ac:dyDescent="0.3">
      <c r="A254" s="12">
        <v>44106</v>
      </c>
      <c r="B254" s="34">
        <f>AVERAGE(IF(ISNUMBER('Evolution nationale'!E253),'Evolution nationale'!E253,0),IF(ISNUMBER('Evolution nationale'!E254),'Evolution nationale'!E254,0),IF(ISNUMBER('Evolution nationale'!E255),'Evolution nationale'!E255,0))</f>
        <v>14363.333333333334</v>
      </c>
      <c r="C254" s="34">
        <f>AVERAGE(IF(ISNUMBER('Evolution nationale'!F253),'Evolution nationale'!F253,0),IF(ISNUMBER('Evolution nationale'!F254),'Evolution nationale'!F254,0),IF(ISNUMBER('Evolution nationale'!F255),'Evolution nationale'!F255,0))</f>
        <v>62</v>
      </c>
      <c r="D254" s="34">
        <f>AVERAGE(IF(ISNUMBER('Evolution nationale'!G253),'Evolution nationale'!G253,0),IF(ISNUMBER('Evolution nationale'!G254),'Evolution nationale'!G254,0),IF(ISNUMBER('Evolution nationale'!G255),'Evolution nationale'!G255,0))</f>
        <v>626.33333333333337</v>
      </c>
      <c r="E254" s="34">
        <f>AVERAGE(IF(ISNUMBER('Evolution nationale'!H253),'Evolution nationale'!H253,0),IF(ISNUMBER('Evolution nationale'!H254),'Evolution nationale'!H254,0),IF(ISNUMBER('Evolution nationale'!H255),'Evolution nationale'!H255,0))</f>
        <v>488</v>
      </c>
      <c r="F254" s="34">
        <f>AVERAGE(IF(ISNUMBER('Evolution nationale'!I253),'Evolution nationale'!I253,0),IF(ISNUMBER('Evolution nationale'!I254),'Evolution nationale'!I254,0),IF(ISNUMBER('Evolution nationale'!I255),'Evolution nationale'!I255,0))</f>
        <v>21</v>
      </c>
      <c r="G254" s="34">
        <f>AVERAGE(IF(ISNUMBER('Evolution nationale'!J253),'Evolution nationale'!J253,0),IF(ISNUMBER('Evolution nationale'!J254),'Evolution nationale'!J254,0),IF(ISNUMBER('Evolution nationale'!J255),'Evolution nationale'!J255,0))</f>
        <v>121.66666666666667</v>
      </c>
      <c r="H254" s="34">
        <f>AVERAGE(IF(ISNUMBER('Evolution nationale'!K253),'Evolution nationale'!K253,0),IF(ISNUMBER('Evolution nationale'!K254),'Evolution nationale'!K254,0),IF(ISNUMBER('Evolution nationale'!K255),'Evolution nationale'!K255,0))</f>
        <v>59</v>
      </c>
    </row>
    <row r="255" spans="1:8" x14ac:dyDescent="0.3">
      <c r="A255" s="12">
        <v>44107</v>
      </c>
      <c r="B255" s="34">
        <f>AVERAGE(IF(ISNUMBER('Evolution nationale'!E254),'Evolution nationale'!E254,0),IF(ISNUMBER('Evolution nationale'!E255),'Evolution nationale'!E255,0),IF(ISNUMBER('Evolution nationale'!E256),'Evolution nationale'!E256,0))</f>
        <v>13895</v>
      </c>
      <c r="C255" s="34">
        <f>AVERAGE(IF(ISNUMBER('Evolution nationale'!F254),'Evolution nationale'!F254,0),IF(ISNUMBER('Evolution nationale'!F255),'Evolution nationale'!F255,0),IF(ISNUMBER('Evolution nationale'!F256),'Evolution nationale'!F256,0))</f>
        <v>116</v>
      </c>
      <c r="D255" s="34">
        <f>AVERAGE(IF(ISNUMBER('Evolution nationale'!G254),'Evolution nationale'!G254,0),IF(ISNUMBER('Evolution nationale'!G255),'Evolution nationale'!G255,0),IF(ISNUMBER('Evolution nationale'!G256),'Evolution nationale'!G256,0))</f>
        <v>557</v>
      </c>
      <c r="E255" s="34">
        <f>AVERAGE(IF(ISNUMBER('Evolution nationale'!H254),'Evolution nationale'!H254,0),IF(ISNUMBER('Evolution nationale'!H255),'Evolution nationale'!H255,0),IF(ISNUMBER('Evolution nationale'!H256),'Evolution nationale'!H256,0))</f>
        <v>378</v>
      </c>
      <c r="F255" s="34">
        <f>AVERAGE(IF(ISNUMBER('Evolution nationale'!I254),'Evolution nationale'!I254,0),IF(ISNUMBER('Evolution nationale'!I255),'Evolution nationale'!I255,0),IF(ISNUMBER('Evolution nationale'!I256),'Evolution nationale'!I256,0))</f>
        <v>27.333333333333332</v>
      </c>
      <c r="G255" s="34">
        <f>AVERAGE(IF(ISNUMBER('Evolution nationale'!J254),'Evolution nationale'!J254,0),IF(ISNUMBER('Evolution nationale'!J255),'Evolution nationale'!J255,0),IF(ISNUMBER('Evolution nationale'!J256),'Evolution nationale'!J256,0))</f>
        <v>104.66666666666667</v>
      </c>
      <c r="H255" s="34">
        <f>AVERAGE(IF(ISNUMBER('Evolution nationale'!K254),'Evolution nationale'!K254,0),IF(ISNUMBER('Evolution nationale'!K255),'Evolution nationale'!K255,0),IF(ISNUMBER('Evolution nationale'!K256),'Evolution nationale'!K256,0))</f>
        <v>48.666666666666664</v>
      </c>
    </row>
    <row r="256" spans="1:8" x14ac:dyDescent="0.3">
      <c r="A256" s="12">
        <v>44108</v>
      </c>
      <c r="B256" s="34">
        <f>AVERAGE(IF(ISNUMBER('Evolution nationale'!E255),'Evolution nationale'!E255,0),IF(ISNUMBER('Evolution nationale'!E256),'Evolution nationale'!E256,0),IF(ISNUMBER('Evolution nationale'!E257),'Evolution nationale'!E257,0))</f>
        <v>11540.333333333334</v>
      </c>
      <c r="C256" s="34">
        <f>AVERAGE(IF(ISNUMBER('Evolution nationale'!F255),'Evolution nationale'!F255,0),IF(ISNUMBER('Evolution nationale'!F256),'Evolution nationale'!F256,0),IF(ISNUMBER('Evolution nationale'!F257),'Evolution nationale'!F257,0))</f>
        <v>178.66666666666666</v>
      </c>
      <c r="D256" s="34">
        <f>AVERAGE(IF(ISNUMBER('Evolution nationale'!G255),'Evolution nationale'!G255,0),IF(ISNUMBER('Evolution nationale'!G256),'Evolution nationale'!G256,0),IF(ISNUMBER('Evolution nationale'!G257),'Evolution nationale'!G257,0))</f>
        <v>553.33333333333337</v>
      </c>
      <c r="E256" s="34">
        <f>AVERAGE(IF(ISNUMBER('Evolution nationale'!H255),'Evolution nationale'!H255,0),IF(ISNUMBER('Evolution nationale'!H256),'Evolution nationale'!H256,0),IF(ISNUMBER('Evolution nationale'!H257),'Evolution nationale'!H257,0))</f>
        <v>300.66666666666669</v>
      </c>
      <c r="F256" s="34">
        <f>AVERAGE(IF(ISNUMBER('Evolution nationale'!I255),'Evolution nationale'!I255,0),IF(ISNUMBER('Evolution nationale'!I256),'Evolution nationale'!I256,0),IF(ISNUMBER('Evolution nationale'!I257),'Evolution nationale'!I257,0))</f>
        <v>46.333333333333336</v>
      </c>
      <c r="G256" s="34">
        <f>AVERAGE(IF(ISNUMBER('Evolution nationale'!J255),'Evolution nationale'!J255,0),IF(ISNUMBER('Evolution nationale'!J256),'Evolution nationale'!J256,0),IF(ISNUMBER('Evolution nationale'!J257),'Evolution nationale'!J257,0))</f>
        <v>115.33333333333333</v>
      </c>
      <c r="H256" s="34">
        <f>AVERAGE(IF(ISNUMBER('Evolution nationale'!K255),'Evolution nationale'!K255,0),IF(ISNUMBER('Evolution nationale'!K256),'Evolution nationale'!K256,0),IF(ISNUMBER('Evolution nationale'!K257),'Evolution nationale'!K257,0))</f>
        <v>48</v>
      </c>
    </row>
    <row r="257" spans="1:8" x14ac:dyDescent="0.3">
      <c r="A257" s="12">
        <v>44109</v>
      </c>
      <c r="B257" s="34">
        <f>AVERAGE(IF(ISNUMBER('Evolution nationale'!E256),'Evolution nationale'!E256,0),IF(ISNUMBER('Evolution nationale'!E257),'Evolution nationale'!E257,0),IF(ISNUMBER('Evolution nationale'!E258),'Evolution nationale'!E258,0))</f>
        <v>9379.3333333333339</v>
      </c>
      <c r="C257" s="34">
        <f>AVERAGE(IF(ISNUMBER('Evolution nationale'!F256),'Evolution nationale'!F256,0),IF(ISNUMBER('Evolution nationale'!F257),'Evolution nationale'!F257,0),IF(ISNUMBER('Evolution nationale'!F258),'Evolution nationale'!F258,0))</f>
        <v>213.33333333333334</v>
      </c>
      <c r="D257" s="34">
        <f>AVERAGE(IF(ISNUMBER('Evolution nationale'!G256),'Evolution nationale'!G256,0),IF(ISNUMBER('Evolution nationale'!G257),'Evolution nationale'!G257,0),IF(ISNUMBER('Evolution nationale'!G258),'Evolution nationale'!G258,0))</f>
        <v>652.33333333333337</v>
      </c>
      <c r="E257" s="34">
        <f>AVERAGE(IF(ISNUMBER('Evolution nationale'!H256),'Evolution nationale'!H256,0),IF(ISNUMBER('Evolution nationale'!H257),'Evolution nationale'!H257,0),IF(ISNUMBER('Evolution nationale'!H258),'Evolution nationale'!H258,0))</f>
        <v>355</v>
      </c>
      <c r="F257" s="34">
        <f>AVERAGE(IF(ISNUMBER('Evolution nationale'!I256),'Evolution nationale'!I256,0),IF(ISNUMBER('Evolution nationale'!I257),'Evolution nationale'!I257,0),IF(ISNUMBER('Evolution nationale'!I258),'Evolution nationale'!I258,0))</f>
        <v>43.666666666666664</v>
      </c>
      <c r="G257" s="34">
        <f>AVERAGE(IF(ISNUMBER('Evolution nationale'!J256),'Evolution nationale'!J256,0),IF(ISNUMBER('Evolution nationale'!J257),'Evolution nationale'!J257,0),IF(ISNUMBER('Evolution nationale'!J258),'Evolution nationale'!J258,0))</f>
        <v>137</v>
      </c>
      <c r="H257" s="34">
        <f>AVERAGE(IF(ISNUMBER('Evolution nationale'!K256),'Evolution nationale'!K256,0),IF(ISNUMBER('Evolution nationale'!K257),'Evolution nationale'!K257,0),IF(ISNUMBER('Evolution nationale'!K258),'Evolution nationale'!K258,0))</f>
        <v>54.333333333333336</v>
      </c>
    </row>
    <row r="258" spans="1:8" x14ac:dyDescent="0.3">
      <c r="A258" s="12">
        <v>44110</v>
      </c>
      <c r="B258" s="34">
        <f>AVERAGE(IF(ISNUMBER('Evolution nationale'!E257),'Evolution nationale'!E257,0),IF(ISNUMBER('Evolution nationale'!E258),'Evolution nationale'!E258,0),IF(ISNUMBER('Evolution nationale'!E259),'Evolution nationale'!E259,0))</f>
        <v>11439.666666666666</v>
      </c>
      <c r="C258" s="34">
        <f>AVERAGE(IF(ISNUMBER('Evolution nationale'!F257),'Evolution nationale'!F257,0),IF(ISNUMBER('Evolution nationale'!F258),'Evolution nationale'!F258,0),IF(ISNUMBER('Evolution nationale'!F259),'Evolution nationale'!F259,0))</f>
        <v>184.66666666666666</v>
      </c>
      <c r="D258" s="34">
        <f>AVERAGE(IF(ISNUMBER('Evolution nationale'!G257),'Evolution nationale'!G257,0),IF(ISNUMBER('Evolution nationale'!G258),'Evolution nationale'!G258,0),IF(ISNUMBER('Evolution nationale'!G259),'Evolution nationale'!G259,0))</f>
        <v>776</v>
      </c>
      <c r="E258" s="34">
        <f>AVERAGE(IF(ISNUMBER('Evolution nationale'!H257),'Evolution nationale'!H257,0),IF(ISNUMBER('Evolution nationale'!H258),'Evolution nationale'!H258,0),IF(ISNUMBER('Evolution nationale'!H259),'Evolution nationale'!H259,0))</f>
        <v>473</v>
      </c>
      <c r="F258" s="34">
        <f>AVERAGE(IF(ISNUMBER('Evolution nationale'!I257),'Evolution nationale'!I257,0),IF(ISNUMBER('Evolution nationale'!I258),'Evolution nationale'!I258,0),IF(ISNUMBER('Evolution nationale'!I259),'Evolution nationale'!I259,0))</f>
        <v>25</v>
      </c>
      <c r="G258" s="34">
        <f>AVERAGE(IF(ISNUMBER('Evolution nationale'!J257),'Evolution nationale'!J257,0),IF(ISNUMBER('Evolution nationale'!J258),'Evolution nationale'!J258,0),IF(ISNUMBER('Evolution nationale'!J259),'Evolution nationale'!J259,0))</f>
        <v>154.33333333333334</v>
      </c>
      <c r="H258" s="34">
        <f>AVERAGE(IF(ISNUMBER('Evolution nationale'!K257),'Evolution nationale'!K257,0),IF(ISNUMBER('Evolution nationale'!K258),'Evolution nationale'!K258,0),IF(ISNUMBER('Evolution nationale'!K259),'Evolution nationale'!K259,0))</f>
        <v>70.333333333333329</v>
      </c>
    </row>
    <row r="259" spans="1:8" x14ac:dyDescent="0.3">
      <c r="A259" s="12">
        <v>44111</v>
      </c>
      <c r="B259" s="34">
        <f>AVERAGE(IF(ISNUMBER('Evolution nationale'!E258),'Evolution nationale'!E258,0),IF(ISNUMBER('Evolution nationale'!E259),'Evolution nationale'!E259,0),IF(ISNUMBER('Evolution nationale'!E260),'Evolution nationale'!E260,0))</f>
        <v>9745</v>
      </c>
      <c r="C259" s="34">
        <f>AVERAGE(IF(ISNUMBER('Evolution nationale'!F258),'Evolution nationale'!F258,0),IF(ISNUMBER('Evolution nationale'!F259),'Evolution nationale'!F259,0),IF(ISNUMBER('Evolution nationale'!F260),'Evolution nationale'!F260,0))</f>
        <v>80.666666666666671</v>
      </c>
      <c r="D259" s="34">
        <f>AVERAGE(IF(ISNUMBER('Evolution nationale'!G258),'Evolution nationale'!G258,0),IF(ISNUMBER('Evolution nationale'!G259),'Evolution nationale'!G259,0),IF(ISNUMBER('Evolution nationale'!G260),'Evolution nationale'!G260,0))</f>
        <v>539.33333333333337</v>
      </c>
      <c r="E259" s="34">
        <f>AVERAGE(IF(ISNUMBER('Evolution nationale'!H258),'Evolution nationale'!H258,0),IF(ISNUMBER('Evolution nationale'!H259),'Evolution nationale'!H259,0),IF(ISNUMBER('Evolution nationale'!H260),'Evolution nationale'!H260,0))</f>
        <v>371</v>
      </c>
      <c r="F259" s="34">
        <f>AVERAGE(IF(ISNUMBER('Evolution nationale'!I258),'Evolution nationale'!I258,0),IF(ISNUMBER('Evolution nationale'!I259),'Evolution nationale'!I259,0),IF(ISNUMBER('Evolution nationale'!I260),'Evolution nationale'!I260,0))</f>
        <v>0.33333333333333331</v>
      </c>
      <c r="G259" s="34">
        <f>AVERAGE(IF(ISNUMBER('Evolution nationale'!J258),'Evolution nationale'!J258,0),IF(ISNUMBER('Evolution nationale'!J259),'Evolution nationale'!J259,0),IF(ISNUMBER('Evolution nationale'!J260),'Evolution nationale'!J260,0))</f>
        <v>103.66666666666667</v>
      </c>
      <c r="H259" s="34">
        <f>AVERAGE(IF(ISNUMBER('Evolution nationale'!K258),'Evolution nationale'!K258,0),IF(ISNUMBER('Evolution nationale'!K259),'Evolution nationale'!K259,0),IF(ISNUMBER('Evolution nationale'!K260),'Evolution nationale'!K260,0))</f>
        <v>47.333333333333336</v>
      </c>
    </row>
    <row r="260" spans="1:8" x14ac:dyDescent="0.3">
      <c r="A260" s="12">
        <v>44112</v>
      </c>
      <c r="B260" s="34">
        <f>AVERAGE(IF(ISNUMBER('Evolution nationale'!E259),'Evolution nationale'!E259,0),IF(ISNUMBER('Evolution nationale'!E260),'Evolution nationale'!E260,0),IF(ISNUMBER('Evolution nationale'!E261),'Evolution nationale'!E261,0))</f>
        <v>6248.666666666667</v>
      </c>
      <c r="C260" s="34">
        <f>AVERAGE(IF(ISNUMBER('Evolution nationale'!F259),'Evolution nationale'!F259,0),IF(ISNUMBER('Evolution nationale'!F260),'Evolution nationale'!F260,0),IF(ISNUMBER('Evolution nationale'!F261),'Evolution nationale'!F261,0))</f>
        <v>46</v>
      </c>
      <c r="D260" s="34">
        <f>AVERAGE(IF(ISNUMBER('Evolution nationale'!G259),'Evolution nationale'!G259,0),IF(ISNUMBER('Evolution nationale'!G260),'Evolution nationale'!G260,0),IF(ISNUMBER('Evolution nationale'!G261),'Evolution nationale'!G261,0))</f>
        <v>263</v>
      </c>
      <c r="E260" s="34">
        <f>AVERAGE(IF(ISNUMBER('Evolution nationale'!H259),'Evolution nationale'!H259,0),IF(ISNUMBER('Evolution nationale'!H260),'Evolution nationale'!H260,0),IF(ISNUMBER('Evolution nationale'!H261),'Evolution nationale'!H261,0))</f>
        <v>166</v>
      </c>
      <c r="F260" s="34">
        <f>AVERAGE(IF(ISNUMBER('Evolution nationale'!I259),'Evolution nationale'!I259,0),IF(ISNUMBER('Evolution nationale'!I260),'Evolution nationale'!I260,0),IF(ISNUMBER('Evolution nationale'!I261),'Evolution nationale'!I261,0))</f>
        <v>-3.3333333333333335</v>
      </c>
      <c r="G260" s="34">
        <f>AVERAGE(IF(ISNUMBER('Evolution nationale'!J259),'Evolution nationale'!J259,0),IF(ISNUMBER('Evolution nationale'!J260),'Evolution nationale'!J260,0),IF(ISNUMBER('Evolution nationale'!J261),'Evolution nationale'!J261,0))</f>
        <v>47.666666666666664</v>
      </c>
      <c r="H260" s="34">
        <f>AVERAGE(IF(ISNUMBER('Evolution nationale'!K259),'Evolution nationale'!K259,0),IF(ISNUMBER('Evolution nationale'!K260),'Evolution nationale'!K260,0),IF(ISNUMBER('Evolution nationale'!K261),'Evolution nationale'!K261,0))</f>
        <v>26.666666666666668</v>
      </c>
    </row>
    <row r="261" spans="1:8" x14ac:dyDescent="0.3">
      <c r="A261" s="12">
        <v>44113</v>
      </c>
      <c r="B261" s="34">
        <f>AVERAGE(IF(ISNUMBER('Evolution nationale'!E260),'Evolution nationale'!E260,0),IF(ISNUMBER('Evolution nationale'!E261),'Evolution nationale'!E261,0),IF(ISNUMBER('Evolution nationale'!E262),'Evolution nationale'!E262,0))</f>
        <v>0</v>
      </c>
      <c r="C261" s="34">
        <f>AVERAGE(IF(ISNUMBER('Evolution nationale'!F260),'Evolution nationale'!F260,0),IF(ISNUMBER('Evolution nationale'!F261),'Evolution nationale'!F261,0),IF(ISNUMBER('Evolution nationale'!F262),'Evolution nationale'!F262,0))</f>
        <v>0</v>
      </c>
      <c r="D261" s="34">
        <f>AVERAGE(IF(ISNUMBER('Evolution nationale'!G260),'Evolution nationale'!G260,0),IF(ISNUMBER('Evolution nationale'!G261),'Evolution nationale'!G261,0),IF(ISNUMBER('Evolution nationale'!G262),'Evolution nationale'!G262,0))</f>
        <v>0</v>
      </c>
      <c r="E261" s="34">
        <f>AVERAGE(IF(ISNUMBER('Evolution nationale'!H260),'Evolution nationale'!H260,0),IF(ISNUMBER('Evolution nationale'!H261),'Evolution nationale'!H261,0),IF(ISNUMBER('Evolution nationale'!H262),'Evolution nationale'!H262,0))</f>
        <v>0</v>
      </c>
      <c r="F261" s="34">
        <f>AVERAGE(IF(ISNUMBER('Evolution nationale'!I260),'Evolution nationale'!I260,0),IF(ISNUMBER('Evolution nationale'!I261),'Evolution nationale'!I261,0),IF(ISNUMBER('Evolution nationale'!I262),'Evolution nationale'!I262,0))</f>
        <v>0</v>
      </c>
      <c r="G261" s="34">
        <f>AVERAGE(IF(ISNUMBER('Evolution nationale'!J260),'Evolution nationale'!J260,0),IF(ISNUMBER('Evolution nationale'!J261),'Evolution nationale'!J261,0),IF(ISNUMBER('Evolution nationale'!J262),'Evolution nationale'!J262,0))</f>
        <v>0</v>
      </c>
      <c r="H261" s="34">
        <f>AVERAGE(IF(ISNUMBER('Evolution nationale'!K260),'Evolution nationale'!K260,0),IF(ISNUMBER('Evolution nationale'!K261),'Evolution nationale'!K261,0),IF(ISNUMBER('Evolution nationale'!K262),'Evolution nationale'!K262,0))</f>
        <v>0</v>
      </c>
    </row>
    <row r="262" spans="1:8" x14ac:dyDescent="0.3">
      <c r="A262" s="12">
        <v>44114</v>
      </c>
      <c r="B262" s="34">
        <f>AVERAGE(IF(ISNUMBER('Evolution nationale'!E261),'Evolution nationale'!E261,0),IF(ISNUMBER('Evolution nationale'!E262),'Evolution nationale'!E262,0),IF(ISNUMBER('Evolution nationale'!E263),'Evolution nationale'!E263,0))</f>
        <v>0</v>
      </c>
      <c r="C262" s="34">
        <f>AVERAGE(IF(ISNUMBER('Evolution nationale'!F261),'Evolution nationale'!F261,0),IF(ISNUMBER('Evolution nationale'!F262),'Evolution nationale'!F262,0),IF(ISNUMBER('Evolution nationale'!F263),'Evolution nationale'!F263,0))</f>
        <v>0</v>
      </c>
      <c r="D262" s="34">
        <f>AVERAGE(IF(ISNUMBER('Evolution nationale'!G261),'Evolution nationale'!G261,0),IF(ISNUMBER('Evolution nationale'!G262),'Evolution nationale'!G262,0),IF(ISNUMBER('Evolution nationale'!G263),'Evolution nationale'!G263,0))</f>
        <v>0</v>
      </c>
      <c r="E262" s="34">
        <f>AVERAGE(IF(ISNUMBER('Evolution nationale'!H261),'Evolution nationale'!H261,0),IF(ISNUMBER('Evolution nationale'!H262),'Evolution nationale'!H262,0),IF(ISNUMBER('Evolution nationale'!H263),'Evolution nationale'!H263,0))</f>
        <v>0</v>
      </c>
      <c r="F262" s="34">
        <f>AVERAGE(IF(ISNUMBER('Evolution nationale'!I261),'Evolution nationale'!I261,0),IF(ISNUMBER('Evolution nationale'!I262),'Evolution nationale'!I262,0),IF(ISNUMBER('Evolution nationale'!I263),'Evolution nationale'!I263,0))</f>
        <v>0</v>
      </c>
      <c r="G262" s="34">
        <f>AVERAGE(IF(ISNUMBER('Evolution nationale'!J261),'Evolution nationale'!J261,0),IF(ISNUMBER('Evolution nationale'!J262),'Evolution nationale'!J262,0),IF(ISNUMBER('Evolution nationale'!J263),'Evolution nationale'!J263,0))</f>
        <v>0</v>
      </c>
      <c r="H262" s="34">
        <f>AVERAGE(IF(ISNUMBER('Evolution nationale'!K261),'Evolution nationale'!K261,0),IF(ISNUMBER('Evolution nationale'!K262),'Evolution nationale'!K262,0),IF(ISNUMBER('Evolution nationale'!K263),'Evolution nationale'!K263,0))</f>
        <v>0</v>
      </c>
    </row>
    <row r="263" spans="1:8" x14ac:dyDescent="0.3">
      <c r="A263" s="12">
        <v>44115</v>
      </c>
      <c r="B263" s="34">
        <f>AVERAGE(IF(ISNUMBER('Evolution nationale'!E262),'Evolution nationale'!E262,0),IF(ISNUMBER('Evolution nationale'!E263),'Evolution nationale'!E263,0),IF(ISNUMBER('Evolution nationale'!E264),'Evolution nationale'!E264,0))</f>
        <v>0</v>
      </c>
      <c r="C263" s="34">
        <f>AVERAGE(IF(ISNUMBER('Evolution nationale'!F262),'Evolution nationale'!F262,0),IF(ISNUMBER('Evolution nationale'!F263),'Evolution nationale'!F263,0),IF(ISNUMBER('Evolution nationale'!F264),'Evolution nationale'!F264,0))</f>
        <v>0</v>
      </c>
      <c r="D263" s="34">
        <f>AVERAGE(IF(ISNUMBER('Evolution nationale'!G262),'Evolution nationale'!G262,0),IF(ISNUMBER('Evolution nationale'!G263),'Evolution nationale'!G263,0),IF(ISNUMBER('Evolution nationale'!G264),'Evolution nationale'!G264,0))</f>
        <v>0</v>
      </c>
      <c r="E263" s="34">
        <f>AVERAGE(IF(ISNUMBER('Evolution nationale'!H262),'Evolution nationale'!H262,0),IF(ISNUMBER('Evolution nationale'!H263),'Evolution nationale'!H263,0),IF(ISNUMBER('Evolution nationale'!H264),'Evolution nationale'!H264,0))</f>
        <v>0</v>
      </c>
      <c r="F263" s="34">
        <f>AVERAGE(IF(ISNUMBER('Evolution nationale'!I262),'Evolution nationale'!I262,0),IF(ISNUMBER('Evolution nationale'!I263),'Evolution nationale'!I263,0),IF(ISNUMBER('Evolution nationale'!I264),'Evolution nationale'!I264,0))</f>
        <v>0</v>
      </c>
      <c r="G263" s="34">
        <f>AVERAGE(IF(ISNUMBER('Evolution nationale'!J262),'Evolution nationale'!J262,0),IF(ISNUMBER('Evolution nationale'!J263),'Evolution nationale'!J263,0),IF(ISNUMBER('Evolution nationale'!J264),'Evolution nationale'!J264,0))</f>
        <v>0</v>
      </c>
      <c r="H263" s="34">
        <f>AVERAGE(IF(ISNUMBER('Evolution nationale'!K262),'Evolution nationale'!K262,0),IF(ISNUMBER('Evolution nationale'!K263),'Evolution nationale'!K263,0),IF(ISNUMBER('Evolution nationale'!K264),'Evolution nationale'!K264,0))</f>
        <v>0</v>
      </c>
    </row>
    <row r="264" spans="1:8" x14ac:dyDescent="0.3">
      <c r="A264" s="12">
        <v>44116</v>
      </c>
      <c r="B264" s="34">
        <f>AVERAGE(IF(ISNUMBER('Evolution nationale'!E263),'Evolution nationale'!E263,0),IF(ISNUMBER('Evolution nationale'!E264),'Evolution nationale'!E264,0),IF(ISNUMBER('Evolution nationale'!E265),'Evolution nationale'!E265,0))</f>
        <v>0</v>
      </c>
      <c r="C264" s="34">
        <f>AVERAGE(IF(ISNUMBER('Evolution nationale'!F263),'Evolution nationale'!F263,0),IF(ISNUMBER('Evolution nationale'!F264),'Evolution nationale'!F264,0),IF(ISNUMBER('Evolution nationale'!F265),'Evolution nationale'!F265,0))</f>
        <v>0</v>
      </c>
      <c r="D264" s="34">
        <f>AVERAGE(IF(ISNUMBER('Evolution nationale'!G263),'Evolution nationale'!G263,0),IF(ISNUMBER('Evolution nationale'!G264),'Evolution nationale'!G264,0),IF(ISNUMBER('Evolution nationale'!G265),'Evolution nationale'!G265,0))</f>
        <v>0</v>
      </c>
      <c r="E264" s="34">
        <f>AVERAGE(IF(ISNUMBER('Evolution nationale'!H263),'Evolution nationale'!H263,0),IF(ISNUMBER('Evolution nationale'!H264),'Evolution nationale'!H264,0),IF(ISNUMBER('Evolution nationale'!H265),'Evolution nationale'!H265,0))</f>
        <v>0</v>
      </c>
      <c r="F264" s="34">
        <f>AVERAGE(IF(ISNUMBER('Evolution nationale'!I263),'Evolution nationale'!I263,0),IF(ISNUMBER('Evolution nationale'!I264),'Evolution nationale'!I264,0),IF(ISNUMBER('Evolution nationale'!I265),'Evolution nationale'!I265,0))</f>
        <v>0</v>
      </c>
      <c r="G264" s="34">
        <f>AVERAGE(IF(ISNUMBER('Evolution nationale'!J263),'Evolution nationale'!J263,0),IF(ISNUMBER('Evolution nationale'!J264),'Evolution nationale'!J264,0),IF(ISNUMBER('Evolution nationale'!J265),'Evolution nationale'!J265,0))</f>
        <v>0</v>
      </c>
      <c r="H264" s="34">
        <f>AVERAGE(IF(ISNUMBER('Evolution nationale'!K263),'Evolution nationale'!K263,0),IF(ISNUMBER('Evolution nationale'!K264),'Evolution nationale'!K264,0),IF(ISNUMBER('Evolution nationale'!K265),'Evolution nationale'!K265,0))</f>
        <v>0</v>
      </c>
    </row>
    <row r="265" spans="1:8" x14ac:dyDescent="0.3">
      <c r="A265" s="12">
        <v>44117</v>
      </c>
      <c r="B265" s="34">
        <f>AVERAGE(IF(ISNUMBER('Evolution nationale'!E264),'Evolution nationale'!E264,0),IF(ISNUMBER('Evolution nationale'!E265),'Evolution nationale'!E265,0),IF(ISNUMBER('Evolution nationale'!E266),'Evolution nationale'!E266,0))</f>
        <v>0</v>
      </c>
      <c r="C265" s="34">
        <f>AVERAGE(IF(ISNUMBER('Evolution nationale'!F264),'Evolution nationale'!F264,0),IF(ISNUMBER('Evolution nationale'!F265),'Evolution nationale'!F265,0),IF(ISNUMBER('Evolution nationale'!F266),'Evolution nationale'!F266,0))</f>
        <v>0</v>
      </c>
      <c r="D265" s="34">
        <f>AVERAGE(IF(ISNUMBER('Evolution nationale'!G264),'Evolution nationale'!G264,0),IF(ISNUMBER('Evolution nationale'!G265),'Evolution nationale'!G265,0),IF(ISNUMBER('Evolution nationale'!G266),'Evolution nationale'!G266,0))</f>
        <v>0</v>
      </c>
      <c r="E265" s="34">
        <f>AVERAGE(IF(ISNUMBER('Evolution nationale'!H264),'Evolution nationale'!H264,0),IF(ISNUMBER('Evolution nationale'!H265),'Evolution nationale'!H265,0),IF(ISNUMBER('Evolution nationale'!H266),'Evolution nationale'!H266,0))</f>
        <v>0</v>
      </c>
      <c r="F265" s="34">
        <f>AVERAGE(IF(ISNUMBER('Evolution nationale'!I264),'Evolution nationale'!I264,0),IF(ISNUMBER('Evolution nationale'!I265),'Evolution nationale'!I265,0),IF(ISNUMBER('Evolution nationale'!I266),'Evolution nationale'!I266,0))</f>
        <v>0</v>
      </c>
      <c r="G265" s="34">
        <f>AVERAGE(IF(ISNUMBER('Evolution nationale'!J264),'Evolution nationale'!J264,0),IF(ISNUMBER('Evolution nationale'!J265),'Evolution nationale'!J265,0),IF(ISNUMBER('Evolution nationale'!J266),'Evolution nationale'!J266,0))</f>
        <v>0</v>
      </c>
      <c r="H265" s="34">
        <f>AVERAGE(IF(ISNUMBER('Evolution nationale'!K264),'Evolution nationale'!K264,0),IF(ISNUMBER('Evolution nationale'!K265),'Evolution nationale'!K265,0),IF(ISNUMBER('Evolution nationale'!K266),'Evolution nationale'!K266,0))</f>
        <v>0</v>
      </c>
    </row>
    <row r="266" spans="1:8" x14ac:dyDescent="0.3">
      <c r="A266" s="12">
        <v>44118</v>
      </c>
      <c r="B266" s="34">
        <f>AVERAGE(IF(ISNUMBER('Evolution nationale'!E265),'Evolution nationale'!E265,0),IF(ISNUMBER('Evolution nationale'!E266),'Evolution nationale'!E266,0),IF(ISNUMBER('Evolution nationale'!E267),'Evolution nationale'!E267,0))</f>
        <v>0</v>
      </c>
      <c r="C266" s="34">
        <f>AVERAGE(IF(ISNUMBER('Evolution nationale'!F265),'Evolution nationale'!F265,0),IF(ISNUMBER('Evolution nationale'!F266),'Evolution nationale'!F266,0),IF(ISNUMBER('Evolution nationale'!F267),'Evolution nationale'!F267,0))</f>
        <v>0</v>
      </c>
      <c r="D266" s="34">
        <f>AVERAGE(IF(ISNUMBER('Evolution nationale'!G265),'Evolution nationale'!G265,0),IF(ISNUMBER('Evolution nationale'!G266),'Evolution nationale'!G266,0),IF(ISNUMBER('Evolution nationale'!G267),'Evolution nationale'!G267,0))</f>
        <v>0</v>
      </c>
      <c r="E266" s="34">
        <f>AVERAGE(IF(ISNUMBER('Evolution nationale'!H265),'Evolution nationale'!H265,0),IF(ISNUMBER('Evolution nationale'!H266),'Evolution nationale'!H266,0),IF(ISNUMBER('Evolution nationale'!H267),'Evolution nationale'!H267,0))</f>
        <v>0</v>
      </c>
      <c r="F266" s="34">
        <f>AVERAGE(IF(ISNUMBER('Evolution nationale'!I265),'Evolution nationale'!I265,0),IF(ISNUMBER('Evolution nationale'!I266),'Evolution nationale'!I266,0),IF(ISNUMBER('Evolution nationale'!I267),'Evolution nationale'!I267,0))</f>
        <v>0</v>
      </c>
      <c r="G266" s="34">
        <f>AVERAGE(IF(ISNUMBER('Evolution nationale'!J265),'Evolution nationale'!J265,0),IF(ISNUMBER('Evolution nationale'!J266),'Evolution nationale'!J266,0),IF(ISNUMBER('Evolution nationale'!J267),'Evolution nationale'!J267,0))</f>
        <v>0</v>
      </c>
      <c r="H266" s="34">
        <f>AVERAGE(IF(ISNUMBER('Evolution nationale'!K265),'Evolution nationale'!K265,0),IF(ISNUMBER('Evolution nationale'!K266),'Evolution nationale'!K266,0),IF(ISNUMBER('Evolution nationale'!K267),'Evolution nationale'!K267,0))</f>
        <v>0</v>
      </c>
    </row>
    <row r="267" spans="1:8" x14ac:dyDescent="0.3">
      <c r="A267" s="12">
        <v>44119</v>
      </c>
      <c r="B267" s="34">
        <f>AVERAGE(IF(ISNUMBER('Evolution nationale'!E266),'Evolution nationale'!E266,0),IF(ISNUMBER('Evolution nationale'!E267),'Evolution nationale'!E267,0),IF(ISNUMBER('Evolution nationale'!E268),'Evolution nationale'!E268,0))</f>
        <v>0</v>
      </c>
      <c r="C267" s="34">
        <f>AVERAGE(IF(ISNUMBER('Evolution nationale'!F266),'Evolution nationale'!F266,0),IF(ISNUMBER('Evolution nationale'!F267),'Evolution nationale'!F267,0),IF(ISNUMBER('Evolution nationale'!F268),'Evolution nationale'!F268,0))</f>
        <v>0</v>
      </c>
      <c r="D267" s="34">
        <f>AVERAGE(IF(ISNUMBER('Evolution nationale'!G266),'Evolution nationale'!G266,0),IF(ISNUMBER('Evolution nationale'!G267),'Evolution nationale'!G267,0),IF(ISNUMBER('Evolution nationale'!G268),'Evolution nationale'!G268,0))</f>
        <v>0</v>
      </c>
      <c r="E267" s="34">
        <f>AVERAGE(IF(ISNUMBER('Evolution nationale'!H266),'Evolution nationale'!H266,0),IF(ISNUMBER('Evolution nationale'!H267),'Evolution nationale'!H267,0),IF(ISNUMBER('Evolution nationale'!H268),'Evolution nationale'!H268,0))</f>
        <v>0</v>
      </c>
      <c r="F267" s="34">
        <f>AVERAGE(IF(ISNUMBER('Evolution nationale'!I266),'Evolution nationale'!I266,0),IF(ISNUMBER('Evolution nationale'!I267),'Evolution nationale'!I267,0),IF(ISNUMBER('Evolution nationale'!I268),'Evolution nationale'!I268,0))</f>
        <v>0</v>
      </c>
      <c r="G267" s="34">
        <f>AVERAGE(IF(ISNUMBER('Evolution nationale'!J266),'Evolution nationale'!J266,0),IF(ISNUMBER('Evolution nationale'!J267),'Evolution nationale'!J267,0),IF(ISNUMBER('Evolution nationale'!J268),'Evolution nationale'!J268,0))</f>
        <v>0</v>
      </c>
      <c r="H267" s="34">
        <f>AVERAGE(IF(ISNUMBER('Evolution nationale'!K266),'Evolution nationale'!K266,0),IF(ISNUMBER('Evolution nationale'!K267),'Evolution nationale'!K267,0),IF(ISNUMBER('Evolution nationale'!K268),'Evolution nationale'!K268,0))</f>
        <v>0</v>
      </c>
    </row>
    <row r="268" spans="1:8" x14ac:dyDescent="0.3">
      <c r="A268" s="12">
        <v>44120</v>
      </c>
      <c r="B268" s="34">
        <f>AVERAGE(IF(ISNUMBER('Evolution nationale'!E267),'Evolution nationale'!E267,0),IF(ISNUMBER('Evolution nationale'!E268),'Evolution nationale'!E268,0),IF(ISNUMBER('Evolution nationale'!E269),'Evolution nationale'!E269,0))</f>
        <v>0</v>
      </c>
      <c r="C268" s="34">
        <f>AVERAGE(IF(ISNUMBER('Evolution nationale'!F267),'Evolution nationale'!F267,0),IF(ISNUMBER('Evolution nationale'!F268),'Evolution nationale'!F268,0),IF(ISNUMBER('Evolution nationale'!F269),'Evolution nationale'!F269,0))</f>
        <v>0</v>
      </c>
      <c r="D268" s="34">
        <f>AVERAGE(IF(ISNUMBER('Evolution nationale'!G267),'Evolution nationale'!G267,0),IF(ISNUMBER('Evolution nationale'!G268),'Evolution nationale'!G268,0),IF(ISNUMBER('Evolution nationale'!G269),'Evolution nationale'!G269,0))</f>
        <v>0</v>
      </c>
      <c r="E268" s="34">
        <f>AVERAGE(IF(ISNUMBER('Evolution nationale'!H267),'Evolution nationale'!H267,0),IF(ISNUMBER('Evolution nationale'!H268),'Evolution nationale'!H268,0),IF(ISNUMBER('Evolution nationale'!H269),'Evolution nationale'!H269,0))</f>
        <v>0</v>
      </c>
      <c r="F268" s="34">
        <f>AVERAGE(IF(ISNUMBER('Evolution nationale'!I267),'Evolution nationale'!I267,0),IF(ISNUMBER('Evolution nationale'!I268),'Evolution nationale'!I268,0),IF(ISNUMBER('Evolution nationale'!I269),'Evolution nationale'!I269,0))</f>
        <v>0</v>
      </c>
      <c r="G268" s="34">
        <f>AVERAGE(IF(ISNUMBER('Evolution nationale'!J267),'Evolution nationale'!J267,0),IF(ISNUMBER('Evolution nationale'!J268),'Evolution nationale'!J268,0),IF(ISNUMBER('Evolution nationale'!J269),'Evolution nationale'!J269,0))</f>
        <v>0</v>
      </c>
      <c r="H268" s="34">
        <f>AVERAGE(IF(ISNUMBER('Evolution nationale'!K267),'Evolution nationale'!K267,0),IF(ISNUMBER('Evolution nationale'!K268),'Evolution nationale'!K268,0),IF(ISNUMBER('Evolution nationale'!K269),'Evolution nationale'!K269,0))</f>
        <v>0</v>
      </c>
    </row>
    <row r="269" spans="1:8" x14ac:dyDescent="0.3">
      <c r="A269" s="12">
        <v>44121</v>
      </c>
      <c r="B269" s="34">
        <f>AVERAGE(IF(ISNUMBER('Evolution nationale'!E268),'Evolution nationale'!E268,0),IF(ISNUMBER('Evolution nationale'!E269),'Evolution nationale'!E269,0),IF(ISNUMBER('Evolution nationale'!E270),'Evolution nationale'!E270,0))</f>
        <v>0</v>
      </c>
      <c r="C269" s="34">
        <f>AVERAGE(IF(ISNUMBER('Evolution nationale'!F268),'Evolution nationale'!F268,0),IF(ISNUMBER('Evolution nationale'!F269),'Evolution nationale'!F269,0),IF(ISNUMBER('Evolution nationale'!F270),'Evolution nationale'!F270,0))</f>
        <v>0</v>
      </c>
      <c r="D269" s="34">
        <f>AVERAGE(IF(ISNUMBER('Evolution nationale'!G268),'Evolution nationale'!G268,0),IF(ISNUMBER('Evolution nationale'!G269),'Evolution nationale'!G269,0),IF(ISNUMBER('Evolution nationale'!G270),'Evolution nationale'!G270,0))</f>
        <v>0</v>
      </c>
      <c r="E269" s="34">
        <f>AVERAGE(IF(ISNUMBER('Evolution nationale'!H268),'Evolution nationale'!H268,0),IF(ISNUMBER('Evolution nationale'!H269),'Evolution nationale'!H269,0),IF(ISNUMBER('Evolution nationale'!H270),'Evolution nationale'!H270,0))</f>
        <v>0</v>
      </c>
      <c r="F269" s="34">
        <f>AVERAGE(IF(ISNUMBER('Evolution nationale'!I268),'Evolution nationale'!I268,0),IF(ISNUMBER('Evolution nationale'!I269),'Evolution nationale'!I269,0),IF(ISNUMBER('Evolution nationale'!I270),'Evolution nationale'!I270,0))</f>
        <v>0</v>
      </c>
      <c r="G269" s="34">
        <f>AVERAGE(IF(ISNUMBER('Evolution nationale'!J268),'Evolution nationale'!J268,0),IF(ISNUMBER('Evolution nationale'!J269),'Evolution nationale'!J269,0),IF(ISNUMBER('Evolution nationale'!J270),'Evolution nationale'!J270,0))</f>
        <v>0</v>
      </c>
      <c r="H269" s="34">
        <f>AVERAGE(IF(ISNUMBER('Evolution nationale'!K268),'Evolution nationale'!K268,0),IF(ISNUMBER('Evolution nationale'!K269),'Evolution nationale'!K269,0),IF(ISNUMBER('Evolution nationale'!K270),'Evolution nationale'!K270,0))</f>
        <v>0</v>
      </c>
    </row>
    <row r="270" spans="1:8" x14ac:dyDescent="0.3">
      <c r="A270" s="12">
        <v>44122</v>
      </c>
      <c r="B270" s="34">
        <f>AVERAGE(IF(ISNUMBER('Evolution nationale'!E269),'Evolution nationale'!E269,0),IF(ISNUMBER('Evolution nationale'!E270),'Evolution nationale'!E270,0),IF(ISNUMBER('Evolution nationale'!E271),'Evolution nationale'!E271,0))</f>
        <v>0</v>
      </c>
      <c r="C270" s="34">
        <f>AVERAGE(IF(ISNUMBER('Evolution nationale'!F269),'Evolution nationale'!F269,0),IF(ISNUMBER('Evolution nationale'!F270),'Evolution nationale'!F270,0),IF(ISNUMBER('Evolution nationale'!F271),'Evolution nationale'!F271,0))</f>
        <v>0</v>
      </c>
      <c r="D270" s="34">
        <f>AVERAGE(IF(ISNUMBER('Evolution nationale'!G269),'Evolution nationale'!G269,0),IF(ISNUMBER('Evolution nationale'!G270),'Evolution nationale'!G270,0),IF(ISNUMBER('Evolution nationale'!G271),'Evolution nationale'!G271,0))</f>
        <v>0</v>
      </c>
      <c r="E270" s="34">
        <f>AVERAGE(IF(ISNUMBER('Evolution nationale'!H269),'Evolution nationale'!H269,0),IF(ISNUMBER('Evolution nationale'!H270),'Evolution nationale'!H270,0),IF(ISNUMBER('Evolution nationale'!H271),'Evolution nationale'!H271,0))</f>
        <v>0</v>
      </c>
      <c r="F270" s="34">
        <f>AVERAGE(IF(ISNUMBER('Evolution nationale'!I269),'Evolution nationale'!I269,0),IF(ISNUMBER('Evolution nationale'!I270),'Evolution nationale'!I270,0),IF(ISNUMBER('Evolution nationale'!I271),'Evolution nationale'!I271,0))</f>
        <v>0</v>
      </c>
      <c r="G270" s="34">
        <f>AVERAGE(IF(ISNUMBER('Evolution nationale'!J269),'Evolution nationale'!J269,0),IF(ISNUMBER('Evolution nationale'!J270),'Evolution nationale'!J270,0),IF(ISNUMBER('Evolution nationale'!J271),'Evolution nationale'!J271,0))</f>
        <v>0</v>
      </c>
      <c r="H270" s="34">
        <f>AVERAGE(IF(ISNUMBER('Evolution nationale'!K269),'Evolution nationale'!K269,0),IF(ISNUMBER('Evolution nationale'!K270),'Evolution nationale'!K270,0),IF(ISNUMBER('Evolution nationale'!K271),'Evolution nationale'!K271,0))</f>
        <v>0</v>
      </c>
    </row>
    <row r="271" spans="1:8" x14ac:dyDescent="0.3">
      <c r="A271" s="12">
        <v>44123</v>
      </c>
      <c r="B271" s="34">
        <f>AVERAGE(IF(ISNUMBER('Evolution nationale'!E270),'Evolution nationale'!E270,0),IF(ISNUMBER('Evolution nationale'!E271),'Evolution nationale'!E271,0),IF(ISNUMBER('Evolution nationale'!E272),'Evolution nationale'!E272,0))</f>
        <v>0</v>
      </c>
      <c r="C271" s="34">
        <f>AVERAGE(IF(ISNUMBER('Evolution nationale'!F270),'Evolution nationale'!F270,0),IF(ISNUMBER('Evolution nationale'!F271),'Evolution nationale'!F271,0),IF(ISNUMBER('Evolution nationale'!F272),'Evolution nationale'!F272,0))</f>
        <v>0</v>
      </c>
      <c r="D271" s="34">
        <f>AVERAGE(IF(ISNUMBER('Evolution nationale'!G270),'Evolution nationale'!G270,0),IF(ISNUMBER('Evolution nationale'!G271),'Evolution nationale'!G271,0),IF(ISNUMBER('Evolution nationale'!G272),'Evolution nationale'!G272,0))</f>
        <v>0</v>
      </c>
      <c r="E271" s="34">
        <f>AVERAGE(IF(ISNUMBER('Evolution nationale'!H270),'Evolution nationale'!H270,0),IF(ISNUMBER('Evolution nationale'!H271),'Evolution nationale'!H271,0),IF(ISNUMBER('Evolution nationale'!H272),'Evolution nationale'!H272,0))</f>
        <v>0</v>
      </c>
      <c r="F271" s="34">
        <f>AVERAGE(IF(ISNUMBER('Evolution nationale'!I270),'Evolution nationale'!I270,0),IF(ISNUMBER('Evolution nationale'!I271),'Evolution nationale'!I271,0),IF(ISNUMBER('Evolution nationale'!I272),'Evolution nationale'!I272,0))</f>
        <v>0</v>
      </c>
      <c r="G271" s="34">
        <f>AVERAGE(IF(ISNUMBER('Evolution nationale'!J270),'Evolution nationale'!J270,0),IF(ISNUMBER('Evolution nationale'!J271),'Evolution nationale'!J271,0),IF(ISNUMBER('Evolution nationale'!J272),'Evolution nationale'!J272,0))</f>
        <v>0</v>
      </c>
      <c r="H271" s="34">
        <f>AVERAGE(IF(ISNUMBER('Evolution nationale'!K270),'Evolution nationale'!K270,0),IF(ISNUMBER('Evolution nationale'!K271),'Evolution nationale'!K271,0),IF(ISNUMBER('Evolution nationale'!K272),'Evolution nationale'!K272,0))</f>
        <v>0</v>
      </c>
    </row>
    <row r="272" spans="1:8" x14ac:dyDescent="0.3">
      <c r="A272" s="12">
        <v>44124</v>
      </c>
      <c r="B272" s="34">
        <f>AVERAGE(IF(ISNUMBER('Evolution nationale'!E271),'Evolution nationale'!E271,0),IF(ISNUMBER('Evolution nationale'!E272),'Evolution nationale'!E272,0),IF(ISNUMBER('Evolution nationale'!E273),'Evolution nationale'!E273,0))</f>
        <v>0</v>
      </c>
      <c r="C272" s="34">
        <f>AVERAGE(IF(ISNUMBER('Evolution nationale'!F271),'Evolution nationale'!F271,0),IF(ISNUMBER('Evolution nationale'!F272),'Evolution nationale'!F272,0),IF(ISNUMBER('Evolution nationale'!F273),'Evolution nationale'!F273,0))</f>
        <v>0</v>
      </c>
      <c r="D272" s="34">
        <f>AVERAGE(IF(ISNUMBER('Evolution nationale'!G271),'Evolution nationale'!G271,0),IF(ISNUMBER('Evolution nationale'!G272),'Evolution nationale'!G272,0),IF(ISNUMBER('Evolution nationale'!G273),'Evolution nationale'!G273,0))</f>
        <v>0</v>
      </c>
      <c r="E272" s="34">
        <f>AVERAGE(IF(ISNUMBER('Evolution nationale'!H271),'Evolution nationale'!H271,0),IF(ISNUMBER('Evolution nationale'!H272),'Evolution nationale'!H272,0),IF(ISNUMBER('Evolution nationale'!H273),'Evolution nationale'!H273,0))</f>
        <v>0</v>
      </c>
      <c r="F272" s="34">
        <f>AVERAGE(IF(ISNUMBER('Evolution nationale'!I271),'Evolution nationale'!I271,0),IF(ISNUMBER('Evolution nationale'!I272),'Evolution nationale'!I272,0),IF(ISNUMBER('Evolution nationale'!I273),'Evolution nationale'!I273,0))</f>
        <v>0</v>
      </c>
      <c r="G272" s="34">
        <f>AVERAGE(IF(ISNUMBER('Evolution nationale'!J271),'Evolution nationale'!J271,0),IF(ISNUMBER('Evolution nationale'!J272),'Evolution nationale'!J272,0),IF(ISNUMBER('Evolution nationale'!J273),'Evolution nationale'!J273,0))</f>
        <v>0</v>
      </c>
      <c r="H272" s="34">
        <f>AVERAGE(IF(ISNUMBER('Evolution nationale'!K271),'Evolution nationale'!K271,0),IF(ISNUMBER('Evolution nationale'!K272),'Evolution nationale'!K272,0),IF(ISNUMBER('Evolution nationale'!K273),'Evolution nationale'!K273,0))</f>
        <v>0</v>
      </c>
    </row>
    <row r="273" spans="1:8" x14ac:dyDescent="0.3">
      <c r="A273" s="12">
        <v>44125</v>
      </c>
      <c r="B273" s="34">
        <f>AVERAGE(IF(ISNUMBER('Evolution nationale'!E272),'Evolution nationale'!E272,0),IF(ISNUMBER('Evolution nationale'!E273),'Evolution nationale'!E273,0),IF(ISNUMBER('Evolution nationale'!E274),'Evolution nationale'!E274,0))</f>
        <v>0</v>
      </c>
      <c r="C273" s="34">
        <f>AVERAGE(IF(ISNUMBER('Evolution nationale'!F272),'Evolution nationale'!F272,0),IF(ISNUMBER('Evolution nationale'!F273),'Evolution nationale'!F273,0),IF(ISNUMBER('Evolution nationale'!F274),'Evolution nationale'!F274,0))</f>
        <v>0</v>
      </c>
      <c r="D273" s="34">
        <f>AVERAGE(IF(ISNUMBER('Evolution nationale'!G272),'Evolution nationale'!G272,0),IF(ISNUMBER('Evolution nationale'!G273),'Evolution nationale'!G273,0),IF(ISNUMBER('Evolution nationale'!G274),'Evolution nationale'!G274,0))</f>
        <v>0</v>
      </c>
      <c r="E273" s="34">
        <f>AVERAGE(IF(ISNUMBER('Evolution nationale'!H272),'Evolution nationale'!H272,0),IF(ISNUMBER('Evolution nationale'!H273),'Evolution nationale'!H273,0),IF(ISNUMBER('Evolution nationale'!H274),'Evolution nationale'!H274,0))</f>
        <v>0</v>
      </c>
      <c r="F273" s="34">
        <f>AVERAGE(IF(ISNUMBER('Evolution nationale'!I272),'Evolution nationale'!I272,0),IF(ISNUMBER('Evolution nationale'!I273),'Evolution nationale'!I273,0),IF(ISNUMBER('Evolution nationale'!I274),'Evolution nationale'!I274,0))</f>
        <v>0</v>
      </c>
      <c r="G273" s="34">
        <f>AVERAGE(IF(ISNUMBER('Evolution nationale'!J272),'Evolution nationale'!J272,0),IF(ISNUMBER('Evolution nationale'!J273),'Evolution nationale'!J273,0),IF(ISNUMBER('Evolution nationale'!J274),'Evolution nationale'!J274,0))</f>
        <v>0</v>
      </c>
      <c r="H273" s="34">
        <f>AVERAGE(IF(ISNUMBER('Evolution nationale'!K272),'Evolution nationale'!K272,0),IF(ISNUMBER('Evolution nationale'!K273),'Evolution nationale'!K273,0),IF(ISNUMBER('Evolution nationale'!K274),'Evolution nationale'!K274,0))</f>
        <v>0</v>
      </c>
    </row>
    <row r="274" spans="1:8" x14ac:dyDescent="0.3">
      <c r="A274" s="12">
        <v>44126</v>
      </c>
      <c r="B274" s="34">
        <f>AVERAGE(IF(ISNUMBER('Evolution nationale'!E273),'Evolution nationale'!E273,0),IF(ISNUMBER('Evolution nationale'!E274),'Evolution nationale'!E274,0),IF(ISNUMBER('Evolution nationale'!E275),'Evolution nationale'!E275,0))</f>
        <v>0</v>
      </c>
      <c r="C274" s="34">
        <f>AVERAGE(IF(ISNUMBER('Evolution nationale'!F273),'Evolution nationale'!F273,0),IF(ISNUMBER('Evolution nationale'!F274),'Evolution nationale'!F274,0),IF(ISNUMBER('Evolution nationale'!F275),'Evolution nationale'!F275,0))</f>
        <v>0</v>
      </c>
      <c r="D274" s="34">
        <f>AVERAGE(IF(ISNUMBER('Evolution nationale'!G273),'Evolution nationale'!G273,0),IF(ISNUMBER('Evolution nationale'!G274),'Evolution nationale'!G274,0),IF(ISNUMBER('Evolution nationale'!G275),'Evolution nationale'!G275,0))</f>
        <v>0</v>
      </c>
      <c r="E274" s="34">
        <f>AVERAGE(IF(ISNUMBER('Evolution nationale'!H273),'Evolution nationale'!H273,0),IF(ISNUMBER('Evolution nationale'!H274),'Evolution nationale'!H274,0),IF(ISNUMBER('Evolution nationale'!H275),'Evolution nationale'!H275,0))</f>
        <v>0</v>
      </c>
      <c r="F274" s="34">
        <f>AVERAGE(IF(ISNUMBER('Evolution nationale'!I273),'Evolution nationale'!I273,0),IF(ISNUMBER('Evolution nationale'!I274),'Evolution nationale'!I274,0),IF(ISNUMBER('Evolution nationale'!I275),'Evolution nationale'!I275,0))</f>
        <v>0</v>
      </c>
      <c r="G274" s="34">
        <f>AVERAGE(IF(ISNUMBER('Evolution nationale'!J273),'Evolution nationale'!J273,0),IF(ISNUMBER('Evolution nationale'!J274),'Evolution nationale'!J274,0),IF(ISNUMBER('Evolution nationale'!J275),'Evolution nationale'!J275,0))</f>
        <v>0</v>
      </c>
      <c r="H274" s="34">
        <f>AVERAGE(IF(ISNUMBER('Evolution nationale'!K273),'Evolution nationale'!K273,0),IF(ISNUMBER('Evolution nationale'!K274),'Evolution nationale'!K274,0),IF(ISNUMBER('Evolution nationale'!K275),'Evolution nationale'!K275,0))</f>
        <v>0</v>
      </c>
    </row>
    <row r="275" spans="1:8" x14ac:dyDescent="0.3">
      <c r="A275" s="12">
        <v>44127</v>
      </c>
      <c r="B275" s="34">
        <f>AVERAGE(IF(ISNUMBER('Evolution nationale'!E274),'Evolution nationale'!E274,0),IF(ISNUMBER('Evolution nationale'!E275),'Evolution nationale'!E275,0),IF(ISNUMBER('Evolution nationale'!E276),'Evolution nationale'!E276,0))</f>
        <v>0</v>
      </c>
      <c r="C275" s="34">
        <f>AVERAGE(IF(ISNUMBER('Evolution nationale'!F274),'Evolution nationale'!F274,0),IF(ISNUMBER('Evolution nationale'!F275),'Evolution nationale'!F275,0),IF(ISNUMBER('Evolution nationale'!F276),'Evolution nationale'!F276,0))</f>
        <v>0</v>
      </c>
      <c r="D275" s="34">
        <f>AVERAGE(IF(ISNUMBER('Evolution nationale'!G274),'Evolution nationale'!G274,0),IF(ISNUMBER('Evolution nationale'!G275),'Evolution nationale'!G275,0),IF(ISNUMBER('Evolution nationale'!G276),'Evolution nationale'!G276,0))</f>
        <v>0</v>
      </c>
      <c r="E275" s="34">
        <f>AVERAGE(IF(ISNUMBER('Evolution nationale'!H274),'Evolution nationale'!H274,0),IF(ISNUMBER('Evolution nationale'!H275),'Evolution nationale'!H275,0),IF(ISNUMBER('Evolution nationale'!H276),'Evolution nationale'!H276,0))</f>
        <v>0</v>
      </c>
      <c r="F275" s="34">
        <f>AVERAGE(IF(ISNUMBER('Evolution nationale'!I274),'Evolution nationale'!I274,0),IF(ISNUMBER('Evolution nationale'!I275),'Evolution nationale'!I275,0),IF(ISNUMBER('Evolution nationale'!I276),'Evolution nationale'!I276,0))</f>
        <v>0</v>
      </c>
      <c r="G275" s="34">
        <f>AVERAGE(IF(ISNUMBER('Evolution nationale'!J274),'Evolution nationale'!J274,0),IF(ISNUMBER('Evolution nationale'!J275),'Evolution nationale'!J275,0),IF(ISNUMBER('Evolution nationale'!J276),'Evolution nationale'!J276,0))</f>
        <v>0</v>
      </c>
      <c r="H275" s="34">
        <f>AVERAGE(IF(ISNUMBER('Evolution nationale'!K274),'Evolution nationale'!K274,0),IF(ISNUMBER('Evolution nationale'!K275),'Evolution nationale'!K275,0),IF(ISNUMBER('Evolution nationale'!K276),'Evolution nationale'!K276,0))</f>
        <v>0</v>
      </c>
    </row>
    <row r="276" spans="1:8" x14ac:dyDescent="0.3">
      <c r="A276" s="12">
        <v>44128</v>
      </c>
      <c r="B276" s="34">
        <f>AVERAGE(IF(ISNUMBER('Evolution nationale'!E275),'Evolution nationale'!E275,0),IF(ISNUMBER('Evolution nationale'!E276),'Evolution nationale'!E276,0),IF(ISNUMBER('Evolution nationale'!E277),'Evolution nationale'!E277,0))</f>
        <v>0</v>
      </c>
      <c r="C276" s="34">
        <f>AVERAGE(IF(ISNUMBER('Evolution nationale'!F275),'Evolution nationale'!F275,0),IF(ISNUMBER('Evolution nationale'!F276),'Evolution nationale'!F276,0),IF(ISNUMBER('Evolution nationale'!F277),'Evolution nationale'!F277,0))</f>
        <v>0</v>
      </c>
      <c r="D276" s="34">
        <f>AVERAGE(IF(ISNUMBER('Evolution nationale'!G275),'Evolution nationale'!G275,0),IF(ISNUMBER('Evolution nationale'!G276),'Evolution nationale'!G276,0),IF(ISNUMBER('Evolution nationale'!G277),'Evolution nationale'!G277,0))</f>
        <v>0</v>
      </c>
      <c r="E276" s="34">
        <f>AVERAGE(IF(ISNUMBER('Evolution nationale'!H275),'Evolution nationale'!H275,0),IF(ISNUMBER('Evolution nationale'!H276),'Evolution nationale'!H276,0),IF(ISNUMBER('Evolution nationale'!H277),'Evolution nationale'!H277,0))</f>
        <v>0</v>
      </c>
      <c r="F276" s="34">
        <f>AVERAGE(IF(ISNUMBER('Evolution nationale'!I275),'Evolution nationale'!I275,0),IF(ISNUMBER('Evolution nationale'!I276),'Evolution nationale'!I276,0),IF(ISNUMBER('Evolution nationale'!I277),'Evolution nationale'!I277,0))</f>
        <v>0</v>
      </c>
      <c r="G276" s="34">
        <f>AVERAGE(IF(ISNUMBER('Evolution nationale'!J275),'Evolution nationale'!J275,0),IF(ISNUMBER('Evolution nationale'!J276),'Evolution nationale'!J276,0),IF(ISNUMBER('Evolution nationale'!J277),'Evolution nationale'!J277,0))</f>
        <v>0</v>
      </c>
      <c r="H276" s="34">
        <f>AVERAGE(IF(ISNUMBER('Evolution nationale'!K275),'Evolution nationale'!K275,0),IF(ISNUMBER('Evolution nationale'!K276),'Evolution nationale'!K276,0),IF(ISNUMBER('Evolution nationale'!K277),'Evolution nationale'!K277,0))</f>
        <v>0</v>
      </c>
    </row>
    <row r="277" spans="1:8" x14ac:dyDescent="0.3">
      <c r="A277" s="12">
        <v>44129</v>
      </c>
      <c r="B277" s="34">
        <f>AVERAGE(IF(ISNUMBER('Evolution nationale'!E276),'Evolution nationale'!E276,0),IF(ISNUMBER('Evolution nationale'!E277),'Evolution nationale'!E277,0),IF(ISNUMBER('Evolution nationale'!E278),'Evolution nationale'!E278,0))</f>
        <v>0</v>
      </c>
      <c r="C277" s="34">
        <f>AVERAGE(IF(ISNUMBER('Evolution nationale'!F276),'Evolution nationale'!F276,0),IF(ISNUMBER('Evolution nationale'!F277),'Evolution nationale'!F277,0),IF(ISNUMBER('Evolution nationale'!F278),'Evolution nationale'!F278,0))</f>
        <v>0</v>
      </c>
      <c r="D277" s="34">
        <f>AVERAGE(IF(ISNUMBER('Evolution nationale'!G276),'Evolution nationale'!G276,0),IF(ISNUMBER('Evolution nationale'!G277),'Evolution nationale'!G277,0),IF(ISNUMBER('Evolution nationale'!G278),'Evolution nationale'!G278,0))</f>
        <v>0</v>
      </c>
      <c r="E277" s="34">
        <f>AVERAGE(IF(ISNUMBER('Evolution nationale'!H276),'Evolution nationale'!H276,0),IF(ISNUMBER('Evolution nationale'!H277),'Evolution nationale'!H277,0),IF(ISNUMBER('Evolution nationale'!H278),'Evolution nationale'!H278,0))</f>
        <v>0</v>
      </c>
      <c r="F277" s="34">
        <f>AVERAGE(IF(ISNUMBER('Evolution nationale'!I276),'Evolution nationale'!I276,0),IF(ISNUMBER('Evolution nationale'!I277),'Evolution nationale'!I277,0),IF(ISNUMBER('Evolution nationale'!I278),'Evolution nationale'!I278,0))</f>
        <v>0</v>
      </c>
      <c r="G277" s="34">
        <f>AVERAGE(IF(ISNUMBER('Evolution nationale'!J276),'Evolution nationale'!J276,0),IF(ISNUMBER('Evolution nationale'!J277),'Evolution nationale'!J277,0),IF(ISNUMBER('Evolution nationale'!J278),'Evolution nationale'!J278,0))</f>
        <v>0</v>
      </c>
      <c r="H277" s="34">
        <f>AVERAGE(IF(ISNUMBER('Evolution nationale'!K276),'Evolution nationale'!K276,0),IF(ISNUMBER('Evolution nationale'!K277),'Evolution nationale'!K277,0),IF(ISNUMBER('Evolution nationale'!K278),'Evolution nationale'!K278,0))</f>
        <v>0</v>
      </c>
    </row>
    <row r="278" spans="1:8" x14ac:dyDescent="0.3">
      <c r="A278" s="12">
        <v>44130</v>
      </c>
      <c r="B278" s="34">
        <f>AVERAGE(IF(ISNUMBER('Evolution nationale'!E277),'Evolution nationale'!E277,0),IF(ISNUMBER('Evolution nationale'!E278),'Evolution nationale'!E278,0),IF(ISNUMBER('Evolution nationale'!E279),'Evolution nationale'!E279,0))</f>
        <v>0</v>
      </c>
      <c r="C278" s="34">
        <f>AVERAGE(IF(ISNUMBER('Evolution nationale'!F277),'Evolution nationale'!F277,0),IF(ISNUMBER('Evolution nationale'!F278),'Evolution nationale'!F278,0),IF(ISNUMBER('Evolution nationale'!F279),'Evolution nationale'!F279,0))</f>
        <v>0</v>
      </c>
      <c r="D278" s="34">
        <f>AVERAGE(IF(ISNUMBER('Evolution nationale'!G277),'Evolution nationale'!G277,0),IF(ISNUMBER('Evolution nationale'!G278),'Evolution nationale'!G278,0),IF(ISNUMBER('Evolution nationale'!G279),'Evolution nationale'!G279,0))</f>
        <v>0</v>
      </c>
      <c r="E278" s="34">
        <f>AVERAGE(IF(ISNUMBER('Evolution nationale'!H277),'Evolution nationale'!H277,0),IF(ISNUMBER('Evolution nationale'!H278),'Evolution nationale'!H278,0),IF(ISNUMBER('Evolution nationale'!H279),'Evolution nationale'!H279,0))</f>
        <v>0</v>
      </c>
      <c r="F278" s="34">
        <f>AVERAGE(IF(ISNUMBER('Evolution nationale'!I277),'Evolution nationale'!I277,0),IF(ISNUMBER('Evolution nationale'!I278),'Evolution nationale'!I278,0),IF(ISNUMBER('Evolution nationale'!I279),'Evolution nationale'!I279,0))</f>
        <v>0</v>
      </c>
      <c r="G278" s="34">
        <f>AVERAGE(IF(ISNUMBER('Evolution nationale'!J277),'Evolution nationale'!J277,0),IF(ISNUMBER('Evolution nationale'!J278),'Evolution nationale'!J278,0),IF(ISNUMBER('Evolution nationale'!J279),'Evolution nationale'!J279,0))</f>
        <v>0</v>
      </c>
      <c r="H278" s="34">
        <f>AVERAGE(IF(ISNUMBER('Evolution nationale'!K277),'Evolution nationale'!K277,0),IF(ISNUMBER('Evolution nationale'!K278),'Evolution nationale'!K278,0),IF(ISNUMBER('Evolution nationale'!K279),'Evolution nationale'!K279,0))</f>
        <v>0</v>
      </c>
    </row>
    <row r="279" spans="1:8" x14ac:dyDescent="0.3">
      <c r="A279" s="12">
        <v>44131</v>
      </c>
      <c r="B279" s="34">
        <f>AVERAGE(IF(ISNUMBER('Evolution nationale'!E278),'Evolution nationale'!E278,0),IF(ISNUMBER('Evolution nationale'!E279),'Evolution nationale'!E279,0),IF(ISNUMBER('Evolution nationale'!E280),'Evolution nationale'!E280,0))</f>
        <v>0</v>
      </c>
      <c r="C279" s="34">
        <f>AVERAGE(IF(ISNUMBER('Evolution nationale'!F278),'Evolution nationale'!F278,0),IF(ISNUMBER('Evolution nationale'!F279),'Evolution nationale'!F279,0),IF(ISNUMBER('Evolution nationale'!F280),'Evolution nationale'!F280,0))</f>
        <v>0</v>
      </c>
      <c r="D279" s="34">
        <f>AVERAGE(IF(ISNUMBER('Evolution nationale'!G278),'Evolution nationale'!G278,0),IF(ISNUMBER('Evolution nationale'!G279),'Evolution nationale'!G279,0),IF(ISNUMBER('Evolution nationale'!G280),'Evolution nationale'!G280,0))</f>
        <v>0</v>
      </c>
      <c r="E279" s="34">
        <f>AVERAGE(IF(ISNUMBER('Evolution nationale'!H278),'Evolution nationale'!H278,0),IF(ISNUMBER('Evolution nationale'!H279),'Evolution nationale'!H279,0),IF(ISNUMBER('Evolution nationale'!H280),'Evolution nationale'!H280,0))</f>
        <v>0</v>
      </c>
      <c r="F279" s="34">
        <f>AVERAGE(IF(ISNUMBER('Evolution nationale'!I278),'Evolution nationale'!I278,0),IF(ISNUMBER('Evolution nationale'!I279),'Evolution nationale'!I279,0),IF(ISNUMBER('Evolution nationale'!I280),'Evolution nationale'!I280,0))</f>
        <v>0</v>
      </c>
      <c r="G279" s="34">
        <f>AVERAGE(IF(ISNUMBER('Evolution nationale'!J278),'Evolution nationale'!J278,0),IF(ISNUMBER('Evolution nationale'!J279),'Evolution nationale'!J279,0),IF(ISNUMBER('Evolution nationale'!J280),'Evolution nationale'!J280,0))</f>
        <v>0</v>
      </c>
      <c r="H279" s="34">
        <f>AVERAGE(IF(ISNUMBER('Evolution nationale'!K278),'Evolution nationale'!K278,0),IF(ISNUMBER('Evolution nationale'!K279),'Evolution nationale'!K279,0),IF(ISNUMBER('Evolution nationale'!K280),'Evolution nationale'!K280,0))</f>
        <v>0</v>
      </c>
    </row>
    <row r="280" spans="1:8" x14ac:dyDescent="0.3">
      <c r="A280" s="12">
        <v>44132</v>
      </c>
      <c r="B280" s="34">
        <f>AVERAGE(IF(ISNUMBER('Evolution nationale'!E279),'Evolution nationale'!E279,0),IF(ISNUMBER('Evolution nationale'!E280),'Evolution nationale'!E280,0),IF(ISNUMBER('Evolution nationale'!E281),'Evolution nationale'!E281,0))</f>
        <v>0</v>
      </c>
      <c r="C280" s="34">
        <f>AVERAGE(IF(ISNUMBER('Evolution nationale'!F279),'Evolution nationale'!F279,0),IF(ISNUMBER('Evolution nationale'!F280),'Evolution nationale'!F280,0),IF(ISNUMBER('Evolution nationale'!F281),'Evolution nationale'!F281,0))</f>
        <v>0</v>
      </c>
      <c r="D280" s="34">
        <f>AVERAGE(IF(ISNUMBER('Evolution nationale'!G279),'Evolution nationale'!G279,0),IF(ISNUMBER('Evolution nationale'!G280),'Evolution nationale'!G280,0),IF(ISNUMBER('Evolution nationale'!G281),'Evolution nationale'!G281,0))</f>
        <v>0</v>
      </c>
      <c r="E280" s="34">
        <f>AVERAGE(IF(ISNUMBER('Evolution nationale'!H279),'Evolution nationale'!H279,0),IF(ISNUMBER('Evolution nationale'!H280),'Evolution nationale'!H280,0),IF(ISNUMBER('Evolution nationale'!H281),'Evolution nationale'!H281,0))</f>
        <v>0</v>
      </c>
      <c r="F280" s="34">
        <f>AVERAGE(IF(ISNUMBER('Evolution nationale'!I279),'Evolution nationale'!I279,0),IF(ISNUMBER('Evolution nationale'!I280),'Evolution nationale'!I280,0),IF(ISNUMBER('Evolution nationale'!I281),'Evolution nationale'!I281,0))</f>
        <v>0</v>
      </c>
      <c r="G280" s="34">
        <f>AVERAGE(IF(ISNUMBER('Evolution nationale'!J279),'Evolution nationale'!J279,0),IF(ISNUMBER('Evolution nationale'!J280),'Evolution nationale'!J280,0),IF(ISNUMBER('Evolution nationale'!J281),'Evolution nationale'!J281,0))</f>
        <v>0</v>
      </c>
      <c r="H280" s="34">
        <f>AVERAGE(IF(ISNUMBER('Evolution nationale'!K279),'Evolution nationale'!K279,0),IF(ISNUMBER('Evolution nationale'!K280),'Evolution nationale'!K280,0),IF(ISNUMBER('Evolution nationale'!K281),'Evolution nationale'!K281,0))</f>
        <v>0</v>
      </c>
    </row>
    <row r="281" spans="1:8" x14ac:dyDescent="0.3">
      <c r="A281" s="35"/>
      <c r="H281" s="10"/>
    </row>
    <row r="282" spans="1:8" x14ac:dyDescent="0.3">
      <c r="A282" s="35"/>
      <c r="H282" s="10"/>
    </row>
    <row r="283" spans="1:8" x14ac:dyDescent="0.3">
      <c r="A283" s="35"/>
      <c r="H283" s="10"/>
    </row>
    <row r="284" spans="1:8" x14ac:dyDescent="0.3">
      <c r="A284" s="35"/>
      <c r="H284" s="10"/>
    </row>
    <row r="285" spans="1:8" x14ac:dyDescent="0.3">
      <c r="A285" s="35"/>
      <c r="H285" s="10"/>
    </row>
    <row r="286" spans="1:8" x14ac:dyDescent="0.3">
      <c r="A286" s="35"/>
      <c r="H286" s="10"/>
    </row>
    <row r="287" spans="1:8" x14ac:dyDescent="0.3">
      <c r="A287" s="35"/>
      <c r="H287" s="10"/>
    </row>
    <row r="288" spans="1:8" x14ac:dyDescent="0.3">
      <c r="A288" s="35"/>
      <c r="H288" s="10"/>
    </row>
    <row r="289" spans="1:8" x14ac:dyDescent="0.3">
      <c r="A289" s="35"/>
      <c r="H289" s="10"/>
    </row>
    <row r="290" spans="1:8" x14ac:dyDescent="0.3">
      <c r="A290" s="35"/>
      <c r="H290" s="10"/>
    </row>
    <row r="291" spans="1:8" x14ac:dyDescent="0.3">
      <c r="A291" s="35"/>
      <c r="H291" s="10"/>
    </row>
    <row r="292" spans="1:8" x14ac:dyDescent="0.3">
      <c r="A292" s="35"/>
      <c r="H292" s="10"/>
    </row>
    <row r="293" spans="1:8" x14ac:dyDescent="0.3">
      <c r="A293" s="35"/>
      <c r="H293" s="10"/>
    </row>
    <row r="294" spans="1:8" x14ac:dyDescent="0.3">
      <c r="A294" s="35"/>
      <c r="H294" s="10"/>
    </row>
    <row r="295" spans="1:8" x14ac:dyDescent="0.3">
      <c r="A295" s="35"/>
      <c r="H295" s="10"/>
    </row>
    <row r="296" spans="1:8" x14ac:dyDescent="0.3">
      <c r="A296" s="35"/>
      <c r="H296" s="10"/>
    </row>
    <row r="297" spans="1:8" x14ac:dyDescent="0.3">
      <c r="A297" s="35"/>
      <c r="H297" s="10"/>
    </row>
    <row r="298" spans="1:8" x14ac:dyDescent="0.3">
      <c r="A298" s="35"/>
      <c r="H298" s="10"/>
    </row>
    <row r="299" spans="1:8" x14ac:dyDescent="0.3">
      <c r="A299" s="35"/>
      <c r="H299" s="10"/>
    </row>
    <row r="300" spans="1:8" x14ac:dyDescent="0.3">
      <c r="A300" s="35"/>
      <c r="H300" s="10"/>
    </row>
    <row r="301" spans="1:8" x14ac:dyDescent="0.3">
      <c r="A301" s="35"/>
      <c r="H301" s="10"/>
    </row>
    <row r="302" spans="1:8" x14ac:dyDescent="0.3">
      <c r="A302" s="35"/>
      <c r="H302" s="10"/>
    </row>
    <row r="303" spans="1:8" x14ac:dyDescent="0.3">
      <c r="A303" s="35"/>
      <c r="H303" s="10"/>
    </row>
    <row r="304" spans="1:8" x14ac:dyDescent="0.3">
      <c r="A304" s="35"/>
      <c r="H304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CDE5-B7FE-4494-98B7-00DC67EE2103}">
  <dimension ref="A1"/>
  <sheetViews>
    <sheetView tabSelected="1" topLeftCell="A16" workbookViewId="0">
      <selection activeCell="G45" sqref="G45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19</v>
      </c>
      <c r="B1" s="9" t="s">
        <v>66</v>
      </c>
      <c r="C1" s="9" t="s">
        <v>65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11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7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8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19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84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54</v>
      </c>
    </row>
    <row r="21" spans="1:1" x14ac:dyDescent="0.3">
      <c r="A21" s="13" t="s">
        <v>55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47</v>
      </c>
    </row>
    <row r="2" spans="1:2" x14ac:dyDescent="0.3">
      <c r="A2" s="1" t="s">
        <v>19</v>
      </c>
      <c r="B2" s="1" t="s">
        <v>21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22</v>
      </c>
    </row>
    <row r="7" spans="1:2" x14ac:dyDescent="0.3">
      <c r="A7" s="2">
        <v>43858</v>
      </c>
      <c r="B7" s="1" t="s">
        <v>23</v>
      </c>
    </row>
    <row r="8" spans="1:2" x14ac:dyDescent="0.3">
      <c r="A8" s="2">
        <v>43859</v>
      </c>
      <c r="B8" s="1" t="s">
        <v>24</v>
      </c>
    </row>
    <row r="9" spans="1:2" x14ac:dyDescent="0.3">
      <c r="A9" s="2">
        <v>43860</v>
      </c>
      <c r="B9" s="3" t="s">
        <v>20</v>
      </c>
    </row>
    <row r="10" spans="1:2" x14ac:dyDescent="0.3">
      <c r="A10" s="2">
        <v>43861</v>
      </c>
      <c r="B10" s="3" t="s">
        <v>25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26</v>
      </c>
    </row>
    <row r="13" spans="1:2" x14ac:dyDescent="0.3">
      <c r="A13" s="2">
        <v>43864</v>
      </c>
      <c r="B13" s="1" t="s">
        <v>27</v>
      </c>
    </row>
    <row r="14" spans="1:2" x14ac:dyDescent="0.3">
      <c r="A14" s="2">
        <v>43865</v>
      </c>
      <c r="B14" s="1" t="s">
        <v>28</v>
      </c>
    </row>
    <row r="15" spans="1:2" x14ac:dyDescent="0.3">
      <c r="A15" s="2">
        <v>43866</v>
      </c>
      <c r="B15" s="1" t="s">
        <v>29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30</v>
      </c>
    </row>
    <row r="18" spans="1:2" x14ac:dyDescent="0.3">
      <c r="A18" s="2">
        <v>43869</v>
      </c>
      <c r="B18" s="1" t="s">
        <v>31</v>
      </c>
    </row>
    <row r="19" spans="1:2" x14ac:dyDescent="0.3">
      <c r="A19" s="2">
        <v>43870</v>
      </c>
      <c r="B19" s="1" t="s">
        <v>32</v>
      </c>
    </row>
    <row r="20" spans="1:2" x14ac:dyDescent="0.3">
      <c r="A20" s="2">
        <v>43871</v>
      </c>
      <c r="B20" s="1" t="s">
        <v>33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34</v>
      </c>
    </row>
    <row r="23" spans="1:2" x14ac:dyDescent="0.3">
      <c r="A23" s="2">
        <v>43874</v>
      </c>
      <c r="B23" s="1" t="s">
        <v>35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36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37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38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39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40</v>
      </c>
    </row>
    <row r="34" spans="1:2" x14ac:dyDescent="0.3">
      <c r="A34" s="2">
        <v>43885</v>
      </c>
      <c r="B34" s="1" t="s">
        <v>41</v>
      </c>
    </row>
    <row r="35" spans="1:2" x14ac:dyDescent="0.3">
      <c r="A35" s="2">
        <v>43886</v>
      </c>
      <c r="B35" s="1" t="s">
        <v>42</v>
      </c>
    </row>
    <row r="36" spans="1:2" x14ac:dyDescent="0.3">
      <c r="A36" s="2">
        <v>43887</v>
      </c>
      <c r="B36" s="3" t="s">
        <v>43</v>
      </c>
    </row>
    <row r="37" spans="1:2" x14ac:dyDescent="0.3">
      <c r="A37" s="2">
        <v>43888</v>
      </c>
      <c r="B37" s="1" t="s">
        <v>46</v>
      </c>
    </row>
    <row r="38" spans="1:2" x14ac:dyDescent="0.3">
      <c r="A38" s="2">
        <v>43889</v>
      </c>
      <c r="B38" s="1" t="s">
        <v>45</v>
      </c>
    </row>
    <row r="39" spans="1:2" x14ac:dyDescent="0.3">
      <c r="A39" s="2">
        <v>43890</v>
      </c>
      <c r="B39" s="1" t="s">
        <v>44</v>
      </c>
    </row>
    <row r="40" spans="1:2" x14ac:dyDescent="0.3">
      <c r="A40" s="2">
        <v>43891</v>
      </c>
      <c r="B40" s="1" t="s">
        <v>48</v>
      </c>
    </row>
    <row r="41" spans="1:2" x14ac:dyDescent="0.3">
      <c r="A41" s="2">
        <v>43892</v>
      </c>
      <c r="B41" s="1" t="s">
        <v>49</v>
      </c>
    </row>
    <row r="42" spans="1:2" x14ac:dyDescent="0.3">
      <c r="A42" s="2">
        <v>43893</v>
      </c>
      <c r="B42" s="5" t="s">
        <v>50</v>
      </c>
    </row>
    <row r="43" spans="1:2" x14ac:dyDescent="0.3">
      <c r="A43" s="2">
        <v>43894</v>
      </c>
      <c r="B43" s="5" t="s">
        <v>51</v>
      </c>
    </row>
    <row r="44" spans="1:2" x14ac:dyDescent="0.3">
      <c r="A44" s="2">
        <v>43895</v>
      </c>
      <c r="B44" s="6" t="s">
        <v>52</v>
      </c>
    </row>
    <row r="45" spans="1:2" x14ac:dyDescent="0.3">
      <c r="A45" s="2">
        <v>43896</v>
      </c>
      <c r="B45" s="1" t="s">
        <v>53</v>
      </c>
    </row>
    <row r="46" spans="1:2" x14ac:dyDescent="0.3">
      <c r="A46" s="2">
        <v>43897</v>
      </c>
      <c r="B46" s="1" t="s">
        <v>56</v>
      </c>
    </row>
    <row r="47" spans="1:2" x14ac:dyDescent="0.3">
      <c r="A47" s="2">
        <v>43898</v>
      </c>
      <c r="B47" s="1" t="s">
        <v>57</v>
      </c>
    </row>
    <row r="48" spans="1:2" x14ac:dyDescent="0.3">
      <c r="A48" s="2">
        <v>43899</v>
      </c>
      <c r="B48" t="s">
        <v>58</v>
      </c>
    </row>
    <row r="49" spans="1:2" x14ac:dyDescent="0.3">
      <c r="A49" s="2">
        <v>43900</v>
      </c>
      <c r="B49" s="1" t="s">
        <v>59</v>
      </c>
    </row>
    <row r="50" spans="1:2" x14ac:dyDescent="0.3">
      <c r="A50" s="2">
        <v>43901</v>
      </c>
      <c r="B50" s="1" t="s">
        <v>60</v>
      </c>
    </row>
    <row r="51" spans="1:2" x14ac:dyDescent="0.3">
      <c r="A51" s="2">
        <v>43902</v>
      </c>
      <c r="B51" s="1" t="s">
        <v>61</v>
      </c>
    </row>
    <row r="52" spans="1:2" x14ac:dyDescent="0.3">
      <c r="A52" s="2">
        <v>43903</v>
      </c>
      <c r="B52" s="1" t="s">
        <v>64</v>
      </c>
    </row>
    <row r="53" spans="1:2" x14ac:dyDescent="0.3">
      <c r="A53" s="2">
        <v>43904</v>
      </c>
      <c r="B53" s="6" t="s">
        <v>63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62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Totaux nationaux bruts</vt:lpstr>
      <vt:lpstr>Evolution nationale</vt:lpstr>
      <vt:lpstr>graphs</vt:lpstr>
      <vt:lpstr>Evol nationale lissée</vt:lpstr>
      <vt:lpstr>Graph lissé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2020-10-07T20:40:12Z</dcterms:modified>
</cp:coreProperties>
</file>