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BAA8A738-5483-4FF6-896C-9115C3F420D4}" xr6:coauthVersionLast="45" xr6:coauthVersionMax="45" xr10:uidLastSave="{00000000-0000-0000-0000-000000000000}"/>
  <bookViews>
    <workbookView xWindow="-108" yWindow="-108" windowWidth="23256" windowHeight="12576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30" l="1"/>
  <c r="L125" i="30"/>
  <c r="L126" i="30"/>
  <c r="L127" i="30"/>
  <c r="L128" i="30"/>
  <c r="L129" i="30"/>
  <c r="J122" i="29" l="1"/>
  <c r="J123" i="29"/>
  <c r="J124" i="29"/>
  <c r="J125" i="29"/>
  <c r="J126" i="29"/>
  <c r="J127" i="29"/>
  <c r="J128" i="29"/>
  <c r="J129" i="29"/>
  <c r="J130" i="29"/>
  <c r="J131" i="29"/>
  <c r="J121" i="29"/>
  <c r="J120" i="29"/>
  <c r="J119" i="29"/>
  <c r="J118" i="29" l="1"/>
  <c r="J117" i="29" l="1"/>
  <c r="J1" i="29" l="1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J116" i="29"/>
  <c r="B12" i="30"/>
  <c r="C12" i="30"/>
  <c r="E12" i="30"/>
  <c r="F12" i="30"/>
  <c r="H12" i="30"/>
  <c r="I12" i="30"/>
  <c r="J12" i="30"/>
  <c r="K12" i="30"/>
  <c r="B13" i="30"/>
  <c r="C13" i="30"/>
  <c r="E13" i="30"/>
  <c r="F13" i="30"/>
  <c r="H13" i="30"/>
  <c r="I13" i="30"/>
  <c r="J13" i="30"/>
  <c r="K13" i="30"/>
  <c r="B14" i="30"/>
  <c r="C14" i="30"/>
  <c r="E14" i="30"/>
  <c r="F14" i="30"/>
  <c r="H14" i="30"/>
  <c r="I14" i="30"/>
  <c r="J14" i="30"/>
  <c r="K14" i="30"/>
  <c r="B15" i="30"/>
  <c r="C15" i="30"/>
  <c r="E15" i="30"/>
  <c r="F15" i="30"/>
  <c r="H15" i="30"/>
  <c r="I15" i="30"/>
  <c r="J15" i="30"/>
  <c r="K15" i="30"/>
  <c r="B16" i="30"/>
  <c r="C16" i="30"/>
  <c r="E16" i="30"/>
  <c r="F16" i="30"/>
  <c r="H16" i="30"/>
  <c r="I16" i="30"/>
  <c r="J16" i="30"/>
  <c r="K16" i="30"/>
  <c r="B17" i="30"/>
  <c r="C17" i="30"/>
  <c r="E17" i="30"/>
  <c r="F17" i="30"/>
  <c r="H17" i="30"/>
  <c r="I17" i="30"/>
  <c r="J17" i="30"/>
  <c r="K17" i="30"/>
  <c r="B18" i="30"/>
  <c r="C18" i="30"/>
  <c r="E18" i="30"/>
  <c r="F18" i="30"/>
  <c r="H18" i="30"/>
  <c r="I18" i="30"/>
  <c r="J18" i="30"/>
  <c r="K18" i="30"/>
  <c r="B19" i="30"/>
  <c r="C19" i="30"/>
  <c r="E19" i="30"/>
  <c r="F19" i="30"/>
  <c r="H19" i="30"/>
  <c r="I19" i="30"/>
  <c r="J19" i="30"/>
  <c r="K19" i="30"/>
  <c r="B20" i="30"/>
  <c r="C20" i="30"/>
  <c r="E20" i="30"/>
  <c r="F20" i="30"/>
  <c r="H20" i="30"/>
  <c r="I20" i="30"/>
  <c r="J20" i="30"/>
  <c r="K20" i="30"/>
  <c r="B21" i="30"/>
  <c r="C21" i="30"/>
  <c r="E21" i="30"/>
  <c r="F21" i="30"/>
  <c r="H21" i="30"/>
  <c r="I21" i="30"/>
  <c r="J21" i="30"/>
  <c r="K21" i="30"/>
  <c r="B22" i="30"/>
  <c r="C22" i="30"/>
  <c r="E22" i="30"/>
  <c r="F22" i="30"/>
  <c r="H22" i="30"/>
  <c r="I22" i="30"/>
  <c r="J22" i="30"/>
  <c r="K22" i="30"/>
  <c r="B23" i="30"/>
  <c r="C23" i="30"/>
  <c r="E23" i="30"/>
  <c r="F23" i="30"/>
  <c r="H23" i="30"/>
  <c r="I23" i="30"/>
  <c r="J23" i="30"/>
  <c r="K23" i="30"/>
  <c r="B24" i="30"/>
  <c r="C24" i="30"/>
  <c r="E24" i="30"/>
  <c r="F24" i="30"/>
  <c r="H24" i="30"/>
  <c r="I24" i="30"/>
  <c r="J24" i="30"/>
  <c r="K24" i="30"/>
  <c r="B25" i="30"/>
  <c r="C25" i="30"/>
  <c r="E25" i="30"/>
  <c r="F25" i="30"/>
  <c r="H25" i="30"/>
  <c r="I25" i="30"/>
  <c r="J25" i="30"/>
  <c r="K25" i="30"/>
  <c r="B26" i="30"/>
  <c r="C26" i="30"/>
  <c r="E26" i="30"/>
  <c r="F26" i="30"/>
  <c r="H26" i="30"/>
  <c r="I26" i="30"/>
  <c r="J26" i="30"/>
  <c r="K26" i="30"/>
  <c r="B27" i="30"/>
  <c r="C27" i="30"/>
  <c r="E27" i="30"/>
  <c r="F27" i="30"/>
  <c r="H27" i="30"/>
  <c r="I27" i="30"/>
  <c r="J27" i="30"/>
  <c r="K27" i="30"/>
  <c r="B28" i="30"/>
  <c r="C28" i="30"/>
  <c r="E28" i="30"/>
  <c r="F28" i="30"/>
  <c r="H28" i="30"/>
  <c r="I28" i="30"/>
  <c r="J28" i="30"/>
  <c r="K28" i="30"/>
  <c r="B29" i="30"/>
  <c r="C29" i="30"/>
  <c r="E29" i="30"/>
  <c r="F29" i="30"/>
  <c r="H29" i="30"/>
  <c r="I29" i="30"/>
  <c r="J29" i="30"/>
  <c r="K29" i="30"/>
  <c r="B30" i="30"/>
  <c r="C30" i="30"/>
  <c r="E30" i="30"/>
  <c r="F30" i="30"/>
  <c r="H30" i="30"/>
  <c r="I30" i="30"/>
  <c r="J30" i="30"/>
  <c r="K30" i="30"/>
  <c r="B31" i="30"/>
  <c r="C31" i="30"/>
  <c r="E31" i="30"/>
  <c r="F31" i="30"/>
  <c r="H31" i="30"/>
  <c r="I31" i="30"/>
  <c r="J31" i="30"/>
  <c r="K31" i="30"/>
  <c r="B32" i="30"/>
  <c r="C32" i="30"/>
  <c r="E32" i="30"/>
  <c r="F32" i="30"/>
  <c r="H32" i="30"/>
  <c r="I32" i="30"/>
  <c r="J32" i="30"/>
  <c r="K32" i="30"/>
  <c r="B33" i="30"/>
  <c r="C33" i="30"/>
  <c r="E33" i="30"/>
  <c r="F33" i="30"/>
  <c r="H33" i="30"/>
  <c r="I33" i="30"/>
  <c r="J33" i="30"/>
  <c r="K33" i="30"/>
  <c r="B34" i="30"/>
  <c r="C34" i="30"/>
  <c r="E34" i="30"/>
  <c r="F34" i="30"/>
  <c r="H34" i="30"/>
  <c r="I34" i="30"/>
  <c r="J34" i="30"/>
  <c r="K34" i="30"/>
  <c r="B35" i="30"/>
  <c r="C35" i="30"/>
  <c r="E35" i="30"/>
  <c r="F35" i="30"/>
  <c r="H35" i="30"/>
  <c r="I35" i="30"/>
  <c r="J35" i="30"/>
  <c r="K35" i="30"/>
  <c r="B36" i="30"/>
  <c r="C36" i="30"/>
  <c r="E36" i="30"/>
  <c r="F36" i="30"/>
  <c r="H36" i="30"/>
  <c r="I36" i="30"/>
  <c r="J36" i="30"/>
  <c r="K36" i="30"/>
  <c r="B37" i="30"/>
  <c r="C37" i="30"/>
  <c r="E37" i="30"/>
  <c r="F37" i="30"/>
  <c r="H37" i="30"/>
  <c r="I37" i="30"/>
  <c r="J37" i="30"/>
  <c r="K37" i="30"/>
  <c r="B38" i="30"/>
  <c r="C38" i="30"/>
  <c r="E38" i="30"/>
  <c r="F38" i="30"/>
  <c r="H38" i="30"/>
  <c r="I38" i="30"/>
  <c r="J38" i="30"/>
  <c r="K38" i="30"/>
  <c r="B39" i="30"/>
  <c r="C39" i="30"/>
  <c r="E39" i="30"/>
  <c r="F39" i="30"/>
  <c r="H39" i="30"/>
  <c r="I39" i="30"/>
  <c r="J39" i="30"/>
  <c r="K39" i="30"/>
  <c r="B40" i="30"/>
  <c r="C40" i="30"/>
  <c r="E40" i="30"/>
  <c r="F40" i="30"/>
  <c r="H40" i="30"/>
  <c r="I40" i="30"/>
  <c r="J40" i="30"/>
  <c r="K40" i="30"/>
  <c r="B41" i="30"/>
  <c r="C41" i="30"/>
  <c r="E41" i="30"/>
  <c r="F41" i="30"/>
  <c r="H41" i="30"/>
  <c r="I41" i="30"/>
  <c r="J41" i="30"/>
  <c r="K41" i="30"/>
  <c r="B42" i="30"/>
  <c r="C42" i="30"/>
  <c r="E42" i="30"/>
  <c r="F42" i="30"/>
  <c r="H42" i="30"/>
  <c r="I42" i="30"/>
  <c r="J42" i="30"/>
  <c r="K42" i="30"/>
  <c r="B43" i="30"/>
  <c r="C43" i="30"/>
  <c r="E43" i="30"/>
  <c r="F43" i="30"/>
  <c r="H43" i="30"/>
  <c r="I43" i="30"/>
  <c r="J43" i="30"/>
  <c r="K43" i="30"/>
  <c r="B44" i="30"/>
  <c r="C44" i="30"/>
  <c r="E44" i="30"/>
  <c r="F44" i="30"/>
  <c r="H44" i="30"/>
  <c r="I44" i="30"/>
  <c r="J44" i="30"/>
  <c r="K44" i="30"/>
  <c r="B45" i="30"/>
  <c r="C45" i="30"/>
  <c r="E45" i="30"/>
  <c r="F45" i="30"/>
  <c r="H45" i="30"/>
  <c r="I45" i="30"/>
  <c r="J45" i="30"/>
  <c r="K45" i="30"/>
  <c r="B46" i="30"/>
  <c r="C46" i="30"/>
  <c r="E46" i="30"/>
  <c r="F46" i="30"/>
  <c r="H46" i="30"/>
  <c r="I46" i="30"/>
  <c r="J46" i="30"/>
  <c r="K46" i="30"/>
  <c r="B47" i="30"/>
  <c r="C47" i="30"/>
  <c r="E47" i="30"/>
  <c r="F47" i="30"/>
  <c r="H47" i="30"/>
  <c r="I47" i="30"/>
  <c r="J47" i="30"/>
  <c r="K47" i="30"/>
  <c r="B48" i="30"/>
  <c r="C48" i="30"/>
  <c r="E48" i="30"/>
  <c r="F48" i="30"/>
  <c r="H48" i="30"/>
  <c r="I48" i="30"/>
  <c r="J48" i="30"/>
  <c r="K48" i="30"/>
  <c r="B49" i="30"/>
  <c r="C49" i="30"/>
  <c r="E49" i="30"/>
  <c r="F49" i="30"/>
  <c r="H49" i="30"/>
  <c r="I49" i="30"/>
  <c r="J49" i="30"/>
  <c r="K49" i="30"/>
  <c r="B50" i="30"/>
  <c r="C50" i="30"/>
  <c r="E50" i="30"/>
  <c r="F50" i="30"/>
  <c r="H50" i="30"/>
  <c r="I50" i="30"/>
  <c r="J50" i="30"/>
  <c r="K50" i="30"/>
  <c r="B51" i="30"/>
  <c r="C51" i="30"/>
  <c r="E51" i="30"/>
  <c r="F51" i="30"/>
  <c r="H51" i="30"/>
  <c r="I51" i="30"/>
  <c r="J51" i="30"/>
  <c r="K51" i="30"/>
  <c r="B52" i="30"/>
  <c r="C52" i="30"/>
  <c r="E52" i="30"/>
  <c r="F52" i="30"/>
  <c r="H52" i="30"/>
  <c r="I52" i="30"/>
  <c r="J52" i="30"/>
  <c r="K52" i="30"/>
  <c r="B53" i="30"/>
  <c r="C53" i="30"/>
  <c r="E53" i="30"/>
  <c r="F53" i="30"/>
  <c r="H53" i="30"/>
  <c r="I53" i="30"/>
  <c r="J53" i="30"/>
  <c r="K53" i="30"/>
  <c r="B54" i="30"/>
  <c r="C54" i="30"/>
  <c r="E54" i="30"/>
  <c r="F54" i="30"/>
  <c r="H54" i="30"/>
  <c r="I54" i="30"/>
  <c r="J54" i="30"/>
  <c r="K54" i="30"/>
  <c r="B55" i="30"/>
  <c r="C55" i="30"/>
  <c r="E55" i="30"/>
  <c r="F55" i="30"/>
  <c r="H55" i="30"/>
  <c r="I55" i="30"/>
  <c r="J55" i="30"/>
  <c r="K55" i="30"/>
  <c r="B56" i="30"/>
  <c r="C56" i="30"/>
  <c r="E56" i="30"/>
  <c r="F56" i="30"/>
  <c r="H56" i="30"/>
  <c r="I56" i="30"/>
  <c r="J56" i="30"/>
  <c r="K56" i="30"/>
  <c r="B57" i="30"/>
  <c r="C57" i="30"/>
  <c r="E57" i="30"/>
  <c r="F57" i="30"/>
  <c r="H57" i="30"/>
  <c r="I57" i="30"/>
  <c r="J57" i="30"/>
  <c r="K57" i="30"/>
  <c r="B58" i="30"/>
  <c r="C58" i="30"/>
  <c r="E58" i="30"/>
  <c r="F58" i="30"/>
  <c r="H58" i="30"/>
  <c r="I58" i="30"/>
  <c r="J58" i="30"/>
  <c r="K58" i="30"/>
  <c r="B59" i="30"/>
  <c r="C59" i="30"/>
  <c r="E59" i="30"/>
  <c r="F59" i="30"/>
  <c r="H59" i="30"/>
  <c r="I59" i="30"/>
  <c r="J59" i="30"/>
  <c r="K59" i="30"/>
  <c r="B60" i="30"/>
  <c r="C60" i="30"/>
  <c r="E60" i="30"/>
  <c r="F60" i="30"/>
  <c r="H60" i="30"/>
  <c r="I60" i="30"/>
  <c r="J60" i="30"/>
  <c r="K60" i="30"/>
  <c r="B61" i="30"/>
  <c r="C61" i="30"/>
  <c r="E61" i="30"/>
  <c r="F61" i="30"/>
  <c r="H61" i="30"/>
  <c r="I61" i="30"/>
  <c r="J61" i="30"/>
  <c r="K61" i="30"/>
  <c r="B62" i="30"/>
  <c r="C62" i="30"/>
  <c r="E62" i="30"/>
  <c r="F62" i="30"/>
  <c r="H62" i="30"/>
  <c r="I62" i="30"/>
  <c r="J62" i="30"/>
  <c r="K62" i="30"/>
  <c r="B63" i="30"/>
  <c r="C63" i="30"/>
  <c r="E63" i="30"/>
  <c r="F63" i="30"/>
  <c r="H63" i="30"/>
  <c r="I63" i="30"/>
  <c r="J63" i="30"/>
  <c r="K63" i="30"/>
  <c r="B64" i="30"/>
  <c r="C64" i="30"/>
  <c r="E64" i="30"/>
  <c r="F64" i="30"/>
  <c r="H64" i="30"/>
  <c r="I64" i="30"/>
  <c r="J64" i="30"/>
  <c r="K64" i="30"/>
  <c r="B65" i="30"/>
  <c r="C65" i="30"/>
  <c r="E65" i="30"/>
  <c r="F65" i="30"/>
  <c r="H65" i="30"/>
  <c r="I65" i="30"/>
  <c r="J65" i="30"/>
  <c r="K65" i="30"/>
  <c r="B66" i="30"/>
  <c r="C66" i="30"/>
  <c r="E66" i="30"/>
  <c r="F66" i="30"/>
  <c r="H66" i="30"/>
  <c r="I66" i="30"/>
  <c r="J66" i="30"/>
  <c r="K66" i="30"/>
  <c r="B67" i="30"/>
  <c r="C67" i="30"/>
  <c r="E67" i="30"/>
  <c r="F67" i="30"/>
  <c r="H67" i="30"/>
  <c r="I67" i="30"/>
  <c r="J67" i="30"/>
  <c r="K67" i="30"/>
  <c r="B68" i="30"/>
  <c r="C68" i="30"/>
  <c r="E68" i="30"/>
  <c r="F68" i="30"/>
  <c r="H68" i="30"/>
  <c r="I68" i="30"/>
  <c r="J68" i="30"/>
  <c r="K68" i="30"/>
  <c r="B69" i="30"/>
  <c r="C69" i="30"/>
  <c r="E69" i="30"/>
  <c r="F69" i="30"/>
  <c r="H69" i="30"/>
  <c r="I69" i="30"/>
  <c r="J69" i="30"/>
  <c r="K69" i="30"/>
  <c r="B70" i="30"/>
  <c r="C70" i="30"/>
  <c r="E70" i="30"/>
  <c r="F70" i="30"/>
  <c r="H70" i="30"/>
  <c r="I70" i="30"/>
  <c r="J70" i="30"/>
  <c r="K70" i="30"/>
  <c r="B71" i="30"/>
  <c r="C71" i="30"/>
  <c r="E71" i="30"/>
  <c r="F71" i="30"/>
  <c r="H71" i="30"/>
  <c r="I71" i="30"/>
  <c r="J71" i="30"/>
  <c r="K71" i="30"/>
  <c r="B72" i="30"/>
  <c r="C72" i="30"/>
  <c r="E72" i="30"/>
  <c r="F72" i="30"/>
  <c r="H72" i="30"/>
  <c r="I72" i="30"/>
  <c r="J72" i="30"/>
  <c r="K72" i="30"/>
  <c r="B73" i="30"/>
  <c r="C73" i="30"/>
  <c r="E73" i="30"/>
  <c r="F73" i="30"/>
  <c r="H73" i="30"/>
  <c r="I73" i="30"/>
  <c r="J73" i="30"/>
  <c r="K73" i="30"/>
  <c r="B74" i="30"/>
  <c r="C74" i="30"/>
  <c r="E74" i="30"/>
  <c r="F74" i="30"/>
  <c r="H74" i="30"/>
  <c r="I74" i="30"/>
  <c r="J74" i="30"/>
  <c r="K74" i="30"/>
  <c r="B75" i="30"/>
  <c r="C75" i="30"/>
  <c r="E75" i="30"/>
  <c r="F75" i="30"/>
  <c r="H75" i="30"/>
  <c r="I75" i="30"/>
  <c r="J75" i="30"/>
  <c r="K75" i="30"/>
  <c r="B76" i="30"/>
  <c r="C76" i="30"/>
  <c r="E76" i="30"/>
  <c r="F76" i="30"/>
  <c r="H76" i="30"/>
  <c r="I76" i="30"/>
  <c r="J76" i="30"/>
  <c r="K76" i="30"/>
  <c r="B77" i="30"/>
  <c r="C77" i="30"/>
  <c r="E77" i="30"/>
  <c r="F77" i="30"/>
  <c r="H77" i="30"/>
  <c r="I77" i="30"/>
  <c r="J77" i="30"/>
  <c r="K77" i="30"/>
  <c r="B78" i="30"/>
  <c r="C78" i="30"/>
  <c r="E78" i="30"/>
  <c r="F78" i="30"/>
  <c r="H78" i="30"/>
  <c r="I78" i="30"/>
  <c r="J78" i="30"/>
  <c r="K78" i="30"/>
  <c r="B79" i="30"/>
  <c r="C79" i="30"/>
  <c r="E79" i="30"/>
  <c r="F79" i="30"/>
  <c r="H79" i="30"/>
  <c r="I79" i="30"/>
  <c r="J79" i="30"/>
  <c r="K79" i="30"/>
  <c r="B80" i="30"/>
  <c r="C80" i="30"/>
  <c r="E80" i="30"/>
  <c r="F80" i="30"/>
  <c r="H80" i="30"/>
  <c r="I80" i="30"/>
  <c r="J80" i="30"/>
  <c r="K80" i="30"/>
  <c r="B81" i="30"/>
  <c r="C81" i="30"/>
  <c r="E81" i="30"/>
  <c r="F81" i="30"/>
  <c r="H81" i="30"/>
  <c r="I81" i="30"/>
  <c r="J81" i="30"/>
  <c r="K81" i="30"/>
  <c r="B82" i="30"/>
  <c r="C82" i="30"/>
  <c r="E82" i="30"/>
  <c r="F82" i="30"/>
  <c r="H82" i="30"/>
  <c r="I82" i="30"/>
  <c r="J82" i="30"/>
  <c r="K82" i="30"/>
  <c r="B83" i="30"/>
  <c r="C83" i="30"/>
  <c r="E83" i="30"/>
  <c r="F83" i="30"/>
  <c r="H83" i="30"/>
  <c r="I83" i="30"/>
  <c r="J83" i="30"/>
  <c r="K83" i="30"/>
  <c r="B84" i="30"/>
  <c r="C84" i="30"/>
  <c r="E84" i="30"/>
  <c r="F84" i="30"/>
  <c r="H84" i="30"/>
  <c r="I84" i="30"/>
  <c r="J84" i="30"/>
  <c r="K84" i="30"/>
  <c r="B85" i="30"/>
  <c r="C85" i="30"/>
  <c r="E85" i="30"/>
  <c r="F85" i="30"/>
  <c r="H85" i="30"/>
  <c r="I85" i="30"/>
  <c r="J85" i="30"/>
  <c r="K85" i="30"/>
  <c r="B86" i="30"/>
  <c r="C86" i="30"/>
  <c r="E86" i="30"/>
  <c r="F86" i="30"/>
  <c r="H86" i="30"/>
  <c r="I86" i="30"/>
  <c r="J86" i="30"/>
  <c r="K86" i="30"/>
  <c r="B87" i="30"/>
  <c r="C87" i="30"/>
  <c r="E87" i="30"/>
  <c r="F87" i="30"/>
  <c r="H87" i="30"/>
  <c r="I87" i="30"/>
  <c r="J87" i="30"/>
  <c r="K87" i="30"/>
  <c r="B88" i="30"/>
  <c r="C88" i="30"/>
  <c r="E88" i="30"/>
  <c r="F88" i="30"/>
  <c r="H88" i="30"/>
  <c r="I88" i="30"/>
  <c r="J88" i="30"/>
  <c r="K88" i="30"/>
  <c r="B89" i="30"/>
  <c r="C89" i="30"/>
  <c r="E89" i="30"/>
  <c r="F89" i="30"/>
  <c r="H89" i="30"/>
  <c r="I89" i="30"/>
  <c r="J89" i="30"/>
  <c r="K89" i="30"/>
  <c r="B90" i="30"/>
  <c r="C90" i="30"/>
  <c r="E90" i="30"/>
  <c r="F90" i="30"/>
  <c r="H90" i="30"/>
  <c r="I90" i="30"/>
  <c r="J90" i="30"/>
  <c r="K90" i="30"/>
  <c r="B91" i="30"/>
  <c r="C91" i="30"/>
  <c r="E91" i="30"/>
  <c r="F91" i="30"/>
  <c r="H91" i="30"/>
  <c r="I91" i="30"/>
  <c r="J91" i="30"/>
  <c r="K91" i="30"/>
  <c r="B92" i="30"/>
  <c r="C92" i="30"/>
  <c r="E92" i="30"/>
  <c r="F92" i="30"/>
  <c r="H92" i="30"/>
  <c r="I92" i="30"/>
  <c r="J92" i="30"/>
  <c r="K92" i="30"/>
  <c r="B93" i="30"/>
  <c r="C93" i="30"/>
  <c r="E93" i="30"/>
  <c r="F93" i="30"/>
  <c r="H93" i="30"/>
  <c r="I93" i="30"/>
  <c r="J93" i="30"/>
  <c r="K93" i="30"/>
  <c r="B94" i="30"/>
  <c r="C94" i="30"/>
  <c r="E94" i="30"/>
  <c r="F94" i="30"/>
  <c r="H94" i="30"/>
  <c r="I94" i="30"/>
  <c r="J94" i="30"/>
  <c r="K94" i="30"/>
  <c r="B95" i="30"/>
  <c r="C95" i="30"/>
  <c r="E95" i="30"/>
  <c r="F95" i="30"/>
  <c r="H95" i="30"/>
  <c r="I95" i="30"/>
  <c r="J95" i="30"/>
  <c r="K95" i="30"/>
  <c r="B96" i="30"/>
  <c r="C96" i="30"/>
  <c r="E96" i="30"/>
  <c r="F96" i="30"/>
  <c r="H96" i="30"/>
  <c r="I96" i="30"/>
  <c r="J96" i="30"/>
  <c r="K96" i="30"/>
  <c r="B97" i="30"/>
  <c r="C97" i="30"/>
  <c r="E97" i="30"/>
  <c r="F97" i="30"/>
  <c r="H97" i="30"/>
  <c r="I97" i="30"/>
  <c r="J97" i="30"/>
  <c r="K97" i="30"/>
  <c r="B98" i="30"/>
  <c r="C98" i="30"/>
  <c r="E98" i="30"/>
  <c r="F98" i="30"/>
  <c r="H98" i="30"/>
  <c r="I98" i="30"/>
  <c r="J98" i="30"/>
  <c r="K98" i="30"/>
  <c r="B99" i="30"/>
  <c r="C99" i="30"/>
  <c r="E99" i="30"/>
  <c r="F99" i="30"/>
  <c r="H99" i="30"/>
  <c r="I99" i="30"/>
  <c r="J99" i="30"/>
  <c r="K99" i="30"/>
  <c r="B100" i="30"/>
  <c r="C100" i="30"/>
  <c r="E100" i="30"/>
  <c r="F100" i="30"/>
  <c r="H100" i="30"/>
  <c r="I100" i="30"/>
  <c r="J100" i="30"/>
  <c r="K100" i="30"/>
  <c r="B101" i="30"/>
  <c r="C101" i="30"/>
  <c r="E101" i="30"/>
  <c r="F101" i="30"/>
  <c r="H101" i="30"/>
  <c r="I101" i="30"/>
  <c r="J101" i="30"/>
  <c r="K101" i="30"/>
  <c r="B102" i="30"/>
  <c r="C102" i="30"/>
  <c r="E102" i="30"/>
  <c r="F102" i="30"/>
  <c r="H102" i="30"/>
  <c r="I102" i="30"/>
  <c r="J102" i="30"/>
  <c r="K102" i="30"/>
  <c r="B103" i="30"/>
  <c r="C103" i="30"/>
  <c r="E103" i="30"/>
  <c r="F103" i="30"/>
  <c r="H103" i="30"/>
  <c r="I103" i="30"/>
  <c r="J103" i="30"/>
  <c r="K103" i="30"/>
  <c r="B104" i="30"/>
  <c r="C104" i="30"/>
  <c r="E104" i="30"/>
  <c r="F104" i="30"/>
  <c r="H104" i="30"/>
  <c r="I104" i="30"/>
  <c r="J104" i="30"/>
  <c r="K104" i="30"/>
  <c r="B105" i="30"/>
  <c r="C105" i="30"/>
  <c r="E105" i="30"/>
  <c r="F105" i="30"/>
  <c r="H105" i="30"/>
  <c r="I105" i="30"/>
  <c r="J105" i="30"/>
  <c r="K105" i="30"/>
  <c r="B106" i="30"/>
  <c r="C106" i="30"/>
  <c r="E106" i="30"/>
  <c r="F106" i="30"/>
  <c r="H106" i="30"/>
  <c r="I106" i="30"/>
  <c r="J106" i="30"/>
  <c r="K106" i="30"/>
  <c r="B107" i="30"/>
  <c r="C107" i="30"/>
  <c r="E107" i="30"/>
  <c r="F107" i="30"/>
  <c r="H107" i="30"/>
  <c r="I107" i="30"/>
  <c r="J107" i="30"/>
  <c r="K107" i="30"/>
  <c r="B108" i="30"/>
  <c r="C108" i="30"/>
  <c r="E108" i="30"/>
  <c r="F108" i="30"/>
  <c r="H108" i="30"/>
  <c r="I108" i="30"/>
  <c r="J108" i="30"/>
  <c r="K108" i="30"/>
  <c r="B109" i="30"/>
  <c r="C109" i="30"/>
  <c r="E109" i="30"/>
  <c r="F109" i="30"/>
  <c r="H109" i="30"/>
  <c r="I109" i="30"/>
  <c r="J109" i="30"/>
  <c r="K109" i="30"/>
  <c r="B110" i="30"/>
  <c r="C110" i="30"/>
  <c r="E110" i="30"/>
  <c r="F110" i="30"/>
  <c r="H110" i="30"/>
  <c r="I110" i="30"/>
  <c r="J110" i="30"/>
  <c r="K110" i="30"/>
  <c r="B111" i="30"/>
  <c r="C111" i="30"/>
  <c r="E111" i="30"/>
  <c r="F111" i="30"/>
  <c r="H111" i="30"/>
  <c r="I111" i="30"/>
  <c r="J111" i="30"/>
  <c r="K111" i="30"/>
  <c r="B112" i="30"/>
  <c r="C112" i="30"/>
  <c r="E112" i="30"/>
  <c r="F112" i="30"/>
  <c r="H112" i="30"/>
  <c r="I112" i="30"/>
  <c r="J112" i="30"/>
  <c r="K112" i="30"/>
  <c r="B113" i="30"/>
  <c r="C113" i="30"/>
  <c r="E113" i="30"/>
  <c r="F113" i="30"/>
  <c r="H113" i="30"/>
  <c r="I113" i="30"/>
  <c r="J113" i="30"/>
  <c r="K113" i="30"/>
  <c r="B114" i="30"/>
  <c r="C114" i="30"/>
  <c r="E114" i="30"/>
  <c r="F114" i="30"/>
  <c r="H114" i="30"/>
  <c r="I114" i="30"/>
  <c r="J114" i="30"/>
  <c r="K114" i="30"/>
  <c r="B115" i="30"/>
  <c r="C115" i="30"/>
  <c r="E115" i="30"/>
  <c r="F115" i="30"/>
  <c r="H115" i="30"/>
  <c r="I115" i="30"/>
  <c r="J115" i="30"/>
  <c r="K115" i="30"/>
  <c r="B116" i="30"/>
  <c r="C116" i="30"/>
  <c r="E116" i="30"/>
  <c r="F116" i="30"/>
  <c r="H116" i="30"/>
  <c r="I116" i="30"/>
  <c r="J116" i="30"/>
  <c r="K116" i="30"/>
  <c r="B117" i="30"/>
  <c r="C117" i="30"/>
  <c r="E117" i="30"/>
  <c r="F117" i="30"/>
  <c r="H117" i="30"/>
  <c r="I117" i="30"/>
  <c r="J117" i="30"/>
  <c r="K117" i="30"/>
  <c r="B118" i="30"/>
  <c r="C118" i="30"/>
  <c r="E118" i="30"/>
  <c r="F118" i="30"/>
  <c r="H118" i="30"/>
  <c r="I118" i="30"/>
  <c r="J118" i="30"/>
  <c r="K118" i="30"/>
  <c r="B119" i="30"/>
  <c r="C119" i="30"/>
  <c r="E119" i="30"/>
  <c r="F119" i="30"/>
  <c r="H119" i="30"/>
  <c r="I119" i="30"/>
  <c r="J119" i="30"/>
  <c r="K119" i="30"/>
  <c r="B120" i="30"/>
  <c r="C120" i="30"/>
  <c r="E120" i="30"/>
  <c r="F120" i="30"/>
  <c r="H120" i="30"/>
  <c r="I120" i="30"/>
  <c r="J120" i="30"/>
  <c r="K120" i="30"/>
  <c r="B121" i="30"/>
  <c r="C121" i="30"/>
  <c r="E121" i="30"/>
  <c r="F121" i="30"/>
  <c r="H121" i="30"/>
  <c r="I121" i="30"/>
  <c r="J121" i="30"/>
  <c r="K121" i="30"/>
  <c r="B122" i="30"/>
  <c r="C122" i="30"/>
  <c r="E122" i="30"/>
  <c r="F122" i="30"/>
  <c r="H122" i="30"/>
  <c r="I122" i="30"/>
  <c r="J122" i="30"/>
  <c r="K122" i="30"/>
  <c r="B123" i="30"/>
  <c r="C123" i="30"/>
  <c r="E123" i="30"/>
  <c r="F123" i="30"/>
  <c r="H123" i="30"/>
  <c r="I123" i="30"/>
  <c r="J123" i="30"/>
  <c r="K123" i="30"/>
  <c r="B124" i="30"/>
  <c r="C124" i="30"/>
  <c r="E124" i="30"/>
  <c r="F124" i="30"/>
  <c r="H124" i="30"/>
  <c r="I124" i="30"/>
  <c r="J124" i="30"/>
  <c r="K124" i="30"/>
  <c r="B125" i="30"/>
  <c r="C125" i="30"/>
  <c r="E125" i="30"/>
  <c r="F125" i="30"/>
  <c r="H125" i="30"/>
  <c r="I125" i="30"/>
  <c r="J125" i="30"/>
  <c r="K125" i="30"/>
  <c r="B126" i="30"/>
  <c r="C126" i="30"/>
  <c r="E126" i="30"/>
  <c r="F126" i="30"/>
  <c r="H126" i="30"/>
  <c r="I126" i="30"/>
  <c r="J126" i="30"/>
  <c r="K126" i="30"/>
  <c r="B127" i="30"/>
  <c r="C127" i="30"/>
  <c r="E127" i="30"/>
  <c r="F127" i="30"/>
  <c r="H127" i="30"/>
  <c r="I127" i="30"/>
  <c r="J127" i="30"/>
  <c r="K127" i="30"/>
  <c r="B128" i="30"/>
  <c r="C128" i="30"/>
  <c r="E128" i="30"/>
  <c r="F128" i="30"/>
  <c r="H128" i="30"/>
  <c r="I128" i="30"/>
  <c r="J128" i="30"/>
  <c r="K128" i="30"/>
  <c r="B129" i="30"/>
  <c r="C129" i="30"/>
  <c r="E129" i="30"/>
  <c r="F129" i="30"/>
  <c r="H129" i="30"/>
  <c r="I129" i="30"/>
  <c r="J129" i="30"/>
  <c r="K129" i="30"/>
  <c r="B130" i="30"/>
  <c r="C130" i="30"/>
  <c r="E130" i="30"/>
  <c r="F130" i="30"/>
  <c r="H130" i="30"/>
  <c r="I130" i="30"/>
  <c r="J130" i="30"/>
  <c r="K130" i="30"/>
  <c r="B131" i="30"/>
  <c r="C131" i="30"/>
  <c r="E131" i="30"/>
  <c r="F131" i="30"/>
  <c r="H131" i="30"/>
  <c r="I131" i="30"/>
  <c r="J131" i="30"/>
  <c r="K131" i="30"/>
  <c r="B4" i="30"/>
  <c r="C4" i="30"/>
  <c r="E4" i="30"/>
  <c r="F4" i="30"/>
  <c r="H4" i="30"/>
  <c r="I4" i="30"/>
  <c r="J4" i="30"/>
  <c r="K4" i="30"/>
  <c r="B5" i="30"/>
  <c r="C5" i="30"/>
  <c r="E5" i="30"/>
  <c r="F5" i="30"/>
  <c r="H5" i="30"/>
  <c r="I5" i="30"/>
  <c r="J5" i="30"/>
  <c r="K5" i="30"/>
  <c r="B6" i="30"/>
  <c r="C6" i="30"/>
  <c r="E6" i="30"/>
  <c r="F6" i="30"/>
  <c r="H6" i="30"/>
  <c r="I6" i="30"/>
  <c r="J6" i="30"/>
  <c r="K6" i="30"/>
  <c r="B7" i="30"/>
  <c r="C7" i="30"/>
  <c r="E7" i="30"/>
  <c r="F7" i="30"/>
  <c r="H7" i="30"/>
  <c r="I7" i="30"/>
  <c r="J7" i="30"/>
  <c r="K7" i="30"/>
  <c r="B8" i="30"/>
  <c r="C8" i="30"/>
  <c r="E8" i="30"/>
  <c r="F8" i="30"/>
  <c r="H8" i="30"/>
  <c r="I8" i="30"/>
  <c r="J8" i="30"/>
  <c r="K8" i="30"/>
  <c r="B9" i="30"/>
  <c r="C9" i="30"/>
  <c r="E9" i="30"/>
  <c r="F9" i="30"/>
  <c r="H9" i="30"/>
  <c r="I9" i="30"/>
  <c r="J9" i="30"/>
  <c r="K9" i="30"/>
  <c r="B10" i="30"/>
  <c r="C10" i="30"/>
  <c r="E10" i="30"/>
  <c r="F10" i="30"/>
  <c r="H10" i="30"/>
  <c r="I10" i="30"/>
  <c r="J10" i="30"/>
  <c r="K10" i="30"/>
  <c r="B11" i="30"/>
  <c r="C11" i="30"/>
  <c r="E11" i="30"/>
  <c r="F11" i="30"/>
  <c r="H11" i="30"/>
  <c r="I11" i="30"/>
  <c r="J11" i="30"/>
  <c r="K11" i="30"/>
  <c r="C3" i="30"/>
  <c r="E3" i="30"/>
  <c r="F3" i="30"/>
  <c r="H3" i="30"/>
  <c r="I3" i="30"/>
  <c r="J3" i="30"/>
  <c r="K3" i="30"/>
  <c r="B3" i="30"/>
  <c r="A2" i="30"/>
  <c r="L2" i="30" s="1"/>
  <c r="L95" i="30" l="1"/>
  <c r="L39" i="30"/>
  <c r="L86" i="30"/>
  <c r="L78" i="30"/>
  <c r="L70" i="30"/>
  <c r="L62" i="30"/>
  <c r="L54" i="30"/>
  <c r="L46" i="30"/>
  <c r="L38" i="30"/>
  <c r="L22" i="30"/>
  <c r="L14" i="30"/>
  <c r="L6" i="30"/>
  <c r="L79" i="30"/>
  <c r="L31" i="30"/>
  <c r="L30" i="30"/>
  <c r="L109" i="30"/>
  <c r="L101" i="30"/>
  <c r="L93" i="30"/>
  <c r="L85" i="30"/>
  <c r="L77" i="30"/>
  <c r="L69" i="30"/>
  <c r="L61" i="30"/>
  <c r="L53" i="30"/>
  <c r="L45" i="30"/>
  <c r="L37" i="30"/>
  <c r="L29" i="30"/>
  <c r="L21" i="30"/>
  <c r="L13" i="30"/>
  <c r="L5" i="30"/>
  <c r="L108" i="30"/>
  <c r="L100" i="30"/>
  <c r="L92" i="30"/>
  <c r="L84" i="30"/>
  <c r="L76" i="30"/>
  <c r="L68" i="30"/>
  <c r="L60" i="30"/>
  <c r="L52" i="30"/>
  <c r="L44" i="30"/>
  <c r="L36" i="30"/>
  <c r="L28" i="30"/>
  <c r="L20" i="30"/>
  <c r="L12" i="30"/>
  <c r="L4" i="30"/>
  <c r="L87" i="30"/>
  <c r="L55" i="30"/>
  <c r="L7" i="30"/>
  <c r="L110" i="30"/>
  <c r="L115" i="30"/>
  <c r="L107" i="30"/>
  <c r="L99" i="30"/>
  <c r="L91" i="30"/>
  <c r="L83" i="30"/>
  <c r="L75" i="30"/>
  <c r="L67" i="30"/>
  <c r="L59" i="30"/>
  <c r="L51" i="30"/>
  <c r="L43" i="30"/>
  <c r="L35" i="30"/>
  <c r="L27" i="30"/>
  <c r="L19" i="30"/>
  <c r="L11" i="30"/>
  <c r="L3" i="30"/>
  <c r="L103" i="30"/>
  <c r="L63" i="30"/>
  <c r="L23" i="30"/>
  <c r="L102" i="30"/>
  <c r="L106" i="30"/>
  <c r="L98" i="30"/>
  <c r="L90" i="30"/>
  <c r="L82" i="30"/>
  <c r="L74" i="30"/>
  <c r="L66" i="30"/>
  <c r="L58" i="30"/>
  <c r="L50" i="30"/>
  <c r="L42" i="30"/>
  <c r="L34" i="30"/>
  <c r="L26" i="30"/>
  <c r="L18" i="30"/>
  <c r="L10" i="30"/>
  <c r="L111" i="30"/>
  <c r="L71" i="30"/>
  <c r="L15" i="30"/>
  <c r="L94" i="30"/>
  <c r="L114" i="30"/>
  <c r="L113" i="30"/>
  <c r="L105" i="30"/>
  <c r="L97" i="30"/>
  <c r="L89" i="30"/>
  <c r="L81" i="30"/>
  <c r="L73" i="30"/>
  <c r="L65" i="30"/>
  <c r="L57" i="30"/>
  <c r="L49" i="30"/>
  <c r="L41" i="30"/>
  <c r="L33" i="30"/>
  <c r="L25" i="30"/>
  <c r="L17" i="30"/>
  <c r="L9" i="30"/>
  <c r="L47" i="30"/>
  <c r="L112" i="30"/>
  <c r="L104" i="30"/>
  <c r="L96" i="30"/>
  <c r="L88" i="30"/>
  <c r="L80" i="30"/>
  <c r="L72" i="30"/>
  <c r="L64" i="30"/>
  <c r="L56" i="30"/>
  <c r="L48" i="30"/>
  <c r="L40" i="30"/>
  <c r="L32" i="30"/>
  <c r="L24" i="30"/>
  <c r="L16" i="30"/>
  <c r="L8" i="30"/>
  <c r="L117" i="30"/>
  <c r="L124" i="30"/>
  <c r="L123" i="30"/>
  <c r="L122" i="30"/>
  <c r="L118" i="30"/>
  <c r="L120" i="30"/>
  <c r="L119" i="30"/>
  <c r="L121" i="30"/>
  <c r="L116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<sst xmlns="http://schemas.openxmlformats.org/spreadsheetml/2006/main" count="154" uniqueCount="118">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</sst>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bruts'!$B$2:$B$131</c:f>
              <c:numCache>
                <c:formatCode>0</c:formatCode>
                <c:ptCount val="130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nationale'!$H$2:$H$131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nationale'!$H$2:$H$131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nationale'!$B$2:$B$131</c:f>
              <c:numCache>
                <c:formatCode>#,##0</c:formatCode>
                <c:ptCount val="1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bruts'!$C$2:$C$131</c:f>
              <c:numCache>
                <c:formatCode>0</c:formatCode>
                <c:ptCount val="130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Hospitalisations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nationale'!$C$2:$C$131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1047</c:v>
                </c:pt>
                <c:pt idx="55">
                  <c:v>835</c:v>
                </c:pt>
                <c:pt idx="56">
                  <c:v>765</c:v>
                </c:pt>
                <c:pt idx="57">
                  <c:v>946</c:v>
                </c:pt>
                <c:pt idx="58">
                  <c:v>1068</c:v>
                </c:pt>
                <c:pt idx="59">
                  <c:v>1435</c:v>
                </c:pt>
                <c:pt idx="60">
                  <c:v>1501</c:v>
                </c:pt>
                <c:pt idx="61">
                  <c:v>1363</c:v>
                </c:pt>
                <c:pt idx="62">
                  <c:v>2365</c:v>
                </c:pt>
                <c:pt idx="63">
                  <c:v>1828</c:v>
                </c:pt>
                <c:pt idx="64">
                  <c:v>1888</c:v>
                </c:pt>
                <c:pt idx="65">
                  <c:v>1734</c:v>
                </c:pt>
                <c:pt idx="66">
                  <c:v>1654</c:v>
                </c:pt>
                <c:pt idx="67">
                  <c:v>1749</c:v>
                </c:pt>
                <c:pt idx="68">
                  <c:v>1882</c:v>
                </c:pt>
                <c:pt idx="69">
                  <c:v>1607</c:v>
                </c:pt>
                <c:pt idx="70">
                  <c:v>1186</c:v>
                </c:pt>
                <c:pt idx="71">
                  <c:v>711</c:v>
                </c:pt>
                <c:pt idx="72">
                  <c:v>748</c:v>
                </c:pt>
                <c:pt idx="73">
                  <c:v>831</c:v>
                </c:pt>
                <c:pt idx="74">
                  <c:v>305</c:v>
                </c:pt>
                <c:pt idx="75">
                  <c:v>348</c:v>
                </c:pt>
                <c:pt idx="76">
                  <c:v>392</c:v>
                </c:pt>
                <c:pt idx="77">
                  <c:v>500</c:v>
                </c:pt>
                <c:pt idx="78">
                  <c:v>53</c:v>
                </c:pt>
                <c:pt idx="79">
                  <c:v>506</c:v>
                </c:pt>
                <c:pt idx="80">
                  <c:v>287</c:v>
                </c:pt>
                <c:pt idx="81">
                  <c:v>179</c:v>
                </c:pt>
                <c:pt idx="82">
                  <c:v>-513</c:v>
                </c:pt>
                <c:pt idx="83">
                  <c:v>-474</c:v>
                </c:pt>
                <c:pt idx="84">
                  <c:v>-115</c:v>
                </c:pt>
                <c:pt idx="85">
                  <c:v>-551</c:v>
                </c:pt>
                <c:pt idx="86">
                  <c:v>-29</c:v>
                </c:pt>
                <c:pt idx="87">
                  <c:v>-26</c:v>
                </c:pt>
                <c:pt idx="88">
                  <c:v>-478</c:v>
                </c:pt>
                <c:pt idx="89">
                  <c:v>-365</c:v>
                </c:pt>
                <c:pt idx="90">
                  <c:v>-522</c:v>
                </c:pt>
                <c:pt idx="91">
                  <c:v>-561</c:v>
                </c:pt>
                <c:pt idx="92">
                  <c:v>-436</c:v>
                </c:pt>
                <c:pt idx="93">
                  <c:v>-5</c:v>
                </c:pt>
                <c:pt idx="94">
                  <c:v>-162</c:v>
                </c:pt>
                <c:pt idx="95">
                  <c:v>-571</c:v>
                </c:pt>
                <c:pt idx="96">
                  <c:v>-650</c:v>
                </c:pt>
                <c:pt idx="97">
                  <c:v>-551</c:v>
                </c:pt>
                <c:pt idx="98">
                  <c:v>-396</c:v>
                </c:pt>
                <c:pt idx="99">
                  <c:v>-60</c:v>
                </c:pt>
                <c:pt idx="100">
                  <c:v>-12</c:v>
                </c:pt>
                <c:pt idx="101">
                  <c:v>-267</c:v>
                </c:pt>
                <c:pt idx="102">
                  <c:v>-773</c:v>
                </c:pt>
                <c:pt idx="103">
                  <c:v>-792</c:v>
                </c:pt>
                <c:pt idx="104">
                  <c:v>-775</c:v>
                </c:pt>
                <c:pt idx="105">
                  <c:v>-484</c:v>
                </c:pt>
                <c:pt idx="106">
                  <c:v>-110</c:v>
                </c:pt>
                <c:pt idx="107">
                  <c:v>-45</c:v>
                </c:pt>
                <c:pt idx="108">
                  <c:v>-285</c:v>
                </c:pt>
                <c:pt idx="109">
                  <c:v>-689</c:v>
                </c:pt>
                <c:pt idx="110">
                  <c:v>-524</c:v>
                </c:pt>
                <c:pt idx="111">
                  <c:v>-608</c:v>
                </c:pt>
                <c:pt idx="112">
                  <c:v>-602</c:v>
                </c:pt>
                <c:pt idx="113">
                  <c:v>-429</c:v>
                </c:pt>
                <c:pt idx="114">
                  <c:v>-71</c:v>
                </c:pt>
                <c:pt idx="115">
                  <c:v>-346</c:v>
                </c:pt>
                <c:pt idx="116">
                  <c:v>-547</c:v>
                </c:pt>
                <c:pt idx="117">
                  <c:v>-527</c:v>
                </c:pt>
                <c:pt idx="118">
                  <c:v>-358</c:v>
                </c:pt>
                <c:pt idx="119">
                  <c:v>-200</c:v>
                </c:pt>
                <c:pt idx="120">
                  <c:v>-205</c:v>
                </c:pt>
                <c:pt idx="121">
                  <c:v>7</c:v>
                </c:pt>
                <c:pt idx="122">
                  <c:v>-387</c:v>
                </c:pt>
                <c:pt idx="123">
                  <c:v>-534</c:v>
                </c:pt>
                <c:pt idx="124">
                  <c:v>-584</c:v>
                </c:pt>
                <c:pt idx="125">
                  <c:v>-372</c:v>
                </c:pt>
                <c:pt idx="126">
                  <c:v>-613</c:v>
                </c:pt>
                <c:pt idx="127">
                  <c:v>-315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8C-8401-1720A25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4959"/>
        <c:axId val="1793381823"/>
      </c:lineChart>
      <c:dateAx>
        <c:axId val="196592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1823"/>
        <c:crosses val="autoZero"/>
        <c:auto val="1"/>
        <c:lblOffset val="100"/>
        <c:baseTimeUnit val="days"/>
      </c:dateAx>
      <c:valAx>
        <c:axId val="1793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bruts'!$D$2:$D$131</c:f>
              <c:numCache>
                <c:formatCode>0</c:formatCode>
                <c:ptCount val="130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nationale'!$E$2:$E$131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bruts'!$E$2:$E$131</c:f>
              <c:numCache>
                <c:formatCode>0</c:formatCode>
                <c:ptCount val="130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En réanimation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nationale'!$F$2:$F$131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25</c:v>
                </c:pt>
                <c:pt idx="50">
                  <c:v>146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232</c:v>
                </c:pt>
                <c:pt idx="55">
                  <c:v>191</c:v>
                </c:pt>
                <c:pt idx="56">
                  <c:v>175</c:v>
                </c:pt>
                <c:pt idx="57">
                  <c:v>228</c:v>
                </c:pt>
                <c:pt idx="58">
                  <c:v>221</c:v>
                </c:pt>
                <c:pt idx="59">
                  <c:v>336</c:v>
                </c:pt>
                <c:pt idx="60">
                  <c:v>434</c:v>
                </c:pt>
                <c:pt idx="61">
                  <c:v>311</c:v>
                </c:pt>
                <c:pt idx="62">
                  <c:v>548</c:v>
                </c:pt>
                <c:pt idx="63">
                  <c:v>412</c:v>
                </c:pt>
                <c:pt idx="64">
                  <c:v>486</c:v>
                </c:pt>
                <c:pt idx="65">
                  <c:v>359</c:v>
                </c:pt>
                <c:pt idx="66">
                  <c:v>475</c:v>
                </c:pt>
                <c:pt idx="67">
                  <c:v>458</c:v>
                </c:pt>
                <c:pt idx="68">
                  <c:v>452</c:v>
                </c:pt>
                <c:pt idx="69">
                  <c:v>382</c:v>
                </c:pt>
                <c:pt idx="70">
                  <c:v>263</c:v>
                </c:pt>
                <c:pt idx="71">
                  <c:v>176</c:v>
                </c:pt>
                <c:pt idx="72">
                  <c:v>140</c:v>
                </c:pt>
                <c:pt idx="73">
                  <c:v>94</c:v>
                </c:pt>
                <c:pt idx="74">
                  <c:v>59</c:v>
                </c:pt>
                <c:pt idx="75">
                  <c:v>17</c:v>
                </c:pt>
                <c:pt idx="76">
                  <c:v>-82</c:v>
                </c:pt>
                <c:pt idx="77">
                  <c:v>-62</c:v>
                </c:pt>
                <c:pt idx="78">
                  <c:v>-121</c:v>
                </c:pt>
                <c:pt idx="79">
                  <c:v>-38</c:v>
                </c:pt>
                <c:pt idx="80">
                  <c:v>-24</c:v>
                </c:pt>
                <c:pt idx="81">
                  <c:v>-91</c:v>
                </c:pt>
                <c:pt idx="82">
                  <c:v>-273</c:v>
                </c:pt>
                <c:pt idx="83">
                  <c:v>-209</c:v>
                </c:pt>
                <c:pt idx="84">
                  <c:v>-221</c:v>
                </c:pt>
                <c:pt idx="85">
                  <c:v>-194</c:v>
                </c:pt>
                <c:pt idx="86">
                  <c:v>-89</c:v>
                </c:pt>
                <c:pt idx="87">
                  <c:v>-61</c:v>
                </c:pt>
                <c:pt idx="88">
                  <c:v>-250</c:v>
                </c:pt>
                <c:pt idx="89">
                  <c:v>-215</c:v>
                </c:pt>
                <c:pt idx="90">
                  <c:v>-165</c:v>
                </c:pt>
                <c:pt idx="91">
                  <c:v>-183</c:v>
                </c:pt>
                <c:pt idx="92">
                  <c:v>-145</c:v>
                </c:pt>
                <c:pt idx="93">
                  <c:v>-43</c:v>
                </c:pt>
                <c:pt idx="94">
                  <c:v>-74</c:v>
                </c:pt>
                <c:pt idx="95">
                  <c:v>-221</c:v>
                </c:pt>
                <c:pt idx="96">
                  <c:v>-180</c:v>
                </c:pt>
                <c:pt idx="97">
                  <c:v>-188</c:v>
                </c:pt>
                <c:pt idx="98">
                  <c:v>-141</c:v>
                </c:pt>
                <c:pt idx="99">
                  <c:v>-51</c:v>
                </c:pt>
                <c:pt idx="100">
                  <c:v>-8</c:v>
                </c:pt>
                <c:pt idx="101">
                  <c:v>-123</c:v>
                </c:pt>
                <c:pt idx="102">
                  <c:v>-266</c:v>
                </c:pt>
                <c:pt idx="103">
                  <c:v>-283</c:v>
                </c:pt>
                <c:pt idx="104">
                  <c:v>-186</c:v>
                </c:pt>
                <c:pt idx="105">
                  <c:v>-93</c:v>
                </c:pt>
                <c:pt idx="106">
                  <c:v>-56</c:v>
                </c:pt>
                <c:pt idx="107">
                  <c:v>-36</c:v>
                </c:pt>
                <c:pt idx="108">
                  <c:v>-64</c:v>
                </c:pt>
                <c:pt idx="109">
                  <c:v>-170</c:v>
                </c:pt>
                <c:pt idx="110">
                  <c:v>-114</c:v>
                </c:pt>
                <c:pt idx="111">
                  <c:v>-129</c:v>
                </c:pt>
                <c:pt idx="112">
                  <c:v>-96</c:v>
                </c:pt>
                <c:pt idx="113">
                  <c:v>-71</c:v>
                </c:pt>
                <c:pt idx="114">
                  <c:v>-45</c:v>
                </c:pt>
                <c:pt idx="115">
                  <c:v>-89</c:v>
                </c:pt>
                <c:pt idx="116">
                  <c:v>-104</c:v>
                </c:pt>
                <c:pt idx="117">
                  <c:v>-100</c:v>
                </c:pt>
                <c:pt idx="118">
                  <c:v>-49</c:v>
                </c:pt>
                <c:pt idx="119">
                  <c:v>-44</c:v>
                </c:pt>
                <c:pt idx="120">
                  <c:v>-36</c:v>
                </c:pt>
                <c:pt idx="121">
                  <c:v>-10</c:v>
                </c:pt>
                <c:pt idx="122">
                  <c:v>-46</c:v>
                </c:pt>
                <c:pt idx="123">
                  <c:v>-54</c:v>
                </c:pt>
                <c:pt idx="124">
                  <c:v>-54</c:v>
                </c:pt>
                <c:pt idx="125">
                  <c:v>-72</c:v>
                </c:pt>
                <c:pt idx="126">
                  <c:v>-68</c:v>
                </c:pt>
                <c:pt idx="127">
                  <c:v>-36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13F-9192-E84F9686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4303"/>
        <c:axId val="1727378543"/>
      </c:lineChart>
      <c:dateAx>
        <c:axId val="1788594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78543"/>
        <c:crosses val="autoZero"/>
        <c:auto val="1"/>
        <c:lblOffset val="100"/>
        <c:baseTimeUnit val="days"/>
      </c:dateAx>
      <c:valAx>
        <c:axId val="17273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5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bruts'!$F$2:$F$131</c:f>
              <c:numCache>
                <c:formatCode>0</c:formatCode>
                <c:ptCount val="130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14</xdr:row>
      <xdr:rowOff>114300</xdr:rowOff>
    </xdr:from>
    <xdr:to>
      <xdr:col>10</xdr:col>
      <xdr:colOff>685800</xdr:colOff>
      <xdr:row>28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4055C1D-45F8-49FE-8A9B-8BEE7491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44</xdr:row>
      <xdr:rowOff>30480</xdr:rowOff>
    </xdr:from>
    <xdr:to>
      <xdr:col>5</xdr:col>
      <xdr:colOff>320040</xdr:colOff>
      <xdr:row>58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44</xdr:row>
      <xdr:rowOff>22860</xdr:rowOff>
    </xdr:from>
    <xdr:to>
      <xdr:col>10</xdr:col>
      <xdr:colOff>701040</xdr:colOff>
      <xdr:row>57</xdr:row>
      <xdr:rowOff>190500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58</xdr:row>
      <xdr:rowOff>182880</xdr:rowOff>
    </xdr:from>
    <xdr:to>
      <xdr:col>5</xdr:col>
      <xdr:colOff>320040</xdr:colOff>
      <xdr:row>72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396240</xdr:colOff>
      <xdr:row>58</xdr:row>
      <xdr:rowOff>182880</xdr:rowOff>
    </xdr:from>
    <xdr:to>
      <xdr:col>10</xdr:col>
      <xdr:colOff>701040</xdr:colOff>
      <xdr:row>72</xdr:row>
      <xdr:rowOff>152400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E118A-1C03-4A15-887C-751E78B0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87</xdr:row>
      <xdr:rowOff>190500</xdr:rowOff>
    </xdr:from>
    <xdr:to>
      <xdr:col>5</xdr:col>
      <xdr:colOff>304800</xdr:colOff>
      <xdr:row>101</xdr:row>
      <xdr:rowOff>160020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373380</xdr:colOff>
      <xdr:row>88</xdr:row>
      <xdr:rowOff>0</xdr:rowOff>
    </xdr:from>
    <xdr:to>
      <xdr:col>10</xdr:col>
      <xdr:colOff>678180</xdr:colOff>
      <xdr:row>101</xdr:row>
      <xdr:rowOff>167640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388620</xdr:colOff>
      <xdr:row>28</xdr:row>
      <xdr:rowOff>182880</xdr:rowOff>
    </xdr:from>
    <xdr:to>
      <xdr:col>10</xdr:col>
      <xdr:colOff>693420</xdr:colOff>
      <xdr:row>42</xdr:row>
      <xdr:rowOff>152400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403860</xdr:colOff>
      <xdr:row>73</xdr:row>
      <xdr:rowOff>30480</xdr:rowOff>
    </xdr:from>
    <xdr:to>
      <xdr:col>10</xdr:col>
      <xdr:colOff>708660</xdr:colOff>
      <xdr:row>87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tabSelected="1" workbookViewId="0">
      <pane ySplit="1" topLeftCell="A110" activePane="bottomLeft" state="frozen"/>
      <selection pane="bottomLeft" activeCell="J1" sqref="J1:J129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" style="60" bestFit="1" customWidth="1"/>
    <col min="8" max="8" width="9.09765625" style="60" bestFit="1" customWidth="1"/>
    <col min="9" max="9" width="9" style="60" bestFit="1" customWidth="1"/>
    <col min="10" max="10" width="86.8984375" style="66" customWidth="1"/>
    <col min="11" max="16384" width="11.19921875" style="10"/>
  </cols>
  <sheetData>
    <row r="1" spans="1:10" s="54" customFormat="1" ht="62.4" x14ac:dyDescent="0.3">
      <c r="A1" s="53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  <c r="G1" s="56" t="s">
        <v>109</v>
      </c>
      <c r="H1" s="56" t="s">
        <v>110</v>
      </c>
      <c r="I1" s="56" t="s">
        <v>113</v>
      </c>
      <c r="J1" s="66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58"/>
      <c r="J2" s="66" t="str">
        <f t="shared" si="0"/>
        <v>24/01/2020,3,,,,,,,</v>
      </c>
    </row>
    <row r="3" spans="1:1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J3" s="66" t="str">
        <f t="shared" si="0"/>
        <v>25/01/2020,,,,,,,,</v>
      </c>
    </row>
    <row r="4" spans="1:1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J4" s="66" t="str">
        <f t="shared" si="0"/>
        <v>26/01/2020,,,,,,,,</v>
      </c>
    </row>
    <row r="5" spans="1:1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J5" s="66" t="str">
        <f t="shared" si="0"/>
        <v>27/01/2020,,,,,,,,</v>
      </c>
    </row>
    <row r="6" spans="1:10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58"/>
      <c r="J6" s="66" t="str">
        <f t="shared" si="0"/>
        <v>28/01/2020,4,,,1,,,,</v>
      </c>
    </row>
    <row r="7" spans="1:10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58"/>
      <c r="J7" s="66" t="str">
        <f t="shared" si="0"/>
        <v>29/01/2020,5,,,2,,,,</v>
      </c>
    </row>
    <row r="8" spans="1:10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58"/>
      <c r="J8" s="66" t="str">
        <f t="shared" si="0"/>
        <v>30/01/2020,6,,,,,,,</v>
      </c>
    </row>
    <row r="9" spans="1:1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J9" s="66" t="str">
        <f t="shared" si="0"/>
        <v>31/01/2020,,,,,,,,</v>
      </c>
    </row>
    <row r="10" spans="1:1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  <c r="J10" s="66" t="str">
        <f t="shared" si="0"/>
        <v>01/02/2020,,,,,,,,</v>
      </c>
    </row>
    <row r="11" spans="1:10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58"/>
      <c r="J11" s="66" t="str">
        <f t="shared" si="0"/>
        <v>02/02/2020,,,,1,,,,</v>
      </c>
    </row>
    <row r="12" spans="1:1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J12" s="66" t="str">
        <f t="shared" si="0"/>
        <v>03/02/2020,,,,,,,,</v>
      </c>
    </row>
    <row r="13" spans="1:1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J13" s="66" t="str">
        <f t="shared" si="0"/>
        <v>04/02/2020,,,,,,,,</v>
      </c>
    </row>
    <row r="14" spans="1:1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J14" s="66" t="str">
        <f t="shared" si="0"/>
        <v>05/02/2020,,,,,,,,</v>
      </c>
    </row>
    <row r="15" spans="1:1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J15" s="66" t="str">
        <f t="shared" si="0"/>
        <v>06/02/2020,,,,,,,,</v>
      </c>
    </row>
    <row r="16" spans="1:10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58"/>
      <c r="J16" s="66" t="str">
        <f t="shared" si="0"/>
        <v>07/02/2020,11,,,,,,,</v>
      </c>
    </row>
    <row r="17" spans="1:10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J17" s="66" t="str">
        <f t="shared" si="0"/>
        <v>08/02/2020,,,,,,,,</v>
      </c>
    </row>
    <row r="18" spans="1:10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J18" s="66" t="str">
        <f t="shared" si="0"/>
        <v>09/02/2020,,,,,,,,</v>
      </c>
    </row>
    <row r="19" spans="1:10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J19" s="66" t="str">
        <f t="shared" si="0"/>
        <v>10/02/2020,,,,,,,,</v>
      </c>
    </row>
    <row r="20" spans="1:10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J20" s="66" t="str">
        <f t="shared" si="0"/>
        <v>11/02/2020,,,,,,,,</v>
      </c>
    </row>
    <row r="21" spans="1:10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58"/>
      <c r="J21" s="66" t="str">
        <f t="shared" si="0"/>
        <v>12/02/2020,,,2,,,,,</v>
      </c>
    </row>
    <row r="22" spans="1:10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58"/>
      <c r="J22" s="66" t="str">
        <f t="shared" si="0"/>
        <v>13/02/2020,,,3,,,,,</v>
      </c>
    </row>
    <row r="23" spans="1:10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58"/>
      <c r="J23" s="66" t="str">
        <f t="shared" si="0"/>
        <v>14/02/2020,,,,1,1,,,</v>
      </c>
    </row>
    <row r="24" spans="1:10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58"/>
      <c r="J24" s="66" t="str">
        <f t="shared" si="0"/>
        <v>15/02/2020,12,7,4,,1,,,</v>
      </c>
    </row>
    <row r="25" spans="1:10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58"/>
      <c r="J25" s="66" t="str">
        <f t="shared" si="0"/>
        <v>16/02/2020,,,,,1,,,</v>
      </c>
    </row>
    <row r="26" spans="1:10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58"/>
      <c r="J26" s="66" t="str">
        <f t="shared" si="0"/>
        <v>17/02/2020,,,,,1,,,</v>
      </c>
    </row>
    <row r="27" spans="1:10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58"/>
      <c r="J27" s="66" t="str">
        <f t="shared" si="0"/>
        <v>18/02/2020,,,,,1,,,</v>
      </c>
    </row>
    <row r="28" spans="1:10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58"/>
      <c r="J28" s="66" t="str">
        <f t="shared" si="0"/>
        <v>19/02/2020,,4,7,,1,,,</v>
      </c>
    </row>
    <row r="29" spans="1:10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58"/>
      <c r="J29" s="66" t="str">
        <f t="shared" si="0"/>
        <v>20/02/2020,,11,,,1,,,</v>
      </c>
    </row>
    <row r="30" spans="1:10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58"/>
      <c r="J30" s="66" t="str">
        <f t="shared" si="0"/>
        <v>21/02/2020,,1,10,,1,,,</v>
      </c>
    </row>
    <row r="31" spans="1:10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58"/>
      <c r="J31" s="66" t="str">
        <f t="shared" si="0"/>
        <v>22/02/2020,,,,,1,,,</v>
      </c>
    </row>
    <row r="32" spans="1:10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58"/>
      <c r="J32" s="66" t="str">
        <f t="shared" si="0"/>
        <v>23/02/2020,,1,,,1,,,</v>
      </c>
    </row>
    <row r="33" spans="1:10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58"/>
      <c r="J33" s="66" t="str">
        <f t="shared" si="0"/>
        <v>24/02/2020,,,,,1,,,</v>
      </c>
    </row>
    <row r="34" spans="1:10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58"/>
      <c r="J34" s="66" t="str">
        <f t="shared" si="0"/>
        <v>25/02/2020,14,2,,2,1,,,</v>
      </c>
    </row>
    <row r="35" spans="1:10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58"/>
      <c r="J35" s="66" t="str">
        <f t="shared" si="0"/>
        <v>26/02/2020,18,4,12,,2,,,</v>
      </c>
    </row>
    <row r="36" spans="1:10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58"/>
      <c r="J36" s="66" t="str">
        <f t="shared" si="0"/>
        <v>27/02/2020,38,24,,,2,,,</v>
      </c>
    </row>
    <row r="37" spans="1:10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58"/>
      <c r="J37" s="66" t="str">
        <f t="shared" si="0"/>
        <v>28/02/2020,57,,,,2,,,</v>
      </c>
    </row>
    <row r="38" spans="1:10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58"/>
      <c r="J38" s="66" t="str">
        <f t="shared" si="0"/>
        <v>29/02/2020,100,86,,9,2,,,</v>
      </c>
    </row>
    <row r="39" spans="1:10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58"/>
      <c r="J39" s="66" t="str">
        <f t="shared" si="0"/>
        <v>01/03/2020,130,116,,,2,,,</v>
      </c>
    </row>
    <row r="40" spans="1:10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58"/>
      <c r="J40" s="66" t="str">
        <f t="shared" si="0"/>
        <v>02/03/2020,191,,,,3,,,</v>
      </c>
    </row>
    <row r="41" spans="1:10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58"/>
      <c r="J41" s="66" t="str">
        <f t="shared" si="0"/>
        <v>03/03/2020,212,,12,,4,,,</v>
      </c>
    </row>
    <row r="42" spans="1:10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58"/>
      <c r="J42" s="66" t="str">
        <f t="shared" si="0"/>
        <v>04/03/2020,285,,,15,4,,,</v>
      </c>
    </row>
    <row r="43" spans="1:10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58"/>
      <c r="J43" s="66" t="str">
        <f t="shared" si="0"/>
        <v>05/03/2020,423,,,23,7,,,</v>
      </c>
    </row>
    <row r="44" spans="1:10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58"/>
      <c r="J44" s="66" t="str">
        <f t="shared" si="0"/>
        <v>06/03/2020,613,,,39,9,,,</v>
      </c>
    </row>
    <row r="45" spans="1:10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58"/>
      <c r="J45" s="66" t="str">
        <f t="shared" si="0"/>
        <v>07/03/2020,949,,,45,16,,,</v>
      </c>
    </row>
    <row r="46" spans="1:10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58"/>
      <c r="J46" s="66" t="str">
        <f t="shared" si="0"/>
        <v>08/03/2020,1126,,,,19,,,</v>
      </c>
    </row>
    <row r="47" spans="1:10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58"/>
      <c r="J47" s="66" t="str">
        <f t="shared" si="0"/>
        <v>09/03/2020,1412,,,66,25,,,</v>
      </c>
    </row>
    <row r="48" spans="1:10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58"/>
      <c r="J48" s="66" t="str">
        <f t="shared" si="0"/>
        <v>10/03/2020,1784,,,86,33,,,</v>
      </c>
    </row>
    <row r="49" spans="1:10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58"/>
      <c r="J49" s="66" t="str">
        <f t="shared" si="0"/>
        <v>11/03/2020,2281,,,105,48,,,</v>
      </c>
    </row>
    <row r="50" spans="1:10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58"/>
      <c r="J50" s="66" t="str">
        <f t="shared" si="0"/>
        <v>12/03/2020,2876,,,129,61,,,</v>
      </c>
    </row>
    <row r="51" spans="1:10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58"/>
      <c r="J51" s="66" t="str">
        <f t="shared" si="0"/>
        <v>13/03/2020,3661,,,154,79,,,</v>
      </c>
    </row>
    <row r="52" spans="1:10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58"/>
      <c r="J52" s="66" t="str">
        <f t="shared" si="0"/>
        <v>14/03/2020,4500,,,300,91,,,</v>
      </c>
    </row>
    <row r="53" spans="1:10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58"/>
      <c r="J53" s="66" t="str">
        <f t="shared" si="0"/>
        <v>15/03/2020,6378,285,,,161,,,</v>
      </c>
    </row>
    <row r="54" spans="1:10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58"/>
      <c r="J54" s="66" t="str">
        <f t="shared" si="0"/>
        <v>16/03/2020,6633,,,,148,,,</v>
      </c>
    </row>
    <row r="55" spans="1:10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58"/>
      <c r="J55" s="66" t="str">
        <f t="shared" si="0"/>
        <v>17/03/2020,7730,2579,602,699,175,,,</v>
      </c>
    </row>
    <row r="56" spans="1:10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58"/>
      <c r="J56" s="66" t="str">
        <f t="shared" si="0"/>
        <v>18/03/2020,9134,3626,1000,931,264,,,</v>
      </c>
    </row>
    <row r="57" spans="1:10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58"/>
      <c r="J57" s="66" t="str">
        <f t="shared" si="0"/>
        <v>19/03/2020,10995,4461,1300,1122,372,,,</v>
      </c>
    </row>
    <row r="58" spans="1:10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58"/>
      <c r="J58" s="66" t="str">
        <f t="shared" si="0"/>
        <v>20/03/2020,12612,5226,1587,1297,450,,,</v>
      </c>
    </row>
    <row r="59" spans="1:10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58"/>
      <c r="J59" s="66" t="str">
        <f t="shared" si="0"/>
        <v>21/03/2020,14459,6172,1811,1525,562,,,</v>
      </c>
    </row>
    <row r="60" spans="1:10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58"/>
      <c r="J60" s="66" t="str">
        <f t="shared" si="0"/>
        <v>22/03/2020,16689,7240,2200,1746,674,,,</v>
      </c>
    </row>
    <row r="61" spans="1:10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58"/>
      <c r="J61" s="66" t="str">
        <f t="shared" si="0"/>
        <v>23/03/2020,19856,8675,2567,2082,860,,,</v>
      </c>
    </row>
    <row r="62" spans="1:10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58"/>
      <c r="J62" s="66" t="str">
        <f t="shared" si="0"/>
        <v>24/03/2020,22302,10176,3281,2516,1100,,,</v>
      </c>
    </row>
    <row r="63" spans="1:10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58"/>
      <c r="J63" s="66" t="str">
        <f t="shared" si="0"/>
        <v>25/03/2020,25233,11539,3900,2827,1331,,,</v>
      </c>
    </row>
    <row r="64" spans="1:10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4"/>
      <c r="J64" s="66" t="str">
        <f t="shared" si="0"/>
        <v>26/03/2020,29155,13904,4948,3375,1696,,,</v>
      </c>
    </row>
    <row r="65" spans="1:10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58"/>
      <c r="J65" s="66" t="str">
        <f t="shared" ref="J65:J115" si="1">TEXT(A65,"jj/mm/aaaa")&amp;","&amp;B65&amp;","&amp;C65&amp;","&amp;D65&amp;","&amp;E65&amp;","&amp;F65&amp;","&amp;G65&amp;","&amp;H65&amp;","&amp;I65</f>
        <v>27/03/2020,32964,15732,5698,3787,1995,,,</v>
      </c>
    </row>
    <row r="66" spans="1:10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58"/>
      <c r="J66" s="66" t="str">
        <f t="shared" si="1"/>
        <v>28/03/2020,37575,17620,6624,4273,2314,,,</v>
      </c>
    </row>
    <row r="67" spans="1:10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58"/>
      <c r="J67" s="66" t="str">
        <f t="shared" si="1"/>
        <v>29/03/2020,40174,19354,7131,4632,2606,,,</v>
      </c>
    </row>
    <row r="68" spans="1:10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58"/>
      <c r="J68" s="66" t="str">
        <f t="shared" si="1"/>
        <v>30/03/2020,44550,21008,7924,5107,3024,,,</v>
      </c>
    </row>
    <row r="69" spans="1:10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58"/>
      <c r="J69" s="66" t="str">
        <f t="shared" si="1"/>
        <v>31/03/2020,52128,22757,9444,5565,3523,,,</v>
      </c>
    </row>
    <row r="70" spans="1:10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8"/>
      <c r="I70" s="57">
        <v>371</v>
      </c>
      <c r="J70" s="66" t="str">
        <f t="shared" si="1"/>
        <v>01/04/2020,56989,24639,10935,6017,4032,,,371</v>
      </c>
    </row>
    <row r="71" spans="1:10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8"/>
      <c r="I71" s="57">
        <v>884</v>
      </c>
      <c r="J71" s="66" t="str">
        <f t="shared" si="1"/>
        <v>02/04/2020,59105,26246,12428,6399,4503,,,884</v>
      </c>
    </row>
    <row r="72" spans="1:10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8"/>
      <c r="I72" s="57">
        <v>1416</v>
      </c>
      <c r="J72" s="66" t="str">
        <f t="shared" si="1"/>
        <v>03/04/2020,64338,27432,14008,6662,5091,,,1416</v>
      </c>
    </row>
    <row r="73" spans="1:10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8"/>
      <c r="I73" s="57">
        <v>2028</v>
      </c>
      <c r="J73" s="66" t="str">
        <f t="shared" si="1"/>
        <v>04/04/2020,68605,28143,15438,6838,5532,,,2028</v>
      </c>
    </row>
    <row r="74" spans="1:10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8"/>
      <c r="I74" s="57">
        <v>2189</v>
      </c>
      <c r="J74" s="66" t="str">
        <f t="shared" si="1"/>
        <v>05/04/2020,70478,28891,16183,6978,5889,,,2189</v>
      </c>
    </row>
    <row r="75" spans="1:10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8"/>
      <c r="I75" s="57">
        <v>2417</v>
      </c>
      <c r="J75" s="66" t="str">
        <f t="shared" si="1"/>
        <v>06/04/2020,74390,29722,17250,7072,6494,,,2417</v>
      </c>
    </row>
    <row r="76" spans="1:10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8"/>
      <c r="I76" s="57">
        <v>3237</v>
      </c>
      <c r="J76" s="66" t="str">
        <f t="shared" si="1"/>
        <v>07/04/2020,78167,30027,19337,7131,7091,,,3237</v>
      </c>
    </row>
    <row r="77" spans="1:10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8"/>
      <c r="I77" s="57">
        <v>3237</v>
      </c>
      <c r="J77" s="66" t="str">
        <f t="shared" si="1"/>
        <v>08/04/2020,82048,30375,21254,7148,7632,,,3237</v>
      </c>
    </row>
    <row r="78" spans="1:10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8"/>
      <c r="I78" s="57">
        <v>4166</v>
      </c>
      <c r="J78" s="66" t="str">
        <f t="shared" si="1"/>
        <v>09/04/2020,86334,30767,23206,7066,8044,,,4166</v>
      </c>
    </row>
    <row r="79" spans="1:10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8"/>
      <c r="I79" s="57">
        <v>4599</v>
      </c>
      <c r="J79" s="66" t="str">
        <f t="shared" si="1"/>
        <v>10/04/2020,90676,31267,24932,7004,8598,,,4599</v>
      </c>
    </row>
    <row r="80" spans="1:10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8"/>
      <c r="I80" s="57">
        <v>4889</v>
      </c>
      <c r="J80" s="66" t="str">
        <f t="shared" si="1"/>
        <v>11/04/2020,93790,31320,26931,6883,8943,,,4889</v>
      </c>
    </row>
    <row r="81" spans="1:10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37188</v>
      </c>
      <c r="H81" s="57">
        <v>11958</v>
      </c>
      <c r="I81" s="57">
        <v>5140</v>
      </c>
      <c r="J81" s="66" t="str">
        <f t="shared" si="1"/>
        <v>12/04/2020,95403,31826,27186,6845,9253,37188,11958,5140</v>
      </c>
    </row>
    <row r="82" spans="1:10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38703</v>
      </c>
      <c r="H82" s="57">
        <v>12481</v>
      </c>
      <c r="I82" s="57">
        <v>5379</v>
      </c>
      <c r="J82" s="66" t="str">
        <f t="shared" si="1"/>
        <v>13/04/2020,98076,32113,27718,6821,9588,38703,12481,5379</v>
      </c>
    </row>
    <row r="83" spans="1:10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39730</v>
      </c>
      <c r="H83" s="57">
        <v>13050</v>
      </c>
      <c r="I83" s="57">
        <v>5600</v>
      </c>
      <c r="J83" s="66" t="str">
        <f t="shared" si="1"/>
        <v>14/04/2020,103573,32292,28805,6730,10129,39730,13050,5600</v>
      </c>
    </row>
    <row r="84" spans="1:10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41657</v>
      </c>
      <c r="H84" s="57">
        <v>14393</v>
      </c>
      <c r="I84" s="57">
        <v>6524</v>
      </c>
      <c r="J84" s="66" t="str">
        <f t="shared" si="1"/>
        <v>15/04/2020,106206,31779,30995,6457,10643,41657,14393,6524</v>
      </c>
    </row>
    <row r="85" spans="1:10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56180</v>
      </c>
      <c r="H85" s="57">
        <v>18967</v>
      </c>
      <c r="I85" s="57">
        <v>6860</v>
      </c>
      <c r="J85" s="66" t="str">
        <f t="shared" si="1"/>
        <v>16/04/2020,108847,31305,32812,6248,11060,56180,18967,6860</v>
      </c>
    </row>
    <row r="86" spans="1:10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58989</v>
      </c>
      <c r="H86" s="57">
        <v>20272</v>
      </c>
      <c r="I86" s="57">
        <v>7203</v>
      </c>
      <c r="J86" s="66" t="str">
        <f t="shared" si="1"/>
        <v>17/04/2020,109252,31190,34420,6027,11478,58989,20272,7203</v>
      </c>
    </row>
    <row r="87" spans="1:10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62135</v>
      </c>
      <c r="H87" s="57">
        <v>22163</v>
      </c>
      <c r="I87" s="57">
        <v>7481</v>
      </c>
      <c r="J87" s="66" t="str">
        <f t="shared" si="1"/>
        <v>18/04/2020,111821,30639,35983,5833,11842,62135,22163,7481</v>
      </c>
    </row>
    <row r="88" spans="1:10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63336</v>
      </c>
      <c r="H88" s="57">
        <v>23048</v>
      </c>
      <c r="I88" s="57">
        <v>7649</v>
      </c>
      <c r="J88" s="66" t="str">
        <f t="shared" si="1"/>
        <v>19/04/2020,112606,30610,36578,5744,12069,63336,23048,7649</v>
      </c>
    </row>
    <row r="89" spans="1:10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64117</v>
      </c>
      <c r="H89" s="57">
        <v>23668</v>
      </c>
      <c r="I89" s="57">
        <v>7752</v>
      </c>
      <c r="J89" s="66" t="str">
        <f t="shared" si="1"/>
        <v>20/04/2020,114657,30584,37409,5683,12513,64117,23668,7752</v>
      </c>
    </row>
    <row r="90" spans="1:10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65"/>
      <c r="H90" s="58"/>
      <c r="I90" s="57">
        <v>7896</v>
      </c>
      <c r="J90" s="66" t="str">
        <f t="shared" si="1"/>
        <v>21/04/2020,117324,30106,39181,5433,12900,,,7896</v>
      </c>
    </row>
    <row r="91" spans="1:10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8"/>
      <c r="H91" s="57">
        <v>25513</v>
      </c>
      <c r="I91" s="57">
        <v>8104</v>
      </c>
      <c r="J91" s="66" t="str">
        <f t="shared" si="1"/>
        <v>22/04/2020,119151,29741,40657,5218,13236,,25513,8104</v>
      </c>
    </row>
    <row r="92" spans="1:10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64219</v>
      </c>
      <c r="H92" s="57">
        <v>26840</v>
      </c>
      <c r="I92" s="57">
        <v>8309</v>
      </c>
      <c r="J92" s="66" t="str">
        <f t="shared" si="1"/>
        <v>23/04/2020,120804,29219,42088,5053,13547,64219,26840,8309</v>
      </c>
    </row>
    <row r="93" spans="1:10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65131</v>
      </c>
      <c r="H93" s="57">
        <v>27880</v>
      </c>
      <c r="I93" s="57">
        <v>8393</v>
      </c>
      <c r="J93" s="66" t="str">
        <f t="shared" si="1"/>
        <v>24/04/2020,122577,28658,43493,4870,13852,65131,27880,8393</v>
      </c>
    </row>
    <row r="94" spans="1:10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66500</v>
      </c>
      <c r="H94" s="57">
        <v>29126</v>
      </c>
      <c r="I94" s="57">
        <v>8564</v>
      </c>
      <c r="J94" s="66" t="str">
        <f t="shared" si="1"/>
        <v>25/04/2020,124114,28222,44594,4725,14050,66500,29126,8564</v>
      </c>
    </row>
    <row r="95" spans="1:10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67168</v>
      </c>
      <c r="H95" s="57">
        <v>29643</v>
      </c>
      <c r="I95" s="57">
        <v>8654</v>
      </c>
      <c r="J95" s="66" t="str">
        <f t="shared" si="1"/>
        <v>26/04/2020,124575,28217,44903,4682,14202,67168,29643,8654</v>
      </c>
    </row>
    <row r="96" spans="1:10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67730</v>
      </c>
      <c r="H96" s="57">
        <v>30227</v>
      </c>
      <c r="I96" s="57">
        <v>8796</v>
      </c>
      <c r="J96" s="66" t="str">
        <f t="shared" si="1"/>
        <v>27/04/2020,128339,28055,45513,4608,14497,67730,30227,8796</v>
      </c>
    </row>
    <row r="97" spans="1:10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69893</v>
      </c>
      <c r="H97" s="57">
        <v>30817</v>
      </c>
      <c r="I97" s="57">
        <v>8850</v>
      </c>
      <c r="J97" s="66" t="str">
        <f t="shared" si="1"/>
        <v>28/04/2020,129859,27484,46886,4387,14810,69893,30817,8850</v>
      </c>
    </row>
    <row r="98" spans="1:10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69773</v>
      </c>
      <c r="H98" s="57">
        <v>31795</v>
      </c>
      <c r="I98" s="57">
        <v>9034</v>
      </c>
      <c r="J98" s="66" t="str">
        <f t="shared" si="1"/>
        <v>29/04/2020,128442,26834,48228,4207,15053,69773,31795,9034</v>
      </c>
    </row>
    <row r="99" spans="1:10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69952</v>
      </c>
      <c r="H99" s="57">
        <v>32355</v>
      </c>
      <c r="I99" s="57">
        <v>9132</v>
      </c>
      <c r="J99" s="66" t="str">
        <f t="shared" si="1"/>
        <v>30/04/2020,129581,26283,49476,4019,15244,69952,32355,9132</v>
      </c>
    </row>
    <row r="100" spans="1:10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69952</v>
      </c>
      <c r="H100" s="57">
        <v>32791</v>
      </c>
      <c r="I100" s="57">
        <v>9225</v>
      </c>
      <c r="J100" s="66" t="str">
        <f t="shared" si="1"/>
        <v>01/05/2020,130185,25887,50212,3878,15369,69952,32791,9225</v>
      </c>
    </row>
    <row r="101" spans="1:10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70688</v>
      </c>
      <c r="H101" s="57">
        <v>33271</v>
      </c>
      <c r="I101" s="57">
        <v>9273</v>
      </c>
      <c r="J101" s="66" t="str">
        <f t="shared" si="1"/>
        <v>02/05/2020,130979,25827,50562,3827,15487,70688,33271,9273</v>
      </c>
    </row>
    <row r="102" spans="1:10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70767</v>
      </c>
      <c r="H102" s="57">
        <v>33361</v>
      </c>
      <c r="I102" s="57">
        <v>9312</v>
      </c>
      <c r="J102" s="66" t="str">
        <f t="shared" si="1"/>
        <v>03/05/2020,131287,25815,50784,3819,15583,70767,33361,9312</v>
      </c>
    </row>
    <row r="103" spans="1:10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71390</v>
      </c>
      <c r="H103" s="57">
        <v>33791</v>
      </c>
      <c r="I103" s="57">
        <v>9375</v>
      </c>
      <c r="J103" s="66" t="str">
        <f t="shared" si="1"/>
        <v>04/05/2020,131863,25548,51371,3696,15826,71390,33791,9375</v>
      </c>
    </row>
    <row r="104" spans="1:10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71692</v>
      </c>
      <c r="H104" s="57">
        <v>34108</v>
      </c>
      <c r="I104" s="57">
        <v>9471</v>
      </c>
      <c r="J104" s="66" t="str">
        <f t="shared" si="1"/>
        <v>05/05/2020,132967,24775,52736,3430,16060,71692,34108,9471</v>
      </c>
    </row>
    <row r="105" spans="1:10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71548</v>
      </c>
      <c r="H105" s="57">
        <v>34507</v>
      </c>
      <c r="I105" s="57">
        <v>9572</v>
      </c>
      <c r="J105" s="66" t="str">
        <f t="shared" si="1"/>
        <v>06/05/2020,137150,23983,53972,3147,16237,71548,34507,9572</v>
      </c>
    </row>
    <row r="106" spans="1:10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71665</v>
      </c>
      <c r="H106" s="57">
        <v>34653</v>
      </c>
      <c r="I106" s="57">
        <v>9601</v>
      </c>
      <c r="J106" s="66" t="str">
        <f t="shared" si="1"/>
        <v>07/05/2020,137779,23208,55027,2961,16386,71665,34653,9601</v>
      </c>
    </row>
    <row r="107" spans="1:10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72548</v>
      </c>
      <c r="H107" s="57">
        <v>34890</v>
      </c>
      <c r="I107" s="57">
        <v>9733</v>
      </c>
      <c r="J107" s="66" t="str">
        <f t="shared" si="1"/>
        <v>08/05/2020,138421,22724,55782,2868,16497,72548,34890,9733</v>
      </c>
    </row>
    <row r="108" spans="1:10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72850</v>
      </c>
      <c r="H108" s="57">
        <v>35046</v>
      </c>
      <c r="I108" s="57">
        <v>9737</v>
      </c>
      <c r="J108" s="66" t="str">
        <f t="shared" si="1"/>
        <v>09/05/2020,138854,22614,56038,2812,16573,72850,35046,9737</v>
      </c>
    </row>
    <row r="109" spans="1:10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73143</v>
      </c>
      <c r="H109" s="57">
        <v>35236</v>
      </c>
      <c r="I109" s="57">
        <v>9738</v>
      </c>
      <c r="J109" s="66" t="str">
        <f t="shared" si="1"/>
        <v>10/05/2020,139063,22569,56217,2776,16642,73143,35236,9738</v>
      </c>
    </row>
    <row r="110" spans="1:10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73099</v>
      </c>
      <c r="H110" s="57">
        <v>35195</v>
      </c>
      <c r="I110" s="57">
        <v>9823</v>
      </c>
      <c r="J110" s="66" t="str">
        <f t="shared" si="1"/>
        <v>11/05/2020,139519,22284,56724,2712,16820,73099,35195,9823</v>
      </c>
    </row>
    <row r="111" spans="1:10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73435</v>
      </c>
      <c r="H111" s="57">
        <v>35437</v>
      </c>
      <c r="I111" s="57">
        <v>9988</v>
      </c>
      <c r="J111" s="66" t="str">
        <f t="shared" si="1"/>
        <v>12/05/2020,140227,21595,57785,2542,17003,73435,35437,9988</v>
      </c>
    </row>
    <row r="112" spans="1:10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72930</v>
      </c>
      <c r="H112" s="57">
        <v>35604</v>
      </c>
      <c r="I112" s="57">
        <v>9973</v>
      </c>
      <c r="J112" s="66" t="str">
        <f t="shared" si="1"/>
        <v>13/05/2020,140734,21071,58673,2428,17101,72930,35604,9973</v>
      </c>
    </row>
    <row r="113" spans="1:10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73334</v>
      </c>
      <c r="H113" s="57">
        <v>35820</v>
      </c>
      <c r="I113" s="57">
        <v>10201</v>
      </c>
      <c r="J113" s="66" t="str">
        <f t="shared" si="1"/>
        <v>14/05/2020,141356,20463,59605,2299,17224,73334,35820,10201</v>
      </c>
    </row>
    <row r="114" spans="1:10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73713</v>
      </c>
      <c r="H114" s="57">
        <v>36126</v>
      </c>
      <c r="I114" s="57">
        <v>10187</v>
      </c>
      <c r="J114" s="66" t="str">
        <f t="shared" si="1"/>
        <v>15/05/2020,141919,19861,60448,2203,17342,73713,36126,10187</v>
      </c>
    </row>
    <row r="115" spans="1:10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73249</v>
      </c>
      <c r="H115" s="57">
        <v>36175</v>
      </c>
      <c r="I115" s="57">
        <v>10213</v>
      </c>
      <c r="J115" s="66" t="str">
        <f t="shared" si="1"/>
        <v>16/05/2020,142291,19432,61066,2132,17412,73249,36175,10213</v>
      </c>
    </row>
    <row r="116" spans="1:10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73619</v>
      </c>
      <c r="H116" s="57">
        <v>36461</v>
      </c>
      <c r="I116" s="57">
        <v>10642</v>
      </c>
      <c r="J116" s="66" t="str">
        <f t="shared" ref="J116:J121" si="2"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73623</v>
      </c>
      <c r="H117" s="57">
        <v>36599</v>
      </c>
      <c r="I117" s="57">
        <v>10650</v>
      </c>
      <c r="J117" s="66" t="str">
        <f t="shared" si="2"/>
        <v>18/05/2020,142903,19015,61728,1998,17589,73623,36599,10650</v>
      </c>
    </row>
    <row r="118" spans="1:10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73912</v>
      </c>
      <c r="H118" s="57">
        <v>36530</v>
      </c>
      <c r="I118" s="57">
        <v>10308</v>
      </c>
      <c r="J118" s="66" t="str">
        <f t="shared" si="2"/>
        <v>19/05/2020,143427,18468,62563,1894,17714,73912,36530,10308</v>
      </c>
    </row>
    <row r="119" spans="1:10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74481</v>
      </c>
      <c r="H119" s="57">
        <v>36751</v>
      </c>
      <c r="I119" s="57">
        <v>10320</v>
      </c>
      <c r="J119" s="66" t="str">
        <f t="shared" si="2"/>
        <v>20/05/2020,143845,17941,63354,1794,17812,74481,36751,10320</v>
      </c>
    </row>
    <row r="120" spans="1:10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74516</v>
      </c>
      <c r="H120" s="57">
        <v>36853</v>
      </c>
      <c r="I120" s="57">
        <v>10345</v>
      </c>
      <c r="J120" s="66" t="str">
        <f t="shared" si="2"/>
        <v>21/05/2020,144163,17583,63858,1745,17870,74516,36853,10345</v>
      </c>
    </row>
    <row r="121" spans="1:10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74516</v>
      </c>
      <c r="H121" s="57">
        <v>36853</v>
      </c>
      <c r="I121" s="57">
        <v>10345</v>
      </c>
      <c r="J121" s="66" t="str">
        <f t="shared" si="2"/>
        <v>22/05/2020,144556,17383,64209,1701,17944,74516,36853,10345</v>
      </c>
    </row>
    <row r="122" spans="1:10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74516</v>
      </c>
      <c r="H122" s="57">
        <v>36853</v>
      </c>
      <c r="I122" s="57">
        <v>10345</v>
      </c>
      <c r="J122" s="66" t="str">
        <f t="shared" ref="J122:J131" si="3">TEXT(A122,"jj/mm/aaaa")&amp;","&amp;B122&amp;","&amp;C122&amp;","&amp;D122&amp;","&amp;E122&amp;","&amp;F122&amp;","&amp;G122&amp;","&amp;H122&amp;","&amp;I122</f>
        <v>23/05/2020,144806,17178,64547,1665,17987,74516,36853,10345</v>
      </c>
    </row>
    <row r="123" spans="1:10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74516</v>
      </c>
      <c r="H123" s="57">
        <v>36853</v>
      </c>
      <c r="I123" s="57">
        <v>10345</v>
      </c>
      <c r="J123" s="66" t="str">
        <f t="shared" si="3"/>
        <v>24/05/2020,144921,17185,64617,1655,18022,74516,36853,10345</v>
      </c>
    </row>
    <row r="124" spans="1:10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74516</v>
      </c>
      <c r="H124" s="57">
        <v>36853</v>
      </c>
      <c r="I124" s="57">
        <v>10345</v>
      </c>
      <c r="J124" s="66" t="str">
        <f t="shared" si="3"/>
        <v>25/05/2020,145279,16798,65199,1609,18112,74516,36853,10345</v>
      </c>
    </row>
    <row r="125" spans="1:10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74402</v>
      </c>
      <c r="H125" s="57">
        <v>37235</v>
      </c>
      <c r="I125" s="57">
        <v>10335</v>
      </c>
      <c r="J125" s="66" t="str">
        <f t="shared" si="3"/>
        <v>26/05/2020,145555,16264,65879,1555,18195,74402,37235,10335</v>
      </c>
    </row>
    <row r="126" spans="1:10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74402</v>
      </c>
      <c r="H126" s="57">
        <v>37235</v>
      </c>
      <c r="I126" s="57">
        <v>10336</v>
      </c>
      <c r="J126" s="66" t="str">
        <f t="shared" si="3"/>
        <v>27/05/2020,145746,15680,66584,1501,18260,74402,37235,10336</v>
      </c>
    </row>
    <row r="127" spans="1:10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74402</v>
      </c>
      <c r="H127" s="57">
        <v>37235</v>
      </c>
      <c r="I127" s="57">
        <v>10336</v>
      </c>
      <c r="J127" s="66" t="str">
        <f t="shared" si="3"/>
        <v>28/05/2020,149071,15308,67191,1429,18326,74402,37235,10336</v>
      </c>
    </row>
    <row r="128" spans="1:10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74402</v>
      </c>
      <c r="H128" s="57">
        <v>37273</v>
      </c>
      <c r="I128" s="57">
        <v>10327</v>
      </c>
      <c r="J128" s="66" t="str">
        <f t="shared" si="3"/>
        <v>29/05/2020,149668,14695,67803,1361,18387,74402,37273,10327</v>
      </c>
    </row>
    <row r="129" spans="1:10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74402</v>
      </c>
      <c r="H129" s="57">
        <v>37273</v>
      </c>
      <c r="I129" s="57">
        <v>10327</v>
      </c>
      <c r="J129" s="66" t="str">
        <f t="shared" si="3"/>
        <v>30/05/2020,151496,14380,68268,1325,18444,74402,37273,10327</v>
      </c>
    </row>
    <row r="130" spans="1:10" x14ac:dyDescent="0.3">
      <c r="A130" s="12">
        <v>43982</v>
      </c>
      <c r="B130" s="57"/>
      <c r="C130" s="57"/>
      <c r="D130" s="57"/>
      <c r="E130" s="57"/>
      <c r="F130" s="57"/>
      <c r="G130" s="57"/>
      <c r="H130" s="57"/>
      <c r="I130" s="57"/>
      <c r="J130" s="66" t="str">
        <f t="shared" si="3"/>
        <v>31/05/2020,,,,,,,,</v>
      </c>
    </row>
    <row r="131" spans="1:10" x14ac:dyDescent="0.3">
      <c r="A131" s="12">
        <v>43983</v>
      </c>
      <c r="B131" s="57"/>
      <c r="C131" s="57"/>
      <c r="D131" s="57"/>
      <c r="E131" s="57"/>
      <c r="F131" s="57"/>
      <c r="G131" s="57"/>
      <c r="H131" s="57"/>
      <c r="I131" s="57"/>
      <c r="J131" s="66" t="str">
        <f t="shared" si="3"/>
        <v>01/06/2020,,,,,,,,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L131"/>
  <sheetViews>
    <sheetView workbookViewId="0">
      <selection activeCell="H1" activeCellId="2" sqref="A1:A1048576 G1:G1048576 H1:H1048576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796875" style="3" bestFit="1" customWidth="1"/>
    <col min="10" max="10" width="9.09765625" style="3" bestFit="1" customWidth="1"/>
    <col min="11" max="11" width="9" style="3" bestFit="1" customWidth="1"/>
    <col min="12" max="12" width="41.59765625" customWidth="1"/>
  </cols>
  <sheetData>
    <row r="1" spans="1:12" ht="62.4" x14ac:dyDescent="0.3">
      <c r="A1" s="53" t="s">
        <v>20</v>
      </c>
      <c r="B1" s="55" t="s">
        <v>108</v>
      </c>
      <c r="C1" s="55" t="s">
        <v>111</v>
      </c>
      <c r="D1" s="55" t="s">
        <v>116</v>
      </c>
      <c r="E1" s="55" t="s">
        <v>115</v>
      </c>
      <c r="F1" s="55" t="s">
        <v>112</v>
      </c>
      <c r="G1" s="55" t="s">
        <v>117</v>
      </c>
      <c r="H1" s="55" t="s">
        <v>114</v>
      </c>
      <c r="I1" s="55" t="s">
        <v>109</v>
      </c>
      <c r="J1" s="55" t="s">
        <v>110</v>
      </c>
      <c r="K1" s="55" t="s">
        <v>113</v>
      </c>
      <c r="L1" s="10" t="str">
        <f>TEXT(A1,"jj/mm/aaaa")&amp;","&amp;B1&amp;","&amp;C1&amp;","&amp;D1&amp;","&amp;E1&amp;","&amp;F1&amp;","&amp;G1&amp;","&amp;H1&amp;","&amp;I1&amp;","&amp;J1&amp;","&amp;K1</f>
        <v>Date,Cas confirmés,Hospitalisations,Nvx hospitalisés,Guérisons,En réanimation,Nvx en réanimation,Décès en hopital,Cas totaux EHPAD et EMS,Cas confirmés EHPAD et EMS,Décès EHPAD et EMS</v>
      </c>
    </row>
    <row r="2" spans="1:12" x14ac:dyDescent="0.3">
      <c r="A2" s="12">
        <f>'Totaux nationaux bruts'!A2</f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52"/>
      <c r="L2" s="10" t="str">
        <f t="shared" ref="L1:L64" si="0">TEXT(A2,"jj/mm/aaaa")&amp;","&amp;B2&amp;","&amp;C2&amp;","&amp;E2&amp;","&amp;F2&amp;","&amp;H2&amp;","&amp;I2&amp;","&amp;J2&amp;","&amp;K2</f>
        <v>24/01/2020,3,,,,,,,</v>
      </c>
    </row>
    <row r="3" spans="1:12" x14ac:dyDescent="0.3">
      <c r="A3" s="12">
        <f>'Totaux nationaux bruts'!A3</f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52" t="str">
        <f>IF(ISBLANK('Totaux nationaux bruts'!I3),"",IF(ISBLANK('Totaux nationaux bruts'!I2),"",'Totaux nationaux bruts'!I3-'Totaux nationaux bruts'!I2))</f>
        <v/>
      </c>
      <c r="L3" s="10" t="str">
        <f t="shared" si="0"/>
        <v>25/01/2020,,,,,,,,</v>
      </c>
    </row>
    <row r="4" spans="1:12" x14ac:dyDescent="0.3">
      <c r="A4" s="12">
        <f>'Totaux nationaux bruts'!A4</f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52" t="str">
        <f>IF(ISBLANK('Totaux nationaux bruts'!I4),"",IF(ISBLANK('Totaux nationaux bruts'!I3),"",'Totaux nationaux bruts'!I4-'Totaux nationaux bruts'!I3))</f>
        <v/>
      </c>
      <c r="L4" s="10" t="str">
        <f t="shared" si="0"/>
        <v>26/01/2020,,,,,,,,</v>
      </c>
    </row>
    <row r="5" spans="1:12" x14ac:dyDescent="0.3">
      <c r="A5" s="12">
        <f>'Totaux nationaux bruts'!A5</f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52" t="str">
        <f>IF(ISBLANK('Totaux nationaux bruts'!I5),"",IF(ISBLANK('Totaux nationaux bruts'!I4),"",'Totaux nationaux bruts'!I5-'Totaux nationaux bruts'!I4))</f>
        <v/>
      </c>
      <c r="L5" s="10" t="str">
        <f t="shared" si="0"/>
        <v>27/01/2020,,,,,,,,</v>
      </c>
    </row>
    <row r="6" spans="1:12" x14ac:dyDescent="0.3">
      <c r="A6" s="12">
        <f>'Totaux nationaux bruts'!A6</f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52" t="str">
        <f>IF(ISBLANK('Totaux nationaux bruts'!I6),"",IF(ISBLANK('Totaux nationaux bruts'!I5),"",'Totaux nationaux bruts'!I6-'Totaux nationaux bruts'!I5))</f>
        <v/>
      </c>
      <c r="L6" s="10" t="str">
        <f t="shared" si="0"/>
        <v>28/01/2020,,,,,,,,</v>
      </c>
    </row>
    <row r="7" spans="1:12" x14ac:dyDescent="0.3">
      <c r="A7" s="12">
        <f>'Totaux nationaux bruts'!A7</f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52" t="str">
        <f>IF(ISBLANK('Totaux nationaux bruts'!I7),"",IF(ISBLANK('Totaux nationaux bruts'!I6),"",'Totaux nationaux bruts'!I7-'Totaux nationaux bruts'!I6))</f>
        <v/>
      </c>
      <c r="L7" s="10" t="str">
        <f t="shared" si="0"/>
        <v>29/01/2020,1,,,1,,,,</v>
      </c>
    </row>
    <row r="8" spans="1:12" x14ac:dyDescent="0.3">
      <c r="A8" s="12">
        <f>'Totaux nationaux bruts'!A8</f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52" t="str">
        <f>IF(ISBLANK('Totaux nationaux bruts'!I8),"",IF(ISBLANK('Totaux nationaux bruts'!I7),"",'Totaux nationaux bruts'!I8-'Totaux nationaux bruts'!I7))</f>
        <v/>
      </c>
      <c r="L8" s="10" t="str">
        <f t="shared" si="0"/>
        <v>30/01/2020,1,,,,,,,</v>
      </c>
    </row>
    <row r="9" spans="1:12" x14ac:dyDescent="0.3">
      <c r="A9" s="12">
        <f>'Totaux nationaux bruts'!A9</f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52" t="str">
        <f>IF(ISBLANK('Totaux nationaux bruts'!I9),"",IF(ISBLANK('Totaux nationaux bruts'!I8),"",'Totaux nationaux bruts'!I9-'Totaux nationaux bruts'!I8))</f>
        <v/>
      </c>
      <c r="L9" s="10" t="str">
        <f t="shared" si="0"/>
        <v>31/01/2020,,,,,,,,</v>
      </c>
    </row>
    <row r="10" spans="1:12" x14ac:dyDescent="0.3">
      <c r="A10" s="12">
        <f>'Totaux nationaux bruts'!A10</f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52" t="str">
        <f>IF(ISBLANK('Totaux nationaux bruts'!I10),"",IF(ISBLANK('Totaux nationaux bruts'!I9),"",'Totaux nationaux bruts'!I10-'Totaux nationaux bruts'!I9))</f>
        <v/>
      </c>
      <c r="L10" s="10" t="str">
        <f t="shared" si="0"/>
        <v>01/02/2020,,,,,,,,</v>
      </c>
    </row>
    <row r="11" spans="1:12" x14ac:dyDescent="0.3">
      <c r="A11" s="12">
        <f>'Totaux nationaux bruts'!A11</f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52" t="str">
        <f>IF(ISBLANK('Totaux nationaux bruts'!I11),"",IF(ISBLANK('Totaux nationaux bruts'!I10),"",'Totaux nationaux bruts'!I11-'Totaux nationaux bruts'!I10))</f>
        <v/>
      </c>
      <c r="L11" s="10" t="str">
        <f t="shared" si="0"/>
        <v>02/02/2020,,,,,,,,</v>
      </c>
    </row>
    <row r="12" spans="1:12" x14ac:dyDescent="0.3">
      <c r="A12" s="12">
        <f>'Totaux nationaux bruts'!A12</f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52" t="str">
        <f>IF(ISBLANK('Totaux nationaux bruts'!I12),"",IF(ISBLANK('Totaux nationaux bruts'!I11),"",'Totaux nationaux bruts'!I12-'Totaux nationaux bruts'!I11))</f>
        <v/>
      </c>
      <c r="L12" s="10" t="str">
        <f t="shared" si="0"/>
        <v>03/02/2020,,,,,,,,</v>
      </c>
    </row>
    <row r="13" spans="1:12" x14ac:dyDescent="0.3">
      <c r="A13" s="12">
        <f>'Totaux nationaux bruts'!A13</f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52" t="str">
        <f>IF(ISBLANK('Totaux nationaux bruts'!I13),"",IF(ISBLANK('Totaux nationaux bruts'!I12),"",'Totaux nationaux bruts'!I13-'Totaux nationaux bruts'!I12))</f>
        <v/>
      </c>
      <c r="L13" s="10" t="str">
        <f t="shared" si="0"/>
        <v>04/02/2020,,,,,,,,</v>
      </c>
    </row>
    <row r="14" spans="1:12" x14ac:dyDescent="0.3">
      <c r="A14" s="12">
        <f>'Totaux nationaux bruts'!A14</f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52" t="str">
        <f>IF(ISBLANK('Totaux nationaux bruts'!I14),"",IF(ISBLANK('Totaux nationaux bruts'!I13),"",'Totaux nationaux bruts'!I14-'Totaux nationaux bruts'!I13))</f>
        <v/>
      </c>
      <c r="L14" s="10" t="str">
        <f t="shared" si="0"/>
        <v>05/02/2020,,,,,,,,</v>
      </c>
    </row>
    <row r="15" spans="1:12" x14ac:dyDescent="0.3">
      <c r="A15" s="12">
        <f>'Totaux nationaux bruts'!A15</f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52" t="str">
        <f>IF(ISBLANK('Totaux nationaux bruts'!I15),"",IF(ISBLANK('Totaux nationaux bruts'!I14),"",'Totaux nationaux bruts'!I15-'Totaux nationaux bruts'!I14))</f>
        <v/>
      </c>
      <c r="L15" s="10" t="str">
        <f t="shared" si="0"/>
        <v>06/02/2020,,,,,,,,</v>
      </c>
    </row>
    <row r="16" spans="1:12" x14ac:dyDescent="0.3">
      <c r="A16" s="12">
        <f>'Totaux nationaux bruts'!A16</f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52" t="str">
        <f>IF(ISBLANK('Totaux nationaux bruts'!I16),"",IF(ISBLANK('Totaux nationaux bruts'!I15),"",'Totaux nationaux bruts'!I16-'Totaux nationaux bruts'!I15))</f>
        <v/>
      </c>
      <c r="L16" s="10" t="str">
        <f t="shared" si="0"/>
        <v>07/02/2020,,,,,,,,</v>
      </c>
    </row>
    <row r="17" spans="1:12" x14ac:dyDescent="0.3">
      <c r="A17" s="12">
        <f>'Totaux nationaux bruts'!A17</f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52" t="str">
        <f>IF(ISBLANK('Totaux nationaux bruts'!I17),"",IF(ISBLANK('Totaux nationaux bruts'!I16),"",'Totaux nationaux bruts'!I17-'Totaux nationaux bruts'!I16))</f>
        <v/>
      </c>
      <c r="L17" s="10" t="str">
        <f t="shared" si="0"/>
        <v>08/02/2020,,,,,,,,</v>
      </c>
    </row>
    <row r="18" spans="1:12" x14ac:dyDescent="0.3">
      <c r="A18" s="12">
        <f>'Totaux nationaux bruts'!A18</f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52" t="str">
        <f>IF(ISBLANK('Totaux nationaux bruts'!I18),"",IF(ISBLANK('Totaux nationaux bruts'!I17),"",'Totaux nationaux bruts'!I18-'Totaux nationaux bruts'!I17))</f>
        <v/>
      </c>
      <c r="L18" s="10" t="str">
        <f t="shared" si="0"/>
        <v>09/02/2020,,,,,,,,</v>
      </c>
    </row>
    <row r="19" spans="1:12" x14ac:dyDescent="0.3">
      <c r="A19" s="12">
        <f>'Totaux nationaux bruts'!A19</f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52" t="str">
        <f>IF(ISBLANK('Totaux nationaux bruts'!I19),"",IF(ISBLANK('Totaux nationaux bruts'!I18),"",'Totaux nationaux bruts'!I19-'Totaux nationaux bruts'!I18))</f>
        <v/>
      </c>
      <c r="L19" s="10" t="str">
        <f t="shared" si="0"/>
        <v>10/02/2020,,,,,,,,</v>
      </c>
    </row>
    <row r="20" spans="1:12" x14ac:dyDescent="0.3">
      <c r="A20" s="12">
        <f>'Totaux nationaux bruts'!A20</f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52" t="str">
        <f>IF(ISBLANK('Totaux nationaux bruts'!I20),"",IF(ISBLANK('Totaux nationaux bruts'!I19),"",'Totaux nationaux bruts'!I20-'Totaux nationaux bruts'!I19))</f>
        <v/>
      </c>
      <c r="L20" s="10" t="str">
        <f t="shared" si="0"/>
        <v>11/02/2020,,,,,,,,</v>
      </c>
    </row>
    <row r="21" spans="1:12" x14ac:dyDescent="0.3">
      <c r="A21" s="12">
        <f>'Totaux nationaux bruts'!A21</f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52" t="str">
        <f>IF(ISBLANK('Totaux nationaux bruts'!I21),"",IF(ISBLANK('Totaux nationaux bruts'!I20),"",'Totaux nationaux bruts'!I21-'Totaux nationaux bruts'!I20))</f>
        <v/>
      </c>
      <c r="L21" s="10" t="str">
        <f t="shared" si="0"/>
        <v>12/02/2020,,,,,,,,</v>
      </c>
    </row>
    <row r="22" spans="1:12" x14ac:dyDescent="0.3">
      <c r="A22" s="12">
        <f>'Totaux nationaux bruts'!A22</f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52" t="str">
        <f>IF(ISBLANK('Totaux nationaux bruts'!I22),"",IF(ISBLANK('Totaux nationaux bruts'!I21),"",'Totaux nationaux bruts'!I22-'Totaux nationaux bruts'!I21))</f>
        <v/>
      </c>
      <c r="L22" s="10" t="str">
        <f t="shared" si="0"/>
        <v>13/02/2020,,,1,,,,,</v>
      </c>
    </row>
    <row r="23" spans="1:12" x14ac:dyDescent="0.3">
      <c r="A23" s="12">
        <f>'Totaux nationaux bruts'!A23</f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52" t="str">
        <f>IF(ISBLANK('Totaux nationaux bruts'!I23),"",IF(ISBLANK('Totaux nationaux bruts'!I22),"",'Totaux nationaux bruts'!I23-'Totaux nationaux bruts'!I22))</f>
        <v/>
      </c>
      <c r="L23" s="10" t="str">
        <f t="shared" si="0"/>
        <v>14/02/2020,,,,,,,,</v>
      </c>
    </row>
    <row r="24" spans="1:12" x14ac:dyDescent="0.3">
      <c r="A24" s="12">
        <f>'Totaux nationaux bruts'!A24</f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52" t="str">
        <f>IF(ISBLANK('Totaux nationaux bruts'!I24),"",IF(ISBLANK('Totaux nationaux bruts'!I23),"",'Totaux nationaux bruts'!I24-'Totaux nationaux bruts'!I23))</f>
        <v/>
      </c>
      <c r="L24" s="10" t="str">
        <f t="shared" si="0"/>
        <v>15/02/2020,,,,,0,,,</v>
      </c>
    </row>
    <row r="25" spans="1:12" x14ac:dyDescent="0.3">
      <c r="A25" s="12">
        <f>'Totaux nationaux bruts'!A25</f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52" t="str">
        <f>IF(ISBLANK('Totaux nationaux bruts'!I25),"",IF(ISBLANK('Totaux nationaux bruts'!I24),"",'Totaux nationaux bruts'!I25-'Totaux nationaux bruts'!I24))</f>
        <v/>
      </c>
      <c r="L25" s="10" t="str">
        <f t="shared" si="0"/>
        <v>16/02/2020,,,,,0,,,</v>
      </c>
    </row>
    <row r="26" spans="1:12" x14ac:dyDescent="0.3">
      <c r="A26" s="12">
        <f>'Totaux nationaux bruts'!A26</f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52" t="str">
        <f>IF(ISBLANK('Totaux nationaux bruts'!I26),"",IF(ISBLANK('Totaux nationaux bruts'!I25),"",'Totaux nationaux bruts'!I26-'Totaux nationaux bruts'!I25))</f>
        <v/>
      </c>
      <c r="L26" s="10" t="str">
        <f t="shared" si="0"/>
        <v>17/02/2020,,,,,0,,,</v>
      </c>
    </row>
    <row r="27" spans="1:12" x14ac:dyDescent="0.3">
      <c r="A27" s="12">
        <f>'Totaux nationaux bruts'!A27</f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52" t="str">
        <f>IF(ISBLANK('Totaux nationaux bruts'!I27),"",IF(ISBLANK('Totaux nationaux bruts'!I26),"",'Totaux nationaux bruts'!I27-'Totaux nationaux bruts'!I26))</f>
        <v/>
      </c>
      <c r="L27" s="10" t="str">
        <f t="shared" si="0"/>
        <v>18/02/2020,,,,,0,,,</v>
      </c>
    </row>
    <row r="28" spans="1:12" x14ac:dyDescent="0.3">
      <c r="A28" s="12">
        <f>'Totaux nationaux bruts'!A28</f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52" t="str">
        <f>IF(ISBLANK('Totaux nationaux bruts'!I28),"",IF(ISBLANK('Totaux nationaux bruts'!I27),"",'Totaux nationaux bruts'!I28-'Totaux nationaux bruts'!I27))</f>
        <v/>
      </c>
      <c r="L28" s="10" t="str">
        <f t="shared" si="0"/>
        <v>19/02/2020,,,,,0,,,</v>
      </c>
    </row>
    <row r="29" spans="1:12" x14ac:dyDescent="0.3">
      <c r="A29" s="12">
        <f>'Totaux nationaux bruts'!A29</f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52" t="str">
        <f>IF(ISBLANK('Totaux nationaux bruts'!I29),"",IF(ISBLANK('Totaux nationaux bruts'!I28),"",'Totaux nationaux bruts'!I29-'Totaux nationaux bruts'!I28))</f>
        <v/>
      </c>
      <c r="L29" s="10" t="str">
        <f t="shared" si="0"/>
        <v>20/02/2020,,7,,,0,,,</v>
      </c>
    </row>
    <row r="30" spans="1:12" x14ac:dyDescent="0.3">
      <c r="A30" s="12">
        <f>'Totaux nationaux bruts'!A30</f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52" t="str">
        <f>IF(ISBLANK('Totaux nationaux bruts'!I30),"",IF(ISBLANK('Totaux nationaux bruts'!I29),"",'Totaux nationaux bruts'!I30-'Totaux nationaux bruts'!I29))</f>
        <v/>
      </c>
      <c r="L30" s="10" t="str">
        <f t="shared" si="0"/>
        <v>21/02/2020,,-10,,,0,,,</v>
      </c>
    </row>
    <row r="31" spans="1:12" x14ac:dyDescent="0.3">
      <c r="A31" s="12">
        <f>'Totaux nationaux bruts'!A31</f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52" t="str">
        <f>IF(ISBLANK('Totaux nationaux bruts'!I31),"",IF(ISBLANK('Totaux nationaux bruts'!I30),"",'Totaux nationaux bruts'!I31-'Totaux nationaux bruts'!I30))</f>
        <v/>
      </c>
      <c r="L31" s="10" t="str">
        <f t="shared" si="0"/>
        <v>22/02/2020,,,,,0,,,</v>
      </c>
    </row>
    <row r="32" spans="1:12" x14ac:dyDescent="0.3">
      <c r="A32" s="12">
        <f>'Totaux nationaux bruts'!A32</f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52" t="str">
        <f>IF(ISBLANK('Totaux nationaux bruts'!I32),"",IF(ISBLANK('Totaux nationaux bruts'!I31),"",'Totaux nationaux bruts'!I32-'Totaux nationaux bruts'!I31))</f>
        <v/>
      </c>
      <c r="L32" s="10" t="str">
        <f t="shared" si="0"/>
        <v>23/02/2020,,,,,0,,,</v>
      </c>
    </row>
    <row r="33" spans="1:12" x14ac:dyDescent="0.3">
      <c r="A33" s="12">
        <f>'Totaux nationaux bruts'!A33</f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52" t="str">
        <f>IF(ISBLANK('Totaux nationaux bruts'!I33),"",IF(ISBLANK('Totaux nationaux bruts'!I32),"",'Totaux nationaux bruts'!I33-'Totaux nationaux bruts'!I32))</f>
        <v/>
      </c>
      <c r="L33" s="10" t="str">
        <f t="shared" si="0"/>
        <v>24/02/2020,,,,,0,,,</v>
      </c>
    </row>
    <row r="34" spans="1:12" x14ac:dyDescent="0.3">
      <c r="A34" s="12">
        <f>'Totaux nationaux bruts'!A34</f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52" t="str">
        <f>IF(ISBLANK('Totaux nationaux bruts'!I34),"",IF(ISBLANK('Totaux nationaux bruts'!I33),"",'Totaux nationaux bruts'!I34-'Totaux nationaux bruts'!I33))</f>
        <v/>
      </c>
      <c r="L34" s="10" t="str">
        <f t="shared" si="0"/>
        <v>25/02/2020,,,,,0,,,</v>
      </c>
    </row>
    <row r="35" spans="1:12" x14ac:dyDescent="0.3">
      <c r="A35" s="12">
        <f>'Totaux nationaux bruts'!A35</f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52" t="str">
        <f>IF(ISBLANK('Totaux nationaux bruts'!I35),"",IF(ISBLANK('Totaux nationaux bruts'!I34),"",'Totaux nationaux bruts'!I35-'Totaux nationaux bruts'!I34))</f>
        <v/>
      </c>
      <c r="L35" s="10" t="str">
        <f t="shared" si="0"/>
        <v>26/02/2020,4,2,,,1,,,</v>
      </c>
    </row>
    <row r="36" spans="1:12" x14ac:dyDescent="0.3">
      <c r="A36" s="12">
        <f>'Totaux nationaux bruts'!A36</f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52" t="str">
        <f>IF(ISBLANK('Totaux nationaux bruts'!I36),"",IF(ISBLANK('Totaux nationaux bruts'!I35),"",'Totaux nationaux bruts'!I36-'Totaux nationaux bruts'!I35))</f>
        <v/>
      </c>
      <c r="L36" s="10" t="str">
        <f t="shared" si="0"/>
        <v>27/02/2020,20,20,,,0,,,</v>
      </c>
    </row>
    <row r="37" spans="1:12" x14ac:dyDescent="0.3">
      <c r="A37" s="12">
        <f>'Totaux nationaux bruts'!A37</f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52" t="str">
        <f>IF(ISBLANK('Totaux nationaux bruts'!I37),"",IF(ISBLANK('Totaux nationaux bruts'!I36),"",'Totaux nationaux bruts'!I37-'Totaux nationaux bruts'!I36))</f>
        <v/>
      </c>
      <c r="L37" s="10" t="str">
        <f t="shared" si="0"/>
        <v>28/02/2020,19,,,,0,,,</v>
      </c>
    </row>
    <row r="38" spans="1:12" x14ac:dyDescent="0.3">
      <c r="A38" s="12">
        <f>'Totaux nationaux bruts'!A38</f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52" t="str">
        <f>IF(ISBLANK('Totaux nationaux bruts'!I38),"",IF(ISBLANK('Totaux nationaux bruts'!I37),"",'Totaux nationaux bruts'!I38-'Totaux nationaux bruts'!I37))</f>
        <v/>
      </c>
      <c r="L38" s="10" t="str">
        <f t="shared" si="0"/>
        <v>29/02/2020,43,,,,0,,,</v>
      </c>
    </row>
    <row r="39" spans="1:12" x14ac:dyDescent="0.3">
      <c r="A39" s="12">
        <f>'Totaux nationaux bruts'!A39</f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52" t="str">
        <f>IF(ISBLANK('Totaux nationaux bruts'!I39),"",IF(ISBLANK('Totaux nationaux bruts'!I38),"",'Totaux nationaux bruts'!I39-'Totaux nationaux bruts'!I38))</f>
        <v/>
      </c>
      <c r="L39" s="10" t="str">
        <f t="shared" si="0"/>
        <v>01/03/2020,30,30,,,0,,,</v>
      </c>
    </row>
    <row r="40" spans="1:12" x14ac:dyDescent="0.3">
      <c r="A40" s="12">
        <f>'Totaux nationaux bruts'!A40</f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52" t="str">
        <f>IF(ISBLANK('Totaux nationaux bruts'!I40),"",IF(ISBLANK('Totaux nationaux bruts'!I39),"",'Totaux nationaux bruts'!I40-'Totaux nationaux bruts'!I39))</f>
        <v/>
      </c>
      <c r="L40" s="10" t="str">
        <f t="shared" si="0"/>
        <v>02/03/2020,61,,,,1,,,</v>
      </c>
    </row>
    <row r="41" spans="1:12" x14ac:dyDescent="0.3">
      <c r="A41" s="12">
        <f>'Totaux nationaux bruts'!A41</f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52" t="str">
        <f>IF(ISBLANK('Totaux nationaux bruts'!I41),"",IF(ISBLANK('Totaux nationaux bruts'!I40),"",'Totaux nationaux bruts'!I41-'Totaux nationaux bruts'!I40))</f>
        <v/>
      </c>
      <c r="L41" s="10" t="str">
        <f t="shared" si="0"/>
        <v>03/03/2020,21,,,,1,,,</v>
      </c>
    </row>
    <row r="42" spans="1:12" x14ac:dyDescent="0.3">
      <c r="A42" s="12">
        <f>'Totaux nationaux bruts'!A42</f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52" t="str">
        <f>IF(ISBLANK('Totaux nationaux bruts'!I42),"",IF(ISBLANK('Totaux nationaux bruts'!I41),"",'Totaux nationaux bruts'!I42-'Totaux nationaux bruts'!I41))</f>
        <v/>
      </c>
      <c r="L42" s="10" t="str">
        <f t="shared" si="0"/>
        <v>04/03/2020,73,,,,0,,,</v>
      </c>
    </row>
    <row r="43" spans="1:12" x14ac:dyDescent="0.3">
      <c r="A43" s="12">
        <f>'Totaux nationaux bruts'!A43</f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52" t="str">
        <f>IF(ISBLANK('Totaux nationaux bruts'!I43),"",IF(ISBLANK('Totaux nationaux bruts'!I42),"",'Totaux nationaux bruts'!I43-'Totaux nationaux bruts'!I42))</f>
        <v/>
      </c>
      <c r="L43" s="10" t="str">
        <f t="shared" si="0"/>
        <v>05/03/2020,138,,,8,3,,,</v>
      </c>
    </row>
    <row r="44" spans="1:12" x14ac:dyDescent="0.3">
      <c r="A44" s="12">
        <f>'Totaux nationaux bruts'!A44</f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52" t="str">
        <f>IF(ISBLANK('Totaux nationaux bruts'!I44),"",IF(ISBLANK('Totaux nationaux bruts'!I43),"",'Totaux nationaux bruts'!I44-'Totaux nationaux bruts'!I43))</f>
        <v/>
      </c>
      <c r="L44" s="10" t="str">
        <f t="shared" si="0"/>
        <v>06/03/2020,190,,,16,2,,,</v>
      </c>
    </row>
    <row r="45" spans="1:12" x14ac:dyDescent="0.3">
      <c r="A45" s="12">
        <f>'Totaux nationaux bruts'!A45</f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52" t="str">
        <f>IF(ISBLANK('Totaux nationaux bruts'!I45),"",IF(ISBLANK('Totaux nationaux bruts'!I44),"",'Totaux nationaux bruts'!I45-'Totaux nationaux bruts'!I44))</f>
        <v/>
      </c>
      <c r="L45" s="10" t="str">
        <f t="shared" si="0"/>
        <v>07/03/2020,336,,,6,7,,,</v>
      </c>
    </row>
    <row r="46" spans="1:12" x14ac:dyDescent="0.3">
      <c r="A46" s="12">
        <f>'Totaux nationaux bruts'!A46</f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52" t="str">
        <f>IF(ISBLANK('Totaux nationaux bruts'!I46),"",IF(ISBLANK('Totaux nationaux bruts'!I45),"",'Totaux nationaux bruts'!I46-'Totaux nationaux bruts'!I45))</f>
        <v/>
      </c>
      <c r="L46" s="10" t="str">
        <f t="shared" si="0"/>
        <v>08/03/2020,177,,,,3,,,</v>
      </c>
    </row>
    <row r="47" spans="1:12" x14ac:dyDescent="0.3">
      <c r="A47" s="12">
        <f>'Totaux nationaux bruts'!A47</f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52" t="str">
        <f>IF(ISBLANK('Totaux nationaux bruts'!I47),"",IF(ISBLANK('Totaux nationaux bruts'!I46),"",'Totaux nationaux bruts'!I47-'Totaux nationaux bruts'!I46))</f>
        <v/>
      </c>
      <c r="L47" s="10" t="str">
        <f t="shared" si="0"/>
        <v>09/03/2020,286,,,,6,,,</v>
      </c>
    </row>
    <row r="48" spans="1:12" x14ac:dyDescent="0.3">
      <c r="A48" s="12">
        <f>'Totaux nationaux bruts'!A48</f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52" t="str">
        <f>IF(ISBLANK('Totaux nationaux bruts'!I48),"",IF(ISBLANK('Totaux nationaux bruts'!I47),"",'Totaux nationaux bruts'!I48-'Totaux nationaux bruts'!I47))</f>
        <v/>
      </c>
      <c r="L48" s="10" t="str">
        <f t="shared" si="0"/>
        <v>10/03/2020,372,,,20,8,,,</v>
      </c>
    </row>
    <row r="49" spans="1:12" x14ac:dyDescent="0.3">
      <c r="A49" s="12">
        <f>'Totaux nationaux bruts'!A49</f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52" t="str">
        <f>IF(ISBLANK('Totaux nationaux bruts'!I49),"",IF(ISBLANK('Totaux nationaux bruts'!I48),"",'Totaux nationaux bruts'!I49-'Totaux nationaux bruts'!I48))</f>
        <v/>
      </c>
      <c r="L49" s="10" t="str">
        <f t="shared" si="0"/>
        <v>11/03/2020,497,,,19,15,,,</v>
      </c>
    </row>
    <row r="50" spans="1:12" x14ac:dyDescent="0.3">
      <c r="A50" s="12">
        <f>'Totaux nationaux bruts'!A50</f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52" t="str">
        <f>IF(ISBLANK('Totaux nationaux bruts'!I50),"",IF(ISBLANK('Totaux nationaux bruts'!I49),"",'Totaux nationaux bruts'!I50-'Totaux nationaux bruts'!I49))</f>
        <v/>
      </c>
      <c r="L50" s="10" t="str">
        <f t="shared" si="0"/>
        <v>12/03/2020,595,,,24,13,,,</v>
      </c>
    </row>
    <row r="51" spans="1:12" x14ac:dyDescent="0.3">
      <c r="A51" s="12">
        <f>'Totaux nationaux bruts'!A51</f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52" t="str">
        <f>IF(ISBLANK('Totaux nationaux bruts'!I51),"",IF(ISBLANK('Totaux nationaux bruts'!I50),"",'Totaux nationaux bruts'!I51-'Totaux nationaux bruts'!I50))</f>
        <v/>
      </c>
      <c r="L51" s="10" t="str">
        <f t="shared" si="0"/>
        <v>13/03/2020,785,,,25,18,,,</v>
      </c>
    </row>
    <row r="52" spans="1:12" x14ac:dyDescent="0.3">
      <c r="A52" s="12">
        <f>'Totaux nationaux bruts'!A52</f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52" t="str">
        <f>IF(ISBLANK('Totaux nationaux bruts'!I52),"",IF(ISBLANK('Totaux nationaux bruts'!I51),"",'Totaux nationaux bruts'!I52-'Totaux nationaux bruts'!I51))</f>
        <v/>
      </c>
      <c r="L52" s="10" t="str">
        <f t="shared" si="0"/>
        <v>14/03/2020,839,,,146,12,,,</v>
      </c>
    </row>
    <row r="53" spans="1:12" x14ac:dyDescent="0.3">
      <c r="A53" s="12">
        <f>'Totaux nationaux bruts'!A53</f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52" t="str">
        <f>IF(ISBLANK('Totaux nationaux bruts'!I53),"",IF(ISBLANK('Totaux nationaux bruts'!I52),"",'Totaux nationaux bruts'!I53-'Totaux nationaux bruts'!I52))</f>
        <v/>
      </c>
      <c r="L53" s="10" t="str">
        <f t="shared" si="0"/>
        <v>15/03/2020,1878,,,,70,,,</v>
      </c>
    </row>
    <row r="54" spans="1:12" x14ac:dyDescent="0.3">
      <c r="A54" s="12">
        <f>'Totaux nationaux bruts'!A54</f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52" t="str">
        <f>IF(ISBLANK('Totaux nationaux bruts'!I54),"",IF(ISBLANK('Totaux nationaux bruts'!I53),"",'Totaux nationaux bruts'!I54-'Totaux nationaux bruts'!I53))</f>
        <v/>
      </c>
      <c r="L54" s="10" t="str">
        <f t="shared" si="0"/>
        <v>16/03/2020,255,,,,-13,,,</v>
      </c>
    </row>
    <row r="55" spans="1:12" x14ac:dyDescent="0.3">
      <c r="A55" s="12">
        <f>'Totaux nationaux bruts'!A55</f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52" t="str">
        <f>IF(ISBLANK('Totaux nationaux bruts'!I55),"",IF(ISBLANK('Totaux nationaux bruts'!I54),"",'Totaux nationaux bruts'!I55-'Totaux nationaux bruts'!I54))</f>
        <v/>
      </c>
      <c r="L55" s="10" t="str">
        <f t="shared" si="0"/>
        <v>17/03/2020,1097,,,,27,,,</v>
      </c>
    </row>
    <row r="56" spans="1:12" x14ac:dyDescent="0.3">
      <c r="A56" s="12">
        <f>'Totaux nationaux bruts'!A56</f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52" t="str">
        <f>IF(ISBLANK('Totaux nationaux bruts'!I56),"",IF(ISBLANK('Totaux nationaux bruts'!I55),"",'Totaux nationaux bruts'!I56-'Totaux nationaux bruts'!I55))</f>
        <v/>
      </c>
      <c r="L56" s="10" t="str">
        <f t="shared" si="0"/>
        <v>18/03/2020,1404,1047,398,232,89,,,</v>
      </c>
    </row>
    <row r="57" spans="1:12" x14ac:dyDescent="0.3">
      <c r="A57" s="12">
        <f>'Totaux nationaux bruts'!A57</f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52" t="str">
        <f>IF(ISBLANK('Totaux nationaux bruts'!I57),"",IF(ISBLANK('Totaux nationaux bruts'!I56),"",'Totaux nationaux bruts'!I57-'Totaux nationaux bruts'!I56))</f>
        <v/>
      </c>
      <c r="L57" s="10" t="str">
        <f t="shared" si="0"/>
        <v>19/03/2020,1861,835,300,191,108,,,</v>
      </c>
    </row>
    <row r="58" spans="1:12" x14ac:dyDescent="0.3">
      <c r="A58" s="12">
        <f>'Totaux nationaux bruts'!A58</f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52" t="str">
        <f>IF(ISBLANK('Totaux nationaux bruts'!I58),"",IF(ISBLANK('Totaux nationaux bruts'!I57),"",'Totaux nationaux bruts'!I58-'Totaux nationaux bruts'!I57))</f>
        <v/>
      </c>
      <c r="L58" s="10" t="str">
        <f t="shared" si="0"/>
        <v>20/03/2020,1617,765,287,175,78,,,</v>
      </c>
    </row>
    <row r="59" spans="1:12" x14ac:dyDescent="0.3">
      <c r="A59" s="12">
        <f>'Totaux nationaux bruts'!A59</f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52" t="str">
        <f>IF(ISBLANK('Totaux nationaux bruts'!I59),"",IF(ISBLANK('Totaux nationaux bruts'!I58),"",'Totaux nationaux bruts'!I59-'Totaux nationaux bruts'!I58))</f>
        <v/>
      </c>
      <c r="L59" s="10" t="str">
        <f t="shared" si="0"/>
        <v>21/03/2020,1847,946,224,228,112,,,</v>
      </c>
    </row>
    <row r="60" spans="1:12" x14ac:dyDescent="0.3">
      <c r="A60" s="12">
        <f>'Totaux nationaux bruts'!A60</f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52" t="str">
        <f>IF(ISBLANK('Totaux nationaux bruts'!I60),"",IF(ISBLANK('Totaux nationaux bruts'!I59),"",'Totaux nationaux bruts'!I60-'Totaux nationaux bruts'!I59))</f>
        <v/>
      </c>
      <c r="L60" s="10" t="str">
        <f t="shared" si="0"/>
        <v>22/03/2020,2230,1068,389,221,112,,,</v>
      </c>
    </row>
    <row r="61" spans="1:12" x14ac:dyDescent="0.3">
      <c r="A61" s="12">
        <f>'Totaux nationaux bruts'!A61</f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52" t="str">
        <f>IF(ISBLANK('Totaux nationaux bruts'!I61),"",IF(ISBLANK('Totaux nationaux bruts'!I60),"",'Totaux nationaux bruts'!I61-'Totaux nationaux bruts'!I60))</f>
        <v/>
      </c>
      <c r="L61" s="10" t="str">
        <f t="shared" si="0"/>
        <v>23/03/2020,3167,1435,367,336,186,,,</v>
      </c>
    </row>
    <row r="62" spans="1:12" x14ac:dyDescent="0.3">
      <c r="A62" s="12">
        <f>'Totaux nationaux bruts'!A62</f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52" t="str">
        <f>IF(ISBLANK('Totaux nationaux bruts'!I62),"",IF(ISBLANK('Totaux nationaux bruts'!I61),"",'Totaux nationaux bruts'!I62-'Totaux nationaux bruts'!I61))</f>
        <v/>
      </c>
      <c r="L62" s="10" t="str">
        <f t="shared" si="0"/>
        <v>24/03/2020,2446,1501,714,434,240,,,</v>
      </c>
    </row>
    <row r="63" spans="1:12" x14ac:dyDescent="0.3">
      <c r="A63" s="12">
        <f>'Totaux nationaux bruts'!A63</f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52" t="str">
        <f>IF(ISBLANK('Totaux nationaux bruts'!I63),"",IF(ISBLANK('Totaux nationaux bruts'!I62),"",'Totaux nationaux bruts'!I63-'Totaux nationaux bruts'!I62))</f>
        <v/>
      </c>
      <c r="L63" s="10" t="str">
        <f t="shared" si="0"/>
        <v>25/03/2020,2931,1363,619,311,231,,,</v>
      </c>
    </row>
    <row r="64" spans="1:12" x14ac:dyDescent="0.3">
      <c r="A64" s="12">
        <f>'Totaux nationaux bruts'!A64</f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52" t="str">
        <f>IF(ISBLANK('Totaux nationaux bruts'!I64),"",IF(ISBLANK('Totaux nationaux bruts'!I63),"",'Totaux nationaux bruts'!I64-'Totaux nationaux bruts'!I63))</f>
        <v/>
      </c>
      <c r="L64" s="10" t="str">
        <f t="shared" si="0"/>
        <v>26/03/2020,3922,2365,1048,548,365,,,</v>
      </c>
    </row>
    <row r="65" spans="1:12" x14ac:dyDescent="0.3">
      <c r="A65" s="12">
        <f>'Totaux nationaux bruts'!A65</f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52" t="str">
        <f>IF(ISBLANK('Totaux nationaux bruts'!I65),"",IF(ISBLANK('Totaux nationaux bruts'!I64),"",'Totaux nationaux bruts'!I65-'Totaux nationaux bruts'!I64))</f>
        <v/>
      </c>
      <c r="L65" s="10" t="str">
        <f t="shared" ref="L65:L115" si="1">TEXT(A65,"jj/mm/aaaa")&amp;","&amp;B65&amp;","&amp;C65&amp;","&amp;E65&amp;","&amp;F65&amp;","&amp;H65&amp;","&amp;I65&amp;","&amp;J65&amp;","&amp;K65</f>
        <v>27/03/2020,3809,1828,750,412,299,,,</v>
      </c>
    </row>
    <row r="66" spans="1:12" x14ac:dyDescent="0.3">
      <c r="A66" s="12">
        <f>'Totaux nationaux bruts'!A66</f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52" t="str">
        <f>IF(ISBLANK('Totaux nationaux bruts'!I66),"",IF(ISBLANK('Totaux nationaux bruts'!I65),"",'Totaux nationaux bruts'!I66-'Totaux nationaux bruts'!I65))</f>
        <v/>
      </c>
      <c r="L66" s="10" t="str">
        <f t="shared" si="1"/>
        <v>28/03/2020,4611,1888,926,486,319,,,</v>
      </c>
    </row>
    <row r="67" spans="1:12" x14ac:dyDescent="0.3">
      <c r="A67" s="12">
        <f>'Totaux nationaux bruts'!A67</f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52" t="str">
        <f>IF(ISBLANK('Totaux nationaux bruts'!I67),"",IF(ISBLANK('Totaux nationaux bruts'!I66),"",'Totaux nationaux bruts'!I67-'Totaux nationaux bruts'!I66))</f>
        <v/>
      </c>
      <c r="L67" s="10" t="str">
        <f t="shared" si="1"/>
        <v>29/03/2020,2599,1734,507,359,292,,,</v>
      </c>
    </row>
    <row r="68" spans="1:12" x14ac:dyDescent="0.3">
      <c r="A68" s="12">
        <f>'Totaux nationaux bruts'!A68</f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52" t="str">
        <f>IF(ISBLANK('Totaux nationaux bruts'!I68),"",IF(ISBLANK('Totaux nationaux bruts'!I67),"",'Totaux nationaux bruts'!I68-'Totaux nationaux bruts'!I67))</f>
        <v/>
      </c>
      <c r="L68" s="10" t="str">
        <f t="shared" si="1"/>
        <v>30/03/2020,4376,1654,793,475,418,,,</v>
      </c>
    </row>
    <row r="69" spans="1:12" x14ac:dyDescent="0.3">
      <c r="A69" s="12">
        <f>'Totaux nationaux bruts'!A69</f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52" t="str">
        <f>IF(ISBLANK('Totaux nationaux bruts'!I69),"",IF(ISBLANK('Totaux nationaux bruts'!I68),"",'Totaux nationaux bruts'!I69-'Totaux nationaux bruts'!I68))</f>
        <v/>
      </c>
      <c r="L69" s="10" t="str">
        <f t="shared" si="1"/>
        <v>31/03/2020,7578,1749,1520,458,499,,,</v>
      </c>
    </row>
    <row r="70" spans="1:12" x14ac:dyDescent="0.3">
      <c r="A70" s="12">
        <f>'Totaux nationaux bruts'!A70</f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52" t="str">
        <f>IF(ISBLANK('Totaux nationaux bruts'!I70),"",IF(ISBLANK('Totaux nationaux bruts'!I69),"",'Totaux nationaux bruts'!I70-'Totaux nationaux bruts'!I69))</f>
        <v/>
      </c>
      <c r="L70" s="10" t="str">
        <f t="shared" si="1"/>
        <v>01/04/2020,4861,1882,1491,452,509,,,</v>
      </c>
    </row>
    <row r="71" spans="1:12" x14ac:dyDescent="0.3">
      <c r="A71" s="12">
        <f>'Totaux nationaux bruts'!A71</f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 t="str">
        <f>IF(ISBLANK('Totaux nationaux bruts'!H71),"",IF(ISBLANK('Totaux nationaux bruts'!H70),"",'Totaux nationaux bruts'!H71-'Totaux nationaux bruts'!H70))</f>
        <v/>
      </c>
      <c r="K71" s="52">
        <f>IF(ISBLANK('Totaux nationaux bruts'!I71),"",IF(ISBLANK('Totaux nationaux bruts'!I70),"",'Totaux nationaux bruts'!I71-'Totaux nationaux bruts'!I70))</f>
        <v>513</v>
      </c>
      <c r="L71" s="10" t="str">
        <f t="shared" si="1"/>
        <v>02/04/2020,2116,1607,1493,382,471,,,513</v>
      </c>
    </row>
    <row r="72" spans="1:12" x14ac:dyDescent="0.3">
      <c r="A72" s="12">
        <f>'Totaux nationaux bruts'!A72</f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 t="str">
        <f>IF(ISBLANK('Totaux nationaux bruts'!H72),"",IF(ISBLANK('Totaux nationaux bruts'!H71),"",'Totaux nationaux bruts'!H72-'Totaux nationaux bruts'!H71))</f>
        <v/>
      </c>
      <c r="K72" s="52">
        <f>IF(ISBLANK('Totaux nationaux bruts'!I72),"",IF(ISBLANK('Totaux nationaux bruts'!I71),"",'Totaux nationaux bruts'!I72-'Totaux nationaux bruts'!I71))</f>
        <v>532</v>
      </c>
      <c r="L72" s="10" t="str">
        <f t="shared" si="1"/>
        <v>03/04/2020,5233,1186,1580,263,588,,,532</v>
      </c>
    </row>
    <row r="73" spans="1:12" x14ac:dyDescent="0.3">
      <c r="A73" s="12">
        <f>'Totaux nationaux bruts'!A73</f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 t="str">
        <f>IF(ISBLANK('Totaux nationaux bruts'!H73),"",IF(ISBLANK('Totaux nationaux bruts'!H72),"",'Totaux nationaux bruts'!H73-'Totaux nationaux bruts'!H72))</f>
        <v/>
      </c>
      <c r="K73" s="52">
        <f>IF(ISBLANK('Totaux nationaux bruts'!I73),"",IF(ISBLANK('Totaux nationaux bruts'!I72),"",'Totaux nationaux bruts'!I73-'Totaux nationaux bruts'!I72))</f>
        <v>612</v>
      </c>
      <c r="L73" s="10" t="str">
        <f t="shared" si="1"/>
        <v>04/04/2020,4267,711,1430,176,441,,,612</v>
      </c>
    </row>
    <row r="74" spans="1:12" x14ac:dyDescent="0.3">
      <c r="A74" s="12">
        <f>'Totaux nationaux bruts'!A74</f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 t="str">
        <f>IF(ISBLANK('Totaux nationaux bruts'!H74),"",IF(ISBLANK('Totaux nationaux bruts'!H73),"",'Totaux nationaux bruts'!H74-'Totaux nationaux bruts'!H73))</f>
        <v/>
      </c>
      <c r="K74" s="52">
        <f>IF(ISBLANK('Totaux nationaux bruts'!I74),"",IF(ISBLANK('Totaux nationaux bruts'!I73),"",'Totaux nationaux bruts'!I74-'Totaux nationaux bruts'!I73))</f>
        <v>161</v>
      </c>
      <c r="L74" s="10" t="str">
        <f t="shared" si="1"/>
        <v>05/04/2020,1873,748,745,140,357,,,161</v>
      </c>
    </row>
    <row r="75" spans="1:12" x14ac:dyDescent="0.3">
      <c r="A75" s="12">
        <f>'Totaux nationaux bruts'!A75</f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 t="str">
        <f>IF(ISBLANK('Totaux nationaux bruts'!H75),"",IF(ISBLANK('Totaux nationaux bruts'!H74),"",'Totaux nationaux bruts'!H75-'Totaux nationaux bruts'!H74))</f>
        <v/>
      </c>
      <c r="K75" s="52">
        <f>IF(ISBLANK('Totaux nationaux bruts'!I75),"",IF(ISBLANK('Totaux nationaux bruts'!I74),"",'Totaux nationaux bruts'!I75-'Totaux nationaux bruts'!I74))</f>
        <v>228</v>
      </c>
      <c r="L75" s="10" t="str">
        <f t="shared" si="1"/>
        <v>06/04/2020,3912,831,1067,94,605,,,228</v>
      </c>
    </row>
    <row r="76" spans="1:12" x14ac:dyDescent="0.3">
      <c r="A76" s="12">
        <f>'Totaux nationaux bruts'!A76</f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 t="str">
        <f>IF(ISBLANK('Totaux nationaux bruts'!H76),"",IF(ISBLANK('Totaux nationaux bruts'!H75),"",'Totaux nationaux bruts'!H76-'Totaux nationaux bruts'!H75))</f>
        <v/>
      </c>
      <c r="K76" s="52">
        <f>IF(ISBLANK('Totaux nationaux bruts'!I76),"",IF(ISBLANK('Totaux nationaux bruts'!I75),"",'Totaux nationaux bruts'!I76-'Totaux nationaux bruts'!I75))</f>
        <v>820</v>
      </c>
      <c r="L76" s="10" t="str">
        <f t="shared" si="1"/>
        <v>07/04/2020,3777,305,2087,59,597,,,820</v>
      </c>
    </row>
    <row r="77" spans="1:12" x14ac:dyDescent="0.3">
      <c r="A77" s="12">
        <f>'Totaux nationaux bruts'!A77</f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 t="str">
        <f>IF(ISBLANK('Totaux nationaux bruts'!H77),"",IF(ISBLANK('Totaux nationaux bruts'!H76),"",'Totaux nationaux bruts'!H77-'Totaux nationaux bruts'!H76))</f>
        <v/>
      </c>
      <c r="K77" s="52">
        <f>IF(ISBLANK('Totaux nationaux bruts'!I77),"",IF(ISBLANK('Totaux nationaux bruts'!I76),"",'Totaux nationaux bruts'!I77-'Totaux nationaux bruts'!I76))</f>
        <v>0</v>
      </c>
      <c r="L77" s="10" t="str">
        <f t="shared" si="1"/>
        <v>08/04/2020,3881,348,1917,17,541,,,0</v>
      </c>
    </row>
    <row r="78" spans="1:12" x14ac:dyDescent="0.3">
      <c r="A78" s="12">
        <f>'Totaux nationaux bruts'!A78</f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 t="str">
        <f>IF(ISBLANK('Totaux nationaux bruts'!H78),"",IF(ISBLANK('Totaux nationaux bruts'!H77),"",'Totaux nationaux bruts'!H78-'Totaux nationaux bruts'!H77))</f>
        <v/>
      </c>
      <c r="K78" s="52">
        <f>IF(ISBLANK('Totaux nationaux bruts'!I78),"",IF(ISBLANK('Totaux nationaux bruts'!I77),"",'Totaux nationaux bruts'!I78-'Totaux nationaux bruts'!I77))</f>
        <v>929</v>
      </c>
      <c r="L78" s="10" t="str">
        <f t="shared" si="1"/>
        <v>09/04/2020,4286,392,1952,-82,412,,,929</v>
      </c>
    </row>
    <row r="79" spans="1:12" x14ac:dyDescent="0.3">
      <c r="A79" s="12">
        <f>'Totaux nationaux bruts'!A79</f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 t="str">
        <f>IF(ISBLANK('Totaux nationaux bruts'!H79),"",IF(ISBLANK('Totaux nationaux bruts'!H78),"",'Totaux nationaux bruts'!H79-'Totaux nationaux bruts'!H78))</f>
        <v/>
      </c>
      <c r="K79" s="52">
        <f>IF(ISBLANK('Totaux nationaux bruts'!I79),"",IF(ISBLANK('Totaux nationaux bruts'!I78),"",'Totaux nationaux bruts'!I79-'Totaux nationaux bruts'!I78))</f>
        <v>433</v>
      </c>
      <c r="L79" s="10" t="str">
        <f t="shared" si="1"/>
        <v>10/04/2020,4342,500,1726,-62,554,,,433</v>
      </c>
    </row>
    <row r="80" spans="1:12" x14ac:dyDescent="0.3">
      <c r="A80" s="12">
        <f>'Totaux nationaux bruts'!A80</f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 t="str">
        <f>IF(ISBLANK('Totaux nationaux bruts'!H80),"",IF(ISBLANK('Totaux nationaux bruts'!H79),"",'Totaux nationaux bruts'!H80-'Totaux nationaux bruts'!H79))</f>
        <v/>
      </c>
      <c r="K80" s="52">
        <f>IF(ISBLANK('Totaux nationaux bruts'!I80),"",IF(ISBLANK('Totaux nationaux bruts'!I79),"",'Totaux nationaux bruts'!I80-'Totaux nationaux bruts'!I79))</f>
        <v>290</v>
      </c>
      <c r="L80" s="10" t="str">
        <f t="shared" si="1"/>
        <v>11/04/2020,3114,53,1999,-121,345,,,290</v>
      </c>
    </row>
    <row r="81" spans="1:12" x14ac:dyDescent="0.3">
      <c r="A81" s="12">
        <f>'Totaux nationaux bruts'!A81</f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 t="str">
        <f>IF(ISBLANK('Totaux nationaux bruts'!H81),"",IF(ISBLANK('Totaux nationaux bruts'!H80),"",'Totaux nationaux bruts'!H81-'Totaux nationaux bruts'!H80))</f>
        <v/>
      </c>
      <c r="K81" s="52">
        <f>IF(ISBLANK('Totaux nationaux bruts'!I81),"",IF(ISBLANK('Totaux nationaux bruts'!I80),"",'Totaux nationaux bruts'!I81-'Totaux nationaux bruts'!I80))</f>
        <v>251</v>
      </c>
      <c r="L81" s="10" t="str">
        <f t="shared" si="1"/>
        <v>12/04/2020,1613,506,255,-38,310,,,251</v>
      </c>
    </row>
    <row r="82" spans="1:12" x14ac:dyDescent="0.3">
      <c r="A82" s="12">
        <f>'Totaux nationaux bruts'!A82</f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1515</v>
      </c>
      <c r="J82" s="52">
        <f>IF(ISBLANK('Totaux nationaux bruts'!H82),"",IF(ISBLANK('Totaux nationaux bruts'!H81),"",'Totaux nationaux bruts'!H82-'Totaux nationaux bruts'!H81))</f>
        <v>523</v>
      </c>
      <c r="K82" s="52">
        <f>IF(ISBLANK('Totaux nationaux bruts'!I82),"",IF(ISBLANK('Totaux nationaux bruts'!I81),"",'Totaux nationaux bruts'!I82-'Totaux nationaux bruts'!I81))</f>
        <v>239</v>
      </c>
      <c r="L82" s="10" t="str">
        <f t="shared" si="1"/>
        <v>13/04/2020,2673,287,532,-24,335,1515,523,239</v>
      </c>
    </row>
    <row r="83" spans="1:12" x14ac:dyDescent="0.3">
      <c r="A83" s="12">
        <f>'Totaux nationaux bruts'!A83</f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1027</v>
      </c>
      <c r="J83" s="52">
        <f>IF(ISBLANK('Totaux nationaux bruts'!H83),"",IF(ISBLANK('Totaux nationaux bruts'!H82),"",'Totaux nationaux bruts'!H83-'Totaux nationaux bruts'!H82))</f>
        <v>569</v>
      </c>
      <c r="K83" s="52">
        <f>IF(ISBLANK('Totaux nationaux bruts'!I83),"",IF(ISBLANK('Totaux nationaux bruts'!I82),"",'Totaux nationaux bruts'!I83-'Totaux nationaux bruts'!I82))</f>
        <v>221</v>
      </c>
      <c r="L83" s="10" t="str">
        <f t="shared" si="1"/>
        <v>14/04/2020,5497,179,1087,-91,541,1027,569,221</v>
      </c>
    </row>
    <row r="84" spans="1:12" x14ac:dyDescent="0.3">
      <c r="A84" s="12">
        <f>'Totaux nationaux bruts'!A84</f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1927</v>
      </c>
      <c r="J84" s="52">
        <f>IF(ISBLANK('Totaux nationaux bruts'!H84),"",IF(ISBLANK('Totaux nationaux bruts'!H83),"",'Totaux nationaux bruts'!H84-'Totaux nationaux bruts'!H83))</f>
        <v>1343</v>
      </c>
      <c r="K84" s="52">
        <f>IF(ISBLANK('Totaux nationaux bruts'!I84),"",IF(ISBLANK('Totaux nationaux bruts'!I83),"",'Totaux nationaux bruts'!I84-'Totaux nationaux bruts'!I83))</f>
        <v>924</v>
      </c>
      <c r="L84" s="10" t="str">
        <f t="shared" si="1"/>
        <v>15/04/2020,2633,-513,2190,-273,514,1927,1343,924</v>
      </c>
    </row>
    <row r="85" spans="1:12" x14ac:dyDescent="0.3">
      <c r="A85" s="12">
        <f>'Totaux nationaux bruts'!A85</f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14523</v>
      </c>
      <c r="J85" s="52">
        <f>IF(ISBLANK('Totaux nationaux bruts'!H85),"",IF(ISBLANK('Totaux nationaux bruts'!H84),"",'Totaux nationaux bruts'!H85-'Totaux nationaux bruts'!H84))</f>
        <v>4574</v>
      </c>
      <c r="K85" s="52">
        <f>IF(ISBLANK('Totaux nationaux bruts'!I85),"",IF(ISBLANK('Totaux nationaux bruts'!I84),"",'Totaux nationaux bruts'!I85-'Totaux nationaux bruts'!I84))</f>
        <v>336</v>
      </c>
      <c r="L85" s="10" t="str">
        <f t="shared" si="1"/>
        <v>16/04/2020,2641,-474,1817,-209,417,14523,4574,336</v>
      </c>
    </row>
    <row r="86" spans="1:12" x14ac:dyDescent="0.3">
      <c r="A86" s="12">
        <f>'Totaux nationaux bruts'!A86</f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2809</v>
      </c>
      <c r="J86" s="52">
        <f>IF(ISBLANK('Totaux nationaux bruts'!H86),"",IF(ISBLANK('Totaux nationaux bruts'!H85),"",'Totaux nationaux bruts'!H86-'Totaux nationaux bruts'!H85))</f>
        <v>1305</v>
      </c>
      <c r="K86" s="52">
        <f>IF(ISBLANK('Totaux nationaux bruts'!I86),"",IF(ISBLANK('Totaux nationaux bruts'!I85),"",'Totaux nationaux bruts'!I86-'Totaux nationaux bruts'!I85))</f>
        <v>343</v>
      </c>
      <c r="L86" s="10" t="str">
        <f t="shared" si="1"/>
        <v>17/04/2020,405,-115,1608,-221,418,2809,1305,343</v>
      </c>
    </row>
    <row r="87" spans="1:12" x14ac:dyDescent="0.3">
      <c r="A87" s="12">
        <f>'Totaux nationaux bruts'!A87</f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3146</v>
      </c>
      <c r="J87" s="52">
        <f>IF(ISBLANK('Totaux nationaux bruts'!H87),"",IF(ISBLANK('Totaux nationaux bruts'!H86),"",'Totaux nationaux bruts'!H87-'Totaux nationaux bruts'!H86))</f>
        <v>1891</v>
      </c>
      <c r="K87" s="52">
        <f>IF(ISBLANK('Totaux nationaux bruts'!I87),"",IF(ISBLANK('Totaux nationaux bruts'!I86),"",'Totaux nationaux bruts'!I87-'Totaux nationaux bruts'!I86))</f>
        <v>278</v>
      </c>
      <c r="L87" s="10" t="str">
        <f t="shared" si="1"/>
        <v>18/04/2020,2569,-551,1563,-194,364,3146,1891,278</v>
      </c>
    </row>
    <row r="88" spans="1:12" x14ac:dyDescent="0.3">
      <c r="A88" s="12">
        <f>'Totaux nationaux bruts'!A88</f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1201</v>
      </c>
      <c r="J88" s="52">
        <f>IF(ISBLANK('Totaux nationaux bruts'!H88),"",IF(ISBLANK('Totaux nationaux bruts'!H87),"",'Totaux nationaux bruts'!H88-'Totaux nationaux bruts'!H87))</f>
        <v>885</v>
      </c>
      <c r="K88" s="52">
        <f>IF(ISBLANK('Totaux nationaux bruts'!I88),"",IF(ISBLANK('Totaux nationaux bruts'!I87),"",'Totaux nationaux bruts'!I88-'Totaux nationaux bruts'!I87))</f>
        <v>168</v>
      </c>
      <c r="L88" s="10" t="str">
        <f t="shared" si="1"/>
        <v>19/04/2020,785,-29,595,-89,227,1201,885,168</v>
      </c>
    </row>
    <row r="89" spans="1:12" x14ac:dyDescent="0.3">
      <c r="A89" s="12">
        <f>'Totaux nationaux bruts'!A89</f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781</v>
      </c>
      <c r="J89" s="52">
        <f>IF(ISBLANK('Totaux nationaux bruts'!H89),"",IF(ISBLANK('Totaux nationaux bruts'!H88),"",'Totaux nationaux bruts'!H89-'Totaux nationaux bruts'!H88))</f>
        <v>620</v>
      </c>
      <c r="K89" s="52">
        <f>IF(ISBLANK('Totaux nationaux bruts'!I89),"",IF(ISBLANK('Totaux nationaux bruts'!I88),"",'Totaux nationaux bruts'!I89-'Totaux nationaux bruts'!I88))</f>
        <v>103</v>
      </c>
      <c r="L89" s="10" t="str">
        <f t="shared" si="1"/>
        <v>20/04/2020,2051,-26,831,-61,444,781,620,103</v>
      </c>
    </row>
    <row r="90" spans="1:12" x14ac:dyDescent="0.3">
      <c r="A90" s="12">
        <f>'Totaux nationaux bruts'!A90</f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 t="str">
        <f>IF(ISBLANK('Totaux nationaux bruts'!H90),"",IF(ISBLANK('Totaux nationaux bruts'!H89),"",'Totaux nationaux bruts'!H90-'Totaux nationaux bruts'!H89))</f>
        <v/>
      </c>
      <c r="K90" s="52">
        <f>IF(ISBLANK('Totaux nationaux bruts'!I90),"",IF(ISBLANK('Totaux nationaux bruts'!I89),"",'Totaux nationaux bruts'!I90-'Totaux nationaux bruts'!I89))</f>
        <v>144</v>
      </c>
      <c r="L90" s="10" t="str">
        <f t="shared" si="1"/>
        <v>21/04/2020,2667,-478,1772,-250,387,,,144</v>
      </c>
    </row>
    <row r="91" spans="1:12" x14ac:dyDescent="0.3">
      <c r="A91" s="12">
        <f>'Totaux nationaux bruts'!A91</f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 t="str">
        <f>IF(ISBLANK('Totaux nationaux bruts'!H91),"",IF(ISBLANK('Totaux nationaux bruts'!H90),"",'Totaux nationaux bruts'!H91-'Totaux nationaux bruts'!H90))</f>
        <v/>
      </c>
      <c r="K91" s="52">
        <f>IF(ISBLANK('Totaux nationaux bruts'!I91),"",IF(ISBLANK('Totaux nationaux bruts'!I90),"",'Totaux nationaux bruts'!I91-'Totaux nationaux bruts'!I90))</f>
        <v>208</v>
      </c>
      <c r="L91" s="10" t="str">
        <f t="shared" si="1"/>
        <v>22/04/2020,1827,-365,1476,-215,336,,,208</v>
      </c>
    </row>
    <row r="92" spans="1:12" x14ac:dyDescent="0.3">
      <c r="A92" s="12">
        <f>'Totaux nationaux bruts'!A92</f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 t="str">
        <f>IF(ISBLANK('Totaux nationaux bruts'!G92),"",IF(ISBLANK('Totaux nationaux bruts'!G91),"",'Totaux nationaux bruts'!G92-'Totaux nationaux bruts'!G91))</f>
        <v/>
      </c>
      <c r="J92" s="52">
        <f>IF(ISBLANK('Totaux nationaux bruts'!H92),"",IF(ISBLANK('Totaux nationaux bruts'!H91),"",'Totaux nationaux bruts'!H92-'Totaux nationaux bruts'!H91))</f>
        <v>1327</v>
      </c>
      <c r="K92" s="52">
        <f>IF(ISBLANK('Totaux nationaux bruts'!I92),"",IF(ISBLANK('Totaux nationaux bruts'!I91),"",'Totaux nationaux bruts'!I92-'Totaux nationaux bruts'!I91))</f>
        <v>205</v>
      </c>
      <c r="L92" s="10" t="str">
        <f t="shared" si="1"/>
        <v>23/04/2020,1653,-522,1431,-165,311,,1327,205</v>
      </c>
    </row>
    <row r="93" spans="1:12" x14ac:dyDescent="0.3">
      <c r="A93" s="12">
        <f>'Totaux nationaux bruts'!A93</f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912</v>
      </c>
      <c r="J93" s="52">
        <f>IF(ISBLANK('Totaux nationaux bruts'!H93),"",IF(ISBLANK('Totaux nationaux bruts'!H92),"",'Totaux nationaux bruts'!H93-'Totaux nationaux bruts'!H92))</f>
        <v>1040</v>
      </c>
      <c r="K93" s="52">
        <f>IF(ISBLANK('Totaux nationaux bruts'!I93),"",IF(ISBLANK('Totaux nationaux bruts'!I92),"",'Totaux nationaux bruts'!I93-'Totaux nationaux bruts'!I92))</f>
        <v>84</v>
      </c>
      <c r="L93" s="10" t="str">
        <f t="shared" si="1"/>
        <v>24/04/2020,1773,-561,1405,-183,305,912,1040,84</v>
      </c>
    </row>
    <row r="94" spans="1:12" x14ac:dyDescent="0.3">
      <c r="A94" s="12">
        <f>'Totaux nationaux bruts'!A94</f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1369</v>
      </c>
      <c r="J94" s="52">
        <f>IF(ISBLANK('Totaux nationaux bruts'!H94),"",IF(ISBLANK('Totaux nationaux bruts'!H93),"",'Totaux nationaux bruts'!H94-'Totaux nationaux bruts'!H93))</f>
        <v>1246</v>
      </c>
      <c r="K94" s="52">
        <f>IF(ISBLANK('Totaux nationaux bruts'!I94),"",IF(ISBLANK('Totaux nationaux bruts'!I93),"",'Totaux nationaux bruts'!I94-'Totaux nationaux bruts'!I93))</f>
        <v>171</v>
      </c>
      <c r="L94" s="10" t="str">
        <f t="shared" si="1"/>
        <v>25/04/2020,1537,-436,1101,-145,198,1369,1246,171</v>
      </c>
    </row>
    <row r="95" spans="1:12" x14ac:dyDescent="0.3">
      <c r="A95" s="12">
        <f>'Totaux nationaux bruts'!A95</f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668</v>
      </c>
      <c r="J95" s="52">
        <f>IF(ISBLANK('Totaux nationaux bruts'!H95),"",IF(ISBLANK('Totaux nationaux bruts'!H94),"",'Totaux nationaux bruts'!H95-'Totaux nationaux bruts'!H94))</f>
        <v>517</v>
      </c>
      <c r="K95" s="52">
        <f>IF(ISBLANK('Totaux nationaux bruts'!I95),"",IF(ISBLANK('Totaux nationaux bruts'!I94),"",'Totaux nationaux bruts'!I95-'Totaux nationaux bruts'!I94))</f>
        <v>90</v>
      </c>
      <c r="L95" s="10" t="str">
        <f t="shared" si="1"/>
        <v>26/04/2020,461,-5,309,-43,152,668,517,90</v>
      </c>
    </row>
    <row r="96" spans="1:12" x14ac:dyDescent="0.3">
      <c r="A96" s="12">
        <f>'Totaux nationaux bruts'!A96</f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562</v>
      </c>
      <c r="J96" s="52">
        <f>IF(ISBLANK('Totaux nationaux bruts'!H96),"",IF(ISBLANK('Totaux nationaux bruts'!H95),"",'Totaux nationaux bruts'!H96-'Totaux nationaux bruts'!H95))</f>
        <v>584</v>
      </c>
      <c r="K96" s="52">
        <f>IF(ISBLANK('Totaux nationaux bruts'!I96),"",IF(ISBLANK('Totaux nationaux bruts'!I95),"",'Totaux nationaux bruts'!I96-'Totaux nationaux bruts'!I95))</f>
        <v>142</v>
      </c>
      <c r="L96" s="10" t="str">
        <f t="shared" si="1"/>
        <v>27/04/2020,3764,-162,610,-74,295,562,584,142</v>
      </c>
    </row>
    <row r="97" spans="1:12" x14ac:dyDescent="0.3">
      <c r="A97" s="12">
        <f>'Totaux nationaux bruts'!A97</f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2163</v>
      </c>
      <c r="J97" s="52">
        <f>IF(ISBLANK('Totaux nationaux bruts'!H97),"",IF(ISBLANK('Totaux nationaux bruts'!H96),"",'Totaux nationaux bruts'!H97-'Totaux nationaux bruts'!H96))</f>
        <v>590</v>
      </c>
      <c r="K97" s="52">
        <f>IF(ISBLANK('Totaux nationaux bruts'!I97),"",IF(ISBLANK('Totaux nationaux bruts'!I96),"",'Totaux nationaux bruts'!I97-'Totaux nationaux bruts'!I96))</f>
        <v>54</v>
      </c>
      <c r="L97" s="10" t="str">
        <f t="shared" si="1"/>
        <v>28/04/2020,1520,-571,1373,-221,313,2163,590,54</v>
      </c>
    </row>
    <row r="98" spans="1:12" x14ac:dyDescent="0.3">
      <c r="A98" s="12">
        <f>'Totaux nationaux bruts'!A98</f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-120</v>
      </c>
      <c r="J98" s="52">
        <f>IF(ISBLANK('Totaux nationaux bruts'!H98),"",IF(ISBLANK('Totaux nationaux bruts'!H97),"",'Totaux nationaux bruts'!H98-'Totaux nationaux bruts'!H97))</f>
        <v>978</v>
      </c>
      <c r="K98" s="52">
        <f>IF(ISBLANK('Totaux nationaux bruts'!I98),"",IF(ISBLANK('Totaux nationaux bruts'!I97),"",'Totaux nationaux bruts'!I98-'Totaux nationaux bruts'!I97))</f>
        <v>184</v>
      </c>
      <c r="L98" s="10" t="str">
        <f t="shared" si="1"/>
        <v>29/04/2020,-1417,-650,1342,-180,243,-120,978,184</v>
      </c>
    </row>
    <row r="99" spans="1:12" x14ac:dyDescent="0.3">
      <c r="A99" s="12">
        <f>'Totaux nationaux bruts'!A99</f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179</v>
      </c>
      <c r="J99" s="52">
        <f>IF(ISBLANK('Totaux nationaux bruts'!H99),"",IF(ISBLANK('Totaux nationaux bruts'!H98),"",'Totaux nationaux bruts'!H99-'Totaux nationaux bruts'!H98))</f>
        <v>560</v>
      </c>
      <c r="K99" s="52">
        <f>IF(ISBLANK('Totaux nationaux bruts'!I99),"",IF(ISBLANK('Totaux nationaux bruts'!I98),"",'Totaux nationaux bruts'!I99-'Totaux nationaux bruts'!I98))</f>
        <v>98</v>
      </c>
      <c r="L99" s="10" t="str">
        <f t="shared" si="1"/>
        <v>30/04/2020,1139,-551,1248,-188,191,179,560,98</v>
      </c>
    </row>
    <row r="100" spans="1:12" x14ac:dyDescent="0.3">
      <c r="A100" s="12">
        <f>'Totaux nationaux bruts'!A100</f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0</v>
      </c>
      <c r="J100" s="52">
        <f>IF(ISBLANK('Totaux nationaux bruts'!H100),"",IF(ISBLANK('Totaux nationaux bruts'!H99),"",'Totaux nationaux bruts'!H100-'Totaux nationaux bruts'!H99))</f>
        <v>436</v>
      </c>
      <c r="K100" s="52">
        <f>IF(ISBLANK('Totaux nationaux bruts'!I100),"",IF(ISBLANK('Totaux nationaux bruts'!I99),"",'Totaux nationaux bruts'!I100-'Totaux nationaux bruts'!I99))</f>
        <v>93</v>
      </c>
      <c r="L100" s="10" t="str">
        <f t="shared" si="1"/>
        <v>01/05/2020,604,-396,736,-141,125,0,436,93</v>
      </c>
    </row>
    <row r="101" spans="1:12" x14ac:dyDescent="0.3">
      <c r="A101" s="12">
        <f>'Totaux nationaux bruts'!A101</f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736</v>
      </c>
      <c r="J101" s="52">
        <f>IF(ISBLANK('Totaux nationaux bruts'!H101),"",IF(ISBLANK('Totaux nationaux bruts'!H100),"",'Totaux nationaux bruts'!H101-'Totaux nationaux bruts'!H100))</f>
        <v>480</v>
      </c>
      <c r="K101" s="52">
        <f>IF(ISBLANK('Totaux nationaux bruts'!I101),"",IF(ISBLANK('Totaux nationaux bruts'!I100),"",'Totaux nationaux bruts'!I101-'Totaux nationaux bruts'!I100))</f>
        <v>48</v>
      </c>
      <c r="L101" s="10" t="str">
        <f t="shared" si="1"/>
        <v>02/05/2020,794,-60,350,-51,118,736,480,48</v>
      </c>
    </row>
    <row r="102" spans="1:12" x14ac:dyDescent="0.3">
      <c r="A102" s="12">
        <f>'Totaux nationaux bruts'!A102</f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79</v>
      </c>
      <c r="J102" s="52">
        <f>IF(ISBLANK('Totaux nationaux bruts'!H102),"",IF(ISBLANK('Totaux nationaux bruts'!H101),"",'Totaux nationaux bruts'!H102-'Totaux nationaux bruts'!H101))</f>
        <v>90</v>
      </c>
      <c r="K102" s="52">
        <f>IF(ISBLANK('Totaux nationaux bruts'!I102),"",IF(ISBLANK('Totaux nationaux bruts'!I101),"",'Totaux nationaux bruts'!I102-'Totaux nationaux bruts'!I101))</f>
        <v>39</v>
      </c>
      <c r="L102" s="10" t="str">
        <f t="shared" si="1"/>
        <v>03/05/2020,308,-12,222,-8,96,79,90,39</v>
      </c>
    </row>
    <row r="103" spans="1:12" x14ac:dyDescent="0.3">
      <c r="A103" s="12">
        <f>'Totaux nationaux bruts'!A103</f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623</v>
      </c>
      <c r="J103" s="52">
        <f>IF(ISBLANK('Totaux nationaux bruts'!H103),"",IF(ISBLANK('Totaux nationaux bruts'!H102),"",'Totaux nationaux bruts'!H103-'Totaux nationaux bruts'!H102))</f>
        <v>430</v>
      </c>
      <c r="K103" s="52">
        <f>IF(ISBLANK('Totaux nationaux bruts'!I103),"",IF(ISBLANK('Totaux nationaux bruts'!I102),"",'Totaux nationaux bruts'!I103-'Totaux nationaux bruts'!I102))</f>
        <v>63</v>
      </c>
      <c r="L103" s="10" t="str">
        <f t="shared" si="1"/>
        <v>04/05/2020,576,-267,587,-123,243,623,430,63</v>
      </c>
    </row>
    <row r="104" spans="1:12" x14ac:dyDescent="0.3">
      <c r="A104" s="12">
        <f>'Totaux nationaux bruts'!A104</f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302</v>
      </c>
      <c r="J104" s="52">
        <f>IF(ISBLANK('Totaux nationaux bruts'!H104),"",IF(ISBLANK('Totaux nationaux bruts'!H103),"",'Totaux nationaux bruts'!H104-'Totaux nationaux bruts'!H103))</f>
        <v>317</v>
      </c>
      <c r="K104" s="52">
        <f>IF(ISBLANK('Totaux nationaux bruts'!I104),"",IF(ISBLANK('Totaux nationaux bruts'!I103),"",'Totaux nationaux bruts'!I104-'Totaux nationaux bruts'!I103))</f>
        <v>96</v>
      </c>
      <c r="L104" s="10" t="str">
        <f t="shared" si="1"/>
        <v>05/05/2020,1104,-773,1365,-266,234,302,317,96</v>
      </c>
    </row>
    <row r="105" spans="1:12" x14ac:dyDescent="0.3">
      <c r="A105" s="12">
        <f>'Totaux nationaux bruts'!A105</f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-144</v>
      </c>
      <c r="J105" s="52">
        <f>IF(ISBLANK('Totaux nationaux bruts'!H105),"",IF(ISBLANK('Totaux nationaux bruts'!H104),"",'Totaux nationaux bruts'!H105-'Totaux nationaux bruts'!H104))</f>
        <v>399</v>
      </c>
      <c r="K105" s="52">
        <f>IF(ISBLANK('Totaux nationaux bruts'!I105),"",IF(ISBLANK('Totaux nationaux bruts'!I104),"",'Totaux nationaux bruts'!I105-'Totaux nationaux bruts'!I104))</f>
        <v>101</v>
      </c>
      <c r="L105" s="10" t="str">
        <f t="shared" si="1"/>
        <v>06/05/2020,4183,-792,1236,-283,177,-144,399,101</v>
      </c>
    </row>
    <row r="106" spans="1:12" x14ac:dyDescent="0.3">
      <c r="A106" s="12">
        <f>'Totaux nationaux bruts'!A106</f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117</v>
      </c>
      <c r="J106" s="52">
        <f>IF(ISBLANK('Totaux nationaux bruts'!H106),"",IF(ISBLANK('Totaux nationaux bruts'!H105),"",'Totaux nationaux bruts'!H106-'Totaux nationaux bruts'!H105))</f>
        <v>146</v>
      </c>
      <c r="K106" s="52">
        <f>IF(ISBLANK('Totaux nationaux bruts'!I106),"",IF(ISBLANK('Totaux nationaux bruts'!I105),"",'Totaux nationaux bruts'!I106-'Totaux nationaux bruts'!I105))</f>
        <v>29</v>
      </c>
      <c r="L106" s="10" t="str">
        <f t="shared" si="1"/>
        <v>07/05/2020,629,-775,1055,-186,149,117,146,29</v>
      </c>
    </row>
    <row r="107" spans="1:12" x14ac:dyDescent="0.3">
      <c r="A107" s="12">
        <f>'Totaux nationaux bruts'!A107</f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883</v>
      </c>
      <c r="J107" s="52">
        <f>IF(ISBLANK('Totaux nationaux bruts'!H107),"",IF(ISBLANK('Totaux nationaux bruts'!H106),"",'Totaux nationaux bruts'!H107-'Totaux nationaux bruts'!H106))</f>
        <v>237</v>
      </c>
      <c r="K107" s="52">
        <f>IF(ISBLANK('Totaux nationaux bruts'!I107),"",IF(ISBLANK('Totaux nationaux bruts'!I106),"",'Totaux nationaux bruts'!I107-'Totaux nationaux bruts'!I106))</f>
        <v>132</v>
      </c>
      <c r="L107" s="10" t="str">
        <f t="shared" si="1"/>
        <v>08/05/2020,642,-484,755,-93,111,883,237,132</v>
      </c>
    </row>
    <row r="108" spans="1:12" x14ac:dyDescent="0.3">
      <c r="A108" s="12">
        <f>'Totaux nationaux bruts'!A108</f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302</v>
      </c>
      <c r="J108" s="52">
        <f>IF(ISBLANK('Totaux nationaux bruts'!H108),"",IF(ISBLANK('Totaux nationaux bruts'!H107),"",'Totaux nationaux bruts'!H108-'Totaux nationaux bruts'!H107))</f>
        <v>156</v>
      </c>
      <c r="K108" s="52">
        <f>IF(ISBLANK('Totaux nationaux bruts'!I108),"",IF(ISBLANK('Totaux nationaux bruts'!I107),"",'Totaux nationaux bruts'!I108-'Totaux nationaux bruts'!I107))</f>
        <v>4</v>
      </c>
      <c r="L108" s="10" t="str">
        <f t="shared" si="1"/>
        <v>09/05/2020,433,-110,256,-56,76,302,156,4</v>
      </c>
    </row>
    <row r="109" spans="1:12" x14ac:dyDescent="0.3">
      <c r="A109" s="12">
        <f>'Totaux nationaux bruts'!A109</f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293</v>
      </c>
      <c r="J109" s="52">
        <f>IF(ISBLANK('Totaux nationaux bruts'!H109),"",IF(ISBLANK('Totaux nationaux bruts'!H108),"",'Totaux nationaux bruts'!H109-'Totaux nationaux bruts'!H108))</f>
        <v>190</v>
      </c>
      <c r="K109" s="52">
        <f>IF(ISBLANK('Totaux nationaux bruts'!I109),"",IF(ISBLANK('Totaux nationaux bruts'!I108),"",'Totaux nationaux bruts'!I109-'Totaux nationaux bruts'!I108))</f>
        <v>1</v>
      </c>
      <c r="L109" s="10" t="str">
        <f t="shared" si="1"/>
        <v>10/05/2020,209,-45,179,-36,69,293,190,1</v>
      </c>
    </row>
    <row r="110" spans="1:12" x14ac:dyDescent="0.3">
      <c r="A110" s="12">
        <f>'Totaux nationaux bruts'!A110</f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-44</v>
      </c>
      <c r="J110" s="52">
        <f>IF(ISBLANK('Totaux nationaux bruts'!H110),"",IF(ISBLANK('Totaux nationaux bruts'!H109),"",'Totaux nationaux bruts'!H110-'Totaux nationaux bruts'!H109))</f>
        <v>-41</v>
      </c>
      <c r="K110" s="52">
        <f>IF(ISBLANK('Totaux nationaux bruts'!I110),"",IF(ISBLANK('Totaux nationaux bruts'!I109),"",'Totaux nationaux bruts'!I110-'Totaux nationaux bruts'!I109))</f>
        <v>85</v>
      </c>
      <c r="L110" s="10" t="str">
        <f t="shared" si="1"/>
        <v>11/05/2020,456,-285,507,-64,178,-44,-41,85</v>
      </c>
    </row>
    <row r="111" spans="1:12" x14ac:dyDescent="0.3">
      <c r="A111" s="12">
        <f>'Totaux nationaux bruts'!A111</f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336</v>
      </c>
      <c r="J111" s="52">
        <f>IF(ISBLANK('Totaux nationaux bruts'!H111),"",IF(ISBLANK('Totaux nationaux bruts'!H110),"",'Totaux nationaux bruts'!H111-'Totaux nationaux bruts'!H110))</f>
        <v>242</v>
      </c>
      <c r="K111" s="52">
        <f>IF(ISBLANK('Totaux nationaux bruts'!I111),"",IF(ISBLANK('Totaux nationaux bruts'!I110),"",'Totaux nationaux bruts'!I111-'Totaux nationaux bruts'!I110))</f>
        <v>165</v>
      </c>
      <c r="L111" s="10" t="str">
        <f t="shared" si="1"/>
        <v>12/05/2020,708,-689,1061,-170,183,336,242,165</v>
      </c>
    </row>
    <row r="112" spans="1:12" x14ac:dyDescent="0.3">
      <c r="A112" s="12">
        <f>'Totaux nationaux bruts'!A112</f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-505</v>
      </c>
      <c r="J112" s="52">
        <f>IF(ISBLANK('Totaux nationaux bruts'!H112),"",IF(ISBLANK('Totaux nationaux bruts'!H111),"",'Totaux nationaux bruts'!H112-'Totaux nationaux bruts'!H111))</f>
        <v>167</v>
      </c>
      <c r="K112" s="52">
        <f>IF(ISBLANK('Totaux nationaux bruts'!I112),"",IF(ISBLANK('Totaux nationaux bruts'!I111),"",'Totaux nationaux bruts'!I112-'Totaux nationaux bruts'!I111))</f>
        <v>-15</v>
      </c>
      <c r="L112" s="10" t="str">
        <f t="shared" si="1"/>
        <v>13/05/2020,507,-524,888,-114,98,-505,167,-15</v>
      </c>
    </row>
    <row r="113" spans="1:12" x14ac:dyDescent="0.3">
      <c r="A113" s="12">
        <f>'Totaux nationaux bruts'!A113</f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404</v>
      </c>
      <c r="J113" s="52">
        <f>IF(ISBLANK('Totaux nationaux bruts'!H113),"",IF(ISBLANK('Totaux nationaux bruts'!H112),"",'Totaux nationaux bruts'!H113-'Totaux nationaux bruts'!H112))</f>
        <v>216</v>
      </c>
      <c r="K113" s="52">
        <f>IF(ISBLANK('Totaux nationaux bruts'!I113),"",IF(ISBLANK('Totaux nationaux bruts'!I112),"",'Totaux nationaux bruts'!I113-'Totaux nationaux bruts'!I112))</f>
        <v>228</v>
      </c>
      <c r="L113" s="10" t="str">
        <f t="shared" si="1"/>
        <v>14/05/2020,622,-608,932,-129,123,404,216,228</v>
      </c>
    </row>
    <row r="114" spans="1:12" x14ac:dyDescent="0.3">
      <c r="A114" s="12">
        <f>'Totaux nationaux bruts'!A114</f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379</v>
      </c>
      <c r="J114" s="52">
        <f>IF(ISBLANK('Totaux nationaux bruts'!H114),"",IF(ISBLANK('Totaux nationaux bruts'!H113),"",'Totaux nationaux bruts'!H114-'Totaux nationaux bruts'!H113))</f>
        <v>306</v>
      </c>
      <c r="K114" s="52">
        <f>IF(ISBLANK('Totaux nationaux bruts'!I114),"",IF(ISBLANK('Totaux nationaux bruts'!I113),"",'Totaux nationaux bruts'!I114-'Totaux nationaux bruts'!I113))</f>
        <v>-14</v>
      </c>
      <c r="L114" s="10" t="str">
        <f t="shared" si="1"/>
        <v>15/05/2020,563,-602,843,-96,118,379,306,-14</v>
      </c>
    </row>
    <row r="115" spans="1:12" x14ac:dyDescent="0.3">
      <c r="A115" s="12">
        <f>'Totaux nationaux bruts'!A115</f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-464</v>
      </c>
      <c r="J115" s="52">
        <f>IF(ISBLANK('Totaux nationaux bruts'!H115),"",IF(ISBLANK('Totaux nationaux bruts'!H114),"",'Totaux nationaux bruts'!H115-'Totaux nationaux bruts'!H114))</f>
        <v>49</v>
      </c>
      <c r="K115" s="52">
        <f>IF(ISBLANK('Totaux nationaux bruts'!I115),"",IF(ISBLANK('Totaux nationaux bruts'!I114),"",'Totaux nationaux bruts'!I115-'Totaux nationaux bruts'!I114))</f>
        <v>26</v>
      </c>
      <c r="L115" s="10" t="str">
        <f t="shared" si="1"/>
        <v>16/05/2020,372,-429,618,-71,70,-464,49,26</v>
      </c>
    </row>
    <row r="116" spans="1:12" x14ac:dyDescent="0.3">
      <c r="A116" s="12">
        <f>'Totaux nationaux bruts'!A116</f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370</v>
      </c>
      <c r="J116" s="52">
        <f>IF(ISBLANK('Totaux nationaux bruts'!H116),"",IF(ISBLANK('Totaux nationaux bruts'!H115),"",'Totaux nationaux bruts'!H116-'Totaux nationaux bruts'!H115))</f>
        <v>286</v>
      </c>
      <c r="K116" s="52">
        <f>IF(ISBLANK('Totaux nationaux bruts'!I116),"",IF(ISBLANK('Totaux nationaux bruts'!I115),"",'Totaux nationaux bruts'!I116-'Totaux nationaux bruts'!I115))</f>
        <v>429</v>
      </c>
      <c r="L116" t="str">
        <f>TEXT(A116,"jj/mm/aaaa")&amp;","&amp;B116&amp;","&amp;C116&amp;","&amp;E116&amp;","&amp;F116&amp;","&amp;H116&amp;","&amp;I116&amp;","&amp;J116&amp;","&amp;K116</f>
        <v>17/05/2020,120,-71,147,-45,54,370,286,429</v>
      </c>
    </row>
    <row r="117" spans="1:12" x14ac:dyDescent="0.3">
      <c r="A117" s="12">
        <f>'Totaux nationaux bruts'!A117</f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4</v>
      </c>
      <c r="J117" s="52">
        <f>IF(ISBLANK('Totaux nationaux bruts'!H117),"",IF(ISBLANK('Totaux nationaux bruts'!H116),"",'Totaux nationaux bruts'!H117-'Totaux nationaux bruts'!H116))</f>
        <v>138</v>
      </c>
      <c r="K117" s="52">
        <f>IF(ISBLANK('Totaux nationaux bruts'!I117),"",IF(ISBLANK('Totaux nationaux bruts'!I116),"",'Totaux nationaux bruts'!I117-'Totaux nationaux bruts'!I116))</f>
        <v>8</v>
      </c>
      <c r="L117" s="10" t="str">
        <f>TEXT(A117,"jj/mm/aaaa")&amp;","&amp;B117&amp;","&amp;C117&amp;","&amp;E117&amp;","&amp;F117&amp;","&amp;H117&amp;","&amp;I117&amp;","&amp;J117&amp;","&amp;K117</f>
        <v>18/05/2020,492,-346,515,-89,123,4,138,8</v>
      </c>
    </row>
    <row r="118" spans="1:12" x14ac:dyDescent="0.3">
      <c r="A118" s="12">
        <f>'Totaux nationaux bruts'!A118</f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289</v>
      </c>
      <c r="J118" s="52">
        <f>IF(ISBLANK('Totaux nationaux bruts'!H118),"",IF(ISBLANK('Totaux nationaux bruts'!H117),"",'Totaux nationaux bruts'!H118-'Totaux nationaux bruts'!H117))</f>
        <v>-69</v>
      </c>
      <c r="K118" s="52">
        <f>IF(ISBLANK('Totaux nationaux bruts'!I118),"",IF(ISBLANK('Totaux nationaux bruts'!I117),"",'Totaux nationaux bruts'!I118-'Totaux nationaux bruts'!I117))</f>
        <v>-342</v>
      </c>
      <c r="L118" s="10" t="str">
        <f>TEXT(A118,"jj/mm/aaaa")&amp;","&amp;B118&amp;","&amp;C118&amp;","&amp;E118&amp;","&amp;F118&amp;","&amp;H118&amp;","&amp;I118&amp;","&amp;J118&amp;","&amp;K118</f>
        <v>19/05/2020,524,-547,835,-104,125,289,-69,-342</v>
      </c>
    </row>
    <row r="119" spans="1:12" x14ac:dyDescent="0.3">
      <c r="A119" s="12">
        <f>'Totaux nationaux bruts'!A119</f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569</v>
      </c>
      <c r="J119" s="52">
        <f>IF(ISBLANK('Totaux nationaux bruts'!H119),"",IF(ISBLANK('Totaux nationaux bruts'!H118),"",'Totaux nationaux bruts'!H119-'Totaux nationaux bruts'!H118))</f>
        <v>221</v>
      </c>
      <c r="K119" s="52">
        <f>IF(ISBLANK('Totaux nationaux bruts'!I119),"",IF(ISBLANK('Totaux nationaux bruts'!I118),"",'Totaux nationaux bruts'!I119-'Totaux nationaux bruts'!I118))</f>
        <v>12</v>
      </c>
      <c r="L119" s="10" t="str">
        <f t="shared" ref="L119:L129" si="2">TEXT(A119,"jj/mm/aaaa")&amp;","&amp;B119&amp;","&amp;C119&amp;","&amp;E119&amp;","&amp;F119&amp;","&amp;H119&amp;","&amp;I119&amp;","&amp;J119&amp;","&amp;K119</f>
        <v>20/05/2020,418,-527,791,-100,98,569,221,12</v>
      </c>
    </row>
    <row r="120" spans="1:12" x14ac:dyDescent="0.3">
      <c r="A120" s="12">
        <f>'Totaux nationaux bruts'!A120</f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35</v>
      </c>
      <c r="J120" s="52">
        <f>IF(ISBLANK('Totaux nationaux bruts'!H120),"",IF(ISBLANK('Totaux nationaux bruts'!H119),"",'Totaux nationaux bruts'!H120-'Totaux nationaux bruts'!H119))</f>
        <v>102</v>
      </c>
      <c r="K120" s="52">
        <f>IF(ISBLANK('Totaux nationaux bruts'!I120),"",IF(ISBLANK('Totaux nationaux bruts'!I119),"",'Totaux nationaux bruts'!I120-'Totaux nationaux bruts'!I119))</f>
        <v>25</v>
      </c>
      <c r="L120" s="10" t="str">
        <f t="shared" si="2"/>
        <v>21/05/2020,318,-358,504,-49,58,35,102,25</v>
      </c>
    </row>
    <row r="121" spans="1:12" x14ac:dyDescent="0.3">
      <c r="A121" s="12">
        <f>'Totaux nationaux bruts'!A121</f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52">
        <f>IF(ISBLANK('Totaux nationaux bruts'!I121),"",IF(ISBLANK('Totaux nationaux bruts'!I120),"",'Totaux nationaux bruts'!I121-'Totaux nationaux bruts'!I120))</f>
        <v>0</v>
      </c>
      <c r="L121" s="10" t="str">
        <f t="shared" si="2"/>
        <v>22/05/2020,393,-200,351,-44,74,0,0,0</v>
      </c>
    </row>
    <row r="122" spans="1:12" x14ac:dyDescent="0.3">
      <c r="A122" s="12">
        <f>'Totaux nationaux bruts'!A122</f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52">
        <f>IF(ISBLANK('Totaux nationaux bruts'!I122),"",IF(ISBLANK('Totaux nationaux bruts'!I121),"",'Totaux nationaux bruts'!I122-'Totaux nationaux bruts'!I121))</f>
        <v>0</v>
      </c>
      <c r="L122" s="10" t="str">
        <f t="shared" si="2"/>
        <v>23/05/2020,250,-205,338,-36,43,0,0,0</v>
      </c>
    </row>
    <row r="123" spans="1:12" x14ac:dyDescent="0.3">
      <c r="A123" s="12">
        <f>'Totaux nationaux bruts'!A123</f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52">
        <f>IF(ISBLANK('Totaux nationaux bruts'!I123),"",IF(ISBLANK('Totaux nationaux bruts'!I122),"",'Totaux nationaux bruts'!I123-'Totaux nationaux bruts'!I122))</f>
        <v>0</v>
      </c>
      <c r="L123" s="10" t="str">
        <f t="shared" si="2"/>
        <v>24/05/2020,115,7,70,-10,35,0,0,0</v>
      </c>
    </row>
    <row r="124" spans="1:12" x14ac:dyDescent="0.3">
      <c r="A124" s="12">
        <f>'Totaux nationaux bruts'!A124</f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52">
        <f>IF(ISBLANK('Totaux nationaux bruts'!I124),"",IF(ISBLANK('Totaux nationaux bruts'!I123),"",'Totaux nationaux bruts'!I124-'Totaux nationaux bruts'!I123))</f>
        <v>0</v>
      </c>
      <c r="L124" s="10" t="str">
        <f t="shared" si="2"/>
        <v>25/05/2020,358,-387,582,-46,90,0,0,0</v>
      </c>
    </row>
    <row r="125" spans="1:12" x14ac:dyDescent="0.3">
      <c r="A125" s="12">
        <f>'Totaux nationaux bruts'!A125</f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-114</v>
      </c>
      <c r="J125" s="52">
        <f>IF(ISBLANK('Totaux nationaux bruts'!H125),"",IF(ISBLANK('Totaux nationaux bruts'!H124),"",'Totaux nationaux bruts'!H125-'Totaux nationaux bruts'!H124))</f>
        <v>382</v>
      </c>
      <c r="K125" s="52">
        <f>IF(ISBLANK('Totaux nationaux bruts'!I125),"",IF(ISBLANK('Totaux nationaux bruts'!I124),"",'Totaux nationaux bruts'!I125-'Totaux nationaux bruts'!I124))</f>
        <v>-10</v>
      </c>
      <c r="L125" s="10" t="str">
        <f t="shared" si="2"/>
        <v>26/05/2020,276,-534,680,-54,83,-114,382,-10</v>
      </c>
    </row>
    <row r="126" spans="1:12" x14ac:dyDescent="0.3">
      <c r="A126" s="12">
        <f>'Totaux nationaux bruts'!A126</f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0</v>
      </c>
      <c r="K126" s="52">
        <f>IF(ISBLANK('Totaux nationaux bruts'!I126),"",IF(ISBLANK('Totaux nationaux bruts'!I125),"",'Totaux nationaux bruts'!I126-'Totaux nationaux bruts'!I125))</f>
        <v>1</v>
      </c>
      <c r="L126" s="10" t="str">
        <f t="shared" si="2"/>
        <v>27/05/2020,191,-584,705,-54,65,0,0,1</v>
      </c>
    </row>
    <row r="127" spans="1:12" x14ac:dyDescent="0.3">
      <c r="A127" s="12">
        <f>'Totaux nationaux bruts'!A127</f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52">
        <f>IF(ISBLANK('Totaux nationaux bruts'!I127),"",IF(ISBLANK('Totaux nationaux bruts'!I126),"",'Totaux nationaux bruts'!I127-'Totaux nationaux bruts'!I126))</f>
        <v>0</v>
      </c>
      <c r="L127" s="10" t="str">
        <f t="shared" si="2"/>
        <v>28/05/2020,3325,-372,607,-72,66,0,0,0</v>
      </c>
    </row>
    <row r="128" spans="1:12" x14ac:dyDescent="0.3">
      <c r="A128" s="12">
        <f>'Totaux nationaux bruts'!A128</f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0</v>
      </c>
      <c r="J128" s="52">
        <f>IF(ISBLANK('Totaux nationaux bruts'!H128),"",IF(ISBLANK('Totaux nationaux bruts'!H127),"",'Totaux nationaux bruts'!H128-'Totaux nationaux bruts'!H127))</f>
        <v>38</v>
      </c>
      <c r="K128" s="52">
        <f>IF(ISBLANK('Totaux nationaux bruts'!I128),"",IF(ISBLANK('Totaux nationaux bruts'!I127),"",'Totaux nationaux bruts'!I128-'Totaux nationaux bruts'!I127))</f>
        <v>-9</v>
      </c>
      <c r="L128" s="10" t="str">
        <f t="shared" si="2"/>
        <v>29/05/2020,597,-613,612,-68,61,0,38,-9</v>
      </c>
    </row>
    <row r="129" spans="1:12" x14ac:dyDescent="0.3">
      <c r="A129" s="12">
        <f>'Totaux nationaux bruts'!A129</f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52">
        <f>IF(ISBLANK('Totaux nationaux bruts'!I129),"",IF(ISBLANK('Totaux nationaux bruts'!I128),"",'Totaux nationaux bruts'!I129-'Totaux nationaux bruts'!I128))</f>
        <v>0</v>
      </c>
      <c r="L129" s="10" t="str">
        <f t="shared" si="2"/>
        <v>30/05/2020,1828,-315,465,-36,57,0,0,0</v>
      </c>
    </row>
    <row r="130" spans="1:12" x14ac:dyDescent="0.3">
      <c r="A130" s="12">
        <f>'Totaux nationaux bruts'!A130</f>
        <v>43982</v>
      </c>
      <c r="B130" s="52" t="str">
        <f>IF(ISBLANK('Totaux nationaux bruts'!B130),"",IF(ISBLANK('Totaux nationaux bruts'!B129),"",'Totaux nationaux bruts'!B130-'Totaux nationaux bruts'!B129))</f>
        <v/>
      </c>
      <c r="C130" s="52" t="str">
        <f>IF(ISBLANK('Totaux nationaux bruts'!C130),"",IF(ISBLANK('Totaux nationaux bruts'!C129),"",'Totaux nationaux bruts'!C130-'Totaux nationaux bruts'!C129))</f>
        <v/>
      </c>
      <c r="D130" s="52"/>
      <c r="E130" s="52" t="str">
        <f>IF(ISBLANK('Totaux nationaux bruts'!D130),"",IF(ISBLANK('Totaux nationaux bruts'!D129),"",'Totaux nationaux bruts'!D130-'Totaux nationaux bruts'!D129))</f>
        <v/>
      </c>
      <c r="F130" s="52" t="str">
        <f>IF(ISBLANK('Totaux nationaux bruts'!E130),"",IF(ISBLANK('Totaux nationaux bruts'!E129),"",'Totaux nationaux bruts'!E130-'Totaux nationaux bruts'!E129))</f>
        <v/>
      </c>
      <c r="G130" s="52"/>
      <c r="H130" s="52" t="str">
        <f>IF(ISBLANK('Totaux nationaux bruts'!F130),"",IF(ISBLANK('Totaux nationaux bruts'!F129),"",'Totaux nationaux bruts'!F130-'Totaux nationaux bruts'!F129))</f>
        <v/>
      </c>
      <c r="I130" s="52" t="str">
        <f>IF(ISBLANK('Totaux nationaux bruts'!G130),"",IF(ISBLANK('Totaux nationaux bruts'!G129),"",'Totaux nationaux bruts'!G130-'Totaux nationaux bruts'!G129))</f>
        <v/>
      </c>
      <c r="J130" s="52" t="str">
        <f>IF(ISBLANK('Totaux nationaux bruts'!H130),"",IF(ISBLANK('Totaux nationaux bruts'!H129),"",'Totaux nationaux bruts'!H130-'Totaux nationaux bruts'!H129))</f>
        <v/>
      </c>
      <c r="K130" s="52" t="str">
        <f>IF(ISBLANK('Totaux nationaux bruts'!I130),"",IF(ISBLANK('Totaux nationaux bruts'!I129),"",'Totaux nationaux bruts'!I130-'Totaux nationaux bruts'!I129))</f>
        <v/>
      </c>
    </row>
    <row r="131" spans="1:12" x14ac:dyDescent="0.3">
      <c r="A131" s="12">
        <f>'Totaux nationaux bruts'!A131</f>
        <v>43983</v>
      </c>
      <c r="B131" s="52" t="str">
        <f>IF(ISBLANK('Totaux nationaux bruts'!B131),"",IF(ISBLANK('Totaux nationaux bruts'!B130),"",'Totaux nationaux bruts'!B131-'Totaux nationaux bruts'!B130))</f>
        <v/>
      </c>
      <c r="C131" s="52" t="str">
        <f>IF(ISBLANK('Totaux nationaux bruts'!C131),"",IF(ISBLANK('Totaux nationaux bruts'!C130),"",'Totaux nationaux bruts'!C131-'Totaux nationaux bruts'!C130))</f>
        <v/>
      </c>
      <c r="D131" s="52"/>
      <c r="E131" s="52" t="str">
        <f>IF(ISBLANK('Totaux nationaux bruts'!D131),"",IF(ISBLANK('Totaux nationaux bruts'!D130),"",'Totaux nationaux bruts'!D131-'Totaux nationaux bruts'!D130))</f>
        <v/>
      </c>
      <c r="F131" s="52" t="str">
        <f>IF(ISBLANK('Totaux nationaux bruts'!E131),"",IF(ISBLANK('Totaux nationaux bruts'!E130),"",'Totaux nationaux bruts'!E131-'Totaux nationaux bruts'!E130))</f>
        <v/>
      </c>
      <c r="G131" s="52"/>
      <c r="H131" s="52" t="str">
        <f>IF(ISBLANK('Totaux nationaux bruts'!F131),"",IF(ISBLANK('Totaux nationaux bruts'!F130),"",'Totaux nationaux bruts'!F131-'Totaux nationaux bruts'!F130))</f>
        <v/>
      </c>
      <c r="I131" s="52" t="str">
        <f>IF(ISBLANK('Totaux nationaux bruts'!G131),"",IF(ISBLANK('Totaux nationaux bruts'!G130),"",'Totaux nationaux bruts'!G131-'Totaux nationaux bruts'!G130))</f>
        <v/>
      </c>
      <c r="J131" s="52" t="str">
        <f>IF(ISBLANK('Totaux nationaux bruts'!H131),"",IF(ISBLANK('Totaux nationaux bruts'!H130),"",'Totaux nationaux bruts'!H131-'Totaux nationaux bruts'!H130))</f>
        <v/>
      </c>
      <c r="K131" s="52" t="str">
        <f>IF(ISBLANK('Totaux nationaux bruts'!I131),"",IF(ISBLANK('Totaux nationaux bruts'!I130),"",'Totaux nationaux bruts'!I131-'Totaux nationaux bruts'!I130))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94" workbookViewId="0">
      <selection activeCell="M112" sqref="M112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2020-05-31T00:20:00Z</dcterms:modified>
</cp:coreProperties>
</file>