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399F562A-3D49-4CA2-A7B4-032F7FC76223}" xr6:coauthVersionLast="45" xr6:coauthVersionMax="45" xr10:uidLastSave="{00000000-0000-0000-0000-000000000000}"/>
  <bookViews>
    <workbookView xWindow="-108" yWindow="-108" windowWidth="23256" windowHeight="12576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112" i="30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N236" i="30" s="1"/>
  <c r="L236" i="30"/>
  <c r="M236" i="30"/>
  <c r="E237" i="30"/>
  <c r="F237" i="30"/>
  <c r="H237" i="30"/>
  <c r="I237" i="30"/>
  <c r="K237" i="30"/>
  <c r="L237" i="30"/>
  <c r="M237" i="30"/>
  <c r="E238" i="30"/>
  <c r="F238" i="30"/>
  <c r="H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E241" i="30"/>
  <c r="F241" i="30"/>
  <c r="H241" i="30"/>
  <c r="I241" i="30"/>
  <c r="K241" i="30"/>
  <c r="L241" i="30"/>
  <c r="M241" i="30"/>
  <c r="E242" i="30"/>
  <c r="F242" i="30"/>
  <c r="H242" i="30"/>
  <c r="I242" i="30"/>
  <c r="K242" i="30"/>
  <c r="L242" i="30"/>
  <c r="M242" i="30"/>
  <c r="E243" i="30"/>
  <c r="F243" i="30"/>
  <c r="H243" i="30"/>
  <c r="I243" i="30"/>
  <c r="K243" i="30"/>
  <c r="L243" i="30"/>
  <c r="M243" i="30"/>
  <c r="E244" i="30"/>
  <c r="F244" i="30"/>
  <c r="H244" i="30"/>
  <c r="I244" i="30"/>
  <c r="K244" i="30"/>
  <c r="N244" i="30" s="1"/>
  <c r="L244" i="30"/>
  <c r="M244" i="30"/>
  <c r="E245" i="30"/>
  <c r="F245" i="30"/>
  <c r="H245" i="30"/>
  <c r="I245" i="30"/>
  <c r="K245" i="30"/>
  <c r="L245" i="30"/>
  <c r="M245" i="30"/>
  <c r="E246" i="30"/>
  <c r="F246" i="30"/>
  <c r="H246" i="30"/>
  <c r="I246" i="30"/>
  <c r="K246" i="30"/>
  <c r="L246" i="30"/>
  <c r="M246" i="30"/>
  <c r="N238" i="30" l="1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E247" i="30"/>
  <c r="F247" i="30"/>
  <c r="H247" i="30"/>
  <c r="I247" i="30"/>
  <c r="K247" i="30"/>
  <c r="L247" i="30"/>
  <c r="M247" i="30"/>
  <c r="E248" i="30"/>
  <c r="F248" i="30"/>
  <c r="H248" i="30"/>
  <c r="I248" i="30"/>
  <c r="K248" i="30"/>
  <c r="L248" i="30"/>
  <c r="M248" i="30"/>
  <c r="E249" i="30"/>
  <c r="F249" i="30"/>
  <c r="H249" i="30"/>
  <c r="I249" i="30"/>
  <c r="K249" i="30"/>
  <c r="L249" i="30"/>
  <c r="M249" i="30"/>
  <c r="E250" i="30"/>
  <c r="F250" i="30"/>
  <c r="H250" i="30"/>
  <c r="I250" i="30"/>
  <c r="K250" i="30"/>
  <c r="L250" i="30"/>
  <c r="M250" i="30"/>
  <c r="E251" i="30"/>
  <c r="F251" i="30"/>
  <c r="H251" i="30"/>
  <c r="I251" i="30"/>
  <c r="K251" i="30"/>
  <c r="L251" i="30"/>
  <c r="M251" i="30"/>
  <c r="E252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E280" i="30"/>
  <c r="F280" i="30"/>
  <c r="H280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62" i="29"/>
  <c r="I263" i="29"/>
  <c r="I264" i="29"/>
  <c r="I265" i="29"/>
  <c r="I266" i="29"/>
  <c r="I26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F159" i="29"/>
  <c r="F158" i="29"/>
  <c r="F157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<sst xmlns="http://schemas.openxmlformats.org/spreadsheetml/2006/main" count="155" uniqueCount="120">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</sst>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12" fillId="0" borderId="0"/>
    <xf numFmtId="0" fontId="1" fillId="0" borderId="0"/>
  </cellStyleXfs>
  <cellXfs count="7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3" fillId="0" borderId="0" xfId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7" fillId="0" borderId="0" xfId="2" applyNumberFormat="1" applyFont="1" applyAlignment="1">
      <alignment horizontal="left"/>
    </xf>
    <xf numFmtId="3" fontId="6" fillId="0" borderId="0" xfId="2" applyNumberFormat="1"/>
    <xf numFmtId="3" fontId="7" fillId="0" borderId="0" xfId="2" applyNumberFormat="1" applyFont="1"/>
    <xf numFmtId="3" fontId="7" fillId="0" borderId="2" xfId="2" applyNumberFormat="1" applyFont="1" applyBorder="1" applyAlignment="1">
      <alignment horizontal="center" vertical="center"/>
    </xf>
    <xf numFmtId="3" fontId="7" fillId="0" borderId="5" xfId="2" applyNumberFormat="1" applyFont="1" applyBorder="1" applyAlignment="1">
      <alignment horizontal="center" vertical="center"/>
    </xf>
    <xf numFmtId="3" fontId="6" fillId="0" borderId="6" xfId="2" applyNumberFormat="1" applyBorder="1" applyAlignment="1">
      <alignment horizontal="center" vertical="center" shrinkToFit="1"/>
    </xf>
    <xf numFmtId="3" fontId="6" fillId="0" borderId="7" xfId="2" applyNumberFormat="1" applyBorder="1" applyAlignment="1">
      <alignment horizontal="center" vertical="center" shrinkToFit="1"/>
    </xf>
    <xf numFmtId="3" fontId="7" fillId="0" borderId="8" xfId="2" applyNumberFormat="1" applyFont="1" applyBorder="1" applyAlignment="1">
      <alignment horizontal="center" vertical="center" shrinkToFit="1"/>
    </xf>
    <xf numFmtId="3" fontId="6" fillId="0" borderId="9" xfId="2" applyNumberFormat="1" applyBorder="1" applyAlignment="1">
      <alignment horizontal="center" vertical="center" shrinkToFit="1"/>
    </xf>
    <xf numFmtId="3" fontId="6" fillId="0" borderId="10" xfId="2" applyNumberFormat="1" applyBorder="1" applyAlignment="1">
      <alignment horizontal="center" vertical="center" shrinkToFit="1"/>
    </xf>
    <xf numFmtId="3" fontId="6" fillId="0" borderId="0" xfId="2" applyNumberFormat="1" applyAlignment="1">
      <alignment horizontal="center"/>
    </xf>
    <xf numFmtId="1" fontId="6" fillId="0" borderId="11" xfId="2" applyNumberFormat="1" applyBorder="1"/>
    <xf numFmtId="3" fontId="6" fillId="0" borderId="12" xfId="2" applyNumberFormat="1" applyBorder="1"/>
    <xf numFmtId="3" fontId="6" fillId="0" borderId="13" xfId="2" applyNumberFormat="1" applyBorder="1"/>
    <xf numFmtId="3" fontId="7" fillId="0" borderId="14" xfId="2" applyNumberFormat="1" applyFont="1" applyBorder="1"/>
    <xf numFmtId="3" fontId="6" fillId="0" borderId="15" xfId="2" applyNumberFormat="1" applyBorder="1"/>
    <xf numFmtId="3" fontId="7" fillId="0" borderId="16" xfId="2" applyNumberFormat="1" applyFont="1" applyBorder="1"/>
    <xf numFmtId="3" fontId="7" fillId="0" borderId="17" xfId="2" applyNumberFormat="1" applyFont="1" applyBorder="1"/>
    <xf numFmtId="0" fontId="6" fillId="0" borderId="18" xfId="2" applyBorder="1"/>
    <xf numFmtId="3" fontId="6" fillId="0" borderId="19" xfId="2" applyNumberFormat="1" applyBorder="1"/>
    <xf numFmtId="3" fontId="6" fillId="0" borderId="20" xfId="2" applyNumberFormat="1" applyBorder="1"/>
    <xf numFmtId="3" fontId="7" fillId="0" borderId="21" xfId="2" applyNumberFormat="1" applyFont="1" applyBorder="1"/>
    <xf numFmtId="3" fontId="6" fillId="0" borderId="22" xfId="2" applyNumberFormat="1" applyBorder="1"/>
    <xf numFmtId="0" fontId="6" fillId="0" borderId="11" xfId="2" applyBorder="1"/>
    <xf numFmtId="0" fontId="6" fillId="0" borderId="23" xfId="2" applyBorder="1"/>
    <xf numFmtId="0" fontId="6" fillId="0" borderId="24" xfId="2" applyBorder="1"/>
    <xf numFmtId="3" fontId="6" fillId="0" borderId="25" xfId="2" applyNumberFormat="1" applyBorder="1"/>
    <xf numFmtId="3" fontId="6" fillId="0" borderId="26" xfId="2" applyNumberFormat="1" applyBorder="1"/>
    <xf numFmtId="3" fontId="7" fillId="0" borderId="27" xfId="2" applyNumberFormat="1" applyFont="1" applyBorder="1"/>
    <xf numFmtId="3" fontId="9" fillId="0" borderId="0" xfId="2" applyNumberFormat="1" applyFont="1"/>
    <xf numFmtId="0" fontId="6" fillId="0" borderId="0" xfId="2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10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0" fontId="0" fillId="0" borderId="0" xfId="0" applyNumberFormat="1"/>
    <xf numFmtId="3" fontId="7" fillId="0" borderId="3" xfId="2" applyNumberFormat="1" applyFont="1" applyBorder="1" applyAlignment="1">
      <alignment horizontal="center" vertical="center"/>
    </xf>
    <xf numFmtId="3" fontId="7" fillId="0" borderId="4" xfId="2" applyNumberFormat="1" applyFont="1" applyBorder="1" applyAlignment="1">
      <alignment horizontal="center" vertical="center"/>
    </xf>
    <xf numFmtId="3" fontId="7" fillId="0" borderId="4" xfId="2" applyNumberFormat="1" applyFont="1" applyBorder="1" applyAlignment="1">
      <alignment horizontal="center"/>
    </xf>
    <xf numFmtId="14" fontId="0" fillId="0" borderId="0" xfId="0" applyNumberFormat="1" applyBorder="1"/>
    <xf numFmtId="10" fontId="0" fillId="0" borderId="1" xfId="0" applyNumberFormat="1" applyBorder="1"/>
  </cellXfs>
  <cellStyles count="5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0</c:v>
                </c:pt>
                <c:pt idx="156">
                  <c:v>0</c:v>
                </c:pt>
                <c:pt idx="157">
                  <c:v>35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18</c:v>
                </c:pt>
                <c:pt idx="175">
                  <c:v>14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9</c:v>
                </c:pt>
                <c:pt idx="212">
                  <c:v>1</c:v>
                </c:pt>
                <c:pt idx="213">
                  <c:v>15</c:v>
                </c:pt>
                <c:pt idx="214">
                  <c:v>21</c:v>
                </c:pt>
                <c:pt idx="215">
                  <c:v>0</c:v>
                </c:pt>
                <c:pt idx="216">
                  <c:v>0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  <c:pt idx="155">
                  <c:v>19290</c:v>
                </c:pt>
                <c:pt idx="156">
                  <c:v>19290</c:v>
                </c:pt>
                <c:pt idx="157">
                  <c:v>19325</c:v>
                </c:pt>
                <c:pt idx="158">
                  <c:v>19346</c:v>
                </c:pt>
                <c:pt idx="159">
                  <c:v>19364</c:v>
                </c:pt>
                <c:pt idx="160">
                  <c:v>19378</c:v>
                </c:pt>
                <c:pt idx="161">
                  <c:v>19396</c:v>
                </c:pt>
                <c:pt idx="164">
                  <c:v>19423</c:v>
                </c:pt>
                <c:pt idx="165">
                  <c:v>19457</c:v>
                </c:pt>
                <c:pt idx="166">
                  <c:v>19489</c:v>
                </c:pt>
                <c:pt idx="167">
                  <c:v>19503</c:v>
                </c:pt>
                <c:pt idx="168">
                  <c:v>19528</c:v>
                </c:pt>
                <c:pt idx="171">
                  <c:v>19553</c:v>
                </c:pt>
                <c:pt idx="173">
                  <c:v>19579</c:v>
                </c:pt>
                <c:pt idx="174">
                  <c:v>19597</c:v>
                </c:pt>
                <c:pt idx="175">
                  <c:v>19611</c:v>
                </c:pt>
                <c:pt idx="178">
                  <c:v>19636</c:v>
                </c:pt>
                <c:pt idx="179">
                  <c:v>19649</c:v>
                </c:pt>
                <c:pt idx="180">
                  <c:v>19656</c:v>
                </c:pt>
                <c:pt idx="181">
                  <c:v>19666</c:v>
                </c:pt>
                <c:pt idx="182">
                  <c:v>19676</c:v>
                </c:pt>
                <c:pt idx="185">
                  <c:v>19693</c:v>
                </c:pt>
                <c:pt idx="186">
                  <c:v>19708</c:v>
                </c:pt>
                <c:pt idx="187">
                  <c:v>19723</c:v>
                </c:pt>
                <c:pt idx="188">
                  <c:v>19739</c:v>
                </c:pt>
                <c:pt idx="189">
                  <c:v>19750</c:v>
                </c:pt>
                <c:pt idx="192">
                  <c:v>19779</c:v>
                </c:pt>
                <c:pt idx="193">
                  <c:v>19790</c:v>
                </c:pt>
                <c:pt idx="194">
                  <c:v>19799</c:v>
                </c:pt>
                <c:pt idx="195">
                  <c:v>19806</c:v>
                </c:pt>
                <c:pt idx="196">
                  <c:v>19818</c:v>
                </c:pt>
                <c:pt idx="199">
                  <c:v>19834</c:v>
                </c:pt>
                <c:pt idx="200">
                  <c:v>19849</c:v>
                </c:pt>
                <c:pt idx="201">
                  <c:v>19866</c:v>
                </c:pt>
                <c:pt idx="202">
                  <c:v>19883</c:v>
                </c:pt>
                <c:pt idx="203">
                  <c:v>19901</c:v>
                </c:pt>
                <c:pt idx="204">
                  <c:v>19904</c:v>
                </c:pt>
                <c:pt idx="205">
                  <c:v>19905</c:v>
                </c:pt>
                <c:pt idx="206">
                  <c:v>19924</c:v>
                </c:pt>
                <c:pt idx="207">
                  <c:v>19940</c:v>
                </c:pt>
                <c:pt idx="208">
                  <c:v>19957</c:v>
                </c:pt>
                <c:pt idx="209">
                  <c:v>19969</c:v>
                </c:pt>
                <c:pt idx="210">
                  <c:v>19992</c:v>
                </c:pt>
                <c:pt idx="211">
                  <c:v>20001</c:v>
                </c:pt>
                <c:pt idx="212">
                  <c:v>20002</c:v>
                </c:pt>
                <c:pt idx="213">
                  <c:v>20017</c:v>
                </c:pt>
                <c:pt idx="214">
                  <c:v>20038</c:v>
                </c:pt>
                <c:pt idx="216">
                  <c:v>20070</c:v>
                </c:pt>
                <c:pt idx="217">
                  <c:v>20089</c:v>
                </c:pt>
                <c:pt idx="218">
                  <c:v>20095</c:v>
                </c:pt>
                <c:pt idx="219">
                  <c:v>20099</c:v>
                </c:pt>
                <c:pt idx="220">
                  <c:v>20128</c:v>
                </c:pt>
                <c:pt idx="221">
                  <c:v>20147</c:v>
                </c:pt>
                <c:pt idx="222">
                  <c:v>20172</c:v>
                </c:pt>
                <c:pt idx="223">
                  <c:v>20192</c:v>
                </c:pt>
                <c:pt idx="224">
                  <c:v>20210</c:v>
                </c:pt>
                <c:pt idx="225">
                  <c:v>20222</c:v>
                </c:pt>
                <c:pt idx="226">
                  <c:v>20225</c:v>
                </c:pt>
                <c:pt idx="227">
                  <c:v>20250</c:v>
                </c:pt>
                <c:pt idx="228">
                  <c:v>20289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m/d/yyyy</c:formatCode>
                <c:ptCount val="303"/>
                <c:pt idx="110" formatCode="General">
                  <c:v>79133</c:v>
                </c:pt>
                <c:pt idx="111" formatCode="General">
                  <c:v>85040</c:v>
                </c:pt>
                <c:pt idx="112" formatCode="General">
                  <c:v>95577</c:v>
                </c:pt>
                <c:pt idx="113" formatCode="General">
                  <c:v>32601</c:v>
                </c:pt>
                <c:pt idx="114" formatCode="General">
                  <c:v>12619</c:v>
                </c:pt>
                <c:pt idx="115" formatCode="General">
                  <c:v>101391</c:v>
                </c:pt>
                <c:pt idx="116" formatCode="General">
                  <c:v>104724</c:v>
                </c:pt>
                <c:pt idx="117" formatCode="General">
                  <c:v>104324</c:v>
                </c:pt>
                <c:pt idx="118" formatCode="General">
                  <c:v>18106</c:v>
                </c:pt>
                <c:pt idx="119" formatCode="General">
                  <c:v>97635</c:v>
                </c:pt>
                <c:pt idx="120" formatCode="General">
                  <c:v>36315</c:v>
                </c:pt>
                <c:pt idx="121" formatCode="General">
                  <c:v>12945</c:v>
                </c:pt>
                <c:pt idx="122" formatCode="General">
                  <c:v>98401</c:v>
                </c:pt>
                <c:pt idx="123" formatCode="General">
                  <c:v>102968</c:v>
                </c:pt>
                <c:pt idx="124" formatCode="General">
                  <c:v>87751</c:v>
                </c:pt>
                <c:pt idx="125" formatCode="General">
                  <c:v>84366</c:v>
                </c:pt>
                <c:pt idx="126" formatCode="General">
                  <c:v>93721</c:v>
                </c:pt>
                <c:pt idx="127" formatCode="General">
                  <c:v>38244</c:v>
                </c:pt>
                <c:pt idx="128" formatCode="General">
                  <c:v>15698</c:v>
                </c:pt>
                <c:pt idx="129" formatCode="General">
                  <c:v>18140</c:v>
                </c:pt>
                <c:pt idx="130" formatCode="General">
                  <c:v>92266</c:v>
                </c:pt>
                <c:pt idx="131" formatCode="General">
                  <c:v>85280</c:v>
                </c:pt>
                <c:pt idx="132" formatCode="General">
                  <c:v>78960</c:v>
                </c:pt>
                <c:pt idx="133" formatCode="General">
                  <c:v>88814</c:v>
                </c:pt>
                <c:pt idx="134" formatCode="General">
                  <c:v>37143</c:v>
                </c:pt>
                <c:pt idx="135" formatCode="General">
                  <c:v>13565</c:v>
                </c:pt>
                <c:pt idx="136" formatCode="General">
                  <c:v>84395</c:v>
                </c:pt>
                <c:pt idx="137" formatCode="General">
                  <c:v>81622</c:v>
                </c:pt>
                <c:pt idx="138" formatCode="General">
                  <c:v>76371</c:v>
                </c:pt>
                <c:pt idx="139" formatCode="General">
                  <c:v>72395</c:v>
                </c:pt>
                <c:pt idx="140" formatCode="General">
                  <c:v>82854</c:v>
                </c:pt>
                <c:pt idx="141" formatCode="General">
                  <c:v>35566</c:v>
                </c:pt>
                <c:pt idx="142" formatCode="General">
                  <c:v>11649</c:v>
                </c:pt>
                <c:pt idx="143" formatCode="General">
                  <c:v>80897</c:v>
                </c:pt>
                <c:pt idx="144" formatCode="General">
                  <c:v>78893</c:v>
                </c:pt>
                <c:pt idx="145" formatCode="General">
                  <c:v>74385</c:v>
                </c:pt>
                <c:pt idx="146" formatCode="General">
                  <c:v>70509</c:v>
                </c:pt>
                <c:pt idx="147" formatCode="General">
                  <c:v>85067</c:v>
                </c:pt>
                <c:pt idx="148" formatCode="General">
                  <c:v>40159</c:v>
                </c:pt>
                <c:pt idx="149" formatCode="General">
                  <c:v>11323</c:v>
                </c:pt>
                <c:pt idx="150" formatCode="General">
                  <c:v>88044</c:v>
                </c:pt>
                <c:pt idx="151" formatCode="General">
                  <c:v>89386</c:v>
                </c:pt>
                <c:pt idx="152" formatCode="General">
                  <c:v>84619</c:v>
                </c:pt>
                <c:pt idx="153" formatCode="General">
                  <c:v>73102</c:v>
                </c:pt>
                <c:pt idx="154" formatCode="General">
                  <c:v>94670</c:v>
                </c:pt>
                <c:pt idx="155" formatCode="General">
                  <c:v>45520</c:v>
                </c:pt>
                <c:pt idx="156" formatCode="General">
                  <c:v>14597</c:v>
                </c:pt>
                <c:pt idx="157" formatCode="General">
                  <c:v>112679</c:v>
                </c:pt>
                <c:pt idx="158" formatCode="General">
                  <c:v>109297</c:v>
                </c:pt>
                <c:pt idx="159" formatCode="General">
                  <c:v>105419</c:v>
                </c:pt>
                <c:pt idx="160" formatCode="General">
                  <c:v>101734</c:v>
                </c:pt>
                <c:pt idx="161" formatCode="General">
                  <c:v>118952</c:v>
                </c:pt>
                <c:pt idx="162" formatCode="General">
                  <c:v>53557</c:v>
                </c:pt>
                <c:pt idx="163" formatCode="General">
                  <c:v>15000</c:v>
                </c:pt>
                <c:pt idx="164" formatCode="General">
                  <c:v>121573</c:v>
                </c:pt>
                <c:pt idx="165" formatCode="General">
                  <c:v>120743</c:v>
                </c:pt>
                <c:pt idx="166" formatCode="General">
                  <c:v>119420</c:v>
                </c:pt>
                <c:pt idx="167" formatCode="General">
                  <c:v>126441</c:v>
                </c:pt>
                <c:pt idx="168" formatCode="General">
                  <c:v>141267</c:v>
                </c:pt>
                <c:pt idx="169" formatCode="General">
                  <c:v>59727</c:v>
                </c:pt>
                <c:pt idx="170" formatCode="General">
                  <c:v>15048</c:v>
                </c:pt>
                <c:pt idx="171" formatCode="General">
                  <c:v>143955</c:v>
                </c:pt>
                <c:pt idx="172" formatCode="General">
                  <c:v>21478</c:v>
                </c:pt>
                <c:pt idx="173" formatCode="General">
                  <c:v>144654</c:v>
                </c:pt>
                <c:pt idx="174" formatCode="General">
                  <c:v>153226</c:v>
                </c:pt>
                <c:pt idx="175" formatCode="General">
                  <c:v>171152</c:v>
                </c:pt>
                <c:pt idx="176" formatCode="General">
                  <c:v>73731</c:v>
                </c:pt>
                <c:pt idx="177" formatCode="General">
                  <c:v>21221</c:v>
                </c:pt>
                <c:pt idx="178" formatCode="General">
                  <c:v>167143</c:v>
                </c:pt>
                <c:pt idx="179" formatCode="General">
                  <c:v>162051</c:v>
                </c:pt>
                <c:pt idx="180" formatCode="General">
                  <c:v>160995</c:v>
                </c:pt>
                <c:pt idx="181" formatCode="General">
                  <c:v>158995</c:v>
                </c:pt>
                <c:pt idx="182" formatCode="General">
                  <c:v>172949</c:v>
                </c:pt>
                <c:pt idx="183" formatCode="General">
                  <c:v>78061</c:v>
                </c:pt>
                <c:pt idx="184" formatCode="General">
                  <c:v>26344</c:v>
                </c:pt>
                <c:pt idx="185" formatCode="General">
                  <c:v>183912</c:v>
                </c:pt>
                <c:pt idx="186" formatCode="General">
                  <c:v>188203</c:v>
                </c:pt>
                <c:pt idx="187" formatCode="General">
                  <c:v>194979</c:v>
                </c:pt>
                <c:pt idx="188" formatCode="General">
                  <c:v>188256</c:v>
                </c:pt>
                <c:pt idx="189" formatCode="General">
                  <c:v>195784</c:v>
                </c:pt>
                <c:pt idx="190" formatCode="General">
                  <c:v>85125</c:v>
                </c:pt>
                <c:pt idx="191" formatCode="General">
                  <c:v>28623</c:v>
                </c:pt>
                <c:pt idx="192" formatCode="General">
                  <c:v>199410</c:v>
                </c:pt>
                <c:pt idx="193" formatCode="General">
                  <c:v>189693</c:v>
                </c:pt>
                <c:pt idx="194" formatCode="General">
                  <c:v>189939</c:v>
                </c:pt>
                <c:pt idx="195" formatCode="General">
                  <c:v>194949</c:v>
                </c:pt>
                <c:pt idx="196" formatCode="General">
                  <c:v>198319</c:v>
                </c:pt>
                <c:pt idx="197" formatCode="General">
                  <c:v>88031</c:v>
                </c:pt>
                <c:pt idx="198" formatCode="General">
                  <c:v>29573</c:v>
                </c:pt>
                <c:pt idx="199" formatCode="General">
                  <c:v>202815</c:v>
                </c:pt>
                <c:pt idx="200" formatCode="General">
                  <c:v>185353</c:v>
                </c:pt>
                <c:pt idx="201" formatCode="General">
                  <c:v>193209</c:v>
                </c:pt>
                <c:pt idx="202" formatCode="General">
                  <c:v>211262</c:v>
                </c:pt>
                <c:pt idx="203" formatCode="General">
                  <c:v>232062</c:v>
                </c:pt>
                <c:pt idx="204" formatCode="General">
                  <c:v>46459</c:v>
                </c:pt>
                <c:pt idx="205" formatCode="General">
                  <c:v>38074</c:v>
                </c:pt>
                <c:pt idx="206" formatCode="General">
                  <c:v>265785</c:v>
                </c:pt>
                <c:pt idx="207" formatCode="General">
                  <c:v>253077</c:v>
                </c:pt>
                <c:pt idx="208" formatCode="General">
                  <c:v>249710</c:v>
                </c:pt>
                <c:pt idx="209" formatCode="General">
                  <c:v>265092</c:v>
                </c:pt>
                <c:pt idx="210" formatCode="General">
                  <c:v>286290</c:v>
                </c:pt>
                <c:pt idx="211" formatCode="General">
                  <c:v>121206</c:v>
                </c:pt>
                <c:pt idx="212" formatCode="General">
                  <c:v>40174</c:v>
                </c:pt>
                <c:pt idx="213" formatCode="General">
                  <c:v>318491</c:v>
                </c:pt>
                <c:pt idx="214" formatCode="General">
                  <c:v>304152</c:v>
                </c:pt>
                <c:pt idx="215" formatCode="General">
                  <c:v>309813</c:v>
                </c:pt>
                <c:pt idx="216" formatCode="General">
                  <c:v>333066</c:v>
                </c:pt>
                <c:pt idx="217" formatCode="General">
                  <c:v>345394</c:v>
                </c:pt>
                <c:pt idx="218" formatCode="General">
                  <c:v>146536</c:v>
                </c:pt>
                <c:pt idx="219" formatCode="General">
                  <c:v>47085</c:v>
                </c:pt>
                <c:pt idx="220" formatCode="General">
                  <c:v>363208</c:v>
                </c:pt>
                <c:pt idx="221" formatCode="General">
                  <c:v>314555</c:v>
                </c:pt>
                <c:pt idx="222" formatCode="General">
                  <c:v>300033</c:v>
                </c:pt>
                <c:pt idx="223" formatCode="General">
                  <c:v>301165</c:v>
                </c:pt>
                <c:pt idx="224" formatCode="General">
                  <c:v>305977</c:v>
                </c:pt>
                <c:pt idx="225" formatCode="General">
                  <c:v>118097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m/d/yyyy</c:formatCode>
                <c:ptCount val="303"/>
                <c:pt idx="110" formatCode="General">
                  <c:v>1794</c:v>
                </c:pt>
                <c:pt idx="111" formatCode="General">
                  <c:v>2006</c:v>
                </c:pt>
                <c:pt idx="112" formatCode="General">
                  <c:v>2112</c:v>
                </c:pt>
                <c:pt idx="113" formatCode="General">
                  <c:v>584</c:v>
                </c:pt>
                <c:pt idx="114" formatCode="General">
                  <c:v>280</c:v>
                </c:pt>
                <c:pt idx="115" formatCode="General">
                  <c:v>2245</c:v>
                </c:pt>
                <c:pt idx="116" formatCode="General">
                  <c:v>2102</c:v>
                </c:pt>
                <c:pt idx="117" formatCode="General">
                  <c:v>2117</c:v>
                </c:pt>
                <c:pt idx="118" formatCode="General">
                  <c:v>364</c:v>
                </c:pt>
                <c:pt idx="119" formatCode="General">
                  <c:v>1622</c:v>
                </c:pt>
                <c:pt idx="120" formatCode="General">
                  <c:v>496</c:v>
                </c:pt>
                <c:pt idx="121" formatCode="General">
                  <c:v>226</c:v>
                </c:pt>
                <c:pt idx="122" formatCode="General">
                  <c:v>1406</c:v>
                </c:pt>
                <c:pt idx="123" formatCode="General">
                  <c:v>1518</c:v>
                </c:pt>
                <c:pt idx="124" formatCode="General">
                  <c:v>1454</c:v>
                </c:pt>
                <c:pt idx="125" formatCode="General">
                  <c:v>1270</c:v>
                </c:pt>
                <c:pt idx="126" formatCode="General">
                  <c:v>1136</c:v>
                </c:pt>
                <c:pt idx="127" formatCode="General">
                  <c:v>680</c:v>
                </c:pt>
                <c:pt idx="128" formatCode="General">
                  <c:v>342</c:v>
                </c:pt>
                <c:pt idx="129" formatCode="General">
                  <c:v>312</c:v>
                </c:pt>
                <c:pt idx="130" formatCode="General">
                  <c:v>1449</c:v>
                </c:pt>
                <c:pt idx="131" formatCode="General">
                  <c:v>1304</c:v>
                </c:pt>
                <c:pt idx="132" formatCode="General">
                  <c:v>1225</c:v>
                </c:pt>
                <c:pt idx="133" formatCode="General">
                  <c:v>1100</c:v>
                </c:pt>
                <c:pt idx="134" formatCode="General">
                  <c:v>519</c:v>
                </c:pt>
                <c:pt idx="135" formatCode="General">
                  <c:v>198</c:v>
                </c:pt>
                <c:pt idx="136" formatCode="General">
                  <c:v>1086</c:v>
                </c:pt>
                <c:pt idx="137" formatCode="General">
                  <c:v>1092</c:v>
                </c:pt>
                <c:pt idx="138" formatCode="General">
                  <c:v>1062</c:v>
                </c:pt>
                <c:pt idx="139" formatCode="General">
                  <c:v>1056</c:v>
                </c:pt>
                <c:pt idx="140" formatCode="General">
                  <c:v>1125</c:v>
                </c:pt>
                <c:pt idx="141" formatCode="General">
                  <c:v>372</c:v>
                </c:pt>
                <c:pt idx="142" formatCode="General">
                  <c:v>172</c:v>
                </c:pt>
                <c:pt idx="143" formatCode="General">
                  <c:v>974</c:v>
                </c:pt>
                <c:pt idx="144" formatCode="General">
                  <c:v>1010</c:v>
                </c:pt>
                <c:pt idx="145" formatCode="General">
                  <c:v>1434</c:v>
                </c:pt>
                <c:pt idx="146" formatCode="General">
                  <c:v>1157</c:v>
                </c:pt>
                <c:pt idx="147" formatCode="General">
                  <c:v>1265</c:v>
                </c:pt>
                <c:pt idx="148" formatCode="General">
                  <c:v>582</c:v>
                </c:pt>
                <c:pt idx="149" formatCode="General">
                  <c:v>156</c:v>
                </c:pt>
                <c:pt idx="150" formatCode="General">
                  <c:v>1142</c:v>
                </c:pt>
                <c:pt idx="151" formatCode="General">
                  <c:v>1314</c:v>
                </c:pt>
                <c:pt idx="152" formatCode="General">
                  <c:v>1339</c:v>
                </c:pt>
                <c:pt idx="153" formatCode="General">
                  <c:v>1020</c:v>
                </c:pt>
                <c:pt idx="154" formatCode="General">
                  <c:v>1149</c:v>
                </c:pt>
                <c:pt idx="155" formatCode="General">
                  <c:v>676</c:v>
                </c:pt>
                <c:pt idx="156" formatCode="General">
                  <c:v>430</c:v>
                </c:pt>
                <c:pt idx="157" formatCode="General">
                  <c:v>1343</c:v>
                </c:pt>
                <c:pt idx="158" formatCode="General">
                  <c:v>1416</c:v>
                </c:pt>
                <c:pt idx="159" formatCode="General">
                  <c:v>1255</c:v>
                </c:pt>
                <c:pt idx="160" formatCode="General">
                  <c:v>1179</c:v>
                </c:pt>
                <c:pt idx="161" formatCode="General">
                  <c:v>1480</c:v>
                </c:pt>
                <c:pt idx="162" formatCode="General">
                  <c:v>701</c:v>
                </c:pt>
                <c:pt idx="163" formatCode="General">
                  <c:v>206</c:v>
                </c:pt>
                <c:pt idx="164" formatCode="General">
                  <c:v>1348</c:v>
                </c:pt>
                <c:pt idx="165" formatCode="General">
                  <c:v>1134</c:v>
                </c:pt>
                <c:pt idx="166" formatCode="General">
                  <c:v>1396</c:v>
                </c:pt>
                <c:pt idx="167" formatCode="General">
                  <c:v>1404</c:v>
                </c:pt>
                <c:pt idx="168" formatCode="General">
                  <c:v>1688</c:v>
                </c:pt>
                <c:pt idx="169" formatCode="General">
                  <c:v>696</c:v>
                </c:pt>
                <c:pt idx="170" formatCode="General">
                  <c:v>222</c:v>
                </c:pt>
                <c:pt idx="171" formatCode="General">
                  <c:v>1732</c:v>
                </c:pt>
                <c:pt idx="172" formatCode="General">
                  <c:v>362</c:v>
                </c:pt>
                <c:pt idx="173" formatCode="General">
                  <c:v>1693</c:v>
                </c:pt>
                <c:pt idx="174" formatCode="General">
                  <c:v>1938</c:v>
                </c:pt>
                <c:pt idx="175" formatCode="General">
                  <c:v>1901</c:v>
                </c:pt>
                <c:pt idx="176" formatCode="General">
                  <c:v>889</c:v>
                </c:pt>
                <c:pt idx="177" formatCode="General">
                  <c:v>374</c:v>
                </c:pt>
                <c:pt idx="178" formatCode="General">
                  <c:v>2056</c:v>
                </c:pt>
                <c:pt idx="179" formatCode="General">
                  <c:v>2173</c:v>
                </c:pt>
                <c:pt idx="180" formatCode="General">
                  <c:v>2320</c:v>
                </c:pt>
                <c:pt idx="181" formatCode="General">
                  <c:v>2265</c:v>
                </c:pt>
                <c:pt idx="182" formatCode="General">
                  <c:v>2527</c:v>
                </c:pt>
                <c:pt idx="183" formatCode="General">
                  <c:v>1238</c:v>
                </c:pt>
                <c:pt idx="184" formatCode="General">
                  <c:v>518</c:v>
                </c:pt>
                <c:pt idx="185" formatCode="General">
                  <c:v>2823</c:v>
                </c:pt>
                <c:pt idx="186" formatCode="General">
                  <c:v>2697</c:v>
                </c:pt>
                <c:pt idx="187" formatCode="General">
                  <c:v>2914</c:v>
                </c:pt>
                <c:pt idx="188" formatCode="General">
                  <c:v>3072</c:v>
                </c:pt>
                <c:pt idx="189" formatCode="General">
                  <c:v>3230</c:v>
                </c:pt>
                <c:pt idx="190" formatCode="General">
                  <c:v>1569</c:v>
                </c:pt>
                <c:pt idx="191" formatCode="General">
                  <c:v>485</c:v>
                </c:pt>
                <c:pt idx="192" formatCode="General">
                  <c:v>4009</c:v>
                </c:pt>
                <c:pt idx="193" formatCode="General">
                  <c:v>3989</c:v>
                </c:pt>
                <c:pt idx="194" formatCode="General">
                  <c:v>3888</c:v>
                </c:pt>
                <c:pt idx="195" formatCode="General">
                  <c:v>4289</c:v>
                </c:pt>
                <c:pt idx="196" formatCode="General">
                  <c:v>4540</c:v>
                </c:pt>
                <c:pt idx="197" formatCode="General">
                  <c:v>1984</c:v>
                </c:pt>
                <c:pt idx="198" formatCode="General">
                  <c:v>874</c:v>
                </c:pt>
                <c:pt idx="199" formatCode="General">
                  <c:v>5597</c:v>
                </c:pt>
                <c:pt idx="200" formatCode="General">
                  <c:v>5338</c:v>
                </c:pt>
                <c:pt idx="201" formatCode="General">
                  <c:v>5748</c:v>
                </c:pt>
                <c:pt idx="202" formatCode="General">
                  <c:v>7058</c:v>
                </c:pt>
                <c:pt idx="203" formatCode="General">
                  <c:v>7714</c:v>
                </c:pt>
                <c:pt idx="204" formatCode="General">
                  <c:v>1518</c:v>
                </c:pt>
                <c:pt idx="205" formatCode="General">
                  <c:v>1374</c:v>
                </c:pt>
                <c:pt idx="206" formatCode="General">
                  <c:v>9980</c:v>
                </c:pt>
                <c:pt idx="207" formatCode="General">
                  <c:v>9378</c:v>
                </c:pt>
                <c:pt idx="208" formatCode="General">
                  <c:v>9633</c:v>
                </c:pt>
                <c:pt idx="209" formatCode="General">
                  <c:v>10182</c:v>
                </c:pt>
                <c:pt idx="210" formatCode="General">
                  <c:v>10169</c:v>
                </c:pt>
                <c:pt idx="211" formatCode="General">
                  <c:v>4438</c:v>
                </c:pt>
                <c:pt idx="212" formatCode="General">
                  <c:v>1994</c:v>
                </c:pt>
                <c:pt idx="213" formatCode="General">
                  <c:v>13851</c:v>
                </c:pt>
                <c:pt idx="214" formatCode="General">
                  <c:v>13392</c:v>
                </c:pt>
                <c:pt idx="215" formatCode="General">
                  <c:v>13168</c:v>
                </c:pt>
                <c:pt idx="216" formatCode="General">
                  <c:v>14654</c:v>
                </c:pt>
                <c:pt idx="217" formatCode="General">
                  <c:v>15048</c:v>
                </c:pt>
                <c:pt idx="218" formatCode="General">
                  <c:v>5944</c:v>
                </c:pt>
                <c:pt idx="219" formatCode="General">
                  <c:v>2601</c:v>
                </c:pt>
                <c:pt idx="220" formatCode="General">
                  <c:v>18340</c:v>
                </c:pt>
                <c:pt idx="221" formatCode="General">
                  <c:v>16381</c:v>
                </c:pt>
                <c:pt idx="222" formatCode="General">
                  <c:v>16031</c:v>
                </c:pt>
                <c:pt idx="223" formatCode="General">
                  <c:v>16260</c:v>
                </c:pt>
                <c:pt idx="224" formatCode="General">
                  <c:v>15733</c:v>
                </c:pt>
                <c:pt idx="225" formatCode="General">
                  <c:v>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  <c:pt idx="130">
                  <c:v>14028</c:v>
                </c:pt>
                <c:pt idx="131">
                  <c:v>13514</c:v>
                </c:pt>
                <c:pt idx="132">
                  <c:v>13101</c:v>
                </c:pt>
                <c:pt idx="133">
                  <c:v>12696</c:v>
                </c:pt>
                <c:pt idx="134">
                  <c:v>12479</c:v>
                </c:pt>
                <c:pt idx="135">
                  <c:v>12461</c:v>
                </c:pt>
                <c:pt idx="136">
                  <c:v>12315</c:v>
                </c:pt>
                <c:pt idx="137">
                  <c:v>11961</c:v>
                </c:pt>
                <c:pt idx="138">
                  <c:v>11678</c:v>
                </c:pt>
                <c:pt idx="139">
                  <c:v>11465</c:v>
                </c:pt>
                <c:pt idx="140">
                  <c:v>11124</c:v>
                </c:pt>
                <c:pt idx="141">
                  <c:v>10909</c:v>
                </c:pt>
                <c:pt idx="142">
                  <c:v>10881</c:v>
                </c:pt>
                <c:pt idx="143">
                  <c:v>10752</c:v>
                </c:pt>
                <c:pt idx="144">
                  <c:v>10535</c:v>
                </c:pt>
                <c:pt idx="145">
                  <c:v>10267</c:v>
                </c:pt>
                <c:pt idx="146">
                  <c:v>10125</c:v>
                </c:pt>
                <c:pt idx="147">
                  <c:v>9970</c:v>
                </c:pt>
                <c:pt idx="148">
                  <c:v>9837</c:v>
                </c:pt>
                <c:pt idx="149">
                  <c:v>9823</c:v>
                </c:pt>
                <c:pt idx="150">
                  <c:v>9693</c:v>
                </c:pt>
                <c:pt idx="151">
                  <c:v>9491</c:v>
                </c:pt>
                <c:pt idx="152">
                  <c:v>9299</c:v>
                </c:pt>
                <c:pt idx="153">
                  <c:v>9141</c:v>
                </c:pt>
                <c:pt idx="154">
                  <c:v>8886</c:v>
                </c:pt>
                <c:pt idx="155">
                  <c:v>8886</c:v>
                </c:pt>
                <c:pt idx="156">
                  <c:v>8886</c:v>
                </c:pt>
                <c:pt idx="157">
                  <c:v>8688</c:v>
                </c:pt>
                <c:pt idx="158">
                  <c:v>8536</c:v>
                </c:pt>
                <c:pt idx="159">
                  <c:v>8336</c:v>
                </c:pt>
                <c:pt idx="160">
                  <c:v>8148</c:v>
                </c:pt>
                <c:pt idx="161">
                  <c:v>7990</c:v>
                </c:pt>
                <c:pt idx="164">
                  <c:v>7850</c:v>
                </c:pt>
                <c:pt idx="165">
                  <c:v>7594</c:v>
                </c:pt>
                <c:pt idx="166">
                  <c:v>7297</c:v>
                </c:pt>
                <c:pt idx="167">
                  <c:v>7177</c:v>
                </c:pt>
                <c:pt idx="168">
                  <c:v>7062</c:v>
                </c:pt>
                <c:pt idx="171">
                  <c:v>6983</c:v>
                </c:pt>
                <c:pt idx="173">
                  <c:v>6915</c:v>
                </c:pt>
                <c:pt idx="174">
                  <c:v>6796</c:v>
                </c:pt>
                <c:pt idx="175">
                  <c:v>6688</c:v>
                </c:pt>
                <c:pt idx="178">
                  <c:v>6589</c:v>
                </c:pt>
                <c:pt idx="179">
                  <c:v>6482</c:v>
                </c:pt>
                <c:pt idx="180">
                  <c:v>6366</c:v>
                </c:pt>
                <c:pt idx="181">
                  <c:v>5957</c:v>
                </c:pt>
                <c:pt idx="182">
                  <c:v>5720</c:v>
                </c:pt>
                <c:pt idx="185">
                  <c:v>5655</c:v>
                </c:pt>
                <c:pt idx="186">
                  <c:v>5551</c:v>
                </c:pt>
                <c:pt idx="187">
                  <c:v>5450</c:v>
                </c:pt>
                <c:pt idx="188">
                  <c:v>5375</c:v>
                </c:pt>
                <c:pt idx="189">
                  <c:v>5298</c:v>
                </c:pt>
                <c:pt idx="192">
                  <c:v>5198</c:v>
                </c:pt>
                <c:pt idx="193">
                  <c:v>5162</c:v>
                </c:pt>
                <c:pt idx="194">
                  <c:v>5148</c:v>
                </c:pt>
                <c:pt idx="195">
                  <c:v>5060</c:v>
                </c:pt>
                <c:pt idx="196">
                  <c:v>5011</c:v>
                </c:pt>
                <c:pt idx="199">
                  <c:v>5045</c:v>
                </c:pt>
                <c:pt idx="200">
                  <c:v>5012</c:v>
                </c:pt>
                <c:pt idx="201">
                  <c:v>4891</c:v>
                </c:pt>
                <c:pt idx="202">
                  <c:v>4864</c:v>
                </c:pt>
                <c:pt idx="203">
                  <c:v>4828</c:v>
                </c:pt>
                <c:pt idx="206">
                  <c:v>4925</c:v>
                </c:pt>
                <c:pt idx="207">
                  <c:v>4823</c:v>
                </c:pt>
                <c:pt idx="208">
                  <c:v>4806</c:v>
                </c:pt>
                <c:pt idx="209">
                  <c:v>4748</c:v>
                </c:pt>
                <c:pt idx="210">
                  <c:v>4745</c:v>
                </c:pt>
                <c:pt idx="211">
                  <c:v>4711</c:v>
                </c:pt>
                <c:pt idx="212">
                  <c:v>4709</c:v>
                </c:pt>
                <c:pt idx="213">
                  <c:v>4690</c:v>
                </c:pt>
                <c:pt idx="214">
                  <c:v>4600</c:v>
                </c:pt>
                <c:pt idx="216">
                  <c:v>4535</c:v>
                </c:pt>
                <c:pt idx="217">
                  <c:v>4535</c:v>
                </c:pt>
                <c:pt idx="218">
                  <c:v>4530</c:v>
                </c:pt>
                <c:pt idx="219">
                  <c:v>4535</c:v>
                </c:pt>
                <c:pt idx="220">
                  <c:v>4582</c:v>
                </c:pt>
                <c:pt idx="221">
                  <c:v>4604</c:v>
                </c:pt>
                <c:pt idx="222">
                  <c:v>4632</c:v>
                </c:pt>
                <c:pt idx="223">
                  <c:v>4643</c:v>
                </c:pt>
                <c:pt idx="224">
                  <c:v>4671</c:v>
                </c:pt>
                <c:pt idx="225">
                  <c:v>4839</c:v>
                </c:pt>
                <c:pt idx="226">
                  <c:v>4905</c:v>
                </c:pt>
                <c:pt idx="227">
                  <c:v>4907</c:v>
                </c:pt>
                <c:pt idx="228">
                  <c:v>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71">
                  <c:v>68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115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  <c:pt idx="130">
                  <c:v>68812</c:v>
                </c:pt>
                <c:pt idx="131">
                  <c:v>69455</c:v>
                </c:pt>
                <c:pt idx="132">
                  <c:v>69976</c:v>
                </c:pt>
                <c:pt idx="133">
                  <c:v>70504</c:v>
                </c:pt>
                <c:pt idx="134">
                  <c:v>70806</c:v>
                </c:pt>
                <c:pt idx="135">
                  <c:v>70842</c:v>
                </c:pt>
                <c:pt idx="136">
                  <c:v>71062</c:v>
                </c:pt>
                <c:pt idx="137">
                  <c:v>71506</c:v>
                </c:pt>
                <c:pt idx="138">
                  <c:v>71832</c:v>
                </c:pt>
                <c:pt idx="139">
                  <c:v>72149</c:v>
                </c:pt>
                <c:pt idx="140">
                  <c:v>72572</c:v>
                </c:pt>
                <c:pt idx="141">
                  <c:v>72808</c:v>
                </c:pt>
                <c:pt idx="142">
                  <c:v>72859</c:v>
                </c:pt>
                <c:pt idx="143">
                  <c:v>73044</c:v>
                </c:pt>
                <c:pt idx="144">
                  <c:v>73335</c:v>
                </c:pt>
                <c:pt idx="145">
                  <c:v>73667</c:v>
                </c:pt>
                <c:pt idx="146">
                  <c:v>73887</c:v>
                </c:pt>
                <c:pt idx="147">
                  <c:v>74117</c:v>
                </c:pt>
                <c:pt idx="148">
                  <c:v>74312</c:v>
                </c:pt>
                <c:pt idx="149">
                  <c:v>74372</c:v>
                </c:pt>
                <c:pt idx="150">
                  <c:v>74612</c:v>
                </c:pt>
                <c:pt idx="151">
                  <c:v>74871</c:v>
                </c:pt>
                <c:pt idx="152">
                  <c:v>75127</c:v>
                </c:pt>
                <c:pt idx="153">
                  <c:v>75351</c:v>
                </c:pt>
                <c:pt idx="154">
                  <c:v>75649</c:v>
                </c:pt>
                <c:pt idx="155">
                  <c:v>75649</c:v>
                </c:pt>
                <c:pt idx="156">
                  <c:v>75649</c:v>
                </c:pt>
                <c:pt idx="157">
                  <c:v>75999</c:v>
                </c:pt>
                <c:pt idx="158">
                  <c:v>76274</c:v>
                </c:pt>
                <c:pt idx="159">
                  <c:v>76549</c:v>
                </c:pt>
                <c:pt idx="160">
                  <c:v>76802</c:v>
                </c:pt>
                <c:pt idx="161">
                  <c:v>77060</c:v>
                </c:pt>
                <c:pt idx="164">
                  <c:v>77319</c:v>
                </c:pt>
                <c:pt idx="165">
                  <c:v>77655</c:v>
                </c:pt>
                <c:pt idx="166">
                  <c:v>77996</c:v>
                </c:pt>
                <c:pt idx="167">
                  <c:v>78170</c:v>
                </c:pt>
                <c:pt idx="168">
                  <c:v>78388</c:v>
                </c:pt>
                <c:pt idx="171">
                  <c:v>78597</c:v>
                </c:pt>
                <c:pt idx="173">
                  <c:v>78820</c:v>
                </c:pt>
                <c:pt idx="174">
                  <c:v>79036</c:v>
                </c:pt>
                <c:pt idx="175">
                  <c:v>79244</c:v>
                </c:pt>
                <c:pt idx="178">
                  <c:v>79541</c:v>
                </c:pt>
                <c:pt idx="179">
                  <c:v>79734</c:v>
                </c:pt>
                <c:pt idx="180">
                  <c:v>79957</c:v>
                </c:pt>
                <c:pt idx="181">
                  <c:v>80472</c:v>
                </c:pt>
                <c:pt idx="182">
                  <c:v>80815</c:v>
                </c:pt>
                <c:pt idx="185">
                  <c:v>81082</c:v>
                </c:pt>
                <c:pt idx="186">
                  <c:v>81311</c:v>
                </c:pt>
                <c:pt idx="187">
                  <c:v>81500</c:v>
                </c:pt>
                <c:pt idx="188">
                  <c:v>81667</c:v>
                </c:pt>
                <c:pt idx="189">
                  <c:v>81881</c:v>
                </c:pt>
                <c:pt idx="192">
                  <c:v>82166</c:v>
                </c:pt>
                <c:pt idx="193">
                  <c:v>82318</c:v>
                </c:pt>
                <c:pt idx="194">
                  <c:v>82460</c:v>
                </c:pt>
                <c:pt idx="195">
                  <c:v>82670</c:v>
                </c:pt>
                <c:pt idx="196">
                  <c:v>82836</c:v>
                </c:pt>
                <c:pt idx="199">
                  <c:v>83047</c:v>
                </c:pt>
                <c:pt idx="200">
                  <c:v>83237</c:v>
                </c:pt>
                <c:pt idx="201">
                  <c:v>83472</c:v>
                </c:pt>
                <c:pt idx="202">
                  <c:v>83663</c:v>
                </c:pt>
                <c:pt idx="203">
                  <c:v>83848</c:v>
                </c:pt>
                <c:pt idx="206">
                  <c:v>84065</c:v>
                </c:pt>
                <c:pt idx="207">
                  <c:v>84309</c:v>
                </c:pt>
                <c:pt idx="208">
                  <c:v>84467</c:v>
                </c:pt>
                <c:pt idx="209">
                  <c:v>84642</c:v>
                </c:pt>
                <c:pt idx="210">
                  <c:v>84829</c:v>
                </c:pt>
                <c:pt idx="211">
                  <c:v>84950</c:v>
                </c:pt>
                <c:pt idx="212">
                  <c:v>84973</c:v>
                </c:pt>
                <c:pt idx="213">
                  <c:v>85199</c:v>
                </c:pt>
                <c:pt idx="214">
                  <c:v>85524</c:v>
                </c:pt>
                <c:pt idx="216">
                  <c:v>85984</c:v>
                </c:pt>
                <c:pt idx="217">
                  <c:v>86177</c:v>
                </c:pt>
                <c:pt idx="218">
                  <c:v>86298</c:v>
                </c:pt>
                <c:pt idx="219">
                  <c:v>86310</c:v>
                </c:pt>
                <c:pt idx="220">
                  <c:v>86469</c:v>
                </c:pt>
                <c:pt idx="221">
                  <c:v>86712</c:v>
                </c:pt>
                <c:pt idx="222">
                  <c:v>86963</c:v>
                </c:pt>
                <c:pt idx="223">
                  <c:v>87206</c:v>
                </c:pt>
                <c:pt idx="224">
                  <c:v>87447</c:v>
                </c:pt>
                <c:pt idx="225">
                  <c:v>87579</c:v>
                </c:pt>
                <c:pt idx="226">
                  <c:v>87608</c:v>
                </c:pt>
                <c:pt idx="227">
                  <c:v>87836</c:v>
                </c:pt>
                <c:pt idx="228">
                  <c:v>88226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528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0</c:v>
                </c:pt>
                <c:pt idx="156">
                  <c:v>0</c:v>
                </c:pt>
                <c:pt idx="157">
                  <c:v>350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216</c:v>
                </c:pt>
                <c:pt idx="175">
                  <c:v>208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190</c:v>
                </c:pt>
                <c:pt idx="201">
                  <c:v>235</c:v>
                </c:pt>
                <c:pt idx="202">
                  <c:v>191</c:v>
                </c:pt>
                <c:pt idx="203">
                  <c:v>185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244</c:v>
                </c:pt>
                <c:pt idx="208">
                  <c:v>158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325</c:v>
                </c:pt>
                <c:pt idx="215">
                  <c:v>0</c:v>
                </c:pt>
                <c:pt idx="216">
                  <c:v>0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  <c:pt idx="130">
                  <c:v>1253</c:v>
                </c:pt>
                <c:pt idx="131">
                  <c:v>1210</c:v>
                </c:pt>
                <c:pt idx="132">
                  <c:v>1163</c:v>
                </c:pt>
                <c:pt idx="133">
                  <c:v>1094</c:v>
                </c:pt>
                <c:pt idx="134">
                  <c:v>1059</c:v>
                </c:pt>
                <c:pt idx="135">
                  <c:v>1053</c:v>
                </c:pt>
                <c:pt idx="136">
                  <c:v>1024</c:v>
                </c:pt>
                <c:pt idx="137">
                  <c:v>955</c:v>
                </c:pt>
                <c:pt idx="138">
                  <c:v>933</c:v>
                </c:pt>
                <c:pt idx="139">
                  <c:v>903</c:v>
                </c:pt>
                <c:pt idx="140">
                  <c:v>879</c:v>
                </c:pt>
                <c:pt idx="141">
                  <c:v>871</c:v>
                </c:pt>
                <c:pt idx="142">
                  <c:v>869</c:v>
                </c:pt>
                <c:pt idx="143">
                  <c:v>846</c:v>
                </c:pt>
                <c:pt idx="144">
                  <c:v>820</c:v>
                </c:pt>
                <c:pt idx="145">
                  <c:v>772</c:v>
                </c:pt>
                <c:pt idx="146">
                  <c:v>752</c:v>
                </c:pt>
                <c:pt idx="147">
                  <c:v>727</c:v>
                </c:pt>
                <c:pt idx="148">
                  <c:v>715</c:v>
                </c:pt>
                <c:pt idx="149">
                  <c:v>715</c:v>
                </c:pt>
                <c:pt idx="150">
                  <c:v>701</c:v>
                </c:pt>
                <c:pt idx="151">
                  <c:v>682</c:v>
                </c:pt>
                <c:pt idx="152">
                  <c:v>658</c:v>
                </c:pt>
                <c:pt idx="153">
                  <c:v>651</c:v>
                </c:pt>
                <c:pt idx="154">
                  <c:v>634</c:v>
                </c:pt>
                <c:pt idx="155">
                  <c:v>634</c:v>
                </c:pt>
                <c:pt idx="156">
                  <c:v>634</c:v>
                </c:pt>
                <c:pt idx="157">
                  <c:v>619</c:v>
                </c:pt>
                <c:pt idx="158">
                  <c:v>602</c:v>
                </c:pt>
                <c:pt idx="159">
                  <c:v>582</c:v>
                </c:pt>
                <c:pt idx="160">
                  <c:v>573</c:v>
                </c:pt>
                <c:pt idx="161">
                  <c:v>560</c:v>
                </c:pt>
                <c:pt idx="164">
                  <c:v>548</c:v>
                </c:pt>
                <c:pt idx="165">
                  <c:v>538</c:v>
                </c:pt>
                <c:pt idx="166">
                  <c:v>529</c:v>
                </c:pt>
                <c:pt idx="167">
                  <c:v>512</c:v>
                </c:pt>
                <c:pt idx="168">
                  <c:v>496</c:v>
                </c:pt>
                <c:pt idx="171">
                  <c:v>492</c:v>
                </c:pt>
                <c:pt idx="173">
                  <c:v>482</c:v>
                </c:pt>
                <c:pt idx="174">
                  <c:v>481</c:v>
                </c:pt>
                <c:pt idx="175">
                  <c:v>477</c:v>
                </c:pt>
                <c:pt idx="178">
                  <c:v>467</c:v>
                </c:pt>
                <c:pt idx="179">
                  <c:v>455</c:v>
                </c:pt>
                <c:pt idx="180">
                  <c:v>445</c:v>
                </c:pt>
                <c:pt idx="181">
                  <c:v>436</c:v>
                </c:pt>
                <c:pt idx="182">
                  <c:v>410</c:v>
                </c:pt>
                <c:pt idx="185">
                  <c:v>398</c:v>
                </c:pt>
                <c:pt idx="186">
                  <c:v>385</c:v>
                </c:pt>
                <c:pt idx="187">
                  <c:v>380</c:v>
                </c:pt>
                <c:pt idx="188">
                  <c:v>381</c:v>
                </c:pt>
                <c:pt idx="189">
                  <c:v>371</c:v>
                </c:pt>
                <c:pt idx="192">
                  <c:v>384</c:v>
                </c:pt>
                <c:pt idx="193">
                  <c:v>388</c:v>
                </c:pt>
                <c:pt idx="194">
                  <c:v>384</c:v>
                </c:pt>
                <c:pt idx="195">
                  <c:v>390</c:v>
                </c:pt>
                <c:pt idx="196">
                  <c:v>383</c:v>
                </c:pt>
                <c:pt idx="199">
                  <c:v>396</c:v>
                </c:pt>
                <c:pt idx="200">
                  <c:v>391</c:v>
                </c:pt>
                <c:pt idx="201">
                  <c:v>379</c:v>
                </c:pt>
                <c:pt idx="202">
                  <c:v>374</c:v>
                </c:pt>
                <c:pt idx="203">
                  <c:v>367</c:v>
                </c:pt>
                <c:pt idx="206">
                  <c:v>384</c:v>
                </c:pt>
                <c:pt idx="207">
                  <c:v>380</c:v>
                </c:pt>
                <c:pt idx="208">
                  <c:v>374</c:v>
                </c:pt>
                <c:pt idx="209">
                  <c:v>380</c:v>
                </c:pt>
                <c:pt idx="210">
                  <c:v>379</c:v>
                </c:pt>
                <c:pt idx="211">
                  <c:v>380</c:v>
                </c:pt>
                <c:pt idx="212">
                  <c:v>383</c:v>
                </c:pt>
                <c:pt idx="213">
                  <c:v>399</c:v>
                </c:pt>
                <c:pt idx="214">
                  <c:v>410</c:v>
                </c:pt>
                <c:pt idx="216">
                  <c:v>381</c:v>
                </c:pt>
                <c:pt idx="217">
                  <c:v>387</c:v>
                </c:pt>
                <c:pt idx="218">
                  <c:v>400</c:v>
                </c:pt>
                <c:pt idx="219">
                  <c:v>402</c:v>
                </c:pt>
                <c:pt idx="220">
                  <c:v>409</c:v>
                </c:pt>
                <c:pt idx="221">
                  <c:v>424</c:v>
                </c:pt>
                <c:pt idx="222">
                  <c:v>446</c:v>
                </c:pt>
                <c:pt idx="223">
                  <c:v>464</c:v>
                </c:pt>
                <c:pt idx="224">
                  <c:v>473</c:v>
                </c:pt>
                <c:pt idx="225">
                  <c:v>482</c:v>
                </c:pt>
                <c:pt idx="226">
                  <c:v>486</c:v>
                </c:pt>
                <c:pt idx="227">
                  <c:v>537</c:v>
                </c:pt>
                <c:pt idx="228">
                  <c:v>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71">
                  <c:v>10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  <c:pt idx="155">
                  <c:v>19290</c:v>
                </c:pt>
                <c:pt idx="156">
                  <c:v>19290</c:v>
                </c:pt>
                <c:pt idx="157">
                  <c:v>19325</c:v>
                </c:pt>
                <c:pt idx="158">
                  <c:v>19346</c:v>
                </c:pt>
                <c:pt idx="159">
                  <c:v>19364</c:v>
                </c:pt>
                <c:pt idx="160">
                  <c:v>19378</c:v>
                </c:pt>
                <c:pt idx="161">
                  <c:v>19396</c:v>
                </c:pt>
                <c:pt idx="164">
                  <c:v>19423</c:v>
                </c:pt>
                <c:pt idx="165">
                  <c:v>19457</c:v>
                </c:pt>
                <c:pt idx="166">
                  <c:v>19489</c:v>
                </c:pt>
                <c:pt idx="167">
                  <c:v>19503</c:v>
                </c:pt>
                <c:pt idx="168">
                  <c:v>19528</c:v>
                </c:pt>
                <c:pt idx="171">
                  <c:v>19553</c:v>
                </c:pt>
                <c:pt idx="173">
                  <c:v>19579</c:v>
                </c:pt>
                <c:pt idx="174">
                  <c:v>19597</c:v>
                </c:pt>
                <c:pt idx="175">
                  <c:v>19611</c:v>
                </c:pt>
                <c:pt idx="178">
                  <c:v>19636</c:v>
                </c:pt>
                <c:pt idx="179">
                  <c:v>19649</c:v>
                </c:pt>
                <c:pt idx="180">
                  <c:v>19656</c:v>
                </c:pt>
                <c:pt idx="181">
                  <c:v>19666</c:v>
                </c:pt>
                <c:pt idx="182">
                  <c:v>19676</c:v>
                </c:pt>
                <c:pt idx="185">
                  <c:v>19693</c:v>
                </c:pt>
                <c:pt idx="186">
                  <c:v>19708</c:v>
                </c:pt>
                <c:pt idx="187">
                  <c:v>19723</c:v>
                </c:pt>
                <c:pt idx="188">
                  <c:v>19739</c:v>
                </c:pt>
                <c:pt idx="189">
                  <c:v>19750</c:v>
                </c:pt>
                <c:pt idx="192">
                  <c:v>19779</c:v>
                </c:pt>
                <c:pt idx="193">
                  <c:v>19790</c:v>
                </c:pt>
                <c:pt idx="194">
                  <c:v>19799</c:v>
                </c:pt>
                <c:pt idx="195">
                  <c:v>19806</c:v>
                </c:pt>
                <c:pt idx="196">
                  <c:v>19818</c:v>
                </c:pt>
                <c:pt idx="199">
                  <c:v>19834</c:v>
                </c:pt>
                <c:pt idx="200">
                  <c:v>19849</c:v>
                </c:pt>
                <c:pt idx="201">
                  <c:v>19866</c:v>
                </c:pt>
                <c:pt idx="202">
                  <c:v>19883</c:v>
                </c:pt>
                <c:pt idx="203">
                  <c:v>19901</c:v>
                </c:pt>
                <c:pt idx="204">
                  <c:v>19904</c:v>
                </c:pt>
                <c:pt idx="205">
                  <c:v>19905</c:v>
                </c:pt>
                <c:pt idx="206">
                  <c:v>19924</c:v>
                </c:pt>
                <c:pt idx="207">
                  <c:v>19940</c:v>
                </c:pt>
                <c:pt idx="208">
                  <c:v>19957</c:v>
                </c:pt>
                <c:pt idx="209">
                  <c:v>19969</c:v>
                </c:pt>
                <c:pt idx="210">
                  <c:v>19992</c:v>
                </c:pt>
                <c:pt idx="211">
                  <c:v>20001</c:v>
                </c:pt>
                <c:pt idx="212">
                  <c:v>20002</c:v>
                </c:pt>
                <c:pt idx="213">
                  <c:v>20017</c:v>
                </c:pt>
                <c:pt idx="214">
                  <c:v>20038</c:v>
                </c:pt>
                <c:pt idx="216">
                  <c:v>20070</c:v>
                </c:pt>
                <c:pt idx="217">
                  <c:v>20089</c:v>
                </c:pt>
                <c:pt idx="218">
                  <c:v>20095</c:v>
                </c:pt>
                <c:pt idx="219">
                  <c:v>20099</c:v>
                </c:pt>
                <c:pt idx="220">
                  <c:v>20128</c:v>
                </c:pt>
                <c:pt idx="221">
                  <c:v>20147</c:v>
                </c:pt>
                <c:pt idx="222">
                  <c:v>20172</c:v>
                </c:pt>
                <c:pt idx="223">
                  <c:v>20192</c:v>
                </c:pt>
                <c:pt idx="224">
                  <c:v>20210</c:v>
                </c:pt>
                <c:pt idx="225">
                  <c:v>20222</c:v>
                </c:pt>
                <c:pt idx="226">
                  <c:v>20225</c:v>
                </c:pt>
                <c:pt idx="227">
                  <c:v>20250</c:v>
                </c:pt>
                <c:pt idx="228">
                  <c:v>20289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403411</xdr:colOff>
      <xdr:row>0</xdr:row>
      <xdr:rowOff>44823</xdr:rowOff>
    </xdr:from>
    <xdr:to>
      <xdr:col>10</xdr:col>
      <xdr:colOff>717175</xdr:colOff>
      <xdr:row>14</xdr:row>
      <xdr:rowOff>26894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313765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5</xdr:col>
      <xdr:colOff>313765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403412</xdr:colOff>
      <xdr:row>14</xdr:row>
      <xdr:rowOff>53788</xdr:rowOff>
    </xdr:from>
    <xdr:to>
      <xdr:col>10</xdr:col>
      <xdr:colOff>717176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5</xdr:col>
      <xdr:colOff>313765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403412</xdr:colOff>
      <xdr:row>28</xdr:row>
      <xdr:rowOff>89647</xdr:rowOff>
    </xdr:from>
    <xdr:to>
      <xdr:col>10</xdr:col>
      <xdr:colOff>717176</xdr:colOff>
      <xdr:row>42</xdr:row>
      <xdr:rowOff>71718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5</xdr:col>
      <xdr:colOff>331695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385482</xdr:colOff>
      <xdr:row>42</xdr:row>
      <xdr:rowOff>116542</xdr:rowOff>
    </xdr:from>
    <xdr:to>
      <xdr:col>10</xdr:col>
      <xdr:colOff>699246</xdr:colOff>
      <xdr:row>56</xdr:row>
      <xdr:rowOff>98612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8965</xdr:colOff>
      <xdr:row>57</xdr:row>
      <xdr:rowOff>44824</xdr:rowOff>
    </xdr:from>
    <xdr:to>
      <xdr:col>5</xdr:col>
      <xdr:colOff>322730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403412</xdr:colOff>
      <xdr:row>57</xdr:row>
      <xdr:rowOff>44824</xdr:rowOff>
    </xdr:from>
    <xdr:to>
      <xdr:col>10</xdr:col>
      <xdr:colOff>717176</xdr:colOff>
      <xdr:row>71</xdr:row>
      <xdr:rowOff>26894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10</xdr:col>
      <xdr:colOff>726140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116542</xdr:rowOff>
    </xdr:from>
    <xdr:to>
      <xdr:col>10</xdr:col>
      <xdr:colOff>735104</xdr:colOff>
      <xdr:row>99</xdr:row>
      <xdr:rowOff>98613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tabSelected="1" workbookViewId="0">
      <pane ySplit="1" topLeftCell="A212" activePane="bottomLeft" state="frozen"/>
      <selection pane="bottomLeft" activeCell="D221" sqref="D221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.09765625" style="60" bestFit="1" customWidth="1"/>
    <col min="8" max="8" width="9" style="60" bestFit="1" customWidth="1"/>
    <col min="9" max="9" width="86.8984375" style="65" customWidth="1"/>
    <col min="10" max="16384" width="11.19921875" style="10"/>
  </cols>
  <sheetData>
    <row r="1" spans="1:9" s="54" customFormat="1" ht="62.4" x14ac:dyDescent="0.3">
      <c r="A1" s="53" t="s">
        <v>20</v>
      </c>
      <c r="B1" s="56" t="s">
        <v>108</v>
      </c>
      <c r="C1" s="56" t="s">
        <v>110</v>
      </c>
      <c r="D1" s="56" t="s">
        <v>114</v>
      </c>
      <c r="E1" s="56" t="s">
        <v>111</v>
      </c>
      <c r="F1" s="56" t="s">
        <v>113</v>
      </c>
      <c r="G1" s="56" t="s">
        <v>109</v>
      </c>
      <c r="H1" s="56" t="s">
        <v>112</v>
      </c>
      <c r="I1" s="65" t="str">
        <f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65" t="str">
        <f>TEXT(A2,"jj/mm/aaaa")&amp;","&amp;B2&amp;","&amp;C2&amp;","&amp;D2&amp;","&amp;E2&amp;","&amp;F2&amp;","&amp;G2&amp;","&amp;H2</f>
        <v>24/01/2020,3,,,,,,</v>
      </c>
    </row>
    <row r="3" spans="1:9" x14ac:dyDescent="0.3">
      <c r="A3" s="12">
        <v>43855</v>
      </c>
      <c r="B3" s="58"/>
      <c r="C3" s="58"/>
      <c r="D3" s="58"/>
      <c r="E3" s="58"/>
      <c r="F3" s="58"/>
      <c r="G3" s="58"/>
      <c r="H3" s="58"/>
      <c r="I3" s="65" t="str">
        <f>TEXT(A3,"jj/mm/aaaa")&amp;","&amp;B3&amp;","&amp;C3&amp;","&amp;D3&amp;","&amp;E3&amp;","&amp;F3&amp;","&amp;G3&amp;","&amp;H3</f>
        <v>25/01/2020,,,,,,,</v>
      </c>
    </row>
    <row r="4" spans="1:9" x14ac:dyDescent="0.3">
      <c r="A4" s="12">
        <v>43856</v>
      </c>
      <c r="B4" s="58"/>
      <c r="C4" s="58"/>
      <c r="D4" s="58"/>
      <c r="E4" s="58"/>
      <c r="F4" s="58"/>
      <c r="G4" s="58"/>
      <c r="H4" s="58"/>
      <c r="I4" s="65" t="str">
        <f>TEXT(A4,"jj/mm/aaaa")&amp;","&amp;B4&amp;","&amp;C4&amp;","&amp;D4&amp;","&amp;E4&amp;","&amp;F4&amp;","&amp;G4&amp;","&amp;H4</f>
        <v>26/01/2020,,,,,,,</v>
      </c>
    </row>
    <row r="5" spans="1:9" x14ac:dyDescent="0.3">
      <c r="A5" s="12">
        <v>43857</v>
      </c>
      <c r="B5" s="58"/>
      <c r="C5" s="58"/>
      <c r="D5" s="58"/>
      <c r="E5" s="58"/>
      <c r="F5" s="58"/>
      <c r="G5" s="58"/>
      <c r="H5" s="58"/>
      <c r="I5" s="65" t="str">
        <f>TEXT(A5,"jj/mm/aaaa")&amp;","&amp;B5&amp;","&amp;C5&amp;","&amp;D5&amp;","&amp;E5&amp;","&amp;F5&amp;","&amp;G5&amp;","&amp;H5</f>
        <v>27/01/2020,,,,,,,</v>
      </c>
    </row>
    <row r="6" spans="1:9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65" t="str">
        <f>TEXT(A6,"jj/mm/aaaa")&amp;","&amp;B6&amp;","&amp;C6&amp;","&amp;D6&amp;","&amp;E6&amp;","&amp;F6&amp;","&amp;G6&amp;","&amp;H6</f>
        <v>28/01/2020,4,,,1,,,</v>
      </c>
    </row>
    <row r="7" spans="1:9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65" t="str">
        <f>TEXT(A7,"jj/mm/aaaa")&amp;","&amp;B7&amp;","&amp;C7&amp;","&amp;D7&amp;","&amp;E7&amp;","&amp;F7&amp;","&amp;G7&amp;","&amp;H7</f>
        <v>29/01/2020,5,,,2,,,</v>
      </c>
    </row>
    <row r="8" spans="1:9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65" t="str">
        <f>TEXT(A8,"jj/mm/aaaa")&amp;","&amp;B8&amp;","&amp;C8&amp;","&amp;D8&amp;","&amp;E8&amp;","&amp;F8&amp;","&amp;G8&amp;","&amp;H8</f>
        <v>30/01/2020,6,,,,,,</v>
      </c>
    </row>
    <row r="9" spans="1:9" x14ac:dyDescent="0.3">
      <c r="A9" s="12">
        <v>43861</v>
      </c>
      <c r="B9" s="58"/>
      <c r="C9" s="58"/>
      <c r="D9" s="58"/>
      <c r="E9" s="58"/>
      <c r="F9" s="58"/>
      <c r="G9" s="58"/>
      <c r="H9" s="58"/>
      <c r="I9" s="65" t="str">
        <f>TEXT(A9,"jj/mm/aaaa")&amp;","&amp;B9&amp;","&amp;C9&amp;","&amp;D9&amp;","&amp;E9&amp;","&amp;F9&amp;","&amp;G9&amp;","&amp;H9</f>
        <v>31/01/2020,,,,,,,</v>
      </c>
    </row>
    <row r="10" spans="1:9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65" t="str">
        <f>TEXT(A10,"jj/mm/aaaa")&amp;","&amp;B10&amp;","&amp;C10&amp;","&amp;D10&amp;","&amp;E10&amp;","&amp;F10&amp;","&amp;G10&amp;","&amp;H10</f>
        <v>01/02/2020,,,,,,,</v>
      </c>
    </row>
    <row r="11" spans="1:9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65" t="str">
        <f>TEXT(A11,"jj/mm/aaaa")&amp;","&amp;B11&amp;","&amp;C11&amp;","&amp;D11&amp;","&amp;E11&amp;","&amp;F11&amp;","&amp;G11&amp;","&amp;H11</f>
        <v>02/02/2020,,,,1,,,</v>
      </c>
    </row>
    <row r="12" spans="1:9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65" t="str">
        <f>TEXT(A12,"jj/mm/aaaa")&amp;","&amp;B12&amp;","&amp;C12&amp;","&amp;D12&amp;","&amp;E12&amp;","&amp;F12&amp;","&amp;G12&amp;","&amp;H12</f>
        <v>03/02/2020,,,,,,,</v>
      </c>
    </row>
    <row r="13" spans="1:9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65" t="str">
        <f>TEXT(A13,"jj/mm/aaaa")&amp;","&amp;B13&amp;","&amp;C13&amp;","&amp;D13&amp;","&amp;E13&amp;","&amp;F13&amp;","&amp;G13&amp;","&amp;H13</f>
        <v>04/02/2020,,,,,,,</v>
      </c>
    </row>
    <row r="14" spans="1:9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65" t="str">
        <f>TEXT(A14,"jj/mm/aaaa")&amp;","&amp;B14&amp;","&amp;C14&amp;","&amp;D14&amp;","&amp;E14&amp;","&amp;F14&amp;","&amp;G14&amp;","&amp;H14</f>
        <v>05/02/2020,,,,,,,</v>
      </c>
    </row>
    <row r="15" spans="1:9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65" t="str">
        <f>TEXT(A15,"jj/mm/aaaa")&amp;","&amp;B15&amp;","&amp;C15&amp;","&amp;D15&amp;","&amp;E15&amp;","&amp;F15&amp;","&amp;G15&amp;","&amp;H15</f>
        <v>06/02/2020,,,,,,,</v>
      </c>
    </row>
    <row r="16" spans="1:9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65" t="str">
        <f>TEXT(A16,"jj/mm/aaaa")&amp;","&amp;B16&amp;","&amp;C16&amp;","&amp;D16&amp;","&amp;E16&amp;","&amp;F16&amp;","&amp;G16&amp;","&amp;H16</f>
        <v>07/02/2020,11,,,,,,</v>
      </c>
    </row>
    <row r="17" spans="1:9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65" t="str">
        <f>TEXT(A17,"jj/mm/aaaa")&amp;","&amp;B17&amp;","&amp;C17&amp;","&amp;D17&amp;","&amp;E17&amp;","&amp;F17&amp;","&amp;G17&amp;","&amp;H17</f>
        <v>08/02/2020,,,,,,,</v>
      </c>
    </row>
    <row r="18" spans="1:9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65" t="str">
        <f>TEXT(A18,"jj/mm/aaaa")&amp;","&amp;B18&amp;","&amp;C18&amp;","&amp;D18&amp;","&amp;E18&amp;","&amp;F18&amp;","&amp;G18&amp;","&amp;H18</f>
        <v>09/02/2020,,,,,,,</v>
      </c>
    </row>
    <row r="19" spans="1:9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65" t="str">
        <f>TEXT(A19,"jj/mm/aaaa")&amp;","&amp;B19&amp;","&amp;C19&amp;","&amp;D19&amp;","&amp;E19&amp;","&amp;F19&amp;","&amp;G19&amp;","&amp;H19</f>
        <v>10/02/2020,,,,,,,</v>
      </c>
    </row>
    <row r="20" spans="1:9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65" t="str">
        <f>TEXT(A20,"jj/mm/aaaa")&amp;","&amp;B20&amp;","&amp;C20&amp;","&amp;D20&amp;","&amp;E20&amp;","&amp;F20&amp;","&amp;G20&amp;","&amp;H20</f>
        <v>11/02/2020,,,,,,,</v>
      </c>
    </row>
    <row r="21" spans="1:9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65" t="str">
        <f>TEXT(A21,"jj/mm/aaaa")&amp;","&amp;B21&amp;","&amp;C21&amp;","&amp;D21&amp;","&amp;E21&amp;","&amp;F21&amp;","&amp;G21&amp;","&amp;H21</f>
        <v>12/02/2020,,,2,,,,</v>
      </c>
    </row>
    <row r="22" spans="1:9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65" t="str">
        <f>TEXT(A22,"jj/mm/aaaa")&amp;","&amp;B22&amp;","&amp;C22&amp;","&amp;D22&amp;","&amp;E22&amp;","&amp;F22&amp;","&amp;G22&amp;","&amp;H22</f>
        <v>13/02/2020,,,3,,,,</v>
      </c>
    </row>
    <row r="23" spans="1:9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65" t="str">
        <f>TEXT(A23,"jj/mm/aaaa")&amp;","&amp;B23&amp;","&amp;C23&amp;","&amp;D23&amp;","&amp;E23&amp;","&amp;F23&amp;","&amp;G23&amp;","&amp;H23</f>
        <v>14/02/2020,,,,1,1,,</v>
      </c>
    </row>
    <row r="24" spans="1:9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65" t="str">
        <f>TEXT(A24,"jj/mm/aaaa")&amp;","&amp;B24&amp;","&amp;C24&amp;","&amp;D24&amp;","&amp;E24&amp;","&amp;F24&amp;","&amp;G24&amp;","&amp;H24</f>
        <v>15/02/2020,12,7,4,,1,,</v>
      </c>
    </row>
    <row r="25" spans="1:9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65" t="str">
        <f>TEXT(A25,"jj/mm/aaaa")&amp;","&amp;B25&amp;","&amp;C25&amp;","&amp;D25&amp;","&amp;E25&amp;","&amp;F25&amp;","&amp;G25&amp;","&amp;H25</f>
        <v>16/02/2020,,,,,1,,</v>
      </c>
    </row>
    <row r="26" spans="1:9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65" t="str">
        <f>TEXT(A26,"jj/mm/aaaa")&amp;","&amp;B26&amp;","&amp;C26&amp;","&amp;D26&amp;","&amp;E26&amp;","&amp;F26&amp;","&amp;G26&amp;","&amp;H26</f>
        <v>17/02/2020,,,,,1,,</v>
      </c>
    </row>
    <row r="27" spans="1:9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65" t="str">
        <f>TEXT(A27,"jj/mm/aaaa")&amp;","&amp;B27&amp;","&amp;C27&amp;","&amp;D27&amp;","&amp;E27&amp;","&amp;F27&amp;","&amp;G27&amp;","&amp;H27</f>
        <v>18/02/2020,,,,,1,,</v>
      </c>
    </row>
    <row r="28" spans="1:9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65" t="str">
        <f>TEXT(A28,"jj/mm/aaaa")&amp;","&amp;B28&amp;","&amp;C28&amp;","&amp;D28&amp;","&amp;E28&amp;","&amp;F28&amp;","&amp;G28&amp;","&amp;H28</f>
        <v>19/02/2020,,4,7,,1,,</v>
      </c>
    </row>
    <row r="29" spans="1:9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65" t="str">
        <f>TEXT(A29,"jj/mm/aaaa")&amp;","&amp;B29&amp;","&amp;C29&amp;","&amp;D29&amp;","&amp;E29&amp;","&amp;F29&amp;","&amp;G29&amp;","&amp;H29</f>
        <v>20/02/2020,,11,,,1,,</v>
      </c>
    </row>
    <row r="30" spans="1:9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65" t="str">
        <f>TEXT(A30,"jj/mm/aaaa")&amp;","&amp;B30&amp;","&amp;C30&amp;","&amp;D30&amp;","&amp;E30&amp;","&amp;F30&amp;","&amp;G30&amp;","&amp;H30</f>
        <v>21/02/2020,,1,10,,1,,</v>
      </c>
    </row>
    <row r="31" spans="1:9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65" t="str">
        <f>TEXT(A31,"jj/mm/aaaa")&amp;","&amp;B31&amp;","&amp;C31&amp;","&amp;D31&amp;","&amp;E31&amp;","&amp;F31&amp;","&amp;G31&amp;","&amp;H31</f>
        <v>22/02/2020,,,,,1,,</v>
      </c>
    </row>
    <row r="32" spans="1:9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65" t="str">
        <f>TEXT(A32,"jj/mm/aaaa")&amp;","&amp;B32&amp;","&amp;C32&amp;","&amp;D32&amp;","&amp;E32&amp;","&amp;F32&amp;","&amp;G32&amp;","&amp;H32</f>
        <v>23/02/2020,,1,,,1,,</v>
      </c>
    </row>
    <row r="33" spans="1:9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65" t="str">
        <f>TEXT(A33,"jj/mm/aaaa")&amp;","&amp;B33&amp;","&amp;C33&amp;","&amp;D33&amp;","&amp;E33&amp;","&amp;F33&amp;","&amp;G33&amp;","&amp;H33</f>
        <v>24/02/2020,,,,,1,,</v>
      </c>
    </row>
    <row r="34" spans="1:9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65" t="str">
        <f>TEXT(A34,"jj/mm/aaaa")&amp;","&amp;B34&amp;","&amp;C34&amp;","&amp;D34&amp;","&amp;E34&amp;","&amp;F34&amp;","&amp;G34&amp;","&amp;H34</f>
        <v>25/02/2020,14,2,,2,1,,</v>
      </c>
    </row>
    <row r="35" spans="1:9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65" t="str">
        <f>TEXT(A35,"jj/mm/aaaa")&amp;","&amp;B35&amp;","&amp;C35&amp;","&amp;D35&amp;","&amp;E35&amp;","&amp;F35&amp;","&amp;G35&amp;","&amp;H35</f>
        <v>26/02/2020,18,4,12,,2,,</v>
      </c>
    </row>
    <row r="36" spans="1:9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65" t="str">
        <f>TEXT(A36,"jj/mm/aaaa")&amp;","&amp;B36&amp;","&amp;C36&amp;","&amp;D36&amp;","&amp;E36&amp;","&amp;F36&amp;","&amp;G36&amp;","&amp;H36</f>
        <v>27/02/2020,38,24,,,2,,</v>
      </c>
    </row>
    <row r="37" spans="1:9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65" t="str">
        <f>TEXT(A37,"jj/mm/aaaa")&amp;","&amp;B37&amp;","&amp;C37&amp;","&amp;D37&amp;","&amp;E37&amp;","&amp;F37&amp;","&amp;G37&amp;","&amp;H37</f>
        <v>28/02/2020,57,,,,2,,</v>
      </c>
    </row>
    <row r="38" spans="1:9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65" t="str">
        <f>TEXT(A38,"jj/mm/aaaa")&amp;","&amp;B38&amp;","&amp;C38&amp;","&amp;D38&amp;","&amp;E38&amp;","&amp;F38&amp;","&amp;G38&amp;","&amp;H38</f>
        <v>29/02/2020,100,86,,9,2,,</v>
      </c>
    </row>
    <row r="39" spans="1:9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65" t="str">
        <f>TEXT(A39,"jj/mm/aaaa")&amp;","&amp;B39&amp;","&amp;C39&amp;","&amp;D39&amp;","&amp;E39&amp;","&amp;F39&amp;","&amp;G39&amp;","&amp;H39</f>
        <v>01/03/2020,130,116,,,2,,</v>
      </c>
    </row>
    <row r="40" spans="1:9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65" t="str">
        <f>TEXT(A40,"jj/mm/aaaa")&amp;","&amp;B40&amp;","&amp;C40&amp;","&amp;D40&amp;","&amp;E40&amp;","&amp;F40&amp;","&amp;G40&amp;","&amp;H40</f>
        <v>02/03/2020,191,,,,3,,</v>
      </c>
    </row>
    <row r="41" spans="1:9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65" t="str">
        <f>TEXT(A41,"jj/mm/aaaa")&amp;","&amp;B41&amp;","&amp;C41&amp;","&amp;D41&amp;","&amp;E41&amp;","&amp;F41&amp;","&amp;G41&amp;","&amp;H41</f>
        <v>03/03/2020,212,,12,,4,,</v>
      </c>
    </row>
    <row r="42" spans="1:9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65" t="str">
        <f>TEXT(A42,"jj/mm/aaaa")&amp;","&amp;B42&amp;","&amp;C42&amp;","&amp;D42&amp;","&amp;E42&amp;","&amp;F42&amp;","&amp;G42&amp;","&amp;H42</f>
        <v>04/03/2020,285,,,15,4,,</v>
      </c>
    </row>
    <row r="43" spans="1:9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65" t="str">
        <f>TEXT(A43,"jj/mm/aaaa")&amp;","&amp;B43&amp;","&amp;C43&amp;","&amp;D43&amp;","&amp;E43&amp;","&amp;F43&amp;","&amp;G43&amp;","&amp;H43</f>
        <v>05/03/2020,423,,,23,7,,</v>
      </c>
    </row>
    <row r="44" spans="1:9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65" t="str">
        <f>TEXT(A44,"jj/mm/aaaa")&amp;","&amp;B44&amp;","&amp;C44&amp;","&amp;D44&amp;","&amp;E44&amp;","&amp;F44&amp;","&amp;G44&amp;","&amp;H44</f>
        <v>06/03/2020,613,,,39,9,,</v>
      </c>
    </row>
    <row r="45" spans="1:9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65" t="str">
        <f>TEXT(A45,"jj/mm/aaaa")&amp;","&amp;B45&amp;","&amp;C45&amp;","&amp;D45&amp;","&amp;E45&amp;","&amp;F45&amp;","&amp;G45&amp;","&amp;H45</f>
        <v>07/03/2020,949,,,45,16,,</v>
      </c>
    </row>
    <row r="46" spans="1:9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65" t="str">
        <f>TEXT(A46,"jj/mm/aaaa")&amp;","&amp;B46&amp;","&amp;C46&amp;","&amp;D46&amp;","&amp;E46&amp;","&amp;F46&amp;","&amp;G46&amp;","&amp;H46</f>
        <v>08/03/2020,1126,,,,19,,</v>
      </c>
    </row>
    <row r="47" spans="1:9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65" t="str">
        <f>TEXT(A47,"jj/mm/aaaa")&amp;","&amp;B47&amp;","&amp;C47&amp;","&amp;D47&amp;","&amp;E47&amp;","&amp;F47&amp;","&amp;G47&amp;","&amp;H47</f>
        <v>09/03/2020,1412,,,66,25,,</v>
      </c>
    </row>
    <row r="48" spans="1:9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65" t="str">
        <f>TEXT(A48,"jj/mm/aaaa")&amp;","&amp;B48&amp;","&amp;C48&amp;","&amp;D48&amp;","&amp;E48&amp;","&amp;F48&amp;","&amp;G48&amp;","&amp;H48</f>
        <v>10/03/2020,1784,,,86,33,,</v>
      </c>
    </row>
    <row r="49" spans="1:9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65" t="str">
        <f>TEXT(A49,"jj/mm/aaaa")&amp;","&amp;B49&amp;","&amp;C49&amp;","&amp;D49&amp;","&amp;E49&amp;","&amp;F49&amp;","&amp;G49&amp;","&amp;H49</f>
        <v>11/03/2020,2281,,,105,48,,</v>
      </c>
    </row>
    <row r="50" spans="1:9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65" t="str">
        <f>TEXT(A50,"jj/mm/aaaa")&amp;","&amp;B50&amp;","&amp;C50&amp;","&amp;D50&amp;","&amp;E50&amp;","&amp;F50&amp;","&amp;G50&amp;","&amp;H50</f>
        <v>12/03/2020,2876,,,129,61,,</v>
      </c>
    </row>
    <row r="51" spans="1:9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65" t="str">
        <f>TEXT(A51,"jj/mm/aaaa")&amp;","&amp;B51&amp;","&amp;C51&amp;","&amp;D51&amp;","&amp;E51&amp;","&amp;F51&amp;","&amp;G51&amp;","&amp;H51</f>
        <v>13/03/2020,3661,,,154,79,,</v>
      </c>
    </row>
    <row r="52" spans="1:9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65" t="str">
        <f>TEXT(A52,"jj/mm/aaaa")&amp;","&amp;B52&amp;","&amp;C52&amp;","&amp;D52&amp;","&amp;E52&amp;","&amp;F52&amp;","&amp;G52&amp;","&amp;H52</f>
        <v>14/03/2020,4500,,,300,91,,</v>
      </c>
    </row>
    <row r="53" spans="1:9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65" t="str">
        <f>TEXT(A53,"jj/mm/aaaa")&amp;","&amp;B53&amp;","&amp;C53&amp;","&amp;D53&amp;","&amp;E53&amp;","&amp;F53&amp;","&amp;G53&amp;","&amp;H53</f>
        <v>15/03/2020,6378,285,,,161,,</v>
      </c>
    </row>
    <row r="54" spans="1:9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65" t="str">
        <f>TEXT(A54,"jj/mm/aaaa")&amp;","&amp;B54&amp;","&amp;C54&amp;","&amp;D54&amp;","&amp;E54&amp;","&amp;F54&amp;","&amp;G54&amp;","&amp;H54</f>
        <v>16/03/2020,6633,,,,148,,</v>
      </c>
    </row>
    <row r="55" spans="1:9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65" t="str">
        <f>TEXT(A55,"jj/mm/aaaa")&amp;","&amp;B55&amp;","&amp;C55&amp;","&amp;D55&amp;","&amp;E55&amp;","&amp;F55&amp;","&amp;G55&amp;","&amp;H55</f>
        <v>17/03/2020,7730,2579,602,699,175,,</v>
      </c>
    </row>
    <row r="56" spans="1:9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65" t="str">
        <f>TEXT(A56,"jj/mm/aaaa")&amp;","&amp;B56&amp;","&amp;C56&amp;","&amp;D56&amp;","&amp;E56&amp;","&amp;F56&amp;","&amp;G56&amp;","&amp;H56</f>
        <v>18/03/2020,9134,3626,1000,931,264,,</v>
      </c>
    </row>
    <row r="57" spans="1:9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65" t="str">
        <f>TEXT(A57,"jj/mm/aaaa")&amp;","&amp;B57&amp;","&amp;C57&amp;","&amp;D57&amp;","&amp;E57&amp;","&amp;F57&amp;","&amp;G57&amp;","&amp;H57</f>
        <v>19/03/2020,10995,4461,1300,1122,372,,</v>
      </c>
    </row>
    <row r="58" spans="1:9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65" t="str">
        <f>TEXT(A58,"jj/mm/aaaa")&amp;","&amp;B58&amp;","&amp;C58&amp;","&amp;D58&amp;","&amp;E58&amp;","&amp;F58&amp;","&amp;G58&amp;","&amp;H58</f>
        <v>20/03/2020,12612,5226,1587,1297,450,,</v>
      </c>
    </row>
    <row r="59" spans="1:9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65" t="str">
        <f>TEXT(A59,"jj/mm/aaaa")&amp;","&amp;B59&amp;","&amp;C59&amp;","&amp;D59&amp;","&amp;E59&amp;","&amp;F59&amp;","&amp;G59&amp;","&amp;H59</f>
        <v>21/03/2020,14459,6172,1811,1525,562,,</v>
      </c>
    </row>
    <row r="60" spans="1:9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65" t="str">
        <f>TEXT(A60,"jj/mm/aaaa")&amp;","&amp;B60&amp;","&amp;C60&amp;","&amp;D60&amp;","&amp;E60&amp;","&amp;F60&amp;","&amp;G60&amp;","&amp;H60</f>
        <v>22/03/2020,16689,7240,2200,1746,674,,</v>
      </c>
    </row>
    <row r="61" spans="1:9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65" t="str">
        <f>TEXT(A61,"jj/mm/aaaa")&amp;","&amp;B61&amp;","&amp;C61&amp;","&amp;D61&amp;","&amp;E61&amp;","&amp;F61&amp;","&amp;G61&amp;","&amp;H61</f>
        <v>23/03/2020,19856,8675,2567,2082,860,,</v>
      </c>
    </row>
    <row r="62" spans="1:9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65" t="str">
        <f>TEXT(A62,"jj/mm/aaaa")&amp;","&amp;B62&amp;","&amp;C62&amp;","&amp;D62&amp;","&amp;E62&amp;","&amp;F62&amp;","&amp;G62&amp;","&amp;H62</f>
        <v>24/03/2020,22302,10176,3281,2516,1100,,</v>
      </c>
    </row>
    <row r="63" spans="1:9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65" t="str">
        <f>TEXT(A63,"jj/mm/aaaa")&amp;","&amp;B63&amp;","&amp;C63&amp;","&amp;D63&amp;","&amp;E63&amp;","&amp;F63&amp;","&amp;G63&amp;","&amp;H63</f>
        <v>25/03/2020,25233,11539,3900,2827,1331,,</v>
      </c>
    </row>
    <row r="64" spans="1:9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5" t="str">
        <f>TEXT(A64,"jj/mm/aaaa")&amp;","&amp;B64&amp;","&amp;C64&amp;","&amp;D64&amp;","&amp;E64&amp;","&amp;F64&amp;","&amp;G64&amp;","&amp;H64</f>
        <v>26/03/2020,29155,13904,4948,3375,1696,,</v>
      </c>
    </row>
    <row r="65" spans="1:9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65" t="str">
        <f>TEXT(A65,"jj/mm/aaaa")&amp;","&amp;B65&amp;","&amp;C65&amp;","&amp;D65&amp;","&amp;E65&amp;","&amp;F65&amp;","&amp;G65&amp;","&amp;H65</f>
        <v>27/03/2020,32964,15732,5698,3787,1995,,</v>
      </c>
    </row>
    <row r="66" spans="1:9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65" t="str">
        <f>TEXT(A66,"jj/mm/aaaa")&amp;","&amp;B66&amp;","&amp;C66&amp;","&amp;D66&amp;","&amp;E66&amp;","&amp;F66&amp;","&amp;G66&amp;","&amp;H66</f>
        <v>28/03/2020,37575,17620,6624,4273,2314,,</v>
      </c>
    </row>
    <row r="67" spans="1:9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65" t="str">
        <f>TEXT(A67,"jj/mm/aaaa")&amp;","&amp;B67&amp;","&amp;C67&amp;","&amp;D67&amp;","&amp;E67&amp;","&amp;F67&amp;","&amp;G67&amp;","&amp;H67</f>
        <v>29/03/2020,40174,19354,7131,4632,2606,,</v>
      </c>
    </row>
    <row r="68" spans="1:9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65" t="str">
        <f>TEXT(A68,"jj/mm/aaaa")&amp;","&amp;B68&amp;","&amp;C68&amp;","&amp;D68&amp;","&amp;E68&amp;","&amp;F68&amp;","&amp;G68&amp;","&amp;H68</f>
        <v>30/03/2020,44550,21008,7924,5107,3024,,</v>
      </c>
    </row>
    <row r="69" spans="1:9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65" t="str">
        <f>TEXT(A69,"jj/mm/aaaa")&amp;","&amp;B69&amp;","&amp;C69&amp;","&amp;D69&amp;","&amp;E69&amp;","&amp;F69&amp;","&amp;G69&amp;","&amp;H69</f>
        <v>31/03/2020,52128,22757,9444,5565,3523,,</v>
      </c>
    </row>
    <row r="70" spans="1:9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7">
        <v>371</v>
      </c>
      <c r="I70" s="65" t="str">
        <f>TEXT(A70,"jj/mm/aaaa")&amp;","&amp;B70&amp;","&amp;C70&amp;","&amp;D70&amp;","&amp;E70&amp;","&amp;F70&amp;","&amp;G70&amp;","&amp;H70</f>
        <v>01/04/2020,56989,24639,10935,6017,4032,,371</v>
      </c>
    </row>
    <row r="71" spans="1:9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7">
        <v>884</v>
      </c>
      <c r="I71" s="65" t="str">
        <f>TEXT(A71,"jj/mm/aaaa")&amp;","&amp;B71&amp;","&amp;C71&amp;","&amp;D71&amp;","&amp;E71&amp;","&amp;F71&amp;","&amp;G71&amp;","&amp;H71</f>
        <v>02/04/2020,59105,26246,12428,6399,4503,,884</v>
      </c>
    </row>
    <row r="72" spans="1:9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7">
        <v>1416</v>
      </c>
      <c r="I72" s="65" t="str">
        <f>TEXT(A72,"jj/mm/aaaa")&amp;","&amp;B72&amp;","&amp;C72&amp;","&amp;D72&amp;","&amp;E72&amp;","&amp;F72&amp;","&amp;G72&amp;","&amp;H72</f>
        <v>03/04/2020,64338,27432,14008,6662,5091,,1416</v>
      </c>
    </row>
    <row r="73" spans="1:9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7">
        <v>2028</v>
      </c>
      <c r="I73" s="65" t="str">
        <f>TEXT(A73,"jj/mm/aaaa")&amp;","&amp;B73&amp;","&amp;C73&amp;","&amp;D73&amp;","&amp;E73&amp;","&amp;F73&amp;","&amp;G73&amp;","&amp;H73</f>
        <v>04/04/2020,68605,28143,15438,6838,5532,,2028</v>
      </c>
    </row>
    <row r="74" spans="1:9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7">
        <v>2189</v>
      </c>
      <c r="I74" s="65" t="str">
        <f>TEXT(A74,"jj/mm/aaaa")&amp;","&amp;B74&amp;","&amp;C74&amp;","&amp;D74&amp;","&amp;E74&amp;","&amp;F74&amp;","&amp;G74&amp;","&amp;H74</f>
        <v>05/04/2020,70478,28891,16183,6978,5889,,2189</v>
      </c>
    </row>
    <row r="75" spans="1:9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7">
        <v>2417</v>
      </c>
      <c r="I75" s="65" t="str">
        <f>TEXT(A75,"jj/mm/aaaa")&amp;","&amp;B75&amp;","&amp;C75&amp;","&amp;D75&amp;","&amp;E75&amp;","&amp;F75&amp;","&amp;G75&amp;","&amp;H75</f>
        <v>06/04/2020,74390,29722,17250,7072,6494,,2417</v>
      </c>
    </row>
    <row r="76" spans="1:9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7">
        <v>3237</v>
      </c>
      <c r="I76" s="65" t="str">
        <f>TEXT(A76,"jj/mm/aaaa")&amp;","&amp;B76&amp;","&amp;C76&amp;","&amp;D76&amp;","&amp;E76&amp;","&amp;F76&amp;","&amp;G76&amp;","&amp;H76</f>
        <v>07/04/2020,78167,30027,19337,7131,7091,,3237</v>
      </c>
    </row>
    <row r="77" spans="1:9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7">
        <v>3237</v>
      </c>
      <c r="I77" s="65" t="str">
        <f>TEXT(A77,"jj/mm/aaaa")&amp;","&amp;B77&amp;","&amp;C77&amp;","&amp;D77&amp;","&amp;E77&amp;","&amp;F77&amp;","&amp;G77&amp;","&amp;H77</f>
        <v>08/04/2020,82048,30375,21254,7148,7632,,3237</v>
      </c>
    </row>
    <row r="78" spans="1:9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7">
        <v>4166</v>
      </c>
      <c r="I78" s="65" t="str">
        <f>TEXT(A78,"jj/mm/aaaa")&amp;","&amp;B78&amp;","&amp;C78&amp;","&amp;D78&amp;","&amp;E78&amp;","&amp;F78&amp;","&amp;G78&amp;","&amp;H78</f>
        <v>09/04/2020,86334,30767,23206,7066,8044,,4166</v>
      </c>
    </row>
    <row r="79" spans="1:9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7">
        <v>4599</v>
      </c>
      <c r="I79" s="65" t="str">
        <f>TEXT(A79,"jj/mm/aaaa")&amp;","&amp;B79&amp;","&amp;C79&amp;","&amp;D79&amp;","&amp;E79&amp;","&amp;F79&amp;","&amp;G79&amp;","&amp;H79</f>
        <v>10/04/2020,90676,31267,24932,7004,8598,,4599</v>
      </c>
    </row>
    <row r="80" spans="1:9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7">
        <v>4889</v>
      </c>
      <c r="I80" s="65" t="str">
        <f>TEXT(A80,"jj/mm/aaaa")&amp;","&amp;B80&amp;","&amp;C80&amp;","&amp;D80&amp;","&amp;E80&amp;","&amp;F80&amp;","&amp;G80&amp;","&amp;H80</f>
        <v>11/04/2020,93790,31320,26931,6883,8943,,4889</v>
      </c>
    </row>
    <row r="81" spans="1:9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11958</v>
      </c>
      <c r="H81" s="57">
        <v>5140</v>
      </c>
      <c r="I81" s="65" t="str">
        <f>TEXT(A81,"jj/mm/aaaa")&amp;","&amp;B81&amp;","&amp;C81&amp;","&amp;D81&amp;","&amp;E81&amp;","&amp;F81&amp;","&amp;G81&amp;","&amp;H81</f>
        <v>12/04/2020,95403,31826,27186,6845,9253,11958,5140</v>
      </c>
    </row>
    <row r="82" spans="1:9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12481</v>
      </c>
      <c r="H82" s="57">
        <v>5379</v>
      </c>
      <c r="I82" s="65" t="str">
        <f>TEXT(A82,"jj/mm/aaaa")&amp;","&amp;B82&amp;","&amp;C82&amp;","&amp;D82&amp;","&amp;E82&amp;","&amp;F82&amp;","&amp;G82&amp;","&amp;H82</f>
        <v>13/04/2020,98076,32113,27718,6821,9588,12481,5379</v>
      </c>
    </row>
    <row r="83" spans="1:9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13050</v>
      </c>
      <c r="H83" s="57">
        <v>5600</v>
      </c>
      <c r="I83" s="65" t="str">
        <f>TEXT(A83,"jj/mm/aaaa")&amp;","&amp;B83&amp;","&amp;C83&amp;","&amp;D83&amp;","&amp;E83&amp;","&amp;F83&amp;","&amp;G83&amp;","&amp;H83</f>
        <v>14/04/2020,103573,32292,28805,6730,10129,13050,5600</v>
      </c>
    </row>
    <row r="84" spans="1:9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14393</v>
      </c>
      <c r="H84" s="57">
        <v>6524</v>
      </c>
      <c r="I84" s="65" t="str">
        <f>TEXT(A84,"jj/mm/aaaa")&amp;","&amp;B84&amp;","&amp;C84&amp;","&amp;D84&amp;","&amp;E84&amp;","&amp;F84&amp;","&amp;G84&amp;","&amp;H84</f>
        <v>15/04/2020,106206,31779,30995,6457,10643,14393,6524</v>
      </c>
    </row>
    <row r="85" spans="1:9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18967</v>
      </c>
      <c r="H85" s="57">
        <v>6860</v>
      </c>
      <c r="I85" s="65" t="str">
        <f>TEXT(A85,"jj/mm/aaaa")&amp;","&amp;B85&amp;","&amp;C85&amp;","&amp;D85&amp;","&amp;E85&amp;","&amp;F85&amp;","&amp;G85&amp;","&amp;H85</f>
        <v>16/04/2020,108847,31305,32812,6248,11060,18967,6860</v>
      </c>
    </row>
    <row r="86" spans="1:9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20272</v>
      </c>
      <c r="H86" s="57">
        <v>7203</v>
      </c>
      <c r="I86" s="65" t="str">
        <f>TEXT(A86,"jj/mm/aaaa")&amp;","&amp;B86&amp;","&amp;C86&amp;","&amp;D86&amp;","&amp;E86&amp;","&amp;F86&amp;","&amp;G86&amp;","&amp;H86</f>
        <v>17/04/2020,109252,31190,34420,6027,11478,20272,7203</v>
      </c>
    </row>
    <row r="87" spans="1:9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22163</v>
      </c>
      <c r="H87" s="57">
        <v>7481</v>
      </c>
      <c r="I87" s="65" t="str">
        <f>TEXT(A87,"jj/mm/aaaa")&amp;","&amp;B87&amp;","&amp;C87&amp;","&amp;D87&amp;","&amp;E87&amp;","&amp;F87&amp;","&amp;G87&amp;","&amp;H87</f>
        <v>18/04/2020,111821,30639,35983,5833,11842,22163,7481</v>
      </c>
    </row>
    <row r="88" spans="1:9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23048</v>
      </c>
      <c r="H88" s="57">
        <v>7649</v>
      </c>
      <c r="I88" s="65" t="str">
        <f>TEXT(A88,"jj/mm/aaaa")&amp;","&amp;B88&amp;","&amp;C88&amp;","&amp;D88&amp;","&amp;E88&amp;","&amp;F88&amp;","&amp;G88&amp;","&amp;H88</f>
        <v>19/04/2020,112606,30610,36578,5744,12069,23048,7649</v>
      </c>
    </row>
    <row r="89" spans="1:9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23668</v>
      </c>
      <c r="H89" s="57">
        <v>7752</v>
      </c>
      <c r="I89" s="65" t="str">
        <f>TEXT(A89,"jj/mm/aaaa")&amp;","&amp;B89&amp;","&amp;C89&amp;","&amp;D89&amp;","&amp;E89&amp;","&amp;F89&amp;","&amp;G89&amp;","&amp;H89</f>
        <v>20/04/2020,114657,30584,37409,5683,12513,23668,7752</v>
      </c>
    </row>
    <row r="90" spans="1:9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58"/>
      <c r="H90" s="57">
        <v>7896</v>
      </c>
      <c r="I90" s="65" t="str">
        <f>TEXT(A90,"jj/mm/aaaa")&amp;","&amp;B90&amp;","&amp;C90&amp;","&amp;D90&amp;","&amp;E90&amp;","&amp;F90&amp;","&amp;G90&amp;","&amp;H90</f>
        <v>21/04/2020,117324,30106,39181,5433,12900,,7896</v>
      </c>
    </row>
    <row r="91" spans="1:9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7">
        <v>25513</v>
      </c>
      <c r="H91" s="57">
        <v>8104</v>
      </c>
      <c r="I91" s="65" t="str">
        <f>TEXT(A91,"jj/mm/aaaa")&amp;","&amp;B91&amp;","&amp;C91&amp;","&amp;D91&amp;","&amp;E91&amp;","&amp;F91&amp;","&amp;G91&amp;","&amp;H91</f>
        <v>22/04/2020,119151,29741,40657,5218,13236,25513,8104</v>
      </c>
    </row>
    <row r="92" spans="1:9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26840</v>
      </c>
      <c r="H92" s="57">
        <v>8309</v>
      </c>
      <c r="I92" s="65" t="str">
        <f>TEXT(A92,"jj/mm/aaaa")&amp;","&amp;B92&amp;","&amp;C92&amp;","&amp;D92&amp;","&amp;E92&amp;","&amp;F92&amp;","&amp;G92&amp;","&amp;H92</f>
        <v>23/04/2020,120804,29219,42088,5053,13547,26840,8309</v>
      </c>
    </row>
    <row r="93" spans="1:9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27880</v>
      </c>
      <c r="H93" s="57">
        <v>8393</v>
      </c>
      <c r="I93" s="65" t="str">
        <f>TEXT(A93,"jj/mm/aaaa")&amp;","&amp;B93&amp;","&amp;C93&amp;","&amp;D93&amp;","&amp;E93&amp;","&amp;F93&amp;","&amp;G93&amp;","&amp;H93</f>
        <v>24/04/2020,122577,28658,43493,4870,13852,27880,8393</v>
      </c>
    </row>
    <row r="94" spans="1:9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29126</v>
      </c>
      <c r="H94" s="57">
        <v>8564</v>
      </c>
      <c r="I94" s="65" t="str">
        <f>TEXT(A94,"jj/mm/aaaa")&amp;","&amp;B94&amp;","&amp;C94&amp;","&amp;D94&amp;","&amp;E94&amp;","&amp;F94&amp;","&amp;G94&amp;","&amp;H94</f>
        <v>25/04/2020,124114,28222,44594,4725,14050,29126,8564</v>
      </c>
    </row>
    <row r="95" spans="1:9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29643</v>
      </c>
      <c r="H95" s="57">
        <v>8654</v>
      </c>
      <c r="I95" s="65" t="str">
        <f>TEXT(A95,"jj/mm/aaaa")&amp;","&amp;B95&amp;","&amp;C95&amp;","&amp;D95&amp;","&amp;E95&amp;","&amp;F95&amp;","&amp;G95&amp;","&amp;H95</f>
        <v>26/04/2020,124575,28217,44903,4682,14202,29643,8654</v>
      </c>
    </row>
    <row r="96" spans="1:9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30227</v>
      </c>
      <c r="H96" s="57">
        <v>8796</v>
      </c>
      <c r="I96" s="65" t="str">
        <f>TEXT(A96,"jj/mm/aaaa")&amp;","&amp;B96&amp;","&amp;C96&amp;","&amp;D96&amp;","&amp;E96&amp;","&amp;F96&amp;","&amp;G96&amp;","&amp;H96</f>
        <v>27/04/2020,128339,28055,45513,4608,14497,30227,8796</v>
      </c>
    </row>
    <row r="97" spans="1:9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30817</v>
      </c>
      <c r="H97" s="57">
        <v>8850</v>
      </c>
      <c r="I97" s="65" t="str">
        <f>TEXT(A97,"jj/mm/aaaa")&amp;","&amp;B97&amp;","&amp;C97&amp;","&amp;D97&amp;","&amp;E97&amp;","&amp;F97&amp;","&amp;G97&amp;","&amp;H97</f>
        <v>28/04/2020,129859,27484,46886,4387,14810,30817,8850</v>
      </c>
    </row>
    <row r="98" spans="1:9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31795</v>
      </c>
      <c r="H98" s="57">
        <v>9034</v>
      </c>
      <c r="I98" s="65" t="str">
        <f>TEXT(A98,"jj/mm/aaaa")&amp;","&amp;B98&amp;","&amp;C98&amp;","&amp;D98&amp;","&amp;E98&amp;","&amp;F98&amp;","&amp;G98&amp;","&amp;H98</f>
        <v>29/04/2020,128442,26834,48228,4207,15053,31795,9034</v>
      </c>
    </row>
    <row r="99" spans="1:9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32355</v>
      </c>
      <c r="H99" s="57">
        <v>9132</v>
      </c>
      <c r="I99" s="65" t="str">
        <f>TEXT(A99,"jj/mm/aaaa")&amp;","&amp;B99&amp;","&amp;C99&amp;","&amp;D99&amp;","&amp;E99&amp;","&amp;F99&amp;","&amp;G99&amp;","&amp;H99</f>
        <v>30/04/2020,129581,26283,49476,4019,15244,32355,9132</v>
      </c>
    </row>
    <row r="100" spans="1:9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32791</v>
      </c>
      <c r="H100" s="57">
        <v>9225</v>
      </c>
      <c r="I100" s="65" t="str">
        <f>TEXT(A100,"jj/mm/aaaa")&amp;","&amp;B100&amp;","&amp;C100&amp;","&amp;D100&amp;","&amp;E100&amp;","&amp;F100&amp;","&amp;G100&amp;","&amp;H100</f>
        <v>01/05/2020,130185,25887,50212,3878,15369,32791,9225</v>
      </c>
    </row>
    <row r="101" spans="1:9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33271</v>
      </c>
      <c r="H101" s="57">
        <v>9273</v>
      </c>
      <c r="I101" s="65" t="str">
        <f>TEXT(A101,"jj/mm/aaaa")&amp;","&amp;B101&amp;","&amp;C101&amp;","&amp;D101&amp;","&amp;E101&amp;","&amp;F101&amp;","&amp;G101&amp;","&amp;H101</f>
        <v>02/05/2020,130979,25827,50562,3827,15487,33271,9273</v>
      </c>
    </row>
    <row r="102" spans="1:9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33361</v>
      </c>
      <c r="H102" s="57">
        <v>9312</v>
      </c>
      <c r="I102" s="65" t="str">
        <f>TEXT(A102,"jj/mm/aaaa")&amp;","&amp;B102&amp;","&amp;C102&amp;","&amp;D102&amp;","&amp;E102&amp;","&amp;F102&amp;","&amp;G102&amp;","&amp;H102</f>
        <v>03/05/2020,131287,25815,50784,3819,15583,33361,9312</v>
      </c>
    </row>
    <row r="103" spans="1:9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33791</v>
      </c>
      <c r="H103" s="57">
        <v>9375</v>
      </c>
      <c r="I103" s="65" t="str">
        <f>TEXT(A103,"jj/mm/aaaa")&amp;","&amp;B103&amp;","&amp;C103&amp;","&amp;D103&amp;","&amp;E103&amp;","&amp;F103&amp;","&amp;G103&amp;","&amp;H103</f>
        <v>04/05/2020,131863,25548,51371,3696,15826,33791,9375</v>
      </c>
    </row>
    <row r="104" spans="1:9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34108</v>
      </c>
      <c r="H104" s="57">
        <v>9471</v>
      </c>
      <c r="I104" s="65" t="str">
        <f>TEXT(A104,"jj/mm/aaaa")&amp;","&amp;B104&amp;","&amp;C104&amp;","&amp;D104&amp;","&amp;E104&amp;","&amp;F104&amp;","&amp;G104&amp;","&amp;H104</f>
        <v>05/05/2020,132967,24775,52736,3430,16060,34108,9471</v>
      </c>
    </row>
    <row r="105" spans="1:9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34507</v>
      </c>
      <c r="H105" s="57">
        <v>9572</v>
      </c>
      <c r="I105" s="65" t="str">
        <f>TEXT(A105,"jj/mm/aaaa")&amp;","&amp;B105&amp;","&amp;C105&amp;","&amp;D105&amp;","&amp;E105&amp;","&amp;F105&amp;","&amp;G105&amp;","&amp;H105</f>
        <v>06/05/2020,137150,23983,53972,3147,16237,34507,9572</v>
      </c>
    </row>
    <row r="106" spans="1:9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34653</v>
      </c>
      <c r="H106" s="57">
        <v>9601</v>
      </c>
      <c r="I106" s="65" t="str">
        <f>TEXT(A106,"jj/mm/aaaa")&amp;","&amp;B106&amp;","&amp;C106&amp;","&amp;D106&amp;","&amp;E106&amp;","&amp;F106&amp;","&amp;G106&amp;","&amp;H106</f>
        <v>07/05/2020,137779,23208,55027,2961,16386,34653,9601</v>
      </c>
    </row>
    <row r="107" spans="1:9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34890</v>
      </c>
      <c r="H107" s="57">
        <v>9733</v>
      </c>
      <c r="I107" s="65" t="str">
        <f>TEXT(A107,"jj/mm/aaaa")&amp;","&amp;B107&amp;","&amp;C107&amp;","&amp;D107&amp;","&amp;E107&amp;","&amp;F107&amp;","&amp;G107&amp;","&amp;H107</f>
        <v>08/05/2020,138421,22724,55782,2868,16497,34890,9733</v>
      </c>
    </row>
    <row r="108" spans="1:9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35046</v>
      </c>
      <c r="H108" s="57">
        <v>9737</v>
      </c>
      <c r="I108" s="65" t="str">
        <f>TEXT(A108,"jj/mm/aaaa")&amp;","&amp;B108&amp;","&amp;C108&amp;","&amp;D108&amp;","&amp;E108&amp;","&amp;F108&amp;","&amp;G108&amp;","&amp;H108</f>
        <v>09/05/2020,138854,22614,56038,2812,16573,35046,9737</v>
      </c>
    </row>
    <row r="109" spans="1:9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35236</v>
      </c>
      <c r="H109" s="57">
        <v>9738</v>
      </c>
      <c r="I109" s="65" t="str">
        <f>TEXT(A109,"jj/mm/aaaa")&amp;","&amp;B109&amp;","&amp;C109&amp;","&amp;D109&amp;","&amp;E109&amp;","&amp;F109&amp;","&amp;G109&amp;","&amp;H109</f>
        <v>10/05/2020,139063,22569,56217,2776,16642,35236,9738</v>
      </c>
    </row>
    <row r="110" spans="1:9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35195</v>
      </c>
      <c r="H110" s="57">
        <v>9823</v>
      </c>
      <c r="I110" s="65" t="str">
        <f>TEXT(A110,"jj/mm/aaaa")&amp;","&amp;B110&amp;","&amp;C110&amp;","&amp;D110&amp;","&amp;E110&amp;","&amp;F110&amp;","&amp;G110&amp;","&amp;H110</f>
        <v>11/05/2020,139519,22284,56724,2712,16820,35195,9823</v>
      </c>
    </row>
    <row r="111" spans="1:9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35437</v>
      </c>
      <c r="H111" s="57">
        <v>9988</v>
      </c>
      <c r="I111" s="65" t="str">
        <f>TEXT(A111,"jj/mm/aaaa")&amp;","&amp;B111&amp;","&amp;C111&amp;","&amp;D111&amp;","&amp;E111&amp;","&amp;F111&amp;","&amp;G111&amp;","&amp;H111</f>
        <v>12/05/2020,140227,21595,57785,2542,17003,35437,9988</v>
      </c>
    </row>
    <row r="112" spans="1:9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35604</v>
      </c>
      <c r="H112" s="57">
        <v>9973</v>
      </c>
      <c r="I112" s="65" t="str">
        <f>TEXT(A112,"jj/mm/aaaa")&amp;","&amp;B112&amp;","&amp;C112&amp;","&amp;D112&amp;","&amp;E112&amp;","&amp;F112&amp;","&amp;G112&amp;","&amp;H112</f>
        <v>13/05/2020,140734,21071,58673,2428,17101,35604,9973</v>
      </c>
    </row>
    <row r="113" spans="1:9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35820</v>
      </c>
      <c r="H113" s="57">
        <v>10201</v>
      </c>
      <c r="I113" s="65" t="str">
        <f>TEXT(A113,"jj/mm/aaaa")&amp;","&amp;B113&amp;","&amp;C113&amp;","&amp;D113&amp;","&amp;E113&amp;","&amp;F113&amp;","&amp;G113&amp;","&amp;H113</f>
        <v>14/05/2020,141356,20463,59605,2299,17224,35820,10201</v>
      </c>
    </row>
    <row r="114" spans="1:9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36126</v>
      </c>
      <c r="H114" s="57">
        <v>10187</v>
      </c>
      <c r="I114" s="65" t="str">
        <f>TEXT(A114,"jj/mm/aaaa")&amp;","&amp;B114&amp;","&amp;C114&amp;","&amp;D114&amp;","&amp;E114&amp;","&amp;F114&amp;","&amp;G114&amp;","&amp;H114</f>
        <v>15/05/2020,141919,19861,60448,2203,17342,36126,10187</v>
      </c>
    </row>
    <row r="115" spans="1:9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36175</v>
      </c>
      <c r="H115" s="57">
        <v>10213</v>
      </c>
      <c r="I115" s="65" t="str">
        <f>TEXT(A115,"jj/mm/aaaa")&amp;","&amp;B115&amp;","&amp;C115&amp;","&amp;D115&amp;","&amp;E115&amp;","&amp;F115&amp;","&amp;G115&amp;","&amp;H115</f>
        <v>16/05/2020,142291,19432,61066,2132,17412,36175,10213</v>
      </c>
    </row>
    <row r="116" spans="1:9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36461</v>
      </c>
      <c r="H116" s="57">
        <v>10642</v>
      </c>
      <c r="I116" s="65" t="str">
        <f>TEXT(A116,"jj/mm/aaaa")&amp;","&amp;B116&amp;","&amp;C116&amp;","&amp;D116&amp;","&amp;E116&amp;","&amp;F116&amp;","&amp;G116&amp;","&amp;H116</f>
        <v>17/05/2020,142411,19361,61213,2087,17466,36461,10642</v>
      </c>
    </row>
    <row r="117" spans="1:9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36599</v>
      </c>
      <c r="H117" s="57">
        <v>10650</v>
      </c>
      <c r="I117" s="65" t="str">
        <f>TEXT(A117,"jj/mm/aaaa")&amp;","&amp;B117&amp;","&amp;C117&amp;","&amp;D117&amp;","&amp;E117&amp;","&amp;F117&amp;","&amp;G117&amp;","&amp;H117</f>
        <v>18/05/2020,142903,19015,61728,1998,17589,36599,10650</v>
      </c>
    </row>
    <row r="118" spans="1:9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36530</v>
      </c>
      <c r="H118" s="57">
        <v>10308</v>
      </c>
      <c r="I118" s="65" t="str">
        <f>TEXT(A118,"jj/mm/aaaa")&amp;","&amp;B118&amp;","&amp;C118&amp;","&amp;D118&amp;","&amp;E118&amp;","&amp;F118&amp;","&amp;G118&amp;","&amp;H118</f>
        <v>19/05/2020,143427,18468,62563,1894,17714,36530,10308</v>
      </c>
    </row>
    <row r="119" spans="1:9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36751</v>
      </c>
      <c r="H119" s="57">
        <v>10320</v>
      </c>
      <c r="I119" s="65" t="str">
        <f>TEXT(A119,"jj/mm/aaaa")&amp;","&amp;B119&amp;","&amp;C119&amp;","&amp;D119&amp;","&amp;E119&amp;","&amp;F119&amp;","&amp;G119&amp;","&amp;H119</f>
        <v>20/05/2020,143845,17941,63354,1794,17812,36751,10320</v>
      </c>
    </row>
    <row r="120" spans="1:9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36853</v>
      </c>
      <c r="H120" s="57">
        <v>10345</v>
      </c>
      <c r="I120" s="65" t="str">
        <f>TEXT(A120,"jj/mm/aaaa")&amp;","&amp;B120&amp;","&amp;C120&amp;","&amp;D120&amp;","&amp;E120&amp;","&amp;F120&amp;","&amp;G120&amp;","&amp;H120</f>
        <v>21/05/2020,144163,17583,63858,1745,17870,36853,10345</v>
      </c>
    </row>
    <row r="121" spans="1:9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36853</v>
      </c>
      <c r="H121" s="57">
        <v>10345</v>
      </c>
      <c r="I121" s="65" t="str">
        <f>TEXT(A121,"jj/mm/aaaa")&amp;","&amp;B121&amp;","&amp;C121&amp;","&amp;D121&amp;","&amp;E121&amp;","&amp;F121&amp;","&amp;G121&amp;","&amp;H121</f>
        <v>22/05/2020,144556,17383,64209,1701,17944,36853,10345</v>
      </c>
    </row>
    <row r="122" spans="1:9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36853</v>
      </c>
      <c r="H122" s="57">
        <v>10345</v>
      </c>
      <c r="I122" s="65" t="str">
        <f>TEXT(A122,"jj/mm/aaaa")&amp;","&amp;B122&amp;","&amp;C122&amp;","&amp;D122&amp;","&amp;E122&amp;","&amp;F122&amp;","&amp;G122&amp;","&amp;H122</f>
        <v>23/05/2020,144806,17178,64547,1665,17987,36853,10345</v>
      </c>
    </row>
    <row r="123" spans="1:9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36853</v>
      </c>
      <c r="H123" s="57">
        <v>10345</v>
      </c>
      <c r="I123" s="65" t="str">
        <f>TEXT(A123,"jj/mm/aaaa")&amp;","&amp;B123&amp;","&amp;C123&amp;","&amp;D123&amp;","&amp;E123&amp;","&amp;F123&amp;","&amp;G123&amp;","&amp;H123</f>
        <v>24/05/2020,144921,17185,64617,1655,18022,36853,10345</v>
      </c>
    </row>
    <row r="124" spans="1:9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36853</v>
      </c>
      <c r="H124" s="57">
        <v>10345</v>
      </c>
      <c r="I124" s="65" t="str">
        <f>TEXT(A124,"jj/mm/aaaa")&amp;","&amp;B124&amp;","&amp;C124&amp;","&amp;D124&amp;","&amp;E124&amp;","&amp;F124&amp;","&amp;G124&amp;","&amp;H124</f>
        <v>25/05/2020,145279,16798,65199,1609,18112,36853,10345</v>
      </c>
    </row>
    <row r="125" spans="1:9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37235</v>
      </c>
      <c r="H125" s="57">
        <v>10335</v>
      </c>
      <c r="I125" s="65" t="str">
        <f>TEXT(A125,"jj/mm/aaaa")&amp;","&amp;B125&amp;","&amp;C125&amp;","&amp;D125&amp;","&amp;E125&amp;","&amp;F125&amp;","&amp;G125&amp;","&amp;H125</f>
        <v>26/05/2020,145555,16264,65879,1555,18195,37235,10335</v>
      </c>
    </row>
    <row r="126" spans="1:9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37235</v>
      </c>
      <c r="H126" s="57">
        <v>10336</v>
      </c>
      <c r="I126" s="65" t="str">
        <f>TEXT(A126,"jj/mm/aaaa")&amp;","&amp;B126&amp;","&amp;C126&amp;","&amp;D126&amp;","&amp;E126&amp;","&amp;F126&amp;","&amp;G126&amp;","&amp;H126</f>
        <v>27/05/2020,145746,15680,66584,1501,18260,37235,10336</v>
      </c>
    </row>
    <row r="127" spans="1:9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37235</v>
      </c>
      <c r="H127" s="57">
        <v>10336</v>
      </c>
      <c r="I127" s="65" t="str">
        <f>TEXT(A127,"jj/mm/aaaa")&amp;","&amp;B127&amp;","&amp;C127&amp;","&amp;D127&amp;","&amp;E127&amp;","&amp;F127&amp;","&amp;G127&amp;","&amp;H127</f>
        <v>28/05/2020,149071,15308,67191,1429,18326,37235,10336</v>
      </c>
    </row>
    <row r="128" spans="1:9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37273</v>
      </c>
      <c r="H128" s="57">
        <v>10327</v>
      </c>
      <c r="I128" s="65" t="str">
        <f>TEXT(A128,"jj/mm/aaaa")&amp;","&amp;B128&amp;","&amp;C128&amp;","&amp;D128&amp;","&amp;E128&amp;","&amp;F128&amp;","&amp;G128&amp;","&amp;H128</f>
        <v>29/05/2020,149668,14695,67803,1361,18387,37273,10327</v>
      </c>
    </row>
    <row r="129" spans="1:9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37273</v>
      </c>
      <c r="H129" s="57">
        <v>10327</v>
      </c>
      <c r="I129" s="65" t="str">
        <f>TEXT(A129,"jj/mm/aaaa")&amp;","&amp;B129&amp;","&amp;C129&amp;","&amp;D129&amp;","&amp;E129&amp;","&amp;F129&amp;","&amp;G129&amp;","&amp;H129</f>
        <v>30/05/2020,151496,14380,68268,1325,18444,37273,10327</v>
      </c>
    </row>
    <row r="130" spans="1:9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37273</v>
      </c>
      <c r="H130" s="57">
        <v>10327</v>
      </c>
      <c r="I130" s="65" t="str">
        <f>TEXT(A130,"jj/mm/aaaa")&amp;","&amp;B130&amp;","&amp;C130&amp;","&amp;D130&amp;","&amp;E130&amp;","&amp;F130&amp;","&amp;G130&amp;","&amp;H130</f>
        <v>31/05/2020,151753,14322,68355,1319,18475,37273,10327</v>
      </c>
    </row>
    <row r="131" spans="1:9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37273</v>
      </c>
      <c r="H131" s="57">
        <v>10327</v>
      </c>
      <c r="I131" s="65" t="str">
        <f>TEXT(A131,"jj/mm/aaaa")&amp;","&amp;B131&amp;","&amp;C131&amp;","&amp;D131&amp;","&amp;E131&amp;","&amp;F131&amp;","&amp;G131&amp;","&amp;H131</f>
        <v>01/06/2020,152091,14288,68440,1302,18506,37273,10327</v>
      </c>
    </row>
    <row r="132" spans="1:9" x14ac:dyDescent="0.3">
      <c r="A132" s="12">
        <v>43984</v>
      </c>
      <c r="B132" s="57">
        <v>151325</v>
      </c>
      <c r="C132" s="57">
        <v>14028</v>
      </c>
      <c r="D132" s="57">
        <v>68812</v>
      </c>
      <c r="E132" s="57">
        <v>1253</v>
      </c>
      <c r="F132" s="57">
        <v>18590</v>
      </c>
      <c r="G132" s="57">
        <v>37405</v>
      </c>
      <c r="H132" s="57">
        <v>10350</v>
      </c>
      <c r="I132" s="65" t="str">
        <f>TEXT(A132,"jj/mm/aaaa")&amp;","&amp;B132&amp;","&amp;C132&amp;","&amp;D132&amp;","&amp;E132&amp;","&amp;F132&amp;","&amp;G132&amp;","&amp;H132</f>
        <v>02/06/2020,151325,14028,68812,1253,18590,37405,10350</v>
      </c>
    </row>
    <row r="133" spans="1:9" x14ac:dyDescent="0.3">
      <c r="A133" s="12">
        <v>43985</v>
      </c>
      <c r="B133" s="57">
        <v>151677</v>
      </c>
      <c r="C133" s="57">
        <v>13514</v>
      </c>
      <c r="D133" s="57">
        <v>69455</v>
      </c>
      <c r="E133" s="57">
        <v>1210</v>
      </c>
      <c r="F133" s="57">
        <v>18671</v>
      </c>
      <c r="G133" s="57">
        <v>37405</v>
      </c>
      <c r="H133" s="57">
        <v>10350</v>
      </c>
      <c r="I133" s="65" t="str">
        <f>TEXT(A133,"jj/mm/aaaa")&amp;","&amp;B133&amp;","&amp;C133&amp;","&amp;D133&amp;","&amp;E133&amp;","&amp;F133&amp;","&amp;G133&amp;","&amp;H133</f>
        <v>03/06/2020,151677,13514,69455,1210,18671,37405,10350</v>
      </c>
    </row>
    <row r="134" spans="1:9" x14ac:dyDescent="0.3">
      <c r="A134" s="12">
        <v>43986</v>
      </c>
      <c r="B134" s="57">
        <v>152444</v>
      </c>
      <c r="C134" s="57">
        <v>13101</v>
      </c>
      <c r="D134" s="57">
        <v>69976</v>
      </c>
      <c r="E134" s="57">
        <v>1163</v>
      </c>
      <c r="F134" s="57">
        <v>18715</v>
      </c>
      <c r="G134" s="57">
        <v>37405</v>
      </c>
      <c r="H134" s="57">
        <v>10350</v>
      </c>
      <c r="I134" s="65" t="str">
        <f>TEXT(A134,"jj/mm/aaaa")&amp;","&amp;B134&amp;","&amp;C134&amp;","&amp;D134&amp;","&amp;E134&amp;","&amp;F134&amp;","&amp;G134&amp;","&amp;H134</f>
        <v>04/06/2020,152444,13101,69976,1163,18715,37405,10350</v>
      </c>
    </row>
    <row r="135" spans="1:9" x14ac:dyDescent="0.3">
      <c r="A135" s="12">
        <v>43987</v>
      </c>
      <c r="B135" s="57">
        <v>153055</v>
      </c>
      <c r="C135" s="57">
        <v>12696</v>
      </c>
      <c r="D135" s="57">
        <v>70504</v>
      </c>
      <c r="E135" s="57">
        <v>1094</v>
      </c>
      <c r="F135" s="57">
        <v>18761</v>
      </c>
      <c r="G135" s="57">
        <v>37405</v>
      </c>
      <c r="H135" s="57">
        <v>10350</v>
      </c>
      <c r="I135" s="65" t="str">
        <f>TEXT(A135,"jj/mm/aaaa")&amp;","&amp;B135&amp;","&amp;C135&amp;","&amp;D135&amp;","&amp;E135&amp;","&amp;F135&amp;","&amp;G135&amp;","&amp;H135</f>
        <v>05/06/2020,153055,12696,70504,1094,18761,37405,10350</v>
      </c>
    </row>
    <row r="136" spans="1:9" x14ac:dyDescent="0.3">
      <c r="A136" s="12">
        <v>43988</v>
      </c>
      <c r="B136" s="57">
        <v>153634</v>
      </c>
      <c r="C136" s="57">
        <v>12479</v>
      </c>
      <c r="D136" s="57">
        <v>70806</v>
      </c>
      <c r="E136" s="57">
        <v>1059</v>
      </c>
      <c r="F136" s="57">
        <v>18792</v>
      </c>
      <c r="G136" s="57">
        <v>37405</v>
      </c>
      <c r="H136" s="57">
        <v>10350</v>
      </c>
      <c r="I136" s="65" t="str">
        <f>TEXT(A136,"jj/mm/aaaa")&amp;","&amp;B136&amp;","&amp;C136&amp;","&amp;D136&amp;","&amp;E136&amp;","&amp;F136&amp;","&amp;G136&amp;","&amp;H136</f>
        <v>06/06/2020,153634,12479,70806,1059,18792,37405,10350</v>
      </c>
    </row>
    <row r="137" spans="1:9" x14ac:dyDescent="0.3">
      <c r="A137" s="12">
        <v>43989</v>
      </c>
      <c r="B137" s="57">
        <v>153977</v>
      </c>
      <c r="C137" s="57">
        <v>12461</v>
      </c>
      <c r="D137" s="57">
        <v>70842</v>
      </c>
      <c r="E137" s="57">
        <v>1053</v>
      </c>
      <c r="F137" s="57">
        <v>18805</v>
      </c>
      <c r="G137" s="57">
        <v>37405</v>
      </c>
      <c r="H137" s="57">
        <v>10350</v>
      </c>
      <c r="I137" s="65" t="str">
        <f>TEXT(A137,"jj/mm/aaaa")&amp;","&amp;B137&amp;","&amp;C137&amp;","&amp;D137&amp;","&amp;E137&amp;","&amp;F137&amp;","&amp;G137&amp;","&amp;H137</f>
        <v>07/06/2020,153977,12461,70842,1053,18805,37405,10350</v>
      </c>
    </row>
    <row r="138" spans="1:9" x14ac:dyDescent="0.3">
      <c r="A138" s="12">
        <v>43990</v>
      </c>
      <c r="B138" s="57">
        <v>154188</v>
      </c>
      <c r="C138" s="57">
        <v>12315</v>
      </c>
      <c r="D138" s="57">
        <v>71062</v>
      </c>
      <c r="E138" s="57">
        <v>1024</v>
      </c>
      <c r="F138" s="57">
        <v>18859</v>
      </c>
      <c r="G138" s="57">
        <v>37405</v>
      </c>
      <c r="H138" s="57">
        <v>10350</v>
      </c>
      <c r="I138" s="65" t="str">
        <f>TEXT(A138,"jj/mm/aaaa")&amp;","&amp;B138&amp;","&amp;C138&amp;","&amp;D138&amp;","&amp;E138&amp;","&amp;F138&amp;","&amp;G138&amp;","&amp;H138</f>
        <v>08/06/2020,154188,12315,71062,1024,18859,37405,10350</v>
      </c>
    </row>
    <row r="139" spans="1:9" x14ac:dyDescent="0.3">
      <c r="A139" s="12">
        <v>43991</v>
      </c>
      <c r="B139" s="57">
        <v>154591</v>
      </c>
      <c r="C139" s="57">
        <v>11961</v>
      </c>
      <c r="D139" s="57">
        <v>71506</v>
      </c>
      <c r="E139" s="57">
        <v>955</v>
      </c>
      <c r="F139" s="57">
        <v>18912</v>
      </c>
      <c r="G139" s="57">
        <v>37599</v>
      </c>
      <c r="H139" s="57">
        <v>10384</v>
      </c>
      <c r="I139" s="65" t="str">
        <f>TEXT(A139,"jj/mm/aaaa")&amp;","&amp;B139&amp;","&amp;C139&amp;","&amp;D139&amp;","&amp;E139&amp;","&amp;F139&amp;","&amp;G139&amp;","&amp;H139</f>
        <v>09/06/2020,154591,11961,71506,955,18912,37599,10384</v>
      </c>
    </row>
    <row r="140" spans="1:9" x14ac:dyDescent="0.3">
      <c r="A140" s="12">
        <v>43992</v>
      </c>
      <c r="B140" s="57">
        <v>155136</v>
      </c>
      <c r="C140" s="57">
        <v>11678</v>
      </c>
      <c r="D140" s="57">
        <v>71832</v>
      </c>
      <c r="E140" s="57">
        <v>933</v>
      </c>
      <c r="F140" s="57">
        <v>18935</v>
      </c>
      <c r="G140" s="57">
        <v>37599</v>
      </c>
      <c r="H140" s="57">
        <v>10384</v>
      </c>
      <c r="I140" s="65" t="str">
        <f>TEXT(A140,"jj/mm/aaaa")&amp;","&amp;B140&amp;","&amp;C140&amp;","&amp;D140&amp;","&amp;E140&amp;","&amp;F140&amp;","&amp;G140&amp;","&amp;H140</f>
        <v>10/06/2020,155136,11678,71832,933,18935,37599,10384</v>
      </c>
    </row>
    <row r="141" spans="1:9" x14ac:dyDescent="0.3">
      <c r="A141" s="12">
        <v>43993</v>
      </c>
      <c r="B141" s="57">
        <v>155561</v>
      </c>
      <c r="C141" s="57">
        <v>11465</v>
      </c>
      <c r="D141" s="57">
        <v>72149</v>
      </c>
      <c r="E141" s="57">
        <v>903</v>
      </c>
      <c r="F141" s="57">
        <v>18962</v>
      </c>
      <c r="G141" s="57">
        <v>37599</v>
      </c>
      <c r="H141" s="57">
        <v>10384</v>
      </c>
      <c r="I141" s="65" t="str">
        <f>TEXT(A141,"jj/mm/aaaa")&amp;","&amp;B141&amp;","&amp;C141&amp;","&amp;D141&amp;","&amp;E141&amp;","&amp;F141&amp;","&amp;G141&amp;","&amp;H141</f>
        <v>11/06/2020,155561,11465,72149,903,18962,37599,10384</v>
      </c>
    </row>
    <row r="142" spans="1:9" x14ac:dyDescent="0.3">
      <c r="A142" s="12">
        <v>43994</v>
      </c>
      <c r="B142" s="57">
        <v>156287</v>
      </c>
      <c r="C142" s="57">
        <v>11124</v>
      </c>
      <c r="D142" s="57">
        <v>72572</v>
      </c>
      <c r="E142" s="57">
        <v>879</v>
      </c>
      <c r="F142" s="57">
        <v>18990</v>
      </c>
      <c r="G142" s="57">
        <v>37599</v>
      </c>
      <c r="H142" s="57">
        <v>10384</v>
      </c>
      <c r="I142" s="65" t="str">
        <f>TEXT(A142,"jj/mm/aaaa")&amp;","&amp;B142&amp;","&amp;C142&amp;","&amp;D142&amp;","&amp;E142&amp;","&amp;F142&amp;","&amp;G142&amp;","&amp;H142</f>
        <v>12/06/2020,156287,11124,72572,879,18990,37599,10384</v>
      </c>
    </row>
    <row r="143" spans="1:9" x14ac:dyDescent="0.3">
      <c r="A143" s="12">
        <v>43995</v>
      </c>
      <c r="B143" s="57">
        <v>156813</v>
      </c>
      <c r="C143" s="57">
        <v>10909</v>
      </c>
      <c r="D143" s="57">
        <v>72808</v>
      </c>
      <c r="E143" s="57">
        <v>871</v>
      </c>
      <c r="F143" s="57">
        <v>19014</v>
      </c>
      <c r="G143" s="57">
        <v>37599</v>
      </c>
      <c r="H143" s="57">
        <v>10384</v>
      </c>
      <c r="I143" s="65" t="str">
        <f>TEXT(A143,"jj/mm/aaaa")&amp;","&amp;B143&amp;","&amp;C143&amp;","&amp;D143&amp;","&amp;E143&amp;","&amp;F143&amp;","&amp;G143&amp;","&amp;H143</f>
        <v>13/06/2020,156813,10909,72808,871,19014,37599,10384</v>
      </c>
    </row>
    <row r="144" spans="1:9" x14ac:dyDescent="0.3">
      <c r="A144" s="12">
        <v>43996</v>
      </c>
      <c r="B144" s="57">
        <v>157220</v>
      </c>
      <c r="C144" s="57">
        <v>10881</v>
      </c>
      <c r="D144" s="57">
        <v>72859</v>
      </c>
      <c r="E144" s="57">
        <v>869</v>
      </c>
      <c r="F144" s="57">
        <v>19023</v>
      </c>
      <c r="G144" s="57">
        <v>37599</v>
      </c>
      <c r="H144" s="57">
        <v>10384</v>
      </c>
      <c r="I144" s="65" t="str">
        <f>TEXT(A144,"jj/mm/aaaa")&amp;","&amp;B144&amp;","&amp;C144&amp;","&amp;D144&amp;","&amp;E144&amp;","&amp;F144&amp;","&amp;G144&amp;","&amp;H144</f>
        <v>14/06/2020,157220,10881,72859,869,19023,37599,10384</v>
      </c>
    </row>
    <row r="145" spans="1:9" x14ac:dyDescent="0.3">
      <c r="A145" s="12">
        <v>43997</v>
      </c>
      <c r="B145" s="57">
        <v>157372</v>
      </c>
      <c r="C145" s="57">
        <v>10752</v>
      </c>
      <c r="D145" s="57">
        <v>73044</v>
      </c>
      <c r="E145" s="57">
        <v>846</v>
      </c>
      <c r="F145" s="57">
        <v>19052</v>
      </c>
      <c r="G145" s="57">
        <v>37599</v>
      </c>
      <c r="H145" s="57">
        <v>10384</v>
      </c>
      <c r="I145" s="65" t="str">
        <f>TEXT(A145,"jj/mm/aaaa")&amp;","&amp;B145&amp;","&amp;C145&amp;","&amp;D145&amp;","&amp;E145&amp;","&amp;F145&amp;","&amp;G145&amp;","&amp;H145</f>
        <v>15/06/2020,157372,10752,73044,846,19052,37599,10384</v>
      </c>
    </row>
    <row r="146" spans="1:9" x14ac:dyDescent="0.3">
      <c r="A146" s="12">
        <v>43998</v>
      </c>
      <c r="B146" s="57">
        <v>157716</v>
      </c>
      <c r="C146" s="57">
        <v>10535</v>
      </c>
      <c r="D146" s="57">
        <v>73335</v>
      </c>
      <c r="E146" s="57">
        <v>820</v>
      </c>
      <c r="F146" s="57">
        <v>19090</v>
      </c>
      <c r="G146" s="57">
        <v>37901</v>
      </c>
      <c r="H146" s="57">
        <v>10457</v>
      </c>
      <c r="I146" s="65" t="str">
        <f>TEXT(A146,"jj/mm/aaaa")&amp;","&amp;B146&amp;","&amp;C146&amp;","&amp;D146&amp;","&amp;E146&amp;","&amp;F146&amp;","&amp;G146&amp;","&amp;H146</f>
        <v>16/06/2020,157716,10535,73335,820,19090,37901,10457</v>
      </c>
    </row>
    <row r="147" spans="1:9" x14ac:dyDescent="0.3">
      <c r="A147" s="12">
        <v>43999</v>
      </c>
      <c r="B147" s="57">
        <v>158174</v>
      </c>
      <c r="C147" s="57">
        <v>10267</v>
      </c>
      <c r="D147" s="57">
        <v>73667</v>
      </c>
      <c r="E147" s="57">
        <v>772</v>
      </c>
      <c r="F147" s="57">
        <v>19118</v>
      </c>
      <c r="G147" s="57">
        <v>37901</v>
      </c>
      <c r="H147" s="57">
        <v>10457</v>
      </c>
      <c r="I147" s="65" t="str">
        <f>TEXT(A147,"jj/mm/aaaa")&amp;","&amp;B147&amp;","&amp;C147&amp;","&amp;D147&amp;","&amp;E147&amp;","&amp;F147&amp;","&amp;G147&amp;","&amp;H147</f>
        <v>17/06/2020,158174,10267,73667,772,19118,37901,10457</v>
      </c>
    </row>
    <row r="148" spans="1:9" x14ac:dyDescent="0.3">
      <c r="A148" s="12">
        <v>44000</v>
      </c>
      <c r="B148" s="57">
        <v>158641</v>
      </c>
      <c r="C148" s="57">
        <v>10125</v>
      </c>
      <c r="D148" s="57">
        <v>73887</v>
      </c>
      <c r="E148" s="57">
        <v>752</v>
      </c>
      <c r="F148" s="57">
        <v>19146</v>
      </c>
      <c r="G148" s="57">
        <v>37901</v>
      </c>
      <c r="H148" s="57">
        <v>10457</v>
      </c>
      <c r="I148" s="65" t="str">
        <f>TEXT(A148,"jj/mm/aaaa")&amp;","&amp;B148&amp;","&amp;C148&amp;","&amp;D148&amp;","&amp;E148&amp;","&amp;F148&amp;","&amp;G148&amp;","&amp;H148</f>
        <v>18/06/2020,158641,10125,73887,752,19146,37901,10457</v>
      </c>
    </row>
    <row r="149" spans="1:9" x14ac:dyDescent="0.3">
      <c r="A149" s="12">
        <v>44001</v>
      </c>
      <c r="B149" s="57">
        <v>159452</v>
      </c>
      <c r="C149" s="57">
        <v>9970</v>
      </c>
      <c r="D149" s="57">
        <v>74117</v>
      </c>
      <c r="E149" s="57">
        <v>727</v>
      </c>
      <c r="F149" s="57">
        <v>19160</v>
      </c>
      <c r="G149" s="57">
        <v>37901</v>
      </c>
      <c r="H149" s="57">
        <v>10457</v>
      </c>
      <c r="I149" s="65" t="str">
        <f>TEXT(A149,"jj/mm/aaaa")&amp;","&amp;B149&amp;","&amp;C149&amp;","&amp;D149&amp;","&amp;E149&amp;","&amp;F149&amp;","&amp;G149&amp;","&amp;H149</f>
        <v>19/06/2020,159452,9970,74117,727,19160,37901,10457</v>
      </c>
    </row>
    <row r="150" spans="1:9" x14ac:dyDescent="0.3">
      <c r="A150" s="12">
        <v>44002</v>
      </c>
      <c r="B150" s="57">
        <v>160093</v>
      </c>
      <c r="C150" s="57">
        <v>9837</v>
      </c>
      <c r="D150" s="57">
        <v>74312</v>
      </c>
      <c r="E150" s="57">
        <v>715</v>
      </c>
      <c r="F150" s="57">
        <v>19176</v>
      </c>
      <c r="G150" s="57">
        <v>37901</v>
      </c>
      <c r="H150" s="57">
        <v>10457</v>
      </c>
      <c r="I150" s="65" t="str">
        <f>TEXT(A150,"jj/mm/aaaa")&amp;","&amp;B150&amp;","&amp;C150&amp;","&amp;D150&amp;","&amp;E150&amp;","&amp;F150&amp;","&amp;G150&amp;","&amp;H150</f>
        <v>20/06/2020,160093,9837,74312,715,19176,37901,10457</v>
      </c>
    </row>
    <row r="151" spans="1:9" x14ac:dyDescent="0.3">
      <c r="A151" s="12">
        <v>44003</v>
      </c>
      <c r="B151" s="57">
        <v>160377</v>
      </c>
      <c r="C151" s="57">
        <v>9823</v>
      </c>
      <c r="D151" s="57">
        <v>74372</v>
      </c>
      <c r="E151" s="57">
        <v>715</v>
      </c>
      <c r="F151" s="57">
        <v>19183</v>
      </c>
      <c r="G151" s="57">
        <v>37901</v>
      </c>
      <c r="H151" s="57">
        <v>10457</v>
      </c>
      <c r="I151" s="65" t="str">
        <f>TEXT(A151,"jj/mm/aaaa")&amp;","&amp;B151&amp;","&amp;C151&amp;","&amp;D151&amp;","&amp;E151&amp;","&amp;F151&amp;","&amp;G151&amp;","&amp;H151</f>
        <v>21/06/2020,160377,9823,74372,715,19183,37901,10457</v>
      </c>
    </row>
    <row r="152" spans="1:9" x14ac:dyDescent="0.3">
      <c r="A152" s="12">
        <v>44004</v>
      </c>
      <c r="B152" s="57">
        <v>160750</v>
      </c>
      <c r="C152" s="57">
        <v>9693</v>
      </c>
      <c r="D152" s="57">
        <v>74612</v>
      </c>
      <c r="E152" s="57">
        <v>701</v>
      </c>
      <c r="F152" s="57">
        <v>19206</v>
      </c>
      <c r="G152" s="57">
        <v>37901</v>
      </c>
      <c r="H152" s="57">
        <v>10457</v>
      </c>
      <c r="I152" s="65" t="str">
        <f>TEXT(A152,"jj/mm/aaaa")&amp;","&amp;B152&amp;","&amp;C152&amp;","&amp;D152&amp;","&amp;E152&amp;","&amp;F152&amp;","&amp;G152&amp;","&amp;H152</f>
        <v>22/06/2020,160750,9693,74612,701,19206,37901,10457</v>
      </c>
    </row>
    <row r="153" spans="1:9" x14ac:dyDescent="0.3">
      <c r="A153" s="12">
        <v>44005</v>
      </c>
      <c r="B153" s="57">
        <v>161267</v>
      </c>
      <c r="C153" s="57">
        <v>9491</v>
      </c>
      <c r="D153" s="57">
        <v>74871</v>
      </c>
      <c r="E153" s="57">
        <v>682</v>
      </c>
      <c r="F153" s="57">
        <v>19232</v>
      </c>
      <c r="G153" s="57">
        <v>37995</v>
      </c>
      <c r="H153" s="57">
        <v>10488</v>
      </c>
      <c r="I153" s="65" t="str">
        <f>TEXT(A153,"jj/mm/aaaa")&amp;","&amp;B153&amp;","&amp;C153&amp;","&amp;D153&amp;","&amp;E153&amp;","&amp;F153&amp;","&amp;G153&amp;","&amp;H153</f>
        <v>23/06/2020,161267,9491,74871,682,19232,37995,10488</v>
      </c>
    </row>
    <row r="154" spans="1:9" x14ac:dyDescent="0.3">
      <c r="A154" s="12">
        <v>44006</v>
      </c>
      <c r="B154" s="57">
        <v>161348</v>
      </c>
      <c r="C154" s="57">
        <v>9299</v>
      </c>
      <c r="D154" s="57">
        <v>75127</v>
      </c>
      <c r="E154" s="57">
        <v>658</v>
      </c>
      <c r="F154" s="57">
        <v>19243</v>
      </c>
      <c r="G154" s="57">
        <v>37995</v>
      </c>
      <c r="H154" s="57">
        <v>10488</v>
      </c>
      <c r="I154" s="65" t="str">
        <f>TEXT(A154,"jj/mm/aaaa")&amp;","&amp;B154&amp;","&amp;C154&amp;","&amp;D154&amp;","&amp;E154&amp;","&amp;F154&amp;","&amp;G154&amp;","&amp;H154</f>
        <v>24/06/2020,161348,9299,75127,658,19243,37995,10488</v>
      </c>
    </row>
    <row r="155" spans="1:9" x14ac:dyDescent="0.3">
      <c r="A155" s="12">
        <v>44007</v>
      </c>
      <c r="B155" s="57">
        <v>161348</v>
      </c>
      <c r="C155" s="57">
        <v>9141</v>
      </c>
      <c r="D155" s="57">
        <v>75351</v>
      </c>
      <c r="E155" s="57">
        <v>651</v>
      </c>
      <c r="F155" s="57">
        <v>19264</v>
      </c>
      <c r="G155" s="57">
        <v>37995</v>
      </c>
      <c r="H155" s="57">
        <v>10488</v>
      </c>
      <c r="I155" s="65" t="str">
        <f>TEXT(A155,"jj/mm/aaaa")&amp;","&amp;B155&amp;","&amp;C155&amp;","&amp;D155&amp;","&amp;E155&amp;","&amp;F155&amp;","&amp;G155&amp;","&amp;H155</f>
        <v>25/06/2020,161348,9141,75351,651,19264,37995,10488</v>
      </c>
    </row>
    <row r="156" spans="1:9" x14ac:dyDescent="0.3">
      <c r="A156" s="12">
        <v>44008</v>
      </c>
      <c r="B156" s="57">
        <v>162936</v>
      </c>
      <c r="C156" s="57">
        <v>8886</v>
      </c>
      <c r="D156" s="57">
        <v>75649</v>
      </c>
      <c r="E156" s="57">
        <v>634</v>
      </c>
      <c r="F156" s="57">
        <v>19290</v>
      </c>
      <c r="G156" s="57">
        <v>37995</v>
      </c>
      <c r="H156" s="57">
        <v>10488</v>
      </c>
      <c r="I156" s="65" t="str">
        <f>TEXT(A156,"jj/mm/aaaa")&amp;","&amp;B156&amp;","&amp;C156&amp;","&amp;D156&amp;","&amp;E156&amp;","&amp;F156&amp;","&amp;G156&amp;","&amp;H156</f>
        <v>26/06/2020,162936,8886,75649,634,19290,37995,10488</v>
      </c>
    </row>
    <row r="157" spans="1:9" x14ac:dyDescent="0.3">
      <c r="A157" s="12">
        <v>44009</v>
      </c>
      <c r="B157" s="57">
        <v>163454</v>
      </c>
      <c r="C157" s="57">
        <v>8886</v>
      </c>
      <c r="D157" s="57">
        <v>75649</v>
      </c>
      <c r="E157" s="57">
        <v>634</v>
      </c>
      <c r="F157" s="57">
        <f>29778-10488</f>
        <v>19290</v>
      </c>
      <c r="G157" s="57">
        <v>37995</v>
      </c>
      <c r="H157" s="57">
        <v>10488</v>
      </c>
      <c r="I157" s="65" t="str">
        <f>TEXT(A157,"jj/mm/aaaa")&amp;","&amp;B157&amp;","&amp;C157&amp;","&amp;D157&amp;","&amp;E157&amp;","&amp;F157&amp;","&amp;G157&amp;","&amp;H157</f>
        <v>27/06/2020,163454,8886,75649,634,19290,37995,10488</v>
      </c>
    </row>
    <row r="158" spans="1:9" x14ac:dyDescent="0.3">
      <c r="A158" s="12">
        <v>44010</v>
      </c>
      <c r="B158" s="57">
        <v>163980</v>
      </c>
      <c r="C158" s="57">
        <v>8886</v>
      </c>
      <c r="D158" s="57">
        <v>75649</v>
      </c>
      <c r="E158" s="57">
        <v>634</v>
      </c>
      <c r="F158" s="57">
        <f>29778-10488</f>
        <v>19290</v>
      </c>
      <c r="G158" s="57">
        <v>37995</v>
      </c>
      <c r="H158" s="57">
        <v>10488</v>
      </c>
      <c r="I158" s="65" t="str">
        <f>TEXT(A158,"jj/mm/aaaa")&amp;","&amp;B158&amp;","&amp;C158&amp;","&amp;D158&amp;","&amp;E158&amp;","&amp;F158&amp;","&amp;G158&amp;","&amp;H158</f>
        <v>28/06/2020,163980,8886,75649,634,19290,37995,10488</v>
      </c>
    </row>
    <row r="159" spans="1:9" x14ac:dyDescent="0.3">
      <c r="A159" s="12">
        <v>44011</v>
      </c>
      <c r="B159" s="57">
        <v>164260</v>
      </c>
      <c r="C159" s="57">
        <v>8688</v>
      </c>
      <c r="D159" s="57">
        <v>75999</v>
      </c>
      <c r="E159" s="57">
        <v>619</v>
      </c>
      <c r="F159" s="57">
        <f>29813-10488</f>
        <v>19325</v>
      </c>
      <c r="G159" s="57">
        <v>37995</v>
      </c>
      <c r="H159" s="57">
        <v>10488</v>
      </c>
      <c r="I159" s="65" t="str">
        <f>TEXT(A159,"jj/mm/aaaa")&amp;","&amp;B159&amp;","&amp;C159&amp;","&amp;D159&amp;","&amp;E159&amp;","&amp;F159&amp;","&amp;G159&amp;","&amp;H159</f>
        <v>29/06/2020,164260,8688,75999,619,19325,37995,10488</v>
      </c>
    </row>
    <row r="160" spans="1:9" x14ac:dyDescent="0.3">
      <c r="A160" s="12">
        <v>44012</v>
      </c>
      <c r="B160" s="57">
        <v>164801</v>
      </c>
      <c r="C160" s="57">
        <v>8536</v>
      </c>
      <c r="D160" s="57">
        <v>76274</v>
      </c>
      <c r="E160" s="57">
        <v>602</v>
      </c>
      <c r="F160" s="57">
        <v>19346</v>
      </c>
      <c r="G160" s="57">
        <v>38107</v>
      </c>
      <c r="H160" s="57">
        <v>10497</v>
      </c>
      <c r="I160" s="65" t="str">
        <f>TEXT(A160,"jj/mm/aaaa")&amp;","&amp;B160&amp;","&amp;C160&amp;","&amp;D160&amp;","&amp;E160&amp;","&amp;F160&amp;","&amp;G160&amp;","&amp;H160</f>
        <v>30/06/2020,164801,8536,76274,602,19346,38107,10497</v>
      </c>
    </row>
    <row r="161" spans="1:9" x14ac:dyDescent="0.3">
      <c r="A161" s="12">
        <v>44013</v>
      </c>
      <c r="B161" s="57">
        <v>165719</v>
      </c>
      <c r="C161" s="57">
        <v>8336</v>
      </c>
      <c r="D161" s="57">
        <v>76549</v>
      </c>
      <c r="E161" s="57">
        <v>582</v>
      </c>
      <c r="F161" s="57">
        <v>19364</v>
      </c>
      <c r="G161" s="57">
        <v>38107</v>
      </c>
      <c r="H161" s="57">
        <v>10497</v>
      </c>
      <c r="I161" s="65" t="str">
        <f>TEXT(A161,"jj/mm/aaaa")&amp;","&amp;B161&amp;","&amp;C161&amp;","&amp;D161&amp;","&amp;E161&amp;","&amp;F161&amp;","&amp;G161&amp;","&amp;H161</f>
        <v>01/07/2020,165719,8336,76549,582,19364,38107,10497</v>
      </c>
    </row>
    <row r="162" spans="1:9" x14ac:dyDescent="0.3">
      <c r="A162" s="12">
        <v>44014</v>
      </c>
      <c r="B162" s="57">
        <v>166378</v>
      </c>
      <c r="C162" s="57">
        <v>8148</v>
      </c>
      <c r="D162" s="57">
        <v>76802</v>
      </c>
      <c r="E162" s="57">
        <v>573</v>
      </c>
      <c r="F162" s="57">
        <v>19378</v>
      </c>
      <c r="G162" s="57">
        <v>38107</v>
      </c>
      <c r="H162" s="57">
        <v>10497</v>
      </c>
      <c r="I162" s="65" t="str">
        <f>TEXT(A162,"jj/mm/aaaa")&amp;","&amp;B162&amp;","&amp;C162&amp;","&amp;D162&amp;","&amp;E162&amp;","&amp;F162&amp;","&amp;G162&amp;","&amp;H162</f>
        <v>02/07/2020,166378,8148,76802,573,19378,38107,10497</v>
      </c>
    </row>
    <row r="163" spans="1:9" x14ac:dyDescent="0.3">
      <c r="A163" s="12">
        <v>44015</v>
      </c>
      <c r="B163" s="57">
        <v>166960</v>
      </c>
      <c r="C163" s="57">
        <v>7990</v>
      </c>
      <c r="D163" s="57">
        <v>77060</v>
      </c>
      <c r="E163" s="57">
        <v>560</v>
      </c>
      <c r="F163" s="57">
        <v>19396</v>
      </c>
      <c r="G163" s="57">
        <v>38107</v>
      </c>
      <c r="H163" s="57">
        <v>10497</v>
      </c>
      <c r="I163" s="65" t="str">
        <f>TEXT(A163,"jj/mm/aaaa")&amp;","&amp;B163&amp;","&amp;C163&amp;","&amp;D163&amp;","&amp;E163&amp;","&amp;F163&amp;","&amp;G163&amp;","&amp;H163</f>
        <v>03/07/2020,166960,7990,77060,560,19396,38107,10497</v>
      </c>
    </row>
    <row r="164" spans="1:9" x14ac:dyDescent="0.3">
      <c r="A164" s="12">
        <v>44016</v>
      </c>
      <c r="B164" s="57">
        <v>167711</v>
      </c>
      <c r="C164" s="57"/>
      <c r="D164" s="57"/>
      <c r="E164" s="57"/>
      <c r="F164" s="57"/>
      <c r="G164" s="57"/>
      <c r="H164" s="57"/>
      <c r="I164" s="65" t="str">
        <f>TEXT(A164,"jj/mm/aaaa")&amp;","&amp;B164&amp;","&amp;C164&amp;","&amp;D164&amp;","&amp;E164&amp;","&amp;F164&amp;","&amp;G164&amp;","&amp;H164</f>
        <v>04/07/2020,167711,,,,,,</v>
      </c>
    </row>
    <row r="165" spans="1:9" x14ac:dyDescent="0.3">
      <c r="A165" s="12">
        <v>44017</v>
      </c>
      <c r="B165" s="57">
        <v>168159</v>
      </c>
      <c r="C165" s="57"/>
      <c r="D165" s="57"/>
      <c r="E165" s="57"/>
      <c r="F165" s="57"/>
      <c r="G165" s="57"/>
      <c r="H165" s="57"/>
      <c r="I165" s="65" t="str">
        <f>TEXT(A165,"jj/mm/aaaa")&amp;","&amp;B165&amp;","&amp;C165&amp;","&amp;D165&amp;","&amp;E165&amp;","&amp;F165&amp;","&amp;G165&amp;","&amp;H165</f>
        <v>05/07/2020,168159,,,,,,</v>
      </c>
    </row>
    <row r="166" spans="1:9" x14ac:dyDescent="0.3">
      <c r="A166" s="12">
        <v>44018</v>
      </c>
      <c r="B166" s="57">
        <v>168335</v>
      </c>
      <c r="C166" s="57">
        <v>7850</v>
      </c>
      <c r="D166" s="57">
        <v>77319</v>
      </c>
      <c r="E166" s="57">
        <v>548</v>
      </c>
      <c r="F166" s="57">
        <v>19423</v>
      </c>
      <c r="G166" s="57">
        <v>38107</v>
      </c>
      <c r="H166" s="57">
        <v>10497</v>
      </c>
      <c r="I166" s="65" t="str">
        <f>TEXT(A166,"jj/mm/aaaa")&amp;","&amp;B166&amp;","&amp;C166&amp;","&amp;D166&amp;","&amp;E166&amp;","&amp;F166&amp;","&amp;G166&amp;","&amp;H166</f>
        <v>06/07/2020,168335,7850,77319,548,19423,38107,10497</v>
      </c>
    </row>
    <row r="167" spans="1:9" x14ac:dyDescent="0.3">
      <c r="A167" s="12">
        <v>44019</v>
      </c>
      <c r="B167" s="57">
        <v>168810</v>
      </c>
      <c r="C167" s="57">
        <v>7594</v>
      </c>
      <c r="D167" s="57">
        <v>77655</v>
      </c>
      <c r="E167" s="57">
        <v>538</v>
      </c>
      <c r="F167" s="57">
        <v>19457</v>
      </c>
      <c r="G167" s="57">
        <v>39256</v>
      </c>
      <c r="H167" s="57">
        <v>10476</v>
      </c>
      <c r="I167" s="65" t="str">
        <f>TEXT(A167,"jj/mm/aaaa")&amp;","&amp;B167&amp;","&amp;C167&amp;","&amp;D167&amp;","&amp;E167&amp;","&amp;F167&amp;","&amp;G167&amp;","&amp;H167</f>
        <v>07/07/2020,168810,7594,77655,538,19457,39256,10476</v>
      </c>
    </row>
    <row r="168" spans="1:9" x14ac:dyDescent="0.3">
      <c r="A168" s="12">
        <v>44020</v>
      </c>
      <c r="B168" s="57">
        <v>169473</v>
      </c>
      <c r="C168" s="57">
        <v>7297</v>
      </c>
      <c r="D168" s="57">
        <v>77996</v>
      </c>
      <c r="E168" s="57">
        <v>529</v>
      </c>
      <c r="F168" s="57">
        <v>19489</v>
      </c>
      <c r="G168" s="57">
        <v>39256</v>
      </c>
      <c r="H168" s="57">
        <v>10476</v>
      </c>
      <c r="I168" s="65" t="str">
        <f>TEXT(A168,"jj/mm/aaaa")&amp;","&amp;B168&amp;","&amp;C168&amp;","&amp;D168&amp;","&amp;E168&amp;","&amp;F168&amp;","&amp;G168&amp;","&amp;H168</f>
        <v>08/07/2020,169473,7297,77996,529,19489,39256,10476</v>
      </c>
    </row>
    <row r="169" spans="1:9" x14ac:dyDescent="0.3">
      <c r="A169" s="12">
        <v>44021</v>
      </c>
      <c r="B169" s="57">
        <v>170094</v>
      </c>
      <c r="C169" s="57">
        <v>7177</v>
      </c>
      <c r="D169" s="57">
        <v>78170</v>
      </c>
      <c r="E169" s="57">
        <v>512</v>
      </c>
      <c r="F169" s="57">
        <v>19503</v>
      </c>
      <c r="G169" s="57">
        <v>39256</v>
      </c>
      <c r="H169" s="57">
        <v>10476</v>
      </c>
      <c r="I169" s="65" t="str">
        <f>TEXT(A169,"jj/mm/aaaa")&amp;","&amp;B169&amp;","&amp;C169&amp;","&amp;D169&amp;","&amp;E169&amp;","&amp;F169&amp;","&amp;G169&amp;","&amp;H169</f>
        <v>09/07/2020,170094,7177,78170,512,19503,39256,10476</v>
      </c>
    </row>
    <row r="170" spans="1:9" x14ac:dyDescent="0.3">
      <c r="A170" s="12">
        <v>44022</v>
      </c>
      <c r="B170" s="57">
        <v>170752</v>
      </c>
      <c r="C170" s="57">
        <v>7062</v>
      </c>
      <c r="D170" s="57">
        <v>78388</v>
      </c>
      <c r="E170" s="57">
        <v>496</v>
      </c>
      <c r="F170" s="57">
        <v>19528</v>
      </c>
      <c r="G170" s="57">
        <v>39256</v>
      </c>
      <c r="H170" s="57">
        <v>10476</v>
      </c>
      <c r="I170" s="65" t="str">
        <f>TEXT(A170,"jj/mm/aaaa")&amp;","&amp;B170&amp;","&amp;C170&amp;","&amp;D170&amp;","&amp;E170&amp;","&amp;F170&amp;","&amp;G170&amp;","&amp;H170</f>
        <v>10/07/2020,170752,7062,78388,496,19528,39256,10476</v>
      </c>
    </row>
    <row r="171" spans="1:9" x14ac:dyDescent="0.3">
      <c r="A171" s="12">
        <v>44023</v>
      </c>
      <c r="B171" s="57">
        <v>171504</v>
      </c>
      <c r="C171" s="57"/>
      <c r="D171" s="57"/>
      <c r="E171" s="57"/>
      <c r="F171" s="57"/>
      <c r="G171" s="57">
        <v>39256</v>
      </c>
      <c r="H171" s="57">
        <v>10476</v>
      </c>
      <c r="I171" s="65" t="str">
        <f>TEXT(A171,"jj/mm/aaaa")&amp;","&amp;B171&amp;","&amp;C171&amp;","&amp;D171&amp;","&amp;E171&amp;","&amp;F171&amp;","&amp;G171&amp;","&amp;H171</f>
        <v>11/07/2020,171504,,,,,39256,10476</v>
      </c>
    </row>
    <row r="172" spans="1:9" x14ac:dyDescent="0.3">
      <c r="A172" s="12">
        <v>44024</v>
      </c>
      <c r="B172" s="57">
        <v>172089</v>
      </c>
      <c r="C172" s="57"/>
      <c r="D172" s="57"/>
      <c r="E172" s="57"/>
      <c r="F172" s="57"/>
      <c r="G172" s="57">
        <v>39256</v>
      </c>
      <c r="H172" s="57">
        <v>10476</v>
      </c>
      <c r="I172" s="65" t="str">
        <f>TEXT(A172,"jj/mm/aaaa")&amp;","&amp;B172&amp;","&amp;C172&amp;","&amp;D172&amp;","&amp;E172&amp;","&amp;F172&amp;","&amp;G172&amp;","&amp;H172</f>
        <v>12/07/2020,172089,,,,,39256,10476</v>
      </c>
    </row>
    <row r="173" spans="1:9" x14ac:dyDescent="0.3">
      <c r="A173" s="12">
        <v>44025</v>
      </c>
      <c r="B173" s="57">
        <v>172377</v>
      </c>
      <c r="C173" s="57">
        <v>6983</v>
      </c>
      <c r="D173" s="57">
        <v>78597</v>
      </c>
      <c r="E173" s="57">
        <v>492</v>
      </c>
      <c r="F173" s="57">
        <v>19553</v>
      </c>
      <c r="G173" s="57">
        <v>39256</v>
      </c>
      <c r="H173" s="57">
        <v>10476</v>
      </c>
      <c r="I173" s="65" t="str">
        <f>TEXT(A173,"jj/mm/aaaa")&amp;","&amp;B173&amp;","&amp;C173&amp;","&amp;D173&amp;","&amp;E173&amp;","&amp;F173&amp;","&amp;G173&amp;","&amp;H173</f>
        <v>13/07/2020,172377,6983,78597,492,19553,39256,10476</v>
      </c>
    </row>
    <row r="174" spans="1:9" x14ac:dyDescent="0.3">
      <c r="A174" s="12">
        <v>44026</v>
      </c>
      <c r="B174" s="57">
        <v>172888</v>
      </c>
      <c r="C174" s="57"/>
      <c r="D174" s="57"/>
      <c r="E174" s="57"/>
      <c r="F174" s="57"/>
      <c r="G174" s="57">
        <v>39256</v>
      </c>
      <c r="H174" s="57">
        <v>10476</v>
      </c>
      <c r="I174" s="65" t="str">
        <f>TEXT(A174,"jj/mm/aaaa")&amp;","&amp;B174&amp;","&amp;C174&amp;","&amp;D174&amp;","&amp;E174&amp;","&amp;F174&amp;","&amp;G174&amp;","&amp;H174</f>
        <v>14/07/2020,172888,,,,,39256,10476</v>
      </c>
    </row>
    <row r="175" spans="1:9" x14ac:dyDescent="0.3">
      <c r="A175" s="12">
        <v>44027</v>
      </c>
      <c r="B175" s="57">
        <v>173304</v>
      </c>
      <c r="C175" s="57">
        <v>6915</v>
      </c>
      <c r="D175" s="57">
        <v>78820</v>
      </c>
      <c r="E175" s="57">
        <v>482</v>
      </c>
      <c r="F175" s="57">
        <v>19579</v>
      </c>
      <c r="G175" s="57">
        <v>39464</v>
      </c>
      <c r="H175" s="57">
        <v>10541</v>
      </c>
      <c r="I175" s="65" t="str">
        <f>TEXT(A175,"jj/mm/aaaa")&amp;","&amp;B175&amp;","&amp;C175&amp;","&amp;D175&amp;","&amp;E175&amp;","&amp;F175&amp;","&amp;G175&amp;","&amp;H175</f>
        <v>15/07/2020,173304,6915,78820,482,19579,39464,10541</v>
      </c>
    </row>
    <row r="176" spans="1:9" x14ac:dyDescent="0.3">
      <c r="A176" s="12">
        <v>44028</v>
      </c>
      <c r="B176" s="57">
        <v>173838</v>
      </c>
      <c r="C176" s="57">
        <v>6796</v>
      </c>
      <c r="D176" s="57">
        <v>79036</v>
      </c>
      <c r="E176" s="57">
        <v>481</v>
      </c>
      <c r="F176" s="57">
        <v>19597</v>
      </c>
      <c r="G176" s="57">
        <v>39464</v>
      </c>
      <c r="H176" s="57">
        <v>10541</v>
      </c>
      <c r="I176" s="65" t="str">
        <f>TEXT(A176,"jj/mm/aaaa")&amp;","&amp;B176&amp;","&amp;C176&amp;","&amp;D176&amp;","&amp;E176&amp;","&amp;F176&amp;","&amp;G176&amp;","&amp;H176</f>
        <v>16/07/2020,173838,6796,79036,481,19597,39464,10541</v>
      </c>
    </row>
    <row r="177" spans="1:9" x14ac:dyDescent="0.3">
      <c r="A177" s="12">
        <v>44029</v>
      </c>
      <c r="B177" s="57">
        <v>174674</v>
      </c>
      <c r="C177" s="57">
        <v>6688</v>
      </c>
      <c r="D177" s="57">
        <v>79244</v>
      </c>
      <c r="E177" s="57">
        <v>477</v>
      </c>
      <c r="F177" s="57">
        <v>19611</v>
      </c>
      <c r="G177" s="57">
        <v>39464</v>
      </c>
      <c r="H177" s="57">
        <v>10541</v>
      </c>
      <c r="I177" s="65" t="str">
        <f>TEXT(A177,"jj/mm/aaaa")&amp;","&amp;B177&amp;","&amp;C177&amp;","&amp;D177&amp;","&amp;E177&amp;","&amp;F177&amp;","&amp;G177&amp;","&amp;H177</f>
        <v>17/07/2020,174674,6688,79244,477,19611,39464,10541</v>
      </c>
    </row>
    <row r="178" spans="1:9" x14ac:dyDescent="0.3">
      <c r="A178" s="12">
        <v>44030</v>
      </c>
      <c r="B178" s="57">
        <v>175639</v>
      </c>
      <c r="C178" s="57"/>
      <c r="D178" s="57"/>
      <c r="E178" s="57"/>
      <c r="F178" s="57"/>
      <c r="G178" s="57">
        <v>39464</v>
      </c>
      <c r="H178" s="57">
        <v>10541</v>
      </c>
      <c r="I178" s="65" t="str">
        <f>TEXT(A178,"jj/mm/aaaa")&amp;","&amp;B178&amp;","&amp;C178&amp;","&amp;D178&amp;","&amp;E178&amp;","&amp;F178&amp;","&amp;G178&amp;","&amp;H178</f>
        <v>18/07/2020,175639,,,,,39464,10541</v>
      </c>
    </row>
    <row r="179" spans="1:9" x14ac:dyDescent="0.3">
      <c r="A179" s="12">
        <v>44031</v>
      </c>
      <c r="B179" s="57">
        <v>176404</v>
      </c>
      <c r="C179" s="57"/>
      <c r="D179" s="57"/>
      <c r="E179" s="57"/>
      <c r="F179" s="57"/>
      <c r="G179" s="57">
        <v>39464</v>
      </c>
      <c r="H179" s="57">
        <v>10541</v>
      </c>
      <c r="I179" s="65" t="str">
        <f>TEXT(A179,"jj/mm/aaaa")&amp;","&amp;B179&amp;","&amp;C179&amp;","&amp;D179&amp;","&amp;E179&amp;","&amp;F179&amp;","&amp;G179&amp;","&amp;H179</f>
        <v>19/07/2020,176404,,,,,39464,10541</v>
      </c>
    </row>
    <row r="180" spans="1:9" x14ac:dyDescent="0.3">
      <c r="A180" s="12">
        <v>44032</v>
      </c>
      <c r="B180" s="57">
        <v>176754</v>
      </c>
      <c r="C180" s="57">
        <v>6589</v>
      </c>
      <c r="D180" s="57">
        <v>79541</v>
      </c>
      <c r="E180" s="57">
        <v>467</v>
      </c>
      <c r="F180" s="57">
        <v>19636</v>
      </c>
      <c r="G180" s="57">
        <v>39464</v>
      </c>
      <c r="H180" s="57">
        <v>10541</v>
      </c>
      <c r="I180" s="65" t="str">
        <f>TEXT(A180,"jj/mm/aaaa")&amp;","&amp;B180&amp;","&amp;C180&amp;","&amp;D180&amp;","&amp;E180&amp;","&amp;F180&amp;","&amp;G180&amp;","&amp;H180</f>
        <v>20/07/2020,176754,6589,79541,467,19636,39464,10541</v>
      </c>
    </row>
    <row r="181" spans="1:9" x14ac:dyDescent="0.3">
      <c r="A181" s="12">
        <v>44033</v>
      </c>
      <c r="B181" s="57">
        <v>177338</v>
      </c>
      <c r="C181" s="57">
        <v>6482</v>
      </c>
      <c r="D181" s="57">
        <v>79734</v>
      </c>
      <c r="E181" s="57">
        <v>455</v>
      </c>
      <c r="F181" s="57">
        <v>19649</v>
      </c>
      <c r="G181" s="57">
        <v>39554</v>
      </c>
      <c r="H181" s="57">
        <v>10516</v>
      </c>
      <c r="I181" s="65" t="str">
        <f>TEXT(A181,"jj/mm/aaaa")&amp;","&amp;B181&amp;","&amp;C181&amp;","&amp;D181&amp;","&amp;E181&amp;","&amp;F181&amp;","&amp;G181&amp;","&amp;H181</f>
        <v>21/07/2020,177338,6482,79734,455,19649,39554,10516</v>
      </c>
    </row>
    <row r="182" spans="1:9" x14ac:dyDescent="0.3">
      <c r="A182" s="12">
        <v>44034</v>
      </c>
      <c r="B182" s="57">
        <v>178336</v>
      </c>
      <c r="C182" s="57">
        <v>6366</v>
      </c>
      <c r="D182" s="57">
        <v>79957</v>
      </c>
      <c r="E182" s="57">
        <v>445</v>
      </c>
      <c r="F182" s="57">
        <v>19656</v>
      </c>
      <c r="G182" s="57">
        <v>39554</v>
      </c>
      <c r="H182" s="57">
        <v>10516</v>
      </c>
      <c r="I182" s="65" t="str">
        <f>TEXT(A182,"jj/mm/aaaa")&amp;","&amp;B182&amp;","&amp;C182&amp;","&amp;D182&amp;","&amp;E182&amp;","&amp;F182&amp;","&amp;G182&amp;","&amp;H182</f>
        <v>22/07/2020,178336,6366,79957,445,19656,39554,10516</v>
      </c>
    </row>
    <row r="183" spans="1:9" x14ac:dyDescent="0.3">
      <c r="A183" s="12">
        <v>44035</v>
      </c>
      <c r="B183" s="57">
        <v>179398</v>
      </c>
      <c r="C183" s="57">
        <v>5957</v>
      </c>
      <c r="D183" s="57">
        <v>80472</v>
      </c>
      <c r="E183" s="57">
        <v>436</v>
      </c>
      <c r="F183" s="57">
        <v>19666</v>
      </c>
      <c r="G183" s="57">
        <v>39554</v>
      </c>
      <c r="H183" s="57">
        <v>10516</v>
      </c>
      <c r="I183" s="65" t="str">
        <f>TEXT(A183,"jj/mm/aaaa")&amp;","&amp;B183&amp;","&amp;C183&amp;","&amp;D183&amp;","&amp;E183&amp;","&amp;F183&amp;","&amp;G183&amp;","&amp;H183</f>
        <v>23/07/2020,179398,5957,80472,436,19666,39554,10516</v>
      </c>
    </row>
    <row r="184" spans="1:9" x14ac:dyDescent="0.3">
      <c r="A184" s="12">
        <v>44036</v>
      </c>
      <c r="B184" s="57">
        <v>180528</v>
      </c>
      <c r="C184" s="57">
        <v>5720</v>
      </c>
      <c r="D184" s="57">
        <v>80815</v>
      </c>
      <c r="E184" s="57">
        <v>410</v>
      </c>
      <c r="F184" s="57">
        <v>19676</v>
      </c>
      <c r="G184" s="57">
        <v>39554</v>
      </c>
      <c r="H184" s="57">
        <v>10516</v>
      </c>
      <c r="I184" s="65" t="str">
        <f>TEXT(A184,"jj/mm/aaaa")&amp;","&amp;B184&amp;","&amp;C184&amp;","&amp;D184&amp;","&amp;E184&amp;","&amp;F184&amp;","&amp;G184&amp;","&amp;H184</f>
        <v>24/07/2020,180528,5720,80815,410,19676,39554,10516</v>
      </c>
    </row>
    <row r="185" spans="1:9" x14ac:dyDescent="0.3">
      <c r="A185" s="12">
        <v>44037</v>
      </c>
      <c r="B185" s="57"/>
      <c r="C185" s="57"/>
      <c r="D185" s="57"/>
      <c r="E185" s="57"/>
      <c r="F185" s="57"/>
      <c r="G185" s="57">
        <v>39554</v>
      </c>
      <c r="H185" s="57">
        <v>10516</v>
      </c>
      <c r="I185" s="65" t="str">
        <f>TEXT(A185,"jj/mm/aaaa")&amp;","&amp;B185&amp;","&amp;C185&amp;","&amp;D185&amp;","&amp;E185&amp;","&amp;F185&amp;","&amp;G185&amp;","&amp;H185</f>
        <v>25/07/2020,,,,,,39554,10516</v>
      </c>
    </row>
    <row r="186" spans="1:9" x14ac:dyDescent="0.3">
      <c r="A186" s="12">
        <v>44038</v>
      </c>
      <c r="B186" s="57"/>
      <c r="C186" s="57"/>
      <c r="D186" s="57"/>
      <c r="E186" s="57"/>
      <c r="F186" s="57"/>
      <c r="G186" s="57">
        <v>39554</v>
      </c>
      <c r="H186" s="57">
        <v>10516</v>
      </c>
      <c r="I186" s="65" t="str">
        <f>TEXT(A186,"jj/mm/aaaa")&amp;","&amp;B186&amp;","&amp;C186&amp;","&amp;D186&amp;","&amp;E186&amp;","&amp;F186&amp;","&amp;G186&amp;","&amp;H186</f>
        <v>26/07/2020,,,,,,39554,10516</v>
      </c>
    </row>
    <row r="187" spans="1:9" x14ac:dyDescent="0.3">
      <c r="A187" s="12">
        <v>44039</v>
      </c>
      <c r="B187" s="57">
        <v>183079</v>
      </c>
      <c r="C187" s="57">
        <v>5655</v>
      </c>
      <c r="D187" s="57">
        <v>81082</v>
      </c>
      <c r="E187" s="57">
        <v>398</v>
      </c>
      <c r="F187" s="57">
        <v>19693</v>
      </c>
      <c r="G187" s="57">
        <v>39554</v>
      </c>
      <c r="H187" s="57">
        <v>10516</v>
      </c>
      <c r="I187" s="65" t="str">
        <f>TEXT(A187,"jj/mm/aaaa")&amp;","&amp;B187&amp;","&amp;C187&amp;","&amp;D187&amp;","&amp;E187&amp;","&amp;F187&amp;","&amp;G187&amp;","&amp;H187</f>
        <v>27/07/2020,183079,5655,81082,398,19693,39554,10516</v>
      </c>
    </row>
    <row r="188" spans="1:9" x14ac:dyDescent="0.3">
      <c r="A188" s="12">
        <v>44040</v>
      </c>
      <c r="B188" s="57">
        <v>183804</v>
      </c>
      <c r="C188" s="57">
        <v>5551</v>
      </c>
      <c r="D188" s="57">
        <v>81311</v>
      </c>
      <c r="E188" s="57">
        <v>385</v>
      </c>
      <c r="F188" s="57">
        <v>19708</v>
      </c>
      <c r="G188" s="57">
        <v>39638</v>
      </c>
      <c r="H188" s="57">
        <v>10515</v>
      </c>
      <c r="I188" s="65" t="str">
        <f>TEXT(A188,"jj/mm/aaaa")&amp;","&amp;B188&amp;","&amp;C188&amp;","&amp;D188&amp;","&amp;E188&amp;","&amp;F188&amp;","&amp;G188&amp;","&amp;H188</f>
        <v>28/07/2020,183804,5551,81311,385,19708,39638,10515</v>
      </c>
    </row>
    <row r="189" spans="1:9" x14ac:dyDescent="0.3">
      <c r="A189" s="12">
        <v>44041</v>
      </c>
      <c r="B189" s="57">
        <v>185196</v>
      </c>
      <c r="C189" s="57">
        <v>5450</v>
      </c>
      <c r="D189" s="57">
        <v>81500</v>
      </c>
      <c r="E189" s="57">
        <v>380</v>
      </c>
      <c r="F189" s="57">
        <v>19723</v>
      </c>
      <c r="G189" s="57">
        <v>39638</v>
      </c>
      <c r="H189" s="57">
        <v>10515</v>
      </c>
      <c r="I189" s="65" t="str">
        <f>TEXT(A189,"jj/mm/aaaa")&amp;","&amp;B189&amp;","&amp;C189&amp;","&amp;D189&amp;","&amp;E189&amp;","&amp;F189&amp;","&amp;G189&amp;","&amp;H189</f>
        <v>29/07/2020,185196,5450,81500,380,19723,39638,10515</v>
      </c>
    </row>
    <row r="190" spans="1:9" x14ac:dyDescent="0.3">
      <c r="A190" s="12">
        <v>44042</v>
      </c>
      <c r="B190" s="57">
        <v>186573</v>
      </c>
      <c r="C190" s="57">
        <v>5375</v>
      </c>
      <c r="D190" s="57">
        <v>81667</v>
      </c>
      <c r="E190" s="57">
        <v>381</v>
      </c>
      <c r="F190" s="57">
        <v>19739</v>
      </c>
      <c r="G190" s="57">
        <v>39638</v>
      </c>
      <c r="H190" s="57">
        <v>10515</v>
      </c>
      <c r="I190" s="65" t="str">
        <f>TEXT(A190,"jj/mm/aaaa")&amp;","&amp;B190&amp;","&amp;C190&amp;","&amp;D190&amp;","&amp;E190&amp;","&amp;F190&amp;","&amp;G190&amp;","&amp;H190</f>
        <v>30/07/2020,186573,5375,81667,381,19739,39638,10515</v>
      </c>
    </row>
    <row r="191" spans="1:9" x14ac:dyDescent="0.3">
      <c r="A191" s="12">
        <v>44043</v>
      </c>
      <c r="B191" s="57">
        <v>187919</v>
      </c>
      <c r="C191" s="57">
        <v>5298</v>
      </c>
      <c r="D191" s="57">
        <v>81881</v>
      </c>
      <c r="E191" s="57">
        <v>371</v>
      </c>
      <c r="F191" s="57">
        <v>19750</v>
      </c>
      <c r="G191" s="57">
        <v>39638</v>
      </c>
      <c r="H191" s="57">
        <v>10515</v>
      </c>
      <c r="I191" s="65" t="str">
        <f>TEXT(A191,"jj/mm/aaaa")&amp;","&amp;B191&amp;","&amp;C191&amp;","&amp;D191&amp;","&amp;E191&amp;","&amp;F191&amp;","&amp;G191&amp;","&amp;H191</f>
        <v>31/07/2020,187919,5298,81881,371,19750,39638,10515</v>
      </c>
    </row>
    <row r="192" spans="1:9" x14ac:dyDescent="0.3">
      <c r="A192" s="12">
        <v>44044</v>
      </c>
      <c r="B192" s="57">
        <v>189547</v>
      </c>
      <c r="C192" s="57"/>
      <c r="D192" s="57"/>
      <c r="E192" s="57"/>
      <c r="F192" s="57"/>
      <c r="G192" s="57"/>
      <c r="H192" s="57"/>
      <c r="I192" s="65" t="str">
        <f>TEXT(A192,"jj/mm/aaaa")&amp;","&amp;B192&amp;","&amp;C192&amp;","&amp;D192&amp;","&amp;E192&amp;","&amp;F192&amp;","&amp;G192&amp;","&amp;H192</f>
        <v>01/08/2020,189547,,,,,,</v>
      </c>
    </row>
    <row r="193" spans="1:9" x14ac:dyDescent="0.3">
      <c r="A193" s="12">
        <v>44045</v>
      </c>
      <c r="B193" s="57">
        <v>190739</v>
      </c>
      <c r="C193" s="57"/>
      <c r="D193" s="57"/>
      <c r="E193" s="57"/>
      <c r="F193" s="57"/>
      <c r="G193" s="57"/>
      <c r="H193" s="57"/>
      <c r="I193" s="65" t="str">
        <f>TEXT(A193,"jj/mm/aaaa")&amp;","&amp;B193&amp;","&amp;C193&amp;","&amp;D193&amp;","&amp;E193&amp;","&amp;F193&amp;","&amp;G193&amp;","&amp;H193</f>
        <v>02/08/2020,190739,,,,,,</v>
      </c>
    </row>
    <row r="194" spans="1:9" x14ac:dyDescent="0.3">
      <c r="A194" s="12">
        <v>44046</v>
      </c>
      <c r="B194" s="57">
        <v>191295</v>
      </c>
      <c r="C194" s="57">
        <v>5198</v>
      </c>
      <c r="D194" s="57">
        <v>82166</v>
      </c>
      <c r="E194" s="57">
        <v>384</v>
      </c>
      <c r="F194" s="57">
        <v>19779</v>
      </c>
      <c r="G194" s="57">
        <v>39638</v>
      </c>
      <c r="H194" s="57">
        <v>10515</v>
      </c>
      <c r="I194" s="65" t="str">
        <f>TEXT(A194,"jj/mm/aaaa")&amp;","&amp;B194&amp;","&amp;C194&amp;","&amp;D194&amp;","&amp;E194&amp;","&amp;F194&amp;","&amp;G194&amp;","&amp;H194</f>
        <v>03/08/2020,191295,5198,82166,384,19779,39638,10515</v>
      </c>
    </row>
    <row r="195" spans="1:9" x14ac:dyDescent="0.3">
      <c r="A195" s="12">
        <v>44047</v>
      </c>
      <c r="B195" s="57">
        <v>192334</v>
      </c>
      <c r="C195" s="57">
        <v>5162</v>
      </c>
      <c r="D195" s="57">
        <v>82318</v>
      </c>
      <c r="E195" s="57">
        <v>388</v>
      </c>
      <c r="F195" s="57">
        <v>19790</v>
      </c>
      <c r="G195" s="57">
        <v>39645</v>
      </c>
      <c r="H195" s="57">
        <v>10506</v>
      </c>
      <c r="I195" s="65" t="str">
        <f>TEXT(A195,"jj/mm/aaaa")&amp;","&amp;B195&amp;","&amp;C195&amp;","&amp;D195&amp;","&amp;E195&amp;","&amp;F195&amp;","&amp;G195&amp;","&amp;H195</f>
        <v>04/08/2020,192334,5162,82318,388,19790,39645,10506</v>
      </c>
    </row>
    <row r="196" spans="1:9" x14ac:dyDescent="0.3">
      <c r="A196" s="12">
        <v>44048</v>
      </c>
      <c r="B196" s="57">
        <v>194029</v>
      </c>
      <c r="C196" s="57">
        <v>5148</v>
      </c>
      <c r="D196" s="57">
        <v>82460</v>
      </c>
      <c r="E196" s="57">
        <v>384</v>
      </c>
      <c r="F196" s="57">
        <v>19799</v>
      </c>
      <c r="G196" s="57">
        <v>39645</v>
      </c>
      <c r="H196" s="57">
        <v>10506</v>
      </c>
      <c r="I196" s="65" t="str">
        <f>TEXT(A196,"jj/mm/aaaa")&amp;","&amp;B196&amp;","&amp;C196&amp;","&amp;D196&amp;","&amp;E196&amp;","&amp;F196&amp;","&amp;G196&amp;","&amp;H196</f>
        <v>05/08/2020,194029,5148,82460,384,19799,39645,10506</v>
      </c>
    </row>
    <row r="197" spans="1:9" x14ac:dyDescent="0.3">
      <c r="A197" s="12">
        <v>44049</v>
      </c>
      <c r="B197" s="57">
        <v>195633</v>
      </c>
      <c r="C197" s="57">
        <v>5060</v>
      </c>
      <c r="D197" s="57">
        <v>82670</v>
      </c>
      <c r="E197" s="57">
        <v>390</v>
      </c>
      <c r="F197" s="57">
        <v>19806</v>
      </c>
      <c r="G197" s="57">
        <v>39645</v>
      </c>
      <c r="H197" s="57">
        <v>10506</v>
      </c>
      <c r="I197" s="65" t="str">
        <f>TEXT(A197,"jj/mm/aaaa")&amp;","&amp;B197&amp;","&amp;C197&amp;","&amp;D197&amp;","&amp;E197&amp;","&amp;F197&amp;","&amp;G197&amp;","&amp;H197</f>
        <v>06/08/2020,195633,5060,82670,390,19806,39645,10506</v>
      </c>
    </row>
    <row r="198" spans="1:9" x14ac:dyDescent="0.3">
      <c r="A198" s="12">
        <v>44050</v>
      </c>
      <c r="B198" s="57">
        <v>197921</v>
      </c>
      <c r="C198" s="57">
        <v>5011</v>
      </c>
      <c r="D198" s="57">
        <v>82836</v>
      </c>
      <c r="E198" s="57">
        <v>383</v>
      </c>
      <c r="F198" s="57">
        <v>19818</v>
      </c>
      <c r="G198" s="57">
        <v>39645</v>
      </c>
      <c r="H198" s="57">
        <v>10506</v>
      </c>
      <c r="I198" s="65" t="str">
        <f>TEXT(A198,"jj/mm/aaaa")&amp;","&amp;B198&amp;","&amp;C198&amp;","&amp;D198&amp;","&amp;E198&amp;","&amp;F198&amp;","&amp;G198&amp;","&amp;H198</f>
        <v>07/08/2020,197921,5011,82836,383,19818,39645,10506</v>
      </c>
    </row>
    <row r="199" spans="1:9" x14ac:dyDescent="0.3">
      <c r="A199" s="12">
        <v>44051</v>
      </c>
      <c r="B199" s="57">
        <v>200105</v>
      </c>
      <c r="C199" s="57"/>
      <c r="D199" s="57"/>
      <c r="E199" s="57"/>
      <c r="F199" s="57"/>
      <c r="G199" s="57">
        <v>39645</v>
      </c>
      <c r="H199" s="57">
        <v>10506</v>
      </c>
      <c r="I199" s="65" t="str">
        <f>TEXT(A199,"jj/mm/aaaa")&amp;","&amp;B199&amp;","&amp;C199&amp;","&amp;D199&amp;","&amp;E199&amp;","&amp;F199&amp;","&amp;G199&amp;","&amp;H199</f>
        <v>08/08/2020,200105,,,,,39645,10506</v>
      </c>
    </row>
    <row r="200" spans="1:9" x14ac:dyDescent="0.3">
      <c r="A200" s="12">
        <v>44052</v>
      </c>
      <c r="B200" s="57">
        <v>201990</v>
      </c>
      <c r="C200" s="57"/>
      <c r="D200" s="57"/>
      <c r="E200" s="57"/>
      <c r="F200" s="57"/>
      <c r="G200" s="57">
        <v>39645</v>
      </c>
      <c r="H200" s="57">
        <v>10506</v>
      </c>
      <c r="I200" s="65" t="str">
        <f>TEXT(A200,"jj/mm/aaaa")&amp;","&amp;B200&amp;","&amp;C200&amp;","&amp;D200&amp;","&amp;E200&amp;","&amp;F200&amp;","&amp;G200&amp;","&amp;H200</f>
        <v>09/08/2020,201990,,,,,39645,10506</v>
      </c>
    </row>
    <row r="201" spans="1:9" x14ac:dyDescent="0.3">
      <c r="A201" s="12">
        <v>44053</v>
      </c>
      <c r="B201" s="57">
        <v>202775</v>
      </c>
      <c r="C201" s="57">
        <v>5045</v>
      </c>
      <c r="D201" s="57">
        <v>83047</v>
      </c>
      <c r="E201" s="57">
        <v>396</v>
      </c>
      <c r="F201" s="57">
        <v>19834</v>
      </c>
      <c r="G201" s="57">
        <v>39645</v>
      </c>
      <c r="H201" s="57">
        <v>10506</v>
      </c>
      <c r="I201" s="65" t="str">
        <f>TEXT(A201,"jj/mm/aaaa")&amp;","&amp;B201&amp;","&amp;C201&amp;","&amp;D201&amp;","&amp;E201&amp;","&amp;F201&amp;","&amp;G201&amp;","&amp;H201</f>
        <v>10/08/2020,202775,5045,83047,396,19834,39645,10506</v>
      </c>
    </row>
    <row r="202" spans="1:9" x14ac:dyDescent="0.3">
      <c r="A202" s="12">
        <v>44054</v>
      </c>
      <c r="B202" s="57">
        <v>204172</v>
      </c>
      <c r="C202" s="57">
        <v>5012</v>
      </c>
      <c r="D202" s="57">
        <v>83237</v>
      </c>
      <c r="E202" s="57">
        <v>391</v>
      </c>
      <c r="F202" s="57">
        <v>19849</v>
      </c>
      <c r="G202" s="57">
        <v>39744</v>
      </c>
      <c r="H202" s="57">
        <v>10505</v>
      </c>
      <c r="I202" s="65" t="str">
        <f>TEXT(A202,"jj/mm/aaaa")&amp;","&amp;B202&amp;","&amp;C202&amp;","&amp;D202&amp;","&amp;E202&amp;","&amp;F202&amp;","&amp;G202&amp;","&amp;H202</f>
        <v>11/08/2020,204172,5012,83237,391,19849,39744,10505</v>
      </c>
    </row>
    <row r="203" spans="1:9" x14ac:dyDescent="0.3">
      <c r="A203" s="12">
        <v>44055</v>
      </c>
      <c r="B203" s="57">
        <v>206696</v>
      </c>
      <c r="C203" s="57">
        <v>4891</v>
      </c>
      <c r="D203" s="57">
        <v>83472</v>
      </c>
      <c r="E203" s="57">
        <v>379</v>
      </c>
      <c r="F203" s="57">
        <v>19866</v>
      </c>
      <c r="G203" s="57">
        <v>39744</v>
      </c>
      <c r="H203" s="57">
        <v>10505</v>
      </c>
      <c r="I203" s="65" t="str">
        <f>TEXT(A203,"jj/mm/aaaa")&amp;","&amp;B203&amp;","&amp;C203&amp;","&amp;D203&amp;","&amp;E203&amp;","&amp;F203&amp;","&amp;G203&amp;","&amp;H203</f>
        <v>12/08/2020,206696,4891,83472,379,19866,39744,10505</v>
      </c>
    </row>
    <row r="204" spans="1:9" x14ac:dyDescent="0.3">
      <c r="A204" s="12">
        <v>44056</v>
      </c>
      <c r="B204" s="57">
        <v>209365</v>
      </c>
      <c r="C204" s="57">
        <v>4864</v>
      </c>
      <c r="D204" s="57">
        <v>83663</v>
      </c>
      <c r="E204" s="57">
        <v>374</v>
      </c>
      <c r="F204" s="57">
        <v>19883</v>
      </c>
      <c r="G204" s="57">
        <v>39744</v>
      </c>
      <c r="H204" s="57">
        <v>10505</v>
      </c>
      <c r="I204" s="65" t="str">
        <f>TEXT(A204,"jj/mm/aaaa")&amp;","&amp;B204&amp;","&amp;C204&amp;","&amp;D204&amp;","&amp;E204&amp;","&amp;F204&amp;","&amp;G204&amp;","&amp;H204</f>
        <v>13/08/2020,209365,4864,83663,374,19883,39744,10505</v>
      </c>
    </row>
    <row r="205" spans="1:9" x14ac:dyDescent="0.3">
      <c r="A205" s="12">
        <v>44057</v>
      </c>
      <c r="B205" s="57">
        <v>212211</v>
      </c>
      <c r="C205" s="57">
        <v>4828</v>
      </c>
      <c r="D205" s="57">
        <v>83848</v>
      </c>
      <c r="E205" s="57">
        <v>367</v>
      </c>
      <c r="F205" s="57">
        <v>19901</v>
      </c>
      <c r="G205" s="57">
        <v>39744</v>
      </c>
      <c r="H205" s="57">
        <v>10505</v>
      </c>
      <c r="I205" s="65" t="str">
        <f>TEXT(A205,"jj/mm/aaaa")&amp;","&amp;B205&amp;","&amp;C205&amp;","&amp;D205&amp;","&amp;E205&amp;","&amp;F205&amp;","&amp;G205&amp;","&amp;H205</f>
        <v>14/08/2020,212211,4828,83848,367,19901,39744,10505</v>
      </c>
    </row>
    <row r="206" spans="1:9" x14ac:dyDescent="0.3">
      <c r="A206" s="12">
        <v>44058</v>
      </c>
      <c r="B206" s="57">
        <v>215521</v>
      </c>
      <c r="C206" s="57"/>
      <c r="D206" s="57"/>
      <c r="E206" s="57"/>
      <c r="F206" s="57">
        <v>19904</v>
      </c>
      <c r="G206" s="57">
        <v>39744</v>
      </c>
      <c r="H206" s="57">
        <v>10505</v>
      </c>
      <c r="I206" s="65" t="str">
        <f>TEXT(A206,"jj/mm/aaaa")&amp;","&amp;B206&amp;","&amp;C206&amp;","&amp;D206&amp;","&amp;E206&amp;","&amp;F206&amp;","&amp;G206&amp;","&amp;H206</f>
        <v>15/08/2020,215521,,,,19904,39744,10505</v>
      </c>
    </row>
    <row r="207" spans="1:9" x14ac:dyDescent="0.3">
      <c r="A207" s="12">
        <v>44059</v>
      </c>
      <c r="B207" s="57">
        <v>218536</v>
      </c>
      <c r="C207" s="57"/>
      <c r="D207" s="57"/>
      <c r="E207" s="57"/>
      <c r="F207" s="57">
        <v>19905</v>
      </c>
      <c r="G207" s="57">
        <v>39744</v>
      </c>
      <c r="H207" s="57">
        <v>10505</v>
      </c>
      <c r="I207" s="65" t="str">
        <f>TEXT(A207,"jj/mm/aaaa")&amp;","&amp;B207&amp;","&amp;C207&amp;","&amp;D207&amp;","&amp;E207&amp;","&amp;F207&amp;","&amp;G207&amp;","&amp;H207</f>
        <v>16/08/2020,218536,,,,19905,39744,10505</v>
      </c>
    </row>
    <row r="208" spans="1:9" x14ac:dyDescent="0.3">
      <c r="A208" s="12">
        <v>44060</v>
      </c>
      <c r="B208" s="57">
        <v>219029</v>
      </c>
      <c r="C208" s="57">
        <v>4925</v>
      </c>
      <c r="D208" s="57">
        <v>84065</v>
      </c>
      <c r="E208" s="57">
        <v>384</v>
      </c>
      <c r="F208" s="57">
        <v>19924</v>
      </c>
      <c r="G208" s="57">
        <v>39744</v>
      </c>
      <c r="H208" s="57">
        <v>10505</v>
      </c>
      <c r="I208" s="65" t="str">
        <f>TEXT(A208,"jj/mm/aaaa")&amp;","&amp;B208&amp;","&amp;C208&amp;","&amp;D208&amp;","&amp;E208&amp;","&amp;F208&amp;","&amp;G208&amp;","&amp;H208</f>
        <v>17/08/2020,219029,4925,84065,384,19924,39744,10505</v>
      </c>
    </row>
    <row r="209" spans="1:9" x14ac:dyDescent="0.3">
      <c r="A209" s="12">
        <v>44061</v>
      </c>
      <c r="B209" s="57">
        <v>221267</v>
      </c>
      <c r="C209" s="57">
        <v>4823</v>
      </c>
      <c r="D209" s="57">
        <v>84309</v>
      </c>
      <c r="E209" s="57">
        <v>380</v>
      </c>
      <c r="F209" s="57">
        <v>19940</v>
      </c>
      <c r="G209" s="57">
        <v>39930</v>
      </c>
      <c r="H209" s="57">
        <v>10511</v>
      </c>
      <c r="I209" s="65" t="str">
        <f>TEXT(A209,"jj/mm/aaaa")&amp;","&amp;B209&amp;","&amp;C209&amp;","&amp;D209&amp;","&amp;E209&amp;","&amp;F209&amp;","&amp;G209&amp;","&amp;H209</f>
        <v>18/08/2020,221267,4823,84309,380,19940,39930,10511</v>
      </c>
    </row>
    <row r="210" spans="1:9" x14ac:dyDescent="0.3">
      <c r="A210" s="12">
        <v>44062</v>
      </c>
      <c r="B210" s="57">
        <v>225043</v>
      </c>
      <c r="C210" s="57">
        <v>4806</v>
      </c>
      <c r="D210" s="57">
        <v>84467</v>
      </c>
      <c r="E210" s="57">
        <v>374</v>
      </c>
      <c r="F210" s="57">
        <v>19957</v>
      </c>
      <c r="G210" s="57">
        <v>39930</v>
      </c>
      <c r="H210" s="57">
        <v>10511</v>
      </c>
      <c r="I210" s="65" t="str">
        <f>TEXT(A210,"jj/mm/aaaa")&amp;","&amp;B210&amp;","&amp;C210&amp;","&amp;D210&amp;","&amp;E210&amp;","&amp;F210&amp;","&amp;G210&amp;","&amp;H210</f>
        <v>19/08/2020,225043,4806,84467,374,19957,39930,10511</v>
      </c>
    </row>
    <row r="211" spans="1:9" x14ac:dyDescent="0.3">
      <c r="A211" s="12">
        <v>44063</v>
      </c>
      <c r="B211" s="57">
        <v>229814</v>
      </c>
      <c r="C211" s="57">
        <v>4748</v>
      </c>
      <c r="D211" s="57">
        <v>84642</v>
      </c>
      <c r="E211" s="57">
        <v>380</v>
      </c>
      <c r="F211" s="57">
        <v>19969</v>
      </c>
      <c r="G211" s="57">
        <v>39930</v>
      </c>
      <c r="H211" s="57">
        <v>10511</v>
      </c>
      <c r="I211" s="65" t="str">
        <f>TEXT(A211,"jj/mm/aaaa")&amp;","&amp;B211&amp;","&amp;C211&amp;","&amp;D211&amp;","&amp;E211&amp;","&amp;F211&amp;","&amp;G211&amp;","&amp;H211</f>
        <v>20/08/2020,229814,4748,84642,380,19969,39930,10511</v>
      </c>
    </row>
    <row r="212" spans="1:9" x14ac:dyDescent="0.3">
      <c r="A212" s="12">
        <v>44064</v>
      </c>
      <c r="B212" s="57">
        <v>234400</v>
      </c>
      <c r="C212" s="57">
        <v>4745</v>
      </c>
      <c r="D212" s="57">
        <v>84829</v>
      </c>
      <c r="E212" s="57">
        <v>379</v>
      </c>
      <c r="F212" s="57">
        <v>19992</v>
      </c>
      <c r="G212" s="57">
        <v>39930</v>
      </c>
      <c r="H212" s="57">
        <v>10511</v>
      </c>
      <c r="I212" s="65" t="str">
        <f>TEXT(A212,"jj/mm/aaaa")&amp;","&amp;B212&amp;","&amp;C212&amp;","&amp;D212&amp;","&amp;E212&amp;","&amp;F212&amp;","&amp;G212&amp;","&amp;H212</f>
        <v>21/08/2020,234400,4745,84829,379,19992,39930,10511</v>
      </c>
    </row>
    <row r="213" spans="1:9" x14ac:dyDescent="0.3">
      <c r="A213" s="12">
        <v>44065</v>
      </c>
      <c r="B213" s="57">
        <v>238002</v>
      </c>
      <c r="C213" s="57">
        <v>4711</v>
      </c>
      <c r="D213" s="57">
        <v>84950</v>
      </c>
      <c r="E213" s="57">
        <v>380</v>
      </c>
      <c r="F213" s="57">
        <v>20001</v>
      </c>
      <c r="G213" s="57">
        <v>39930</v>
      </c>
      <c r="H213" s="57">
        <v>10511</v>
      </c>
      <c r="I213" s="65" t="str">
        <f>TEXT(A213,"jj/mm/aaaa")&amp;","&amp;B213&amp;","&amp;C213&amp;","&amp;D213&amp;","&amp;E213&amp;","&amp;F213&amp;","&amp;G213&amp;","&amp;H213</f>
        <v>22/08/2020,238002,4711,84950,380,20001,39930,10511</v>
      </c>
    </row>
    <row r="214" spans="1:9" x14ac:dyDescent="0.3">
      <c r="A214" s="12">
        <v>44066</v>
      </c>
      <c r="B214" s="57">
        <v>242899</v>
      </c>
      <c r="C214" s="57">
        <v>4709</v>
      </c>
      <c r="D214" s="57">
        <v>84973</v>
      </c>
      <c r="E214" s="57">
        <v>383</v>
      </c>
      <c r="F214" s="57">
        <v>20002</v>
      </c>
      <c r="G214" s="57">
        <v>39930</v>
      </c>
      <c r="H214" s="57">
        <v>10511</v>
      </c>
      <c r="I214" s="65" t="str">
        <f>TEXT(A214,"jj/mm/aaaa")&amp;","&amp;B214&amp;","&amp;C214&amp;","&amp;D214&amp;","&amp;E214&amp;","&amp;F214&amp;","&amp;G214&amp;","&amp;H214</f>
        <v>23/08/2020,242899,4709,84973,383,20002,39930,10511</v>
      </c>
    </row>
    <row r="215" spans="1:9" x14ac:dyDescent="0.3">
      <c r="A215" s="12">
        <v>44067</v>
      </c>
      <c r="B215" s="57">
        <v>244854</v>
      </c>
      <c r="C215" s="57">
        <v>4690</v>
      </c>
      <c r="D215" s="57">
        <v>85199</v>
      </c>
      <c r="E215" s="57">
        <v>399</v>
      </c>
      <c r="F215" s="57">
        <v>20017</v>
      </c>
      <c r="G215" s="57">
        <v>39930</v>
      </c>
      <c r="H215" s="57">
        <v>10511</v>
      </c>
      <c r="I215" s="65" t="str">
        <f>TEXT(A215,"jj/mm/aaaa")&amp;","&amp;B215&amp;","&amp;C215&amp;","&amp;D215&amp;","&amp;E215&amp;","&amp;F215&amp;","&amp;G215&amp;","&amp;H215</f>
        <v>24/08/2020,244854,4690,85199,399,20017,39930,10511</v>
      </c>
    </row>
    <row r="216" spans="1:9" x14ac:dyDescent="0.3">
      <c r="A216" s="12">
        <v>44068</v>
      </c>
      <c r="B216" s="57">
        <v>248158</v>
      </c>
      <c r="C216" s="57">
        <v>4600</v>
      </c>
      <c r="D216" s="57">
        <v>85524</v>
      </c>
      <c r="E216" s="57">
        <v>410</v>
      </c>
      <c r="F216" s="57">
        <v>20038</v>
      </c>
      <c r="G216" s="57">
        <v>40043</v>
      </c>
      <c r="H216" s="57">
        <v>10506</v>
      </c>
      <c r="I216" s="65" t="str">
        <f>TEXT(A216,"jj/mm/aaaa")&amp;","&amp;B216&amp;","&amp;C216&amp;","&amp;D216&amp;","&amp;E216&amp;","&amp;F216&amp;","&amp;G216&amp;","&amp;H216</f>
        <v>25/08/2020,248158,4600,85524,410,20038,40043,10506</v>
      </c>
    </row>
    <row r="217" spans="1:9" x14ac:dyDescent="0.3">
      <c r="A217" s="12">
        <v>44069</v>
      </c>
      <c r="B217" s="57">
        <v>253587</v>
      </c>
      <c r="C217" s="57"/>
      <c r="D217" s="57"/>
      <c r="E217" s="57"/>
      <c r="F217" s="57"/>
      <c r="G217" s="57">
        <v>40043</v>
      </c>
      <c r="H217" s="57">
        <v>10506</v>
      </c>
      <c r="I217" s="65" t="str">
        <f>TEXT(A217,"jj/mm/aaaa")&amp;","&amp;B217&amp;","&amp;C217&amp;","&amp;D217&amp;","&amp;E217&amp;","&amp;F217&amp;","&amp;G217&amp;","&amp;H217</f>
        <v>26/08/2020,253587,,,,,40043,10506</v>
      </c>
    </row>
    <row r="218" spans="1:9" x14ac:dyDescent="0.3">
      <c r="A218" s="12">
        <v>44070</v>
      </c>
      <c r="B218" s="57">
        <v>259698</v>
      </c>
      <c r="C218" s="57">
        <v>4535</v>
      </c>
      <c r="D218" s="57">
        <v>85984</v>
      </c>
      <c r="E218" s="57">
        <v>381</v>
      </c>
      <c r="F218" s="57">
        <v>20070</v>
      </c>
      <c r="G218" s="57">
        <v>40043</v>
      </c>
      <c r="H218" s="57">
        <v>10506</v>
      </c>
      <c r="I218" s="65" t="str">
        <f>TEXT(A218,"jj/mm/aaaa")&amp;","&amp;B218&amp;","&amp;C218&amp;","&amp;D218&amp;","&amp;E218&amp;","&amp;F218&amp;","&amp;G218&amp;","&amp;H218</f>
        <v>27/08/2020,259698,4535,85984,381,20070,40043,10506</v>
      </c>
    </row>
    <row r="219" spans="1:9" x14ac:dyDescent="0.3">
      <c r="A219" s="12">
        <v>44071</v>
      </c>
      <c r="B219" s="57">
        <v>267077</v>
      </c>
      <c r="C219" s="57">
        <v>4535</v>
      </c>
      <c r="D219" s="57">
        <v>86177</v>
      </c>
      <c r="E219" s="57">
        <v>387</v>
      </c>
      <c r="F219" s="57">
        <v>20089</v>
      </c>
      <c r="G219" s="57">
        <v>40083</v>
      </c>
      <c r="H219" s="57">
        <v>10507</v>
      </c>
      <c r="I219" s="65" t="str">
        <f>TEXT(A219,"jj/mm/aaaa")&amp;","&amp;B219&amp;","&amp;C219&amp;","&amp;D219&amp;","&amp;E219&amp;","&amp;F219&amp;","&amp;G219&amp;","&amp;H219</f>
        <v>28/08/2020,267077,4535,86177,387,20089,40083,10507</v>
      </c>
    </row>
    <row r="220" spans="1:9" x14ac:dyDescent="0.3">
      <c r="A220" s="12">
        <v>44072</v>
      </c>
      <c r="B220" s="57">
        <v>272530</v>
      </c>
      <c r="C220" s="57">
        <v>4530</v>
      </c>
      <c r="D220" s="57">
        <v>86298</v>
      </c>
      <c r="E220" s="57">
        <v>400</v>
      </c>
      <c r="F220" s="57">
        <v>20095</v>
      </c>
      <c r="G220" s="57">
        <v>40083</v>
      </c>
      <c r="H220" s="57">
        <v>10507</v>
      </c>
      <c r="I220" s="65" t="str">
        <f>TEXT(A220,"jj/mm/aaaa")&amp;","&amp;B220&amp;","&amp;C220&amp;","&amp;D220&amp;","&amp;E220&amp;","&amp;F220&amp;","&amp;G220&amp;","&amp;H220</f>
        <v>29/08/2020,272530,4530,86298,400,20095,40083,10507</v>
      </c>
    </row>
    <row r="221" spans="1:9" x14ac:dyDescent="0.3">
      <c r="A221" s="12">
        <v>44073</v>
      </c>
      <c r="B221" s="57">
        <v>277943</v>
      </c>
      <c r="C221" s="57">
        <v>4535</v>
      </c>
      <c r="D221" s="57">
        <v>86310</v>
      </c>
      <c r="E221" s="57">
        <v>402</v>
      </c>
      <c r="F221" s="57">
        <v>20099</v>
      </c>
      <c r="G221" s="57">
        <v>40083</v>
      </c>
      <c r="H221" s="57">
        <v>10507</v>
      </c>
      <c r="I221" s="65" t="str">
        <f>TEXT(A221,"jj/mm/aaaa")&amp;","&amp;B221&amp;","&amp;C221&amp;","&amp;D221&amp;","&amp;E221&amp;","&amp;F221&amp;","&amp;G221&amp;","&amp;H221</f>
        <v>30/08/2020,277943,4535,86310,402,20099,40083,10507</v>
      </c>
    </row>
    <row r="222" spans="1:9" x14ac:dyDescent="0.3">
      <c r="A222" s="12">
        <v>44074</v>
      </c>
      <c r="B222" s="57">
        <v>281025</v>
      </c>
      <c r="C222" s="57">
        <v>4582</v>
      </c>
      <c r="D222" s="57">
        <v>86469</v>
      </c>
      <c r="E222" s="57">
        <v>409</v>
      </c>
      <c r="F222" s="57">
        <v>20128</v>
      </c>
      <c r="G222" s="57">
        <v>40083</v>
      </c>
      <c r="H222" s="57">
        <v>10507</v>
      </c>
      <c r="I222" s="65" t="str">
        <f>TEXT(A222,"jj/mm/aaaa")&amp;","&amp;B222&amp;","&amp;C222&amp;","&amp;D222&amp;","&amp;E222&amp;","&amp;F222&amp;","&amp;G222&amp;","&amp;H222</f>
        <v>31/08/2020,281025,4582,86469,409,20128,40083,10507</v>
      </c>
    </row>
    <row r="223" spans="1:9" x14ac:dyDescent="0.3">
      <c r="A223" s="12">
        <v>44075</v>
      </c>
      <c r="B223" s="57">
        <v>286007</v>
      </c>
      <c r="C223" s="57">
        <v>4604</v>
      </c>
      <c r="D223" s="57">
        <v>86712</v>
      </c>
      <c r="E223" s="57">
        <v>424</v>
      </c>
      <c r="F223" s="57">
        <v>20147</v>
      </c>
      <c r="G223" s="57">
        <v>40300</v>
      </c>
      <c r="H223" s="57">
        <v>10514</v>
      </c>
      <c r="I223" s="65" t="str">
        <f>TEXT(A223,"jj/mm/aaaa")&amp;","&amp;B223&amp;","&amp;C223&amp;","&amp;D223&amp;","&amp;E223&amp;","&amp;F223&amp;","&amp;G223&amp;","&amp;H223</f>
        <v>01/09/2020,286007,4604,86712,424,20147,40300,10514</v>
      </c>
    </row>
    <row r="224" spans="1:9" x14ac:dyDescent="0.3">
      <c r="A224" s="12">
        <v>44076</v>
      </c>
      <c r="B224" s="57">
        <v>293024</v>
      </c>
      <c r="C224" s="57">
        <v>4632</v>
      </c>
      <c r="D224" s="57">
        <v>86963</v>
      </c>
      <c r="E224" s="57">
        <v>446</v>
      </c>
      <c r="F224" s="57">
        <v>20172</v>
      </c>
      <c r="G224" s="57">
        <v>40300</v>
      </c>
      <c r="H224" s="57">
        <v>10514</v>
      </c>
      <c r="I224" s="65" t="str">
        <f>TEXT(A224,"jj/mm/aaaa")&amp;","&amp;B224&amp;","&amp;C224&amp;","&amp;D224&amp;","&amp;E224&amp;","&amp;F224&amp;","&amp;G224&amp;","&amp;H224</f>
        <v>02/09/2020,293024,4632,86963,446,20172,40300,10514</v>
      </c>
    </row>
    <row r="225" spans="1:9" x14ac:dyDescent="0.3">
      <c r="A225" s="12">
        <v>44077</v>
      </c>
      <c r="B225" s="57">
        <v>300181</v>
      </c>
      <c r="C225" s="57">
        <v>4643</v>
      </c>
      <c r="D225" s="57">
        <v>87206</v>
      </c>
      <c r="E225" s="57">
        <v>464</v>
      </c>
      <c r="F225" s="57">
        <v>20192</v>
      </c>
      <c r="G225" s="57">
        <v>40300</v>
      </c>
      <c r="H225" s="57">
        <v>10514</v>
      </c>
      <c r="I225" s="65" t="str">
        <f>TEXT(A225,"jj/mm/aaaa")&amp;","&amp;B225&amp;","&amp;C225&amp;","&amp;D225&amp;","&amp;E225&amp;","&amp;F225&amp;","&amp;G225&amp;","&amp;H225</f>
        <v>03/09/2020,300181,4643,87206,464,20192,40300,10514</v>
      </c>
    </row>
    <row r="226" spans="1:9" x14ac:dyDescent="0.3">
      <c r="A226" s="12">
        <v>44078</v>
      </c>
      <c r="B226" s="57">
        <v>309156</v>
      </c>
      <c r="C226" s="57">
        <v>4671</v>
      </c>
      <c r="D226" s="57">
        <v>87447</v>
      </c>
      <c r="E226" s="57">
        <v>473</v>
      </c>
      <c r="F226" s="57">
        <v>20210</v>
      </c>
      <c r="G226" s="57">
        <v>40300</v>
      </c>
      <c r="H226" s="57">
        <v>10476</v>
      </c>
      <c r="I226" s="65" t="str">
        <f>TEXT(A226,"jj/mm/aaaa")&amp;","&amp;B226&amp;","&amp;C226&amp;","&amp;D226&amp;","&amp;E226&amp;","&amp;F226&amp;","&amp;G226&amp;","&amp;H226</f>
        <v>04/09/2020,309156,4671,87447,473,20210,40300,10476</v>
      </c>
    </row>
    <row r="227" spans="1:9" x14ac:dyDescent="0.3">
      <c r="A227" s="12">
        <v>44079</v>
      </c>
      <c r="B227" s="57">
        <v>317706</v>
      </c>
      <c r="C227" s="57">
        <v>4839</v>
      </c>
      <c r="D227" s="57">
        <v>87579</v>
      </c>
      <c r="E227" s="57">
        <v>482</v>
      </c>
      <c r="F227" s="57">
        <v>20222</v>
      </c>
      <c r="G227" s="57">
        <v>40300</v>
      </c>
      <c r="H227" s="57">
        <v>10476</v>
      </c>
      <c r="I227" s="65" t="str">
        <f>TEXT(A227,"jj/mm/aaaa")&amp;","&amp;B227&amp;","&amp;C227&amp;","&amp;D227&amp;","&amp;E227&amp;","&amp;F227&amp;","&amp;G227&amp;","&amp;H227</f>
        <v>05/09/2020,317706,4839,87579,482,20222,40300,10476</v>
      </c>
    </row>
    <row r="228" spans="1:9" x14ac:dyDescent="0.3">
      <c r="A228" s="12">
        <v>44080</v>
      </c>
      <c r="B228" s="57">
        <v>324777</v>
      </c>
      <c r="C228" s="57">
        <v>4905</v>
      </c>
      <c r="D228" s="57">
        <v>87608</v>
      </c>
      <c r="E228" s="57">
        <v>486</v>
      </c>
      <c r="F228" s="57">
        <v>20225</v>
      </c>
      <c r="G228" s="57">
        <v>40300</v>
      </c>
      <c r="H228" s="57">
        <v>10476</v>
      </c>
      <c r="I228" s="65" t="str">
        <f>TEXT(A228,"jj/mm/aaaa")&amp;","&amp;B228&amp;","&amp;C228&amp;","&amp;D228&amp;","&amp;E228&amp;","&amp;F228&amp;","&amp;G228&amp;","&amp;H228</f>
        <v>06/09/2020,324777,4905,87608,486,20225,40300,10476</v>
      </c>
    </row>
    <row r="229" spans="1:9" x14ac:dyDescent="0.3">
      <c r="A229" s="12">
        <v>44081</v>
      </c>
      <c r="B229" s="57">
        <v>328980</v>
      </c>
      <c r="C229" s="57">
        <v>4907</v>
      </c>
      <c r="D229" s="57">
        <v>87836</v>
      </c>
      <c r="E229" s="57">
        <v>537</v>
      </c>
      <c r="F229" s="57">
        <v>20250</v>
      </c>
      <c r="G229" s="57">
        <v>40300</v>
      </c>
      <c r="H229" s="57">
        <v>10476</v>
      </c>
      <c r="I229" s="65" t="str">
        <f>TEXT(A229,"jj/mm/aaaa")&amp;","&amp;B229&amp;","&amp;C229&amp;","&amp;D229&amp;","&amp;E229&amp;","&amp;F229&amp;","&amp;G229&amp;","&amp;H229</f>
        <v>07/09/2020,328980,4907,87836,537,20250,40300,10476</v>
      </c>
    </row>
    <row r="230" spans="1:9" x14ac:dyDescent="0.3">
      <c r="A230" s="12">
        <v>44082</v>
      </c>
      <c r="B230" s="57">
        <v>335524</v>
      </c>
      <c r="C230" s="57">
        <v>4960</v>
      </c>
      <c r="D230" s="57">
        <v>88226</v>
      </c>
      <c r="E230" s="57">
        <v>574</v>
      </c>
      <c r="F230" s="57">
        <v>20289</v>
      </c>
      <c r="G230" s="57">
        <v>40876</v>
      </c>
      <c r="H230" s="57">
        <v>10475</v>
      </c>
      <c r="I230" s="65" t="str">
        <f>TEXT(A230,"jj/mm/aaaa")&amp;","&amp;B230&amp;","&amp;C230&amp;","&amp;D230&amp;","&amp;E230&amp;","&amp;F230&amp;","&amp;G230&amp;","&amp;H230</f>
        <v>08/09/2020,335524,4960,88226,574,20289,40876,10475</v>
      </c>
    </row>
    <row r="231" spans="1:9" x14ac:dyDescent="0.3">
      <c r="A231" s="12">
        <v>44083</v>
      </c>
      <c r="B231" s="57"/>
      <c r="C231" s="57"/>
      <c r="D231" s="57"/>
      <c r="E231" s="57"/>
      <c r="F231" s="57"/>
      <c r="G231" s="57"/>
      <c r="H231" s="57"/>
      <c r="I231" s="65" t="str">
        <f>TEXT(A231,"jj/mm/aaaa")&amp;","&amp;B231&amp;","&amp;C231&amp;","&amp;D231&amp;","&amp;E231&amp;","&amp;F231&amp;","&amp;G231&amp;","&amp;H231</f>
        <v>09/09/2020,,,,,,,</v>
      </c>
    </row>
    <row r="232" spans="1:9" x14ac:dyDescent="0.3">
      <c r="A232" s="12">
        <v>44084</v>
      </c>
      <c r="B232" s="57"/>
      <c r="C232" s="57"/>
      <c r="D232" s="57"/>
      <c r="E232" s="57"/>
      <c r="F232" s="57"/>
      <c r="G232" s="57"/>
      <c r="H232" s="57"/>
      <c r="I232" s="65" t="str">
        <f>TEXT(A232,"jj/mm/aaaa")&amp;","&amp;B232&amp;","&amp;C232&amp;","&amp;D232&amp;","&amp;E232&amp;","&amp;F232&amp;","&amp;G232&amp;","&amp;H232</f>
        <v>10/09/2020,,,,,,,</v>
      </c>
    </row>
    <row r="233" spans="1:9" x14ac:dyDescent="0.3">
      <c r="A233" s="12">
        <v>44085</v>
      </c>
      <c r="B233" s="57"/>
      <c r="C233" s="57"/>
      <c r="D233" s="57"/>
      <c r="E233" s="57"/>
      <c r="F233" s="57"/>
      <c r="G233" s="57"/>
      <c r="H233" s="57"/>
      <c r="I233" s="65" t="str">
        <f>TEXT(A233,"jj/mm/aaaa")&amp;","&amp;B233&amp;","&amp;C233&amp;","&amp;D233&amp;","&amp;E233&amp;","&amp;F233&amp;","&amp;G233&amp;","&amp;H233</f>
        <v>11/09/2020,,,,,,,</v>
      </c>
    </row>
    <row r="234" spans="1:9" x14ac:dyDescent="0.3">
      <c r="A234" s="12">
        <v>44086</v>
      </c>
      <c r="B234" s="57"/>
      <c r="C234" s="57"/>
      <c r="D234" s="57"/>
      <c r="E234" s="57"/>
      <c r="F234" s="57"/>
      <c r="G234" s="57"/>
      <c r="H234" s="57"/>
      <c r="I234" s="65" t="str">
        <f>TEXT(A234,"jj/mm/aaaa")&amp;","&amp;B234&amp;","&amp;C234&amp;","&amp;D234&amp;","&amp;E234&amp;","&amp;F234&amp;","&amp;G234&amp;","&amp;H234</f>
        <v>12/09/2020,,,,,,,</v>
      </c>
    </row>
    <row r="235" spans="1:9" x14ac:dyDescent="0.3">
      <c r="A235" s="12">
        <v>44087</v>
      </c>
      <c r="B235" s="57"/>
      <c r="C235" s="57"/>
      <c r="D235" s="57"/>
      <c r="E235" s="57"/>
      <c r="F235" s="57"/>
      <c r="G235" s="57"/>
      <c r="H235" s="57"/>
      <c r="I235" s="65" t="str">
        <f>TEXT(A235,"jj/mm/aaaa")&amp;","&amp;B235&amp;","&amp;C235&amp;","&amp;D235&amp;","&amp;E235&amp;","&amp;F235&amp;","&amp;G235&amp;","&amp;H235</f>
        <v>13/09/2020,,,,,,,</v>
      </c>
    </row>
    <row r="236" spans="1:9" x14ac:dyDescent="0.3">
      <c r="A236" s="12">
        <v>44088</v>
      </c>
      <c r="B236" s="57"/>
      <c r="C236" s="57"/>
      <c r="D236" s="57"/>
      <c r="E236" s="57"/>
      <c r="F236" s="57"/>
      <c r="G236" s="57"/>
      <c r="H236" s="57"/>
      <c r="I236" s="65" t="str">
        <f>TEXT(A236,"jj/mm/aaaa")&amp;","&amp;B236&amp;","&amp;C236&amp;","&amp;D236&amp;","&amp;E236&amp;","&amp;F236&amp;","&amp;G236&amp;","&amp;H236</f>
        <v>14/09/2020,,,,,,,</v>
      </c>
    </row>
    <row r="237" spans="1:9" x14ac:dyDescent="0.3">
      <c r="A237" s="12">
        <v>44089</v>
      </c>
      <c r="B237" s="57"/>
      <c r="C237" s="57"/>
      <c r="D237" s="57"/>
      <c r="E237" s="57"/>
      <c r="F237" s="57"/>
      <c r="G237" s="57"/>
      <c r="H237" s="57"/>
      <c r="I237" s="65" t="str">
        <f>TEXT(A237,"jj/mm/aaaa")&amp;","&amp;B237&amp;","&amp;C237&amp;","&amp;D237&amp;","&amp;E237&amp;","&amp;F237&amp;","&amp;G237&amp;","&amp;H237</f>
        <v>15/09/2020,,,,,,,</v>
      </c>
    </row>
    <row r="238" spans="1:9" x14ac:dyDescent="0.3">
      <c r="A238" s="12">
        <v>44090</v>
      </c>
      <c r="B238" s="57"/>
      <c r="C238" s="57"/>
      <c r="D238" s="57"/>
      <c r="E238" s="57"/>
      <c r="F238" s="57"/>
      <c r="G238" s="57"/>
      <c r="H238" s="57"/>
      <c r="I238" s="65" t="str">
        <f>TEXT(A238,"jj/mm/aaaa")&amp;","&amp;B238&amp;","&amp;C238&amp;","&amp;D238&amp;","&amp;E238&amp;","&amp;F238&amp;","&amp;G238&amp;","&amp;H238</f>
        <v>16/09/2020,,,,,,,</v>
      </c>
    </row>
    <row r="239" spans="1:9" x14ac:dyDescent="0.3">
      <c r="A239" s="12">
        <v>44091</v>
      </c>
      <c r="B239" s="57"/>
      <c r="C239" s="57"/>
      <c r="D239" s="57"/>
      <c r="E239" s="57"/>
      <c r="F239" s="57"/>
      <c r="G239" s="57"/>
      <c r="H239" s="57"/>
      <c r="I239" s="65" t="str">
        <f>TEXT(A239,"jj/mm/aaaa")&amp;","&amp;B239&amp;","&amp;C239&amp;","&amp;D239&amp;","&amp;E239&amp;","&amp;F239&amp;","&amp;G239&amp;","&amp;H239</f>
        <v>17/09/2020,,,,,,,</v>
      </c>
    </row>
    <row r="240" spans="1:9" x14ac:dyDescent="0.3">
      <c r="A240" s="12">
        <v>44092</v>
      </c>
      <c r="B240" s="57"/>
      <c r="C240" s="57"/>
      <c r="D240" s="57"/>
      <c r="E240" s="57"/>
      <c r="F240" s="57"/>
      <c r="G240" s="57"/>
      <c r="H240" s="57"/>
      <c r="I240" s="65" t="str">
        <f>TEXT(A240,"jj/mm/aaaa")&amp;","&amp;B240&amp;","&amp;C240&amp;","&amp;D240&amp;","&amp;E240&amp;","&amp;F240&amp;","&amp;G240&amp;","&amp;H240</f>
        <v>18/09/2020,,,,,,,</v>
      </c>
    </row>
    <row r="241" spans="1:9" x14ac:dyDescent="0.3">
      <c r="A241" s="12">
        <v>44093</v>
      </c>
      <c r="B241" s="57"/>
      <c r="C241" s="57"/>
      <c r="D241" s="57"/>
      <c r="E241" s="57"/>
      <c r="F241" s="57"/>
      <c r="G241" s="57"/>
      <c r="H241" s="57"/>
      <c r="I241" s="65" t="str">
        <f>TEXT(A241,"jj/mm/aaaa")&amp;","&amp;B241&amp;","&amp;C241&amp;","&amp;D241&amp;","&amp;E241&amp;","&amp;F241&amp;","&amp;G241&amp;","&amp;H241</f>
        <v>19/09/2020,,,,,,,</v>
      </c>
    </row>
    <row r="242" spans="1:9" x14ac:dyDescent="0.3">
      <c r="A242" s="12">
        <v>44094</v>
      </c>
      <c r="B242" s="57"/>
      <c r="C242" s="57"/>
      <c r="D242" s="57"/>
      <c r="E242" s="57"/>
      <c r="F242" s="57"/>
      <c r="G242" s="57"/>
      <c r="H242" s="57"/>
      <c r="I242" s="65" t="str">
        <f>TEXT(A242,"jj/mm/aaaa")&amp;","&amp;B242&amp;","&amp;C242&amp;","&amp;D242&amp;","&amp;E242&amp;","&amp;F242&amp;","&amp;G242&amp;","&amp;H242</f>
        <v>20/09/2020,,,,,,,</v>
      </c>
    </row>
    <row r="243" spans="1:9" x14ac:dyDescent="0.3">
      <c r="A243" s="12">
        <v>44095</v>
      </c>
      <c r="B243" s="57"/>
      <c r="C243" s="57"/>
      <c r="D243" s="57"/>
      <c r="E243" s="57"/>
      <c r="F243" s="57"/>
      <c r="G243" s="57"/>
      <c r="H243" s="57"/>
      <c r="I243" s="65" t="str">
        <f>TEXT(A243,"jj/mm/aaaa")&amp;","&amp;B243&amp;","&amp;C243&amp;","&amp;D243&amp;","&amp;E243&amp;","&amp;F243&amp;","&amp;G243&amp;","&amp;H243</f>
        <v>21/09/2020,,,,,,,</v>
      </c>
    </row>
    <row r="244" spans="1:9" x14ac:dyDescent="0.3">
      <c r="A244" s="12">
        <v>44096</v>
      </c>
      <c r="B244" s="57"/>
      <c r="C244" s="57"/>
      <c r="D244" s="57"/>
      <c r="E244" s="57"/>
      <c r="F244" s="57"/>
      <c r="G244" s="57"/>
      <c r="H244" s="57"/>
      <c r="I244" s="65" t="str">
        <f>TEXT(A244,"jj/mm/aaaa")&amp;","&amp;B244&amp;","&amp;C244&amp;","&amp;D244&amp;","&amp;E244&amp;","&amp;F244&amp;","&amp;G244&amp;","&amp;H244</f>
        <v>22/09/2020,,,,,,,</v>
      </c>
    </row>
    <row r="245" spans="1:9" x14ac:dyDescent="0.3">
      <c r="A245" s="12">
        <v>44097</v>
      </c>
      <c r="B245" s="57"/>
      <c r="C245" s="57"/>
      <c r="D245" s="57"/>
      <c r="E245" s="57"/>
      <c r="F245" s="57"/>
      <c r="G245" s="57"/>
      <c r="H245" s="57"/>
      <c r="I245" s="65" t="str">
        <f>TEXT(A245,"jj/mm/aaaa")&amp;","&amp;B245&amp;","&amp;C245&amp;","&amp;D245&amp;","&amp;E245&amp;","&amp;F245&amp;","&amp;G245&amp;","&amp;H245</f>
        <v>23/09/2020,,,,,,,</v>
      </c>
    </row>
    <row r="246" spans="1:9" x14ac:dyDescent="0.3">
      <c r="A246" s="12">
        <v>44098</v>
      </c>
      <c r="B246" s="57"/>
      <c r="C246" s="57"/>
      <c r="D246" s="57"/>
      <c r="E246" s="57"/>
      <c r="F246" s="57"/>
      <c r="G246" s="57"/>
      <c r="H246" s="57"/>
      <c r="I246" s="65" t="str">
        <f>TEXT(A246,"jj/mm/aaaa")&amp;","&amp;B246&amp;","&amp;C246&amp;","&amp;D246&amp;","&amp;E246&amp;","&amp;F246&amp;","&amp;G246&amp;","&amp;H246</f>
        <v>24/09/2020,,,,,,,</v>
      </c>
    </row>
    <row r="247" spans="1:9" x14ac:dyDescent="0.3">
      <c r="A247" s="12">
        <v>44099</v>
      </c>
      <c r="B247" s="57"/>
      <c r="C247" s="57"/>
      <c r="D247" s="57"/>
      <c r="E247" s="57"/>
      <c r="F247" s="57"/>
      <c r="G247" s="57"/>
      <c r="H247" s="57"/>
      <c r="I247" s="65" t="str">
        <f>TEXT(A247,"jj/mm/aaaa")&amp;","&amp;B247&amp;","&amp;C247&amp;","&amp;D247&amp;","&amp;E247&amp;","&amp;F247&amp;","&amp;G247&amp;","&amp;H247</f>
        <v>25/09/2020,,,,,,,</v>
      </c>
    </row>
    <row r="248" spans="1:9" x14ac:dyDescent="0.3">
      <c r="A248" s="12">
        <v>44100</v>
      </c>
      <c r="B248" s="57"/>
      <c r="C248" s="57"/>
      <c r="D248" s="57"/>
      <c r="E248" s="57"/>
      <c r="F248" s="57"/>
      <c r="G248" s="57"/>
      <c r="H248" s="57"/>
      <c r="I248" s="65" t="str">
        <f>TEXT(A248,"jj/mm/aaaa")&amp;","&amp;B248&amp;","&amp;C248&amp;","&amp;D248&amp;","&amp;E248&amp;","&amp;F248&amp;","&amp;G248&amp;","&amp;H248</f>
        <v>26/09/2020,,,,,,,</v>
      </c>
    </row>
    <row r="249" spans="1:9" x14ac:dyDescent="0.3">
      <c r="A249" s="12">
        <v>44101</v>
      </c>
      <c r="B249" s="57"/>
      <c r="C249" s="57"/>
      <c r="D249" s="57"/>
      <c r="E249" s="57"/>
      <c r="F249" s="57"/>
      <c r="G249" s="57"/>
      <c r="H249" s="57"/>
      <c r="I249" s="65" t="str">
        <f>TEXT(A249,"jj/mm/aaaa")&amp;","&amp;B249&amp;","&amp;C249&amp;","&amp;D249&amp;","&amp;E249&amp;","&amp;F249&amp;","&amp;G249&amp;","&amp;H249</f>
        <v>27/09/2020,,,,,,,</v>
      </c>
    </row>
    <row r="250" spans="1:9" x14ac:dyDescent="0.3">
      <c r="A250" s="12">
        <v>44102</v>
      </c>
      <c r="B250" s="57"/>
      <c r="C250" s="57"/>
      <c r="D250" s="57"/>
      <c r="E250" s="57"/>
      <c r="F250" s="57"/>
      <c r="G250" s="57"/>
      <c r="H250" s="57"/>
      <c r="I250" s="65" t="str">
        <f>TEXT(A250,"jj/mm/aaaa")&amp;","&amp;B250&amp;","&amp;C250&amp;","&amp;D250&amp;","&amp;E250&amp;","&amp;F250&amp;","&amp;G250&amp;","&amp;H250</f>
        <v>28/09/2020,,,,,,,</v>
      </c>
    </row>
    <row r="251" spans="1:9" x14ac:dyDescent="0.3">
      <c r="A251" s="12">
        <v>44103</v>
      </c>
      <c r="B251" s="57"/>
      <c r="C251" s="57"/>
      <c r="D251" s="57"/>
      <c r="E251" s="57"/>
      <c r="F251" s="57"/>
      <c r="G251" s="57"/>
      <c r="H251" s="57"/>
      <c r="I251" s="65" t="str">
        <f>TEXT(A251,"jj/mm/aaaa")&amp;","&amp;B251&amp;","&amp;C251&amp;","&amp;D251&amp;","&amp;E251&amp;","&amp;F251&amp;","&amp;G251&amp;","&amp;H251</f>
        <v>29/09/2020,,,,,,,</v>
      </c>
    </row>
    <row r="252" spans="1:9" x14ac:dyDescent="0.3">
      <c r="A252" s="12">
        <v>44104</v>
      </c>
      <c r="B252" s="57"/>
      <c r="C252" s="57"/>
      <c r="D252" s="57"/>
      <c r="E252" s="57"/>
      <c r="F252" s="57"/>
      <c r="G252" s="57"/>
      <c r="H252" s="57"/>
      <c r="I252" s="65" t="str">
        <f>TEXT(A252,"jj/mm/aaaa")&amp;","&amp;B252&amp;","&amp;C252&amp;","&amp;D252&amp;","&amp;E252&amp;","&amp;F252&amp;","&amp;G252&amp;","&amp;H252</f>
        <v>30/09/2020,,,,,,,</v>
      </c>
    </row>
    <row r="253" spans="1:9" x14ac:dyDescent="0.3">
      <c r="A253" s="12">
        <v>44105</v>
      </c>
      <c r="B253" s="57"/>
      <c r="C253" s="57"/>
      <c r="D253" s="57"/>
      <c r="E253" s="57"/>
      <c r="F253" s="57"/>
      <c r="G253" s="57"/>
      <c r="H253" s="57"/>
      <c r="I253" s="65" t="str">
        <f>TEXT(A253,"jj/mm/aaaa")&amp;","&amp;B253&amp;","&amp;C253&amp;","&amp;D253&amp;","&amp;E253&amp;","&amp;F253&amp;","&amp;G253&amp;","&amp;H253</f>
        <v>01/10/2020,,,,,,,</v>
      </c>
    </row>
    <row r="254" spans="1:9" x14ac:dyDescent="0.3">
      <c r="A254" s="12">
        <v>44106</v>
      </c>
      <c r="B254" s="57"/>
      <c r="C254" s="57"/>
      <c r="D254" s="57"/>
      <c r="E254" s="57"/>
      <c r="F254" s="57"/>
      <c r="G254" s="57"/>
      <c r="H254" s="57"/>
      <c r="I254" s="65" t="str">
        <f>TEXT(A254,"jj/mm/aaaa")&amp;","&amp;B254&amp;","&amp;C254&amp;","&amp;D254&amp;","&amp;E254&amp;","&amp;F254&amp;","&amp;G254&amp;","&amp;H254</f>
        <v>02/10/2020,,,,,,,</v>
      </c>
    </row>
    <row r="255" spans="1:9" x14ac:dyDescent="0.3">
      <c r="A255" s="12">
        <v>44107</v>
      </c>
      <c r="B255" s="57"/>
      <c r="C255" s="57"/>
      <c r="D255" s="57"/>
      <c r="E255" s="57"/>
      <c r="F255" s="57"/>
      <c r="G255" s="57"/>
      <c r="H255" s="57"/>
      <c r="I255" s="65" t="str">
        <f>TEXT(A255,"jj/mm/aaaa")&amp;","&amp;B255&amp;","&amp;C255&amp;","&amp;D255&amp;","&amp;E255&amp;","&amp;F255&amp;","&amp;G255&amp;","&amp;H255</f>
        <v>03/10/2020,,,,,,,</v>
      </c>
    </row>
    <row r="256" spans="1:9" x14ac:dyDescent="0.3">
      <c r="A256" s="12">
        <v>44108</v>
      </c>
      <c r="B256" s="57"/>
      <c r="C256" s="57"/>
      <c r="D256" s="57"/>
      <c r="E256" s="57"/>
      <c r="F256" s="57"/>
      <c r="G256" s="57"/>
      <c r="H256" s="57"/>
      <c r="I256" s="65" t="str">
        <f>TEXT(A256,"jj/mm/aaaa")&amp;","&amp;B256&amp;","&amp;C256&amp;","&amp;D256&amp;","&amp;E256&amp;","&amp;F256&amp;","&amp;G256&amp;","&amp;H256</f>
        <v>04/10/2020,,,,,,,</v>
      </c>
    </row>
    <row r="257" spans="1:9" x14ac:dyDescent="0.3">
      <c r="A257" s="12">
        <v>44109</v>
      </c>
      <c r="B257" s="57"/>
      <c r="C257" s="57"/>
      <c r="D257" s="57"/>
      <c r="E257" s="57"/>
      <c r="F257" s="57"/>
      <c r="G257" s="57"/>
      <c r="H257" s="57"/>
      <c r="I257" s="65" t="str">
        <f>TEXT(A257,"jj/mm/aaaa")&amp;","&amp;B257&amp;","&amp;C257&amp;","&amp;D257&amp;","&amp;E257&amp;","&amp;F257&amp;","&amp;G257&amp;","&amp;H257</f>
        <v>05/10/2020,,,,,,,</v>
      </c>
    </row>
    <row r="258" spans="1:9" x14ac:dyDescent="0.3">
      <c r="A258" s="12">
        <v>44110</v>
      </c>
      <c r="B258" s="57"/>
      <c r="C258" s="57"/>
      <c r="D258" s="57"/>
      <c r="E258" s="57"/>
      <c r="F258" s="57"/>
      <c r="G258" s="57"/>
      <c r="H258" s="57"/>
      <c r="I258" s="65" t="str">
        <f>TEXT(A258,"jj/mm/aaaa")&amp;","&amp;B258&amp;","&amp;C258&amp;","&amp;D258&amp;","&amp;E258&amp;","&amp;F258&amp;","&amp;G258&amp;","&amp;H258</f>
        <v>06/10/2020,,,,,,,</v>
      </c>
    </row>
    <row r="259" spans="1:9" x14ac:dyDescent="0.3">
      <c r="A259" s="12">
        <v>44111</v>
      </c>
      <c r="B259" s="57"/>
      <c r="C259" s="57"/>
      <c r="D259" s="57"/>
      <c r="E259" s="57"/>
      <c r="F259" s="57"/>
      <c r="G259" s="57"/>
      <c r="H259" s="57"/>
      <c r="I259" s="65" t="str">
        <f>TEXT(A259,"jj/mm/aaaa")&amp;","&amp;B259&amp;","&amp;C259&amp;","&amp;D259&amp;","&amp;E259&amp;","&amp;F259&amp;","&amp;G259&amp;","&amp;H259</f>
        <v>07/10/2020,,,,,,,</v>
      </c>
    </row>
    <row r="260" spans="1:9" x14ac:dyDescent="0.3">
      <c r="A260" s="12">
        <v>44112</v>
      </c>
      <c r="B260" s="57"/>
      <c r="C260" s="57"/>
      <c r="D260" s="57"/>
      <c r="E260" s="57"/>
      <c r="F260" s="57"/>
      <c r="G260" s="57"/>
      <c r="H260" s="57"/>
      <c r="I260" s="65" t="str">
        <f>TEXT(A260,"jj/mm/aaaa")&amp;","&amp;B260&amp;","&amp;C260&amp;","&amp;D260&amp;","&amp;E260&amp;","&amp;F260&amp;","&amp;G260&amp;","&amp;H260</f>
        <v>08/10/2020,,,,,,,</v>
      </c>
    </row>
    <row r="261" spans="1:9" x14ac:dyDescent="0.3">
      <c r="A261" s="12">
        <v>44113</v>
      </c>
      <c r="B261" s="57"/>
      <c r="C261" s="57"/>
      <c r="D261" s="57"/>
      <c r="E261" s="57"/>
      <c r="F261" s="57"/>
      <c r="G261" s="57"/>
      <c r="H261" s="57"/>
      <c r="I261" s="65" t="str">
        <f>TEXT(A261,"jj/mm/aaaa")&amp;","&amp;B261&amp;","&amp;C261&amp;","&amp;D261&amp;","&amp;E261&amp;","&amp;F261&amp;","&amp;G261&amp;","&amp;H261</f>
        <v>09/10/2020,,,,,,,</v>
      </c>
    </row>
    <row r="262" spans="1:9" x14ac:dyDescent="0.3">
      <c r="A262" s="12">
        <v>44114</v>
      </c>
      <c r="B262" s="57"/>
      <c r="C262" s="57"/>
      <c r="D262" s="57"/>
      <c r="E262" s="57"/>
      <c r="F262" s="57"/>
      <c r="G262" s="57"/>
      <c r="H262" s="57"/>
      <c r="I262" s="65" t="str">
        <f>TEXT(A262,"jj/mm/aaaa")&amp;","&amp;B262&amp;","&amp;C262&amp;","&amp;D262&amp;","&amp;E262&amp;","&amp;F262&amp;","&amp;G262&amp;","&amp;H262</f>
        <v>10/10/2020,,,,,,,</v>
      </c>
    </row>
    <row r="263" spans="1:9" x14ac:dyDescent="0.3">
      <c r="A263" s="12">
        <v>44115</v>
      </c>
      <c r="B263" s="57"/>
      <c r="C263" s="57"/>
      <c r="D263" s="57"/>
      <c r="E263" s="57"/>
      <c r="F263" s="57"/>
      <c r="G263" s="57"/>
      <c r="H263" s="57"/>
      <c r="I263" s="65" t="str">
        <f>TEXT(A263,"jj/mm/aaaa")&amp;","&amp;B263&amp;","&amp;C263&amp;","&amp;D263&amp;","&amp;E263&amp;","&amp;F263&amp;","&amp;G263&amp;","&amp;H263</f>
        <v>11/10/2020,,,,,,,</v>
      </c>
    </row>
    <row r="264" spans="1:9" x14ac:dyDescent="0.3">
      <c r="A264" s="12">
        <v>44116</v>
      </c>
      <c r="B264" s="57"/>
      <c r="C264" s="57"/>
      <c r="D264" s="57"/>
      <c r="E264" s="57"/>
      <c r="F264" s="57"/>
      <c r="G264" s="57"/>
      <c r="H264" s="57"/>
      <c r="I264" s="65" t="str">
        <f>TEXT(A264,"jj/mm/aaaa")&amp;","&amp;B264&amp;","&amp;C264&amp;","&amp;D264&amp;","&amp;E264&amp;","&amp;F264&amp;","&amp;G264&amp;","&amp;H264</f>
        <v>12/10/2020,,,,,,,</v>
      </c>
    </row>
    <row r="265" spans="1:9" x14ac:dyDescent="0.3">
      <c r="A265" s="12">
        <v>44117</v>
      </c>
      <c r="B265" s="57"/>
      <c r="C265" s="57"/>
      <c r="D265" s="57"/>
      <c r="E265" s="57"/>
      <c r="F265" s="57"/>
      <c r="G265" s="57"/>
      <c r="H265" s="57"/>
      <c r="I265" s="65" t="str">
        <f>TEXT(A265,"jj/mm/aaaa")&amp;","&amp;B265&amp;","&amp;C265&amp;","&amp;D265&amp;","&amp;E265&amp;","&amp;F265&amp;","&amp;G265&amp;","&amp;H265</f>
        <v>13/10/2020,,,,,,,</v>
      </c>
    </row>
    <row r="266" spans="1:9" x14ac:dyDescent="0.3">
      <c r="A266" s="12">
        <v>44118</v>
      </c>
      <c r="B266" s="57"/>
      <c r="C266" s="57"/>
      <c r="D266" s="57"/>
      <c r="E266" s="57"/>
      <c r="F266" s="57"/>
      <c r="G266" s="57"/>
      <c r="H266" s="57"/>
      <c r="I266" s="65" t="str">
        <f>TEXT(A266,"jj/mm/aaaa")&amp;","&amp;B266&amp;","&amp;C266&amp;","&amp;D266&amp;","&amp;E266&amp;","&amp;F266&amp;","&amp;G266&amp;","&amp;H266</f>
        <v>14/10/2020,,,,,,,</v>
      </c>
    </row>
    <row r="267" spans="1:9" x14ac:dyDescent="0.3">
      <c r="A267" s="12">
        <v>44119</v>
      </c>
      <c r="B267" s="57"/>
      <c r="C267" s="57"/>
      <c r="D267" s="57"/>
      <c r="E267" s="57"/>
      <c r="F267" s="57"/>
      <c r="G267" s="57"/>
      <c r="H267" s="57"/>
      <c r="I267" s="65" t="str">
        <f>TEXT(A267,"jj/mm/aaaa")&amp;","&amp;B267&amp;","&amp;C267&amp;","&amp;D267&amp;","&amp;E267&amp;","&amp;F267&amp;","&amp;G267&amp;","&amp;H267</f>
        <v>15/10/2020,,,,,,,</v>
      </c>
    </row>
    <row r="268" spans="1:9" x14ac:dyDescent="0.3">
      <c r="A268" s="12">
        <v>44120</v>
      </c>
      <c r="B268" s="57"/>
      <c r="C268" s="57"/>
      <c r="D268" s="57"/>
      <c r="E268" s="57"/>
      <c r="F268" s="57"/>
      <c r="G268" s="57"/>
      <c r="H268" s="57"/>
      <c r="I268" s="65" t="str">
        <f>TEXT(A268,"jj/mm/aaaa")&amp;","&amp;B268&amp;","&amp;C268&amp;","&amp;D268&amp;","&amp;E268&amp;","&amp;F268&amp;","&amp;G268&amp;","&amp;H268</f>
        <v>16/10/2020,,,,,,,</v>
      </c>
    </row>
    <row r="269" spans="1:9" x14ac:dyDescent="0.3">
      <c r="A269" s="12">
        <v>44121</v>
      </c>
      <c r="B269" s="57"/>
      <c r="C269" s="57"/>
      <c r="D269" s="57"/>
      <c r="E269" s="57"/>
      <c r="F269" s="57"/>
      <c r="G269" s="57"/>
      <c r="H269" s="57"/>
      <c r="I269" s="65" t="str">
        <f>TEXT(A269,"jj/mm/aaaa")&amp;","&amp;B269&amp;","&amp;C269&amp;","&amp;D269&amp;","&amp;E269&amp;","&amp;F269&amp;","&amp;G269&amp;","&amp;H269</f>
        <v>17/10/2020,,,,,,,</v>
      </c>
    </row>
    <row r="270" spans="1:9" x14ac:dyDescent="0.3">
      <c r="A270" s="12">
        <v>44122</v>
      </c>
      <c r="B270" s="57"/>
      <c r="C270" s="57"/>
      <c r="D270" s="57"/>
      <c r="E270" s="57"/>
      <c r="F270" s="57"/>
      <c r="G270" s="57"/>
      <c r="H270" s="57"/>
      <c r="I270" s="65" t="str">
        <f>TEXT(A270,"jj/mm/aaaa")&amp;","&amp;B270&amp;","&amp;C270&amp;","&amp;D270&amp;","&amp;E270&amp;","&amp;F270&amp;","&amp;G270&amp;","&amp;H270</f>
        <v>18/10/2020,,,,,,,</v>
      </c>
    </row>
    <row r="271" spans="1:9" x14ac:dyDescent="0.3">
      <c r="A271" s="12">
        <v>44123</v>
      </c>
      <c r="B271" s="57"/>
      <c r="C271" s="57"/>
      <c r="D271" s="57"/>
      <c r="E271" s="57"/>
      <c r="F271" s="57"/>
      <c r="G271" s="57"/>
      <c r="H271" s="57"/>
      <c r="I271" s="65" t="str">
        <f>TEXT(A271,"jj/mm/aaaa")&amp;","&amp;B271&amp;","&amp;C271&amp;","&amp;D271&amp;","&amp;E271&amp;","&amp;F271&amp;","&amp;G271&amp;","&amp;H271</f>
        <v>19/10/2020,,,,,,,</v>
      </c>
    </row>
    <row r="272" spans="1:9" x14ac:dyDescent="0.3">
      <c r="A272" s="12">
        <v>44124</v>
      </c>
      <c r="B272" s="57"/>
      <c r="C272" s="57"/>
      <c r="D272" s="57"/>
      <c r="E272" s="57"/>
      <c r="F272" s="57"/>
      <c r="G272" s="57"/>
      <c r="H272" s="57"/>
      <c r="I272" s="65" t="str">
        <f>TEXT(A272,"jj/mm/aaaa")&amp;","&amp;B272&amp;","&amp;C272&amp;","&amp;D272&amp;","&amp;E272&amp;","&amp;F272&amp;","&amp;G272&amp;","&amp;H272</f>
        <v>20/10/2020,,,,,,,</v>
      </c>
    </row>
    <row r="273" spans="1:9" x14ac:dyDescent="0.3">
      <c r="A273" s="12">
        <v>44125</v>
      </c>
      <c r="B273" s="57"/>
      <c r="C273" s="57"/>
      <c r="D273" s="57"/>
      <c r="E273" s="57"/>
      <c r="F273" s="57"/>
      <c r="G273" s="57"/>
      <c r="H273" s="57"/>
      <c r="I273" s="65" t="str">
        <f>TEXT(A273,"jj/mm/aaaa")&amp;","&amp;B273&amp;","&amp;C273&amp;","&amp;D273&amp;","&amp;E273&amp;","&amp;F273&amp;","&amp;G273&amp;","&amp;H273</f>
        <v>21/10/2020,,,,,,,</v>
      </c>
    </row>
    <row r="274" spans="1:9" x14ac:dyDescent="0.3">
      <c r="A274" s="12">
        <v>44126</v>
      </c>
      <c r="B274" s="57"/>
      <c r="C274" s="57"/>
      <c r="D274" s="57"/>
      <c r="E274" s="57"/>
      <c r="F274" s="57"/>
      <c r="G274" s="57"/>
      <c r="H274" s="57"/>
      <c r="I274" s="65" t="str">
        <f>TEXT(A274,"jj/mm/aaaa")&amp;","&amp;B274&amp;","&amp;C274&amp;","&amp;D274&amp;","&amp;E274&amp;","&amp;F274&amp;","&amp;G274&amp;","&amp;H274</f>
        <v>22/10/2020,,,,,,,</v>
      </c>
    </row>
    <row r="275" spans="1:9" x14ac:dyDescent="0.3">
      <c r="A275" s="12">
        <v>44127</v>
      </c>
      <c r="B275" s="57"/>
      <c r="C275" s="57"/>
      <c r="D275" s="57"/>
      <c r="E275" s="57"/>
      <c r="F275" s="57"/>
      <c r="G275" s="57"/>
      <c r="H275" s="57"/>
      <c r="I275" s="65" t="str">
        <f>TEXT(A275,"jj/mm/aaaa")&amp;","&amp;B275&amp;","&amp;C275&amp;","&amp;D275&amp;","&amp;E275&amp;","&amp;F275&amp;","&amp;G275&amp;","&amp;H275</f>
        <v>23/10/2020,,,,,,,</v>
      </c>
    </row>
    <row r="276" spans="1:9" x14ac:dyDescent="0.3">
      <c r="A276" s="12">
        <v>44128</v>
      </c>
      <c r="B276" s="57"/>
      <c r="C276" s="57"/>
      <c r="D276" s="57"/>
      <c r="E276" s="57"/>
      <c r="F276" s="57"/>
      <c r="G276" s="57"/>
      <c r="H276" s="57"/>
      <c r="I276" s="65" t="str">
        <f>TEXT(A276,"jj/mm/aaaa")&amp;","&amp;B276&amp;","&amp;C276&amp;","&amp;D276&amp;","&amp;E276&amp;","&amp;F276&amp;","&amp;G276&amp;","&amp;H276</f>
        <v>24/10/2020,,,,,,,</v>
      </c>
    </row>
    <row r="277" spans="1:9" x14ac:dyDescent="0.3">
      <c r="A277" s="12">
        <v>44129</v>
      </c>
      <c r="B277" s="57"/>
      <c r="C277" s="57"/>
      <c r="D277" s="57"/>
      <c r="E277" s="57"/>
      <c r="F277" s="57"/>
      <c r="G277" s="57"/>
      <c r="H277" s="57"/>
      <c r="I277" s="65" t="str">
        <f>TEXT(A277,"jj/mm/aaaa")&amp;","&amp;B277&amp;","&amp;C277&amp;","&amp;D277&amp;","&amp;E277&amp;","&amp;F277&amp;","&amp;G277&amp;","&amp;H277</f>
        <v>25/10/2020,,,,,,,</v>
      </c>
    </row>
    <row r="278" spans="1:9" x14ac:dyDescent="0.3">
      <c r="A278" s="12">
        <v>44130</v>
      </c>
      <c r="B278" s="57"/>
      <c r="C278" s="57"/>
      <c r="D278" s="57"/>
      <c r="E278" s="57"/>
      <c r="F278" s="57"/>
      <c r="G278" s="57"/>
      <c r="H278" s="57"/>
      <c r="I278" s="65" t="str">
        <f>TEXT(A278,"jj/mm/aaaa")&amp;","&amp;B278&amp;","&amp;C278&amp;","&amp;D278&amp;","&amp;E278&amp;","&amp;F278&amp;","&amp;G278&amp;","&amp;H278</f>
        <v>26/10/2020,,,,,,,</v>
      </c>
    </row>
    <row r="279" spans="1:9" x14ac:dyDescent="0.3">
      <c r="A279" s="12">
        <v>44131</v>
      </c>
      <c r="B279" s="57"/>
      <c r="C279" s="57"/>
      <c r="D279" s="57"/>
      <c r="E279" s="57"/>
      <c r="F279" s="57"/>
      <c r="G279" s="57"/>
      <c r="H279" s="57"/>
      <c r="I279" s="65" t="str">
        <f>TEXT(A279,"jj/mm/aaaa")&amp;","&amp;B279&amp;","&amp;C279&amp;","&amp;D279&amp;","&amp;E279&amp;","&amp;F279&amp;","&amp;G279&amp;","&amp;H279</f>
        <v>27/10/2020,,,,,,,</v>
      </c>
    </row>
    <row r="280" spans="1:9" x14ac:dyDescent="0.3">
      <c r="A280" s="12">
        <v>44132</v>
      </c>
      <c r="B280" s="57"/>
      <c r="C280" s="57"/>
      <c r="D280" s="57"/>
      <c r="E280" s="57"/>
      <c r="F280" s="57"/>
      <c r="G280" s="57"/>
      <c r="H280" s="57"/>
      <c r="I280" s="65" t="str">
        <f>TEXT(A280,"jj/mm/aaaa")&amp;","&amp;B280&amp;","&amp;C280&amp;","&amp;D280&amp;","&amp;E280&amp;","&amp;F280&amp;","&amp;G280&amp;","&amp;H280</f>
        <v>28/10/2020,,,,,,,</v>
      </c>
    </row>
    <row r="281" spans="1:9" x14ac:dyDescent="0.3">
      <c r="A281" s="12">
        <v>44133</v>
      </c>
      <c r="B281" s="57"/>
      <c r="C281" s="57"/>
      <c r="D281" s="57"/>
      <c r="E281" s="57"/>
      <c r="F281" s="57"/>
      <c r="G281" s="57"/>
      <c r="H281" s="57"/>
      <c r="I281" s="65" t="str">
        <f>TEXT(A281,"jj/mm/aaaa")&amp;","&amp;B281&amp;","&amp;C281&amp;","&amp;D281&amp;","&amp;E281&amp;","&amp;F281&amp;","&amp;G281&amp;","&amp;H281</f>
        <v>29/10/2020,,,,,,,</v>
      </c>
    </row>
    <row r="282" spans="1:9" x14ac:dyDescent="0.3">
      <c r="A282" s="12">
        <v>44134</v>
      </c>
      <c r="B282" s="57"/>
      <c r="C282" s="57"/>
      <c r="D282" s="57"/>
      <c r="E282" s="57"/>
      <c r="F282" s="57"/>
      <c r="G282" s="57"/>
      <c r="H282" s="57"/>
      <c r="I282" s="65" t="str">
        <f>TEXT(A282,"jj/mm/aaaa")&amp;","&amp;B282&amp;","&amp;C282&amp;","&amp;D282&amp;","&amp;E282&amp;","&amp;F282&amp;","&amp;G282&amp;","&amp;H282</f>
        <v>30/10/2020,,,,,,,</v>
      </c>
    </row>
    <row r="283" spans="1:9" x14ac:dyDescent="0.3">
      <c r="A283" s="12">
        <v>44135</v>
      </c>
      <c r="B283" s="57"/>
      <c r="C283" s="57"/>
      <c r="D283" s="57"/>
      <c r="E283" s="57"/>
      <c r="F283" s="57"/>
      <c r="G283" s="57"/>
      <c r="H283" s="57"/>
      <c r="I283" s="65" t="str">
        <f>TEXT(A283,"jj/mm/aaaa")&amp;","&amp;B283&amp;","&amp;C283&amp;","&amp;D283&amp;","&amp;E283&amp;","&amp;F283&amp;","&amp;G283&amp;","&amp;H283</f>
        <v>31/10/2020,,,,,,,</v>
      </c>
    </row>
    <row r="284" spans="1:9" x14ac:dyDescent="0.3">
      <c r="A284" s="12">
        <v>44136</v>
      </c>
      <c r="B284" s="57"/>
      <c r="C284" s="57"/>
      <c r="D284" s="57"/>
      <c r="E284" s="57"/>
      <c r="F284" s="57"/>
      <c r="G284" s="57"/>
      <c r="H284" s="57"/>
      <c r="I284" s="65" t="str">
        <f>TEXT(A284,"jj/mm/aaaa")&amp;","&amp;B284&amp;","&amp;C284&amp;","&amp;D284&amp;","&amp;E284&amp;","&amp;F284&amp;","&amp;G284&amp;","&amp;H284</f>
        <v>01/11/2020,,,,,,,</v>
      </c>
    </row>
    <row r="285" spans="1:9" x14ac:dyDescent="0.3">
      <c r="A285" s="12">
        <v>44137</v>
      </c>
      <c r="B285" s="57"/>
      <c r="C285" s="57"/>
      <c r="D285" s="57"/>
      <c r="E285" s="57"/>
      <c r="F285" s="57"/>
      <c r="G285" s="57"/>
      <c r="H285" s="57"/>
      <c r="I285" s="65" t="str">
        <f>TEXT(A285,"jj/mm/aaaa")&amp;","&amp;B285&amp;","&amp;C285&amp;","&amp;D285&amp;","&amp;E285&amp;","&amp;F285&amp;","&amp;G285&amp;","&amp;H285</f>
        <v>02/11/2020,,,,,,,</v>
      </c>
    </row>
    <row r="286" spans="1:9" x14ac:dyDescent="0.3">
      <c r="A286" s="12">
        <v>44138</v>
      </c>
      <c r="B286" s="57"/>
      <c r="C286" s="57"/>
      <c r="D286" s="57"/>
      <c r="E286" s="57"/>
      <c r="F286" s="57"/>
      <c r="G286" s="57"/>
      <c r="H286" s="57"/>
      <c r="I286" s="65" t="str">
        <f>TEXT(A286,"jj/mm/aaaa")&amp;","&amp;B286&amp;","&amp;C286&amp;","&amp;D286&amp;","&amp;E286&amp;","&amp;F286&amp;","&amp;G286&amp;","&amp;H286</f>
        <v>03/11/2020,,,,,,,</v>
      </c>
    </row>
    <row r="287" spans="1:9" x14ac:dyDescent="0.3">
      <c r="A287" s="12">
        <v>44139</v>
      </c>
      <c r="B287" s="57"/>
      <c r="C287" s="57"/>
      <c r="D287" s="57"/>
      <c r="E287" s="57"/>
      <c r="F287" s="57"/>
      <c r="G287" s="57"/>
      <c r="H287" s="57"/>
      <c r="I287" s="65" t="str">
        <f>TEXT(A287,"jj/mm/aaaa")&amp;","&amp;B287&amp;","&amp;C287&amp;","&amp;D287&amp;","&amp;E287&amp;","&amp;F287&amp;","&amp;G287&amp;","&amp;H287</f>
        <v>04/11/2020,,,,,,,</v>
      </c>
    </row>
    <row r="288" spans="1:9" x14ac:dyDescent="0.3">
      <c r="A288" s="12">
        <v>44140</v>
      </c>
      <c r="B288" s="57"/>
      <c r="C288" s="57"/>
      <c r="D288" s="57"/>
      <c r="E288" s="57"/>
      <c r="F288" s="57"/>
      <c r="G288" s="57"/>
      <c r="H288" s="57"/>
      <c r="I288" s="65" t="str">
        <f>TEXT(A288,"jj/mm/aaaa")&amp;","&amp;B288&amp;","&amp;C288&amp;","&amp;D288&amp;","&amp;E288&amp;","&amp;F288&amp;","&amp;G288&amp;","&amp;H288</f>
        <v>05/11/2020,,,,,,,</v>
      </c>
    </row>
    <row r="289" spans="1:9" x14ac:dyDescent="0.3">
      <c r="A289" s="12">
        <v>44141</v>
      </c>
      <c r="B289" s="57"/>
      <c r="C289" s="57"/>
      <c r="D289" s="57"/>
      <c r="E289" s="57"/>
      <c r="F289" s="57"/>
      <c r="G289" s="57"/>
      <c r="H289" s="57"/>
      <c r="I289" s="65" t="str">
        <f>TEXT(A289,"jj/mm/aaaa")&amp;","&amp;B289&amp;","&amp;C289&amp;","&amp;D289&amp;","&amp;E289&amp;","&amp;F289&amp;","&amp;G289&amp;","&amp;H289</f>
        <v>06/11/2020,,,,,,,</v>
      </c>
    </row>
    <row r="290" spans="1:9" x14ac:dyDescent="0.3">
      <c r="A290" s="12">
        <v>44142</v>
      </c>
      <c r="B290" s="57"/>
      <c r="C290" s="57"/>
      <c r="D290" s="57"/>
      <c r="E290" s="57"/>
      <c r="F290" s="57"/>
      <c r="G290" s="57"/>
      <c r="H290" s="57"/>
      <c r="I290" s="65" t="str">
        <f>TEXT(A290,"jj/mm/aaaa")&amp;","&amp;B290&amp;","&amp;C290&amp;","&amp;D290&amp;","&amp;E290&amp;","&amp;F290&amp;","&amp;G290&amp;","&amp;H290</f>
        <v>07/11/2020,,,,,,,</v>
      </c>
    </row>
    <row r="291" spans="1:9" x14ac:dyDescent="0.3">
      <c r="A291" s="12">
        <v>44143</v>
      </c>
      <c r="B291" s="57"/>
      <c r="C291" s="57"/>
      <c r="D291" s="57"/>
      <c r="E291" s="57"/>
      <c r="F291" s="57"/>
      <c r="G291" s="57"/>
      <c r="H291" s="57"/>
      <c r="I291" s="65" t="str">
        <f>TEXT(A291,"jj/mm/aaaa")&amp;","&amp;B291&amp;","&amp;C291&amp;","&amp;D291&amp;","&amp;E291&amp;","&amp;F291&amp;","&amp;G291&amp;","&amp;H291</f>
        <v>08/11/2020,,,,,,,</v>
      </c>
    </row>
    <row r="292" spans="1:9" x14ac:dyDescent="0.3">
      <c r="A292" s="12">
        <v>44144</v>
      </c>
      <c r="B292" s="57"/>
      <c r="C292" s="57"/>
      <c r="D292" s="57"/>
      <c r="E292" s="57"/>
      <c r="F292" s="57"/>
      <c r="G292" s="57"/>
      <c r="H292" s="57"/>
      <c r="I292" s="65" t="str">
        <f>TEXT(A292,"jj/mm/aaaa")&amp;","&amp;B292&amp;","&amp;C292&amp;","&amp;D292&amp;","&amp;E292&amp;","&amp;F292&amp;","&amp;G292&amp;","&amp;H292</f>
        <v>09/11/2020,,,,,,,</v>
      </c>
    </row>
    <row r="293" spans="1:9" x14ac:dyDescent="0.3">
      <c r="A293" s="12">
        <v>44145</v>
      </c>
      <c r="B293" s="57"/>
      <c r="C293" s="57"/>
      <c r="D293" s="57"/>
      <c r="E293" s="57"/>
      <c r="F293" s="57"/>
      <c r="G293" s="57"/>
      <c r="H293" s="57"/>
      <c r="I293" s="65" t="str">
        <f>TEXT(A293,"jj/mm/aaaa")&amp;","&amp;B293&amp;","&amp;C293&amp;","&amp;D293&amp;","&amp;E293&amp;","&amp;F293&amp;","&amp;G293&amp;","&amp;H293</f>
        <v>10/11/2020,,,,,,,</v>
      </c>
    </row>
    <row r="294" spans="1:9" x14ac:dyDescent="0.3">
      <c r="A294" s="12">
        <v>44146</v>
      </c>
      <c r="B294" s="57"/>
      <c r="C294" s="57"/>
      <c r="D294" s="57"/>
      <c r="E294" s="57"/>
      <c r="F294" s="57"/>
      <c r="G294" s="57"/>
      <c r="H294" s="57"/>
      <c r="I294" s="65" t="str">
        <f>TEXT(A294,"jj/mm/aaaa")&amp;","&amp;B294&amp;","&amp;C294&amp;","&amp;D294&amp;","&amp;E294&amp;","&amp;F294&amp;","&amp;G294&amp;","&amp;H294</f>
        <v>11/11/2020,,,,,,,</v>
      </c>
    </row>
    <row r="295" spans="1:9" x14ac:dyDescent="0.3">
      <c r="A295" s="12">
        <v>44147</v>
      </c>
      <c r="B295" s="57"/>
      <c r="C295" s="57"/>
      <c r="D295" s="57"/>
      <c r="E295" s="57"/>
      <c r="F295" s="57"/>
      <c r="G295" s="57"/>
      <c r="H295" s="57"/>
      <c r="I295" s="65" t="str">
        <f>TEXT(A295,"jj/mm/aaaa")&amp;","&amp;B295&amp;","&amp;C295&amp;","&amp;D295&amp;","&amp;E295&amp;","&amp;F295&amp;","&amp;G295&amp;","&amp;H295</f>
        <v>12/11/2020,,,,,,,</v>
      </c>
    </row>
    <row r="296" spans="1:9" x14ac:dyDescent="0.3">
      <c r="A296" s="12">
        <v>44148</v>
      </c>
      <c r="B296" s="57"/>
      <c r="C296" s="57"/>
      <c r="D296" s="57"/>
      <c r="E296" s="57"/>
      <c r="F296" s="57"/>
      <c r="G296" s="57"/>
      <c r="H296" s="57"/>
      <c r="I296" s="65" t="str">
        <f>TEXT(A296,"jj/mm/aaaa")&amp;","&amp;B296&amp;","&amp;C296&amp;","&amp;D296&amp;","&amp;E296&amp;","&amp;F296&amp;","&amp;G296&amp;","&amp;H296</f>
        <v>13/11/2020,,,,,,,</v>
      </c>
    </row>
    <row r="297" spans="1:9" x14ac:dyDescent="0.3">
      <c r="A297" s="12">
        <v>44149</v>
      </c>
      <c r="B297" s="57"/>
      <c r="C297" s="57"/>
      <c r="D297" s="57"/>
      <c r="E297" s="57"/>
      <c r="F297" s="57"/>
      <c r="G297" s="57"/>
      <c r="H297" s="57"/>
      <c r="I297" s="65" t="str">
        <f>TEXT(A297,"jj/mm/aaaa")&amp;","&amp;B297&amp;","&amp;C297&amp;","&amp;D297&amp;","&amp;E297&amp;","&amp;F297&amp;","&amp;G297&amp;","&amp;H297</f>
        <v>14/11/2020,,,,,,,</v>
      </c>
    </row>
    <row r="298" spans="1:9" x14ac:dyDescent="0.3">
      <c r="A298" s="12">
        <v>44150</v>
      </c>
      <c r="B298" s="57"/>
      <c r="C298" s="57"/>
      <c r="D298" s="57"/>
      <c r="E298" s="57"/>
      <c r="F298" s="57"/>
      <c r="G298" s="57"/>
      <c r="H298" s="57"/>
      <c r="I298" s="65" t="str">
        <f>TEXT(A298,"jj/mm/aaaa")&amp;","&amp;B298&amp;","&amp;C298&amp;","&amp;D298&amp;","&amp;E298&amp;","&amp;F298&amp;","&amp;G298&amp;","&amp;H298</f>
        <v>15/11/2020,,,,,,,</v>
      </c>
    </row>
    <row r="299" spans="1:9" x14ac:dyDescent="0.3">
      <c r="A299" s="12">
        <v>44151</v>
      </c>
      <c r="B299" s="57"/>
      <c r="C299" s="57"/>
      <c r="D299" s="57"/>
      <c r="E299" s="57"/>
      <c r="F299" s="57"/>
      <c r="G299" s="57"/>
      <c r="H299" s="57"/>
      <c r="I299" s="65" t="str">
        <f>TEXT(A299,"jj/mm/aaaa")&amp;","&amp;B299&amp;","&amp;C299&amp;","&amp;D299&amp;","&amp;E299&amp;","&amp;F299&amp;","&amp;G299&amp;","&amp;H299</f>
        <v>16/11/2020,,,,,,,</v>
      </c>
    </row>
    <row r="300" spans="1:9" x14ac:dyDescent="0.3">
      <c r="A300" s="12">
        <v>44152</v>
      </c>
      <c r="B300" s="57"/>
      <c r="C300" s="57"/>
      <c r="D300" s="57"/>
      <c r="E300" s="57"/>
      <c r="F300" s="57"/>
      <c r="G300" s="57"/>
      <c r="H300" s="57"/>
      <c r="I300" s="65" t="str">
        <f>TEXT(A300,"jj/mm/aaaa")&amp;","&amp;B300&amp;","&amp;C300&amp;","&amp;D300&amp;","&amp;E300&amp;","&amp;F300&amp;","&amp;G300&amp;","&amp;H300</f>
        <v>17/11/2020,,,,,,,</v>
      </c>
    </row>
    <row r="301" spans="1:9" x14ac:dyDescent="0.3">
      <c r="A301" s="12">
        <v>44153</v>
      </c>
      <c r="B301" s="57"/>
      <c r="C301" s="57"/>
      <c r="D301" s="57"/>
      <c r="E301" s="57"/>
      <c r="F301" s="57"/>
      <c r="G301" s="57"/>
      <c r="H301" s="57"/>
      <c r="I301" s="65" t="str">
        <f>TEXT(A301,"jj/mm/aaaa")&amp;","&amp;B301&amp;","&amp;C301&amp;","&amp;D301&amp;","&amp;E301&amp;","&amp;F301&amp;","&amp;G301&amp;","&amp;H301</f>
        <v>18/11/2020,,,,,,,</v>
      </c>
    </row>
    <row r="302" spans="1:9" x14ac:dyDescent="0.3">
      <c r="A302" s="12">
        <v>44154</v>
      </c>
      <c r="B302" s="57"/>
      <c r="C302" s="57"/>
      <c r="D302" s="57"/>
      <c r="E302" s="57"/>
      <c r="F302" s="57"/>
      <c r="G302" s="57"/>
      <c r="H302" s="57"/>
      <c r="I302" s="65" t="str">
        <f>TEXT(A302,"jj/mm/aaaa")&amp;","&amp;B302&amp;","&amp;C302&amp;","&amp;D302&amp;","&amp;E302&amp;","&amp;F302&amp;","&amp;G302&amp;","&amp;H302</f>
        <v>19/11/2020,,,,,,,</v>
      </c>
    </row>
    <row r="303" spans="1:9" x14ac:dyDescent="0.3">
      <c r="A303" s="12">
        <v>44155</v>
      </c>
      <c r="B303" s="57"/>
      <c r="C303" s="57"/>
      <c r="D303" s="57"/>
      <c r="E303" s="57"/>
      <c r="F303" s="57"/>
      <c r="G303" s="57"/>
      <c r="H303" s="57"/>
      <c r="I303" s="65" t="str">
        <f>TEXT(A303,"jj/mm/aaaa")&amp;","&amp;B303&amp;","&amp;C303&amp;","&amp;D303&amp;","&amp;E303&amp;","&amp;F303&amp;","&amp;G303&amp;","&amp;H303</f>
        <v>20/11/2020,,,,,,,</v>
      </c>
    </row>
    <row r="304" spans="1:9" x14ac:dyDescent="0.3">
      <c r="A304" s="12">
        <v>44156</v>
      </c>
      <c r="B304" s="57"/>
      <c r="C304" s="57"/>
      <c r="D304" s="57"/>
      <c r="E304" s="57"/>
      <c r="F304" s="57"/>
      <c r="G304" s="57"/>
      <c r="H304" s="57"/>
      <c r="I304" s="65" t="str">
        <f>TEXT(A304,"jj/mm/aaaa")&amp;","&amp;B304&amp;","&amp;C304&amp;","&amp;D304&amp;","&amp;E304&amp;","&amp;F304&amp;","&amp;G304&amp;","&amp;H304</f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216" activePane="bottomLeft" state="frozen"/>
      <selection pane="bottomLeft" sqref="A1:C1048576"/>
    </sheetView>
  </sheetViews>
  <sheetFormatPr baseColWidth="10" defaultColWidth="10.59765625" defaultRowHeight="15.6" x14ac:dyDescent="0.3"/>
  <cols>
    <col min="1" max="1" width="10.5" bestFit="1" customWidth="1"/>
    <col min="2" max="3" width="11.19921875" style="10"/>
    <col min="4" max="4" width="10.59765625" style="10"/>
    <col min="5" max="5" width="9.09765625" style="3" bestFit="1" customWidth="1"/>
    <col min="6" max="6" width="10.19921875" style="3" bestFit="1" customWidth="1"/>
    <col min="7" max="7" width="10.19921875" style="3" customWidth="1"/>
    <col min="8" max="8" width="9.296875" style="3" bestFit="1" customWidth="1"/>
    <col min="9" max="9" width="10.09765625" style="3" bestFit="1" customWidth="1"/>
    <col min="10" max="10" width="10.09765625" style="3" customWidth="1"/>
    <col min="11" max="11" width="8.3984375" style="3" bestFit="1" customWidth="1"/>
    <col min="12" max="12" width="9.09765625" style="3" bestFit="1" customWidth="1"/>
    <col min="13" max="13" width="9" style="3" bestFit="1" customWidth="1"/>
    <col min="14" max="14" width="41.59765625" customWidth="1"/>
  </cols>
  <sheetData>
    <row r="1" spans="1:14" ht="62.4" x14ac:dyDescent="0.3">
      <c r="A1" s="53" t="s">
        <v>20</v>
      </c>
      <c r="B1" s="53" t="s">
        <v>117</v>
      </c>
      <c r="C1" s="53" t="s">
        <v>118</v>
      </c>
      <c r="D1" s="53" t="s">
        <v>119</v>
      </c>
      <c r="E1" s="55" t="s">
        <v>108</v>
      </c>
      <c r="F1" s="55" t="s">
        <v>110</v>
      </c>
      <c r="G1" s="55" t="s">
        <v>115</v>
      </c>
      <c r="H1" s="55" t="s">
        <v>114</v>
      </c>
      <c r="I1" s="55" t="s">
        <v>111</v>
      </c>
      <c r="J1" s="55" t="s">
        <v>116</v>
      </c>
      <c r="K1" s="55" t="s">
        <v>113</v>
      </c>
      <c r="L1" s="55" t="s">
        <v>109</v>
      </c>
      <c r="M1" s="55" t="s">
        <v>112</v>
      </c>
      <c r="N1" s="10" t="str">
        <f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12"/>
      <c r="C2" s="12"/>
      <c r="D2" s="12"/>
      <c r="E2" s="52">
        <v>3</v>
      </c>
      <c r="F2" s="52"/>
      <c r="G2" s="52"/>
      <c r="H2" s="52"/>
      <c r="I2" s="52"/>
      <c r="J2" s="52"/>
      <c r="K2" s="52"/>
      <c r="L2" s="52"/>
      <c r="M2" s="52"/>
      <c r="N2" s="10" t="str">
        <f>TEXT(A2,"jj/mm/aaaa")&amp;","&amp;E2&amp;","&amp;F2&amp;","&amp;G2&amp;","&amp;H2&amp;","&amp;I2&amp;","&amp;J2&amp;","&amp;K2&amp;","&amp;L2&amp;","&amp;M2</f>
        <v>24/01/2020,3,,,,,,,,</v>
      </c>
    </row>
    <row r="3" spans="1:14" x14ac:dyDescent="0.3">
      <c r="A3" s="12">
        <v>43855</v>
      </c>
      <c r="B3" s="12"/>
      <c r="C3" s="12"/>
      <c r="D3" s="12"/>
      <c r="E3" s="52" t="str">
        <f>IF(ISBLANK('Totaux nationaux bruts'!B3),"",IF(ISBLANK('Totaux nationaux bruts'!B2),"",'Totaux nationaux bruts'!B3-'Totaux nationaux bruts'!B2))</f>
        <v/>
      </c>
      <c r="F3" s="52" t="str">
        <f>IF(ISBLANK('Totaux nationaux bruts'!C3),"",IF(ISBLANK('Totaux nationaux bruts'!C2),"",'Totaux nationaux bruts'!C3-'Totaux nationaux bruts'!C2))</f>
        <v/>
      </c>
      <c r="G3" s="52"/>
      <c r="H3" s="52" t="str">
        <f>IF(ISBLANK('Totaux nationaux bruts'!D3),"",IF(ISBLANK('Totaux nationaux bruts'!D2),"",'Totaux nationaux bruts'!D3-'Totaux nationaux bruts'!D2))</f>
        <v/>
      </c>
      <c r="I3" s="52" t="str">
        <f>IF(ISBLANK('Totaux nationaux bruts'!E3),"",IF(ISBLANK('Totaux nationaux bruts'!E2),"",'Totaux nationaux bruts'!E3-'Totaux nationaux bruts'!E2))</f>
        <v/>
      </c>
      <c r="J3" s="52"/>
      <c r="K3" s="52" t="str">
        <f>IF(ISBLANK('Totaux nationaux bruts'!F3),"",IF(ISBLANK('Totaux nationaux bruts'!F2),"",'Totaux nationaux bruts'!F3-'Totaux nationaux bruts'!F2))</f>
        <v/>
      </c>
      <c r="L3" s="52" t="str">
        <f>IF(ISBLANK('Totaux nationaux bruts'!G3),"",IF(ISBLANK('Totaux nationaux bruts'!G2),"",'Totaux nationaux bruts'!G3-'Totaux nationaux bruts'!G2))</f>
        <v/>
      </c>
      <c r="M3" s="52" t="str">
        <f>IF(ISBLANK('Totaux nationaux bruts'!H3),"",IF(ISBLANK('Totaux nationaux bruts'!H2),"",'Totaux nationaux bruts'!H3-'Totaux nationaux bruts'!H2))</f>
        <v/>
      </c>
      <c r="N3" s="10" t="str">
        <f>TEXT(A3,"jj/mm/aaaa")&amp;","&amp;E3&amp;","&amp;F3&amp;","&amp;G3&amp;","&amp;H3&amp;","&amp;I3&amp;","&amp;J3&amp;","&amp;K3&amp;","&amp;L3&amp;","&amp;M3</f>
        <v>25/01/2020,,,,,,,,,</v>
      </c>
    </row>
    <row r="4" spans="1:14" x14ac:dyDescent="0.3">
      <c r="A4" s="12">
        <v>43856</v>
      </c>
      <c r="B4" s="12"/>
      <c r="C4" s="12"/>
      <c r="D4" s="12"/>
      <c r="E4" s="52" t="str">
        <f>IF(ISBLANK('Totaux nationaux bruts'!B4),"",IF(ISBLANK('Totaux nationaux bruts'!B3),"",'Totaux nationaux bruts'!B4-'Totaux nationaux bruts'!B3))</f>
        <v/>
      </c>
      <c r="F4" s="52" t="str">
        <f>IF(ISBLANK('Totaux nationaux bruts'!C4),"",IF(ISBLANK('Totaux nationaux bruts'!C3),"",'Totaux nationaux bruts'!C4-'Totaux nationaux bruts'!C3))</f>
        <v/>
      </c>
      <c r="G4" s="52"/>
      <c r="H4" s="52" t="str">
        <f>IF(ISBLANK('Totaux nationaux bruts'!D4),"",IF(ISBLANK('Totaux nationaux bruts'!D3),"",'Totaux nationaux bruts'!D4-'Totaux nationaux bruts'!D3))</f>
        <v/>
      </c>
      <c r="I4" s="52" t="str">
        <f>IF(ISBLANK('Totaux nationaux bruts'!E4),"",IF(ISBLANK('Totaux nationaux bruts'!E3),"",'Totaux nationaux bruts'!E4-'Totaux nationaux bruts'!E3))</f>
        <v/>
      </c>
      <c r="J4" s="52"/>
      <c r="K4" s="52" t="str">
        <f>IF(ISBLANK('Totaux nationaux bruts'!F4),"",IF(ISBLANK('Totaux nationaux bruts'!F3),"",'Totaux nationaux bruts'!F4-'Totaux nationaux bruts'!F3))</f>
        <v/>
      </c>
      <c r="L4" s="52" t="str">
        <f>IF(ISBLANK('Totaux nationaux bruts'!G4),"",IF(ISBLANK('Totaux nationaux bruts'!G3),"",'Totaux nationaux bruts'!G4-'Totaux nationaux bruts'!G3))</f>
        <v/>
      </c>
      <c r="M4" s="52" t="str">
        <f>IF(ISBLANK('Totaux nationaux bruts'!H4),"",IF(ISBLANK('Totaux nationaux bruts'!H3),"",'Totaux nationaux bruts'!H4-'Totaux nationaux bruts'!H3))</f>
        <v/>
      </c>
      <c r="N4" s="10" t="str">
        <f>TEXT(A4,"jj/mm/aaaa")&amp;","&amp;E4&amp;","&amp;F4&amp;","&amp;G4&amp;","&amp;H4&amp;","&amp;I4&amp;","&amp;J4&amp;","&amp;K4&amp;","&amp;L4&amp;","&amp;M4</f>
        <v>26/01/2020,,,,,,,,,</v>
      </c>
    </row>
    <row r="5" spans="1:14" x14ac:dyDescent="0.3">
      <c r="A5" s="12">
        <v>43857</v>
      </c>
      <c r="B5" s="12"/>
      <c r="C5" s="12"/>
      <c r="D5" s="12"/>
      <c r="E5" s="52" t="str">
        <f>IF(ISBLANK('Totaux nationaux bruts'!B5),"",IF(ISBLANK('Totaux nationaux bruts'!B4),"",'Totaux nationaux bruts'!B5-'Totaux nationaux bruts'!B4))</f>
        <v/>
      </c>
      <c r="F5" s="52" t="str">
        <f>IF(ISBLANK('Totaux nationaux bruts'!C5),"",IF(ISBLANK('Totaux nationaux bruts'!C4),"",'Totaux nationaux bruts'!C5-'Totaux nationaux bruts'!C4))</f>
        <v/>
      </c>
      <c r="G5" s="52"/>
      <c r="H5" s="52" t="str">
        <f>IF(ISBLANK('Totaux nationaux bruts'!D5),"",IF(ISBLANK('Totaux nationaux bruts'!D4),"",'Totaux nationaux bruts'!D5-'Totaux nationaux bruts'!D4))</f>
        <v/>
      </c>
      <c r="I5" s="52" t="str">
        <f>IF(ISBLANK('Totaux nationaux bruts'!E5),"",IF(ISBLANK('Totaux nationaux bruts'!E4),"",'Totaux nationaux bruts'!E5-'Totaux nationaux bruts'!E4))</f>
        <v/>
      </c>
      <c r="J5" s="52"/>
      <c r="K5" s="52" t="str">
        <f>IF(ISBLANK('Totaux nationaux bruts'!F5),"",IF(ISBLANK('Totaux nationaux bruts'!F4),"",'Totaux nationaux bruts'!F5-'Totaux nationaux bruts'!F4))</f>
        <v/>
      </c>
      <c r="L5" s="52" t="str">
        <f>IF(ISBLANK('Totaux nationaux bruts'!G5),"",IF(ISBLANK('Totaux nationaux bruts'!G4),"",'Totaux nationaux bruts'!G5-'Totaux nationaux bruts'!G4))</f>
        <v/>
      </c>
      <c r="M5" s="52" t="str">
        <f>IF(ISBLANK('Totaux nationaux bruts'!H5),"",IF(ISBLANK('Totaux nationaux bruts'!H4),"",'Totaux nationaux bruts'!H5-'Totaux nationaux bruts'!H4))</f>
        <v/>
      </c>
      <c r="N5" s="10" t="str">
        <f>TEXT(A5,"jj/mm/aaaa")&amp;","&amp;E5&amp;","&amp;F5&amp;","&amp;G5&amp;","&amp;H5&amp;","&amp;I5&amp;","&amp;J5&amp;","&amp;K5&amp;","&amp;L5&amp;","&amp;M5</f>
        <v>27/01/2020,,,,,,,,,</v>
      </c>
    </row>
    <row r="6" spans="1:14" x14ac:dyDescent="0.3">
      <c r="A6" s="12">
        <v>43858</v>
      </c>
      <c r="B6" s="12"/>
      <c r="C6" s="12"/>
      <c r="D6" s="12"/>
      <c r="E6" s="52" t="str">
        <f>IF(ISBLANK('Totaux nationaux bruts'!B6),"",IF(ISBLANK('Totaux nationaux bruts'!B5),"",'Totaux nationaux bruts'!B6-'Totaux nationaux bruts'!B5))</f>
        <v/>
      </c>
      <c r="F6" s="52" t="str">
        <f>IF(ISBLANK('Totaux nationaux bruts'!C6),"",IF(ISBLANK('Totaux nationaux bruts'!C5),"",'Totaux nationaux bruts'!C6-'Totaux nationaux bruts'!C5))</f>
        <v/>
      </c>
      <c r="G6" s="52"/>
      <c r="H6" s="52" t="str">
        <f>IF(ISBLANK('Totaux nationaux bruts'!D6),"",IF(ISBLANK('Totaux nationaux bruts'!D5),"",'Totaux nationaux bruts'!D6-'Totaux nationaux bruts'!D5))</f>
        <v/>
      </c>
      <c r="I6" s="52" t="str">
        <f>IF(ISBLANK('Totaux nationaux bruts'!E6),"",IF(ISBLANK('Totaux nationaux bruts'!E5),"",'Totaux nationaux bruts'!E6-'Totaux nationaux bruts'!E5))</f>
        <v/>
      </c>
      <c r="J6" s="52"/>
      <c r="K6" s="52" t="str">
        <f>IF(ISBLANK('Totaux nationaux bruts'!F6),"",IF(ISBLANK('Totaux nationaux bruts'!F5),"",'Totaux nationaux bruts'!F6-'Totaux nationaux bruts'!F5))</f>
        <v/>
      </c>
      <c r="L6" s="52" t="str">
        <f>IF(ISBLANK('Totaux nationaux bruts'!G6),"",IF(ISBLANK('Totaux nationaux bruts'!G5),"",'Totaux nationaux bruts'!G6-'Totaux nationaux bruts'!G5))</f>
        <v/>
      </c>
      <c r="M6" s="52" t="str">
        <f>IF(ISBLANK('Totaux nationaux bruts'!H6),"",IF(ISBLANK('Totaux nationaux bruts'!H5),"",'Totaux nationaux bruts'!H6-'Totaux nationaux bruts'!H5))</f>
        <v/>
      </c>
      <c r="N6" s="10" t="str">
        <f>TEXT(A6,"jj/mm/aaaa")&amp;","&amp;E6&amp;","&amp;F6&amp;","&amp;G6&amp;","&amp;H6&amp;","&amp;I6&amp;","&amp;J6&amp;","&amp;K6&amp;","&amp;L6&amp;","&amp;M6</f>
        <v>28/01/2020,,,,,,,,,</v>
      </c>
    </row>
    <row r="7" spans="1:14" x14ac:dyDescent="0.3">
      <c r="A7" s="12">
        <v>43859</v>
      </c>
      <c r="B7" s="12"/>
      <c r="C7" s="12"/>
      <c r="D7" s="12"/>
      <c r="E7" s="52">
        <f>IF(ISBLANK('Totaux nationaux bruts'!B7),"",IF(ISBLANK('Totaux nationaux bruts'!B6),"",'Totaux nationaux bruts'!B7-'Totaux nationaux bruts'!B6))</f>
        <v>1</v>
      </c>
      <c r="F7" s="52" t="str">
        <f>IF(ISBLANK('Totaux nationaux bruts'!C7),"",IF(ISBLANK('Totaux nationaux bruts'!C6),"",'Totaux nationaux bruts'!C7-'Totaux nationaux bruts'!C6))</f>
        <v/>
      </c>
      <c r="G7" s="52"/>
      <c r="H7" s="52" t="str">
        <f>IF(ISBLANK('Totaux nationaux bruts'!D7),"",IF(ISBLANK('Totaux nationaux bruts'!D6),"",'Totaux nationaux bruts'!D7-'Totaux nationaux bruts'!D6))</f>
        <v/>
      </c>
      <c r="I7" s="52">
        <f>IF(ISBLANK('Totaux nationaux bruts'!E7),"",IF(ISBLANK('Totaux nationaux bruts'!E6),"",'Totaux nationaux bruts'!E7-'Totaux nationaux bruts'!E6))</f>
        <v>1</v>
      </c>
      <c r="J7" s="52"/>
      <c r="K7" s="52" t="str">
        <f>IF(ISBLANK('Totaux nationaux bruts'!F7),"",IF(ISBLANK('Totaux nationaux bruts'!F6),"",'Totaux nationaux bruts'!F7-'Totaux nationaux bruts'!F6))</f>
        <v/>
      </c>
      <c r="L7" s="52" t="str">
        <f>IF(ISBLANK('Totaux nationaux bruts'!G7),"",IF(ISBLANK('Totaux nationaux bruts'!G6),"",'Totaux nationaux bruts'!G7-'Totaux nationaux bruts'!G6))</f>
        <v/>
      </c>
      <c r="M7" s="52" t="str">
        <f>IF(ISBLANK('Totaux nationaux bruts'!H7),"",IF(ISBLANK('Totaux nationaux bruts'!H6),"",'Totaux nationaux bruts'!H7-'Totaux nationaux bruts'!H6))</f>
        <v/>
      </c>
      <c r="N7" s="10" t="str">
        <f>TEXT(A7,"jj/mm/aaaa")&amp;","&amp;E7&amp;","&amp;F7&amp;","&amp;G7&amp;","&amp;H7&amp;","&amp;I7&amp;","&amp;J7&amp;","&amp;K7&amp;","&amp;L7&amp;","&amp;M7</f>
        <v>29/01/2020,1,,,,1,,,,</v>
      </c>
    </row>
    <row r="8" spans="1:14" x14ac:dyDescent="0.3">
      <c r="A8" s="12">
        <v>43860</v>
      </c>
      <c r="B8" s="12"/>
      <c r="C8" s="12"/>
      <c r="D8" s="12"/>
      <c r="E8" s="52">
        <f>IF(ISBLANK('Totaux nationaux bruts'!B8),"",IF(ISBLANK('Totaux nationaux bruts'!B7),"",'Totaux nationaux bruts'!B8-'Totaux nationaux bruts'!B7))</f>
        <v>1</v>
      </c>
      <c r="F8" s="52" t="str">
        <f>IF(ISBLANK('Totaux nationaux bruts'!C8),"",IF(ISBLANK('Totaux nationaux bruts'!C7),"",'Totaux nationaux bruts'!C8-'Totaux nationaux bruts'!C7))</f>
        <v/>
      </c>
      <c r="G8" s="52"/>
      <c r="H8" s="52" t="str">
        <f>IF(ISBLANK('Totaux nationaux bruts'!D8),"",IF(ISBLANK('Totaux nationaux bruts'!D7),"",'Totaux nationaux bruts'!D8-'Totaux nationaux bruts'!D7))</f>
        <v/>
      </c>
      <c r="I8" s="52" t="str">
        <f>IF(ISBLANK('Totaux nationaux bruts'!E8),"",IF(ISBLANK('Totaux nationaux bruts'!E7),"",'Totaux nationaux bruts'!E8-'Totaux nationaux bruts'!E7))</f>
        <v/>
      </c>
      <c r="J8" s="52"/>
      <c r="K8" s="52" t="str">
        <f>IF(ISBLANK('Totaux nationaux bruts'!F8),"",IF(ISBLANK('Totaux nationaux bruts'!F7),"",'Totaux nationaux bruts'!F8-'Totaux nationaux bruts'!F7))</f>
        <v/>
      </c>
      <c r="L8" s="52" t="str">
        <f>IF(ISBLANK('Totaux nationaux bruts'!G8),"",IF(ISBLANK('Totaux nationaux bruts'!G7),"",'Totaux nationaux bruts'!G8-'Totaux nationaux bruts'!G7))</f>
        <v/>
      </c>
      <c r="M8" s="52" t="str">
        <f>IF(ISBLANK('Totaux nationaux bruts'!H8),"",IF(ISBLANK('Totaux nationaux bruts'!H7),"",'Totaux nationaux bruts'!H8-'Totaux nationaux bruts'!H7))</f>
        <v/>
      </c>
      <c r="N8" s="10" t="str">
        <f>TEXT(A8,"jj/mm/aaaa")&amp;","&amp;E8&amp;","&amp;F8&amp;","&amp;G8&amp;","&amp;H8&amp;","&amp;I8&amp;","&amp;J8&amp;","&amp;K8&amp;","&amp;L8&amp;","&amp;M8</f>
        <v>30/01/2020,1,,,,,,,,</v>
      </c>
    </row>
    <row r="9" spans="1:14" x14ac:dyDescent="0.3">
      <c r="A9" s="12">
        <v>43861</v>
      </c>
      <c r="B9" s="12"/>
      <c r="C9" s="12"/>
      <c r="D9" s="12"/>
      <c r="E9" s="52" t="str">
        <f>IF(ISBLANK('Totaux nationaux bruts'!B9),"",IF(ISBLANK('Totaux nationaux bruts'!B8),"",'Totaux nationaux bruts'!B9-'Totaux nationaux bruts'!B8))</f>
        <v/>
      </c>
      <c r="F9" s="52" t="str">
        <f>IF(ISBLANK('Totaux nationaux bruts'!C9),"",IF(ISBLANK('Totaux nationaux bruts'!C8),"",'Totaux nationaux bruts'!C9-'Totaux nationaux bruts'!C8))</f>
        <v/>
      </c>
      <c r="G9" s="52"/>
      <c r="H9" s="52" t="str">
        <f>IF(ISBLANK('Totaux nationaux bruts'!D9),"",IF(ISBLANK('Totaux nationaux bruts'!D8),"",'Totaux nationaux bruts'!D9-'Totaux nationaux bruts'!D8))</f>
        <v/>
      </c>
      <c r="I9" s="52" t="str">
        <f>IF(ISBLANK('Totaux nationaux bruts'!E9),"",IF(ISBLANK('Totaux nationaux bruts'!E8),"",'Totaux nationaux bruts'!E9-'Totaux nationaux bruts'!E8))</f>
        <v/>
      </c>
      <c r="J9" s="52"/>
      <c r="K9" s="52" t="str">
        <f>IF(ISBLANK('Totaux nationaux bruts'!F9),"",IF(ISBLANK('Totaux nationaux bruts'!F8),"",'Totaux nationaux bruts'!F9-'Totaux nationaux bruts'!F8))</f>
        <v/>
      </c>
      <c r="L9" s="52" t="str">
        <f>IF(ISBLANK('Totaux nationaux bruts'!G9),"",IF(ISBLANK('Totaux nationaux bruts'!G8),"",'Totaux nationaux bruts'!G9-'Totaux nationaux bruts'!G8))</f>
        <v/>
      </c>
      <c r="M9" s="52" t="str">
        <f>IF(ISBLANK('Totaux nationaux bruts'!H9),"",IF(ISBLANK('Totaux nationaux bruts'!H8),"",'Totaux nationaux bruts'!H9-'Totaux nationaux bruts'!H8))</f>
        <v/>
      </c>
      <c r="N9" s="10" t="str">
        <f>TEXT(A9,"jj/mm/aaaa")&amp;","&amp;E9&amp;","&amp;F9&amp;","&amp;G9&amp;","&amp;H9&amp;","&amp;I9&amp;","&amp;J9&amp;","&amp;K9&amp;","&amp;L9&amp;","&amp;M9</f>
        <v>31/01/2020,,,,,,,,,</v>
      </c>
    </row>
    <row r="10" spans="1:14" x14ac:dyDescent="0.3">
      <c r="A10" s="12">
        <v>43862</v>
      </c>
      <c r="B10" s="12"/>
      <c r="C10" s="12"/>
      <c r="D10" s="12"/>
      <c r="E10" s="52" t="str">
        <f>IF(ISBLANK('Totaux nationaux bruts'!B10),"",IF(ISBLANK('Totaux nationaux bruts'!B9),"",'Totaux nationaux bruts'!B10-'Totaux nationaux bruts'!B9))</f>
        <v/>
      </c>
      <c r="F10" s="52" t="str">
        <f>IF(ISBLANK('Totaux nationaux bruts'!C10),"",IF(ISBLANK('Totaux nationaux bruts'!C9),"",'Totaux nationaux bruts'!C10-'Totaux nationaux bruts'!C9))</f>
        <v/>
      </c>
      <c r="G10" s="52"/>
      <c r="H10" s="52" t="str">
        <f>IF(ISBLANK('Totaux nationaux bruts'!D10),"",IF(ISBLANK('Totaux nationaux bruts'!D9),"",'Totaux nationaux bruts'!D10-'Totaux nationaux bruts'!D9))</f>
        <v/>
      </c>
      <c r="I10" s="52" t="str">
        <f>IF(ISBLANK('Totaux nationaux bruts'!E10),"",IF(ISBLANK('Totaux nationaux bruts'!E9),"",'Totaux nationaux bruts'!E10-'Totaux nationaux bruts'!E9))</f>
        <v/>
      </c>
      <c r="J10" s="52"/>
      <c r="K10" s="52" t="str">
        <f>IF(ISBLANK('Totaux nationaux bruts'!F10),"",IF(ISBLANK('Totaux nationaux bruts'!F9),"",'Totaux nationaux bruts'!F10-'Totaux nationaux bruts'!F9))</f>
        <v/>
      </c>
      <c r="L10" s="52" t="str">
        <f>IF(ISBLANK('Totaux nationaux bruts'!G10),"",IF(ISBLANK('Totaux nationaux bruts'!G9),"",'Totaux nationaux bruts'!G10-'Totaux nationaux bruts'!G9))</f>
        <v/>
      </c>
      <c r="M10" s="52" t="str">
        <f>IF(ISBLANK('Totaux nationaux bruts'!H10),"",IF(ISBLANK('Totaux nationaux bruts'!H9),"",'Totaux nationaux bruts'!H10-'Totaux nationaux bruts'!H9))</f>
        <v/>
      </c>
      <c r="N10" s="10" t="str">
        <f>TEXT(A10,"jj/mm/aaaa")&amp;","&amp;E10&amp;","&amp;F10&amp;","&amp;G10&amp;","&amp;H10&amp;","&amp;I10&amp;","&amp;J10&amp;","&amp;K10&amp;","&amp;L10&amp;","&amp;M10</f>
        <v>01/02/2020,,,,,,,,,</v>
      </c>
    </row>
    <row r="11" spans="1:14" x14ac:dyDescent="0.3">
      <c r="A11" s="12">
        <v>43863</v>
      </c>
      <c r="B11" s="12"/>
      <c r="C11" s="12"/>
      <c r="D11" s="12"/>
      <c r="E11" s="52" t="str">
        <f>IF(ISBLANK('Totaux nationaux bruts'!B11),"",IF(ISBLANK('Totaux nationaux bruts'!B10),"",'Totaux nationaux bruts'!B11-'Totaux nationaux bruts'!B10))</f>
        <v/>
      </c>
      <c r="F11" s="52" t="str">
        <f>IF(ISBLANK('Totaux nationaux bruts'!C11),"",IF(ISBLANK('Totaux nationaux bruts'!C10),"",'Totaux nationaux bruts'!C11-'Totaux nationaux bruts'!C10))</f>
        <v/>
      </c>
      <c r="G11" s="52"/>
      <c r="H11" s="52" t="str">
        <f>IF(ISBLANK('Totaux nationaux bruts'!D11),"",IF(ISBLANK('Totaux nationaux bruts'!D10),"",'Totaux nationaux bruts'!D11-'Totaux nationaux bruts'!D10))</f>
        <v/>
      </c>
      <c r="I11" s="52" t="str">
        <f>IF(ISBLANK('Totaux nationaux bruts'!E11),"",IF(ISBLANK('Totaux nationaux bruts'!E10),"",'Totaux nationaux bruts'!E11-'Totaux nationaux bruts'!E10))</f>
        <v/>
      </c>
      <c r="J11" s="52"/>
      <c r="K11" s="52" t="str">
        <f>IF(ISBLANK('Totaux nationaux bruts'!F11),"",IF(ISBLANK('Totaux nationaux bruts'!F10),"",'Totaux nationaux bruts'!F11-'Totaux nationaux bruts'!F10))</f>
        <v/>
      </c>
      <c r="L11" s="52" t="str">
        <f>IF(ISBLANK('Totaux nationaux bruts'!G11),"",IF(ISBLANK('Totaux nationaux bruts'!G10),"",'Totaux nationaux bruts'!G11-'Totaux nationaux bruts'!G10))</f>
        <v/>
      </c>
      <c r="M11" s="52" t="str">
        <f>IF(ISBLANK('Totaux nationaux bruts'!H11),"",IF(ISBLANK('Totaux nationaux bruts'!H10),"",'Totaux nationaux bruts'!H11-'Totaux nationaux bruts'!H10))</f>
        <v/>
      </c>
      <c r="N11" s="10" t="str">
        <f>TEXT(A11,"jj/mm/aaaa")&amp;","&amp;E11&amp;","&amp;F11&amp;","&amp;G11&amp;","&amp;H11&amp;","&amp;I11&amp;","&amp;J11&amp;","&amp;K11&amp;","&amp;L11&amp;","&amp;M11</f>
        <v>02/02/2020,,,,,,,,,</v>
      </c>
    </row>
    <row r="12" spans="1:14" x14ac:dyDescent="0.3">
      <c r="A12" s="12">
        <v>43864</v>
      </c>
      <c r="B12" s="12"/>
      <c r="C12" s="12"/>
      <c r="D12" s="12"/>
      <c r="E12" s="52" t="str">
        <f>IF(ISBLANK('Totaux nationaux bruts'!B12),"",IF(ISBLANK('Totaux nationaux bruts'!B11),"",'Totaux nationaux bruts'!B12-'Totaux nationaux bruts'!B11))</f>
        <v/>
      </c>
      <c r="F12" s="52" t="str">
        <f>IF(ISBLANK('Totaux nationaux bruts'!C12),"",IF(ISBLANK('Totaux nationaux bruts'!C11),"",'Totaux nationaux bruts'!C12-'Totaux nationaux bruts'!C11))</f>
        <v/>
      </c>
      <c r="G12" s="52"/>
      <c r="H12" s="52" t="str">
        <f>IF(ISBLANK('Totaux nationaux bruts'!D12),"",IF(ISBLANK('Totaux nationaux bruts'!D11),"",'Totaux nationaux bruts'!D12-'Totaux nationaux bruts'!D11))</f>
        <v/>
      </c>
      <c r="I12" s="52" t="str">
        <f>IF(ISBLANK('Totaux nationaux bruts'!E12),"",IF(ISBLANK('Totaux nationaux bruts'!E11),"",'Totaux nationaux bruts'!E12-'Totaux nationaux bruts'!E11))</f>
        <v/>
      </c>
      <c r="J12" s="52"/>
      <c r="K12" s="52" t="str">
        <f>IF(ISBLANK('Totaux nationaux bruts'!F12),"",IF(ISBLANK('Totaux nationaux bruts'!F11),"",'Totaux nationaux bruts'!F12-'Totaux nationaux bruts'!F11))</f>
        <v/>
      </c>
      <c r="L12" s="52" t="str">
        <f>IF(ISBLANK('Totaux nationaux bruts'!G12),"",IF(ISBLANK('Totaux nationaux bruts'!G11),"",'Totaux nationaux bruts'!G12-'Totaux nationaux bruts'!G11))</f>
        <v/>
      </c>
      <c r="M12" s="52" t="str">
        <f>IF(ISBLANK('Totaux nationaux bruts'!H12),"",IF(ISBLANK('Totaux nationaux bruts'!H11),"",'Totaux nationaux bruts'!H12-'Totaux nationaux bruts'!H11))</f>
        <v/>
      </c>
      <c r="N12" s="10" t="str">
        <f>TEXT(A12,"jj/mm/aaaa")&amp;","&amp;E12&amp;","&amp;F12&amp;","&amp;G12&amp;","&amp;H12&amp;","&amp;I12&amp;","&amp;J12&amp;","&amp;K12&amp;","&amp;L12&amp;","&amp;M12</f>
        <v>03/02/2020,,,,,,,,,</v>
      </c>
    </row>
    <row r="13" spans="1:14" x14ac:dyDescent="0.3">
      <c r="A13" s="12">
        <v>43865</v>
      </c>
      <c r="B13" s="12"/>
      <c r="C13" s="12"/>
      <c r="D13" s="12"/>
      <c r="E13" s="52" t="str">
        <f>IF(ISBLANK('Totaux nationaux bruts'!B13),"",IF(ISBLANK('Totaux nationaux bruts'!B12),"",'Totaux nationaux bruts'!B13-'Totaux nationaux bruts'!B12))</f>
        <v/>
      </c>
      <c r="F13" s="52" t="str">
        <f>IF(ISBLANK('Totaux nationaux bruts'!C13),"",IF(ISBLANK('Totaux nationaux bruts'!C12),"",'Totaux nationaux bruts'!C13-'Totaux nationaux bruts'!C12))</f>
        <v/>
      </c>
      <c r="G13" s="52"/>
      <c r="H13" s="52" t="str">
        <f>IF(ISBLANK('Totaux nationaux bruts'!D13),"",IF(ISBLANK('Totaux nationaux bruts'!D12),"",'Totaux nationaux bruts'!D13-'Totaux nationaux bruts'!D12))</f>
        <v/>
      </c>
      <c r="I13" s="52" t="str">
        <f>IF(ISBLANK('Totaux nationaux bruts'!E13),"",IF(ISBLANK('Totaux nationaux bruts'!E12),"",'Totaux nationaux bruts'!E13-'Totaux nationaux bruts'!E12))</f>
        <v/>
      </c>
      <c r="J13" s="52"/>
      <c r="K13" s="52" t="str">
        <f>IF(ISBLANK('Totaux nationaux bruts'!F13),"",IF(ISBLANK('Totaux nationaux bruts'!F12),"",'Totaux nationaux bruts'!F13-'Totaux nationaux bruts'!F12))</f>
        <v/>
      </c>
      <c r="L13" s="52" t="str">
        <f>IF(ISBLANK('Totaux nationaux bruts'!G13),"",IF(ISBLANK('Totaux nationaux bruts'!G12),"",'Totaux nationaux bruts'!G13-'Totaux nationaux bruts'!G12))</f>
        <v/>
      </c>
      <c r="M13" s="52" t="str">
        <f>IF(ISBLANK('Totaux nationaux bruts'!H13),"",IF(ISBLANK('Totaux nationaux bruts'!H12),"",'Totaux nationaux bruts'!H13-'Totaux nationaux bruts'!H12))</f>
        <v/>
      </c>
      <c r="N13" s="10" t="str">
        <f>TEXT(A13,"jj/mm/aaaa")&amp;","&amp;E13&amp;","&amp;F13&amp;","&amp;G13&amp;","&amp;H13&amp;","&amp;I13&amp;","&amp;J13&amp;","&amp;K13&amp;","&amp;L13&amp;","&amp;M13</f>
        <v>04/02/2020,,,,,,,,,</v>
      </c>
    </row>
    <row r="14" spans="1:14" x14ac:dyDescent="0.3">
      <c r="A14" s="12">
        <v>43866</v>
      </c>
      <c r="B14" s="12"/>
      <c r="C14" s="12"/>
      <c r="D14" s="12"/>
      <c r="E14" s="52" t="str">
        <f>IF(ISBLANK('Totaux nationaux bruts'!B14),"",IF(ISBLANK('Totaux nationaux bruts'!B13),"",'Totaux nationaux bruts'!B14-'Totaux nationaux bruts'!B13))</f>
        <v/>
      </c>
      <c r="F14" s="52" t="str">
        <f>IF(ISBLANK('Totaux nationaux bruts'!C14),"",IF(ISBLANK('Totaux nationaux bruts'!C13),"",'Totaux nationaux bruts'!C14-'Totaux nationaux bruts'!C13))</f>
        <v/>
      </c>
      <c r="G14" s="52"/>
      <c r="H14" s="52" t="str">
        <f>IF(ISBLANK('Totaux nationaux bruts'!D14),"",IF(ISBLANK('Totaux nationaux bruts'!D13),"",'Totaux nationaux bruts'!D14-'Totaux nationaux bruts'!D13))</f>
        <v/>
      </c>
      <c r="I14" s="52" t="str">
        <f>IF(ISBLANK('Totaux nationaux bruts'!E14),"",IF(ISBLANK('Totaux nationaux bruts'!E13),"",'Totaux nationaux bruts'!E14-'Totaux nationaux bruts'!E13))</f>
        <v/>
      </c>
      <c r="J14" s="52"/>
      <c r="K14" s="52" t="str">
        <f>IF(ISBLANK('Totaux nationaux bruts'!F14),"",IF(ISBLANK('Totaux nationaux bruts'!F13),"",'Totaux nationaux bruts'!F14-'Totaux nationaux bruts'!F13))</f>
        <v/>
      </c>
      <c r="L14" s="52" t="str">
        <f>IF(ISBLANK('Totaux nationaux bruts'!G14),"",IF(ISBLANK('Totaux nationaux bruts'!G13),"",'Totaux nationaux bruts'!G14-'Totaux nationaux bruts'!G13))</f>
        <v/>
      </c>
      <c r="M14" s="52" t="str">
        <f>IF(ISBLANK('Totaux nationaux bruts'!H14),"",IF(ISBLANK('Totaux nationaux bruts'!H13),"",'Totaux nationaux bruts'!H14-'Totaux nationaux bruts'!H13))</f>
        <v/>
      </c>
      <c r="N14" s="10" t="str">
        <f>TEXT(A14,"jj/mm/aaaa")&amp;","&amp;E14&amp;","&amp;F14&amp;","&amp;G14&amp;","&amp;H14&amp;","&amp;I14&amp;","&amp;J14&amp;","&amp;K14&amp;","&amp;L14&amp;","&amp;M14</f>
        <v>05/02/2020,,,,,,,,,</v>
      </c>
    </row>
    <row r="15" spans="1:14" x14ac:dyDescent="0.3">
      <c r="A15" s="12">
        <v>43867</v>
      </c>
      <c r="B15" s="12"/>
      <c r="C15" s="12"/>
      <c r="D15" s="12"/>
      <c r="E15" s="52" t="str">
        <f>IF(ISBLANK('Totaux nationaux bruts'!B15),"",IF(ISBLANK('Totaux nationaux bruts'!B14),"",'Totaux nationaux bruts'!B15-'Totaux nationaux bruts'!B14))</f>
        <v/>
      </c>
      <c r="F15" s="52" t="str">
        <f>IF(ISBLANK('Totaux nationaux bruts'!C15),"",IF(ISBLANK('Totaux nationaux bruts'!C14),"",'Totaux nationaux bruts'!C15-'Totaux nationaux bruts'!C14))</f>
        <v/>
      </c>
      <c r="G15" s="52"/>
      <c r="H15" s="52" t="str">
        <f>IF(ISBLANK('Totaux nationaux bruts'!D15),"",IF(ISBLANK('Totaux nationaux bruts'!D14),"",'Totaux nationaux bruts'!D15-'Totaux nationaux bruts'!D14))</f>
        <v/>
      </c>
      <c r="I15" s="52" t="str">
        <f>IF(ISBLANK('Totaux nationaux bruts'!E15),"",IF(ISBLANK('Totaux nationaux bruts'!E14),"",'Totaux nationaux bruts'!E15-'Totaux nationaux bruts'!E14))</f>
        <v/>
      </c>
      <c r="J15" s="52"/>
      <c r="K15" s="52" t="str">
        <f>IF(ISBLANK('Totaux nationaux bruts'!F15),"",IF(ISBLANK('Totaux nationaux bruts'!F14),"",'Totaux nationaux bruts'!F15-'Totaux nationaux bruts'!F14))</f>
        <v/>
      </c>
      <c r="L15" s="52" t="str">
        <f>IF(ISBLANK('Totaux nationaux bruts'!G15),"",IF(ISBLANK('Totaux nationaux bruts'!G14),"",'Totaux nationaux bruts'!G15-'Totaux nationaux bruts'!G14))</f>
        <v/>
      </c>
      <c r="M15" s="52" t="str">
        <f>IF(ISBLANK('Totaux nationaux bruts'!H15),"",IF(ISBLANK('Totaux nationaux bruts'!H14),"",'Totaux nationaux bruts'!H15-'Totaux nationaux bruts'!H14))</f>
        <v/>
      </c>
      <c r="N15" s="10" t="str">
        <f>TEXT(A15,"jj/mm/aaaa")&amp;","&amp;E15&amp;","&amp;F15&amp;","&amp;G15&amp;","&amp;H15&amp;","&amp;I15&amp;","&amp;J15&amp;","&amp;K15&amp;","&amp;L15&amp;","&amp;M15</f>
        <v>06/02/2020,,,,,,,,,</v>
      </c>
    </row>
    <row r="16" spans="1:14" x14ac:dyDescent="0.3">
      <c r="A16" s="12">
        <v>43868</v>
      </c>
      <c r="B16" s="12"/>
      <c r="C16" s="12"/>
      <c r="D16" s="12"/>
      <c r="E16" s="52" t="str">
        <f>IF(ISBLANK('Totaux nationaux bruts'!B16),"",IF(ISBLANK('Totaux nationaux bruts'!B15),"",'Totaux nationaux bruts'!B16-'Totaux nationaux bruts'!B15))</f>
        <v/>
      </c>
      <c r="F16" s="52" t="str">
        <f>IF(ISBLANK('Totaux nationaux bruts'!C16),"",IF(ISBLANK('Totaux nationaux bruts'!C15),"",'Totaux nationaux bruts'!C16-'Totaux nationaux bruts'!C15))</f>
        <v/>
      </c>
      <c r="G16" s="52"/>
      <c r="H16" s="52" t="str">
        <f>IF(ISBLANK('Totaux nationaux bruts'!D16),"",IF(ISBLANK('Totaux nationaux bruts'!D15),"",'Totaux nationaux bruts'!D16-'Totaux nationaux bruts'!D15))</f>
        <v/>
      </c>
      <c r="I16" s="52" t="str">
        <f>IF(ISBLANK('Totaux nationaux bruts'!E16),"",IF(ISBLANK('Totaux nationaux bruts'!E15),"",'Totaux nationaux bruts'!E16-'Totaux nationaux bruts'!E15))</f>
        <v/>
      </c>
      <c r="J16" s="52"/>
      <c r="K16" s="52" t="str">
        <f>IF(ISBLANK('Totaux nationaux bruts'!F16),"",IF(ISBLANK('Totaux nationaux bruts'!F15),"",'Totaux nationaux bruts'!F16-'Totaux nationaux bruts'!F15))</f>
        <v/>
      </c>
      <c r="L16" s="52" t="str">
        <f>IF(ISBLANK('Totaux nationaux bruts'!G16),"",IF(ISBLANK('Totaux nationaux bruts'!G15),"",'Totaux nationaux bruts'!G16-'Totaux nationaux bruts'!G15))</f>
        <v/>
      </c>
      <c r="M16" s="52" t="str">
        <f>IF(ISBLANK('Totaux nationaux bruts'!H16),"",IF(ISBLANK('Totaux nationaux bruts'!H15),"",'Totaux nationaux bruts'!H16-'Totaux nationaux bruts'!H15))</f>
        <v/>
      </c>
      <c r="N16" s="10" t="str">
        <f>TEXT(A16,"jj/mm/aaaa")&amp;","&amp;E16&amp;","&amp;F16&amp;","&amp;G16&amp;","&amp;H16&amp;","&amp;I16&amp;","&amp;J16&amp;","&amp;K16&amp;","&amp;L16&amp;","&amp;M16</f>
        <v>07/02/2020,,,,,,,,,</v>
      </c>
    </row>
    <row r="17" spans="1:14" x14ac:dyDescent="0.3">
      <c r="A17" s="12">
        <v>43869</v>
      </c>
      <c r="B17" s="12"/>
      <c r="C17" s="12"/>
      <c r="D17" s="12"/>
      <c r="E17" s="52" t="str">
        <f>IF(ISBLANK('Totaux nationaux bruts'!B17),"",IF(ISBLANK('Totaux nationaux bruts'!B16),"",'Totaux nationaux bruts'!B17-'Totaux nationaux bruts'!B16))</f>
        <v/>
      </c>
      <c r="F17" s="52" t="str">
        <f>IF(ISBLANK('Totaux nationaux bruts'!C17),"",IF(ISBLANK('Totaux nationaux bruts'!C16),"",'Totaux nationaux bruts'!C17-'Totaux nationaux bruts'!C16))</f>
        <v/>
      </c>
      <c r="G17" s="52"/>
      <c r="H17" s="52" t="str">
        <f>IF(ISBLANK('Totaux nationaux bruts'!D17),"",IF(ISBLANK('Totaux nationaux bruts'!D16),"",'Totaux nationaux bruts'!D17-'Totaux nationaux bruts'!D16))</f>
        <v/>
      </c>
      <c r="I17" s="52" t="str">
        <f>IF(ISBLANK('Totaux nationaux bruts'!E17),"",IF(ISBLANK('Totaux nationaux bruts'!E16),"",'Totaux nationaux bruts'!E17-'Totaux nationaux bruts'!E16))</f>
        <v/>
      </c>
      <c r="J17" s="52"/>
      <c r="K17" s="52" t="str">
        <f>IF(ISBLANK('Totaux nationaux bruts'!F17),"",IF(ISBLANK('Totaux nationaux bruts'!F16),"",'Totaux nationaux bruts'!F17-'Totaux nationaux bruts'!F16))</f>
        <v/>
      </c>
      <c r="L17" s="52" t="str">
        <f>IF(ISBLANK('Totaux nationaux bruts'!G17),"",IF(ISBLANK('Totaux nationaux bruts'!G16),"",'Totaux nationaux bruts'!G17-'Totaux nationaux bruts'!G16))</f>
        <v/>
      </c>
      <c r="M17" s="52" t="str">
        <f>IF(ISBLANK('Totaux nationaux bruts'!H17),"",IF(ISBLANK('Totaux nationaux bruts'!H16),"",'Totaux nationaux bruts'!H17-'Totaux nationaux bruts'!H16))</f>
        <v/>
      </c>
      <c r="N17" s="10" t="str">
        <f>TEXT(A17,"jj/mm/aaaa")&amp;","&amp;E17&amp;","&amp;F17&amp;","&amp;G17&amp;","&amp;H17&amp;","&amp;I17&amp;","&amp;J17&amp;","&amp;K17&amp;","&amp;L17&amp;","&amp;M17</f>
        <v>08/02/2020,,,,,,,,,</v>
      </c>
    </row>
    <row r="18" spans="1:14" x14ac:dyDescent="0.3">
      <c r="A18" s="12">
        <v>43870</v>
      </c>
      <c r="B18" s="12"/>
      <c r="C18" s="12"/>
      <c r="D18" s="12"/>
      <c r="E18" s="52" t="str">
        <f>IF(ISBLANK('Totaux nationaux bruts'!B18),"",IF(ISBLANK('Totaux nationaux bruts'!B17),"",'Totaux nationaux bruts'!B18-'Totaux nationaux bruts'!B17))</f>
        <v/>
      </c>
      <c r="F18" s="52" t="str">
        <f>IF(ISBLANK('Totaux nationaux bruts'!C18),"",IF(ISBLANK('Totaux nationaux bruts'!C17),"",'Totaux nationaux bruts'!C18-'Totaux nationaux bruts'!C17))</f>
        <v/>
      </c>
      <c r="G18" s="52"/>
      <c r="H18" s="52" t="str">
        <f>IF(ISBLANK('Totaux nationaux bruts'!D18),"",IF(ISBLANK('Totaux nationaux bruts'!D17),"",'Totaux nationaux bruts'!D18-'Totaux nationaux bruts'!D17))</f>
        <v/>
      </c>
      <c r="I18" s="52" t="str">
        <f>IF(ISBLANK('Totaux nationaux bruts'!E18),"",IF(ISBLANK('Totaux nationaux bruts'!E17),"",'Totaux nationaux bruts'!E18-'Totaux nationaux bruts'!E17))</f>
        <v/>
      </c>
      <c r="J18" s="52"/>
      <c r="K18" s="52" t="str">
        <f>IF(ISBLANK('Totaux nationaux bruts'!F18),"",IF(ISBLANK('Totaux nationaux bruts'!F17),"",'Totaux nationaux bruts'!F18-'Totaux nationaux bruts'!F17))</f>
        <v/>
      </c>
      <c r="L18" s="52" t="str">
        <f>IF(ISBLANK('Totaux nationaux bruts'!G18),"",IF(ISBLANK('Totaux nationaux bruts'!G17),"",'Totaux nationaux bruts'!G18-'Totaux nationaux bruts'!G17))</f>
        <v/>
      </c>
      <c r="M18" s="52" t="str">
        <f>IF(ISBLANK('Totaux nationaux bruts'!H18),"",IF(ISBLANK('Totaux nationaux bruts'!H17),"",'Totaux nationaux bruts'!H18-'Totaux nationaux bruts'!H17))</f>
        <v/>
      </c>
      <c r="N18" s="10" t="str">
        <f>TEXT(A18,"jj/mm/aaaa")&amp;","&amp;E18&amp;","&amp;F18&amp;","&amp;G18&amp;","&amp;H18&amp;","&amp;I18&amp;","&amp;J18&amp;","&amp;K18&amp;","&amp;L18&amp;","&amp;M18</f>
        <v>09/02/2020,,,,,,,,,</v>
      </c>
    </row>
    <row r="19" spans="1:14" x14ac:dyDescent="0.3">
      <c r="A19" s="12">
        <v>43871</v>
      </c>
      <c r="B19" s="12"/>
      <c r="C19" s="12"/>
      <c r="D19" s="12"/>
      <c r="E19" s="52" t="str">
        <f>IF(ISBLANK('Totaux nationaux bruts'!B19),"",IF(ISBLANK('Totaux nationaux bruts'!B18),"",'Totaux nationaux bruts'!B19-'Totaux nationaux bruts'!B18))</f>
        <v/>
      </c>
      <c r="F19" s="52" t="str">
        <f>IF(ISBLANK('Totaux nationaux bruts'!C19),"",IF(ISBLANK('Totaux nationaux bruts'!C18),"",'Totaux nationaux bruts'!C19-'Totaux nationaux bruts'!C18))</f>
        <v/>
      </c>
      <c r="G19" s="52"/>
      <c r="H19" s="52" t="str">
        <f>IF(ISBLANK('Totaux nationaux bruts'!D19),"",IF(ISBLANK('Totaux nationaux bruts'!D18),"",'Totaux nationaux bruts'!D19-'Totaux nationaux bruts'!D18))</f>
        <v/>
      </c>
      <c r="I19" s="52" t="str">
        <f>IF(ISBLANK('Totaux nationaux bruts'!E19),"",IF(ISBLANK('Totaux nationaux bruts'!E18),"",'Totaux nationaux bruts'!E19-'Totaux nationaux bruts'!E18))</f>
        <v/>
      </c>
      <c r="J19" s="52"/>
      <c r="K19" s="52" t="str">
        <f>IF(ISBLANK('Totaux nationaux bruts'!F19),"",IF(ISBLANK('Totaux nationaux bruts'!F18),"",'Totaux nationaux bruts'!F19-'Totaux nationaux bruts'!F18))</f>
        <v/>
      </c>
      <c r="L19" s="52" t="str">
        <f>IF(ISBLANK('Totaux nationaux bruts'!G19),"",IF(ISBLANK('Totaux nationaux bruts'!G18),"",'Totaux nationaux bruts'!G19-'Totaux nationaux bruts'!G18))</f>
        <v/>
      </c>
      <c r="M19" s="52" t="str">
        <f>IF(ISBLANK('Totaux nationaux bruts'!H19),"",IF(ISBLANK('Totaux nationaux bruts'!H18),"",'Totaux nationaux bruts'!H19-'Totaux nationaux bruts'!H18))</f>
        <v/>
      </c>
      <c r="N19" s="10" t="str">
        <f>TEXT(A19,"jj/mm/aaaa")&amp;","&amp;E19&amp;","&amp;F19&amp;","&amp;G19&amp;","&amp;H19&amp;","&amp;I19&amp;","&amp;J19&amp;","&amp;K19&amp;","&amp;L19&amp;","&amp;M19</f>
        <v>10/02/2020,,,,,,,,,</v>
      </c>
    </row>
    <row r="20" spans="1:14" x14ac:dyDescent="0.3">
      <c r="A20" s="12">
        <v>43872</v>
      </c>
      <c r="B20" s="12"/>
      <c r="C20" s="12"/>
      <c r="D20" s="12"/>
      <c r="E20" s="52" t="str">
        <f>IF(ISBLANK('Totaux nationaux bruts'!B20),"",IF(ISBLANK('Totaux nationaux bruts'!B19),"",'Totaux nationaux bruts'!B20-'Totaux nationaux bruts'!B19))</f>
        <v/>
      </c>
      <c r="F20" s="52" t="str">
        <f>IF(ISBLANK('Totaux nationaux bruts'!C20),"",IF(ISBLANK('Totaux nationaux bruts'!C19),"",'Totaux nationaux bruts'!C20-'Totaux nationaux bruts'!C19))</f>
        <v/>
      </c>
      <c r="G20" s="52"/>
      <c r="H20" s="52" t="str">
        <f>IF(ISBLANK('Totaux nationaux bruts'!D20),"",IF(ISBLANK('Totaux nationaux bruts'!D19),"",'Totaux nationaux bruts'!D20-'Totaux nationaux bruts'!D19))</f>
        <v/>
      </c>
      <c r="I20" s="52" t="str">
        <f>IF(ISBLANK('Totaux nationaux bruts'!E20),"",IF(ISBLANK('Totaux nationaux bruts'!E19),"",'Totaux nationaux bruts'!E20-'Totaux nationaux bruts'!E19))</f>
        <v/>
      </c>
      <c r="J20" s="52"/>
      <c r="K20" s="52" t="str">
        <f>IF(ISBLANK('Totaux nationaux bruts'!F20),"",IF(ISBLANK('Totaux nationaux bruts'!F19),"",'Totaux nationaux bruts'!F20-'Totaux nationaux bruts'!F19))</f>
        <v/>
      </c>
      <c r="L20" s="52" t="str">
        <f>IF(ISBLANK('Totaux nationaux bruts'!G20),"",IF(ISBLANK('Totaux nationaux bruts'!G19),"",'Totaux nationaux bruts'!G20-'Totaux nationaux bruts'!G19))</f>
        <v/>
      </c>
      <c r="M20" s="52" t="str">
        <f>IF(ISBLANK('Totaux nationaux bruts'!H20),"",IF(ISBLANK('Totaux nationaux bruts'!H19),"",'Totaux nationaux bruts'!H20-'Totaux nationaux bruts'!H19))</f>
        <v/>
      </c>
      <c r="N20" s="10" t="str">
        <f>TEXT(A20,"jj/mm/aaaa")&amp;","&amp;E20&amp;","&amp;F20&amp;","&amp;G20&amp;","&amp;H20&amp;","&amp;I20&amp;","&amp;J20&amp;","&amp;K20&amp;","&amp;L20&amp;","&amp;M20</f>
        <v>11/02/2020,,,,,,,,,</v>
      </c>
    </row>
    <row r="21" spans="1:14" x14ac:dyDescent="0.3">
      <c r="A21" s="12">
        <v>43873</v>
      </c>
      <c r="B21" s="12"/>
      <c r="C21" s="12"/>
      <c r="D21" s="12"/>
      <c r="E21" s="52" t="str">
        <f>IF(ISBLANK('Totaux nationaux bruts'!B21),"",IF(ISBLANK('Totaux nationaux bruts'!B20),"",'Totaux nationaux bruts'!B21-'Totaux nationaux bruts'!B20))</f>
        <v/>
      </c>
      <c r="F21" s="52" t="str">
        <f>IF(ISBLANK('Totaux nationaux bruts'!C21),"",IF(ISBLANK('Totaux nationaux bruts'!C20),"",'Totaux nationaux bruts'!C21-'Totaux nationaux bruts'!C20))</f>
        <v/>
      </c>
      <c r="G21" s="52"/>
      <c r="H21" s="52" t="str">
        <f>IF(ISBLANK('Totaux nationaux bruts'!D21),"",IF(ISBLANK('Totaux nationaux bruts'!D20),"",'Totaux nationaux bruts'!D21-'Totaux nationaux bruts'!D20))</f>
        <v/>
      </c>
      <c r="I21" s="52" t="str">
        <f>IF(ISBLANK('Totaux nationaux bruts'!E21),"",IF(ISBLANK('Totaux nationaux bruts'!E20),"",'Totaux nationaux bruts'!E21-'Totaux nationaux bruts'!E20))</f>
        <v/>
      </c>
      <c r="J21" s="52"/>
      <c r="K21" s="52" t="str">
        <f>IF(ISBLANK('Totaux nationaux bruts'!F21),"",IF(ISBLANK('Totaux nationaux bruts'!F20),"",'Totaux nationaux bruts'!F21-'Totaux nationaux bruts'!F20))</f>
        <v/>
      </c>
      <c r="L21" s="52" t="str">
        <f>IF(ISBLANK('Totaux nationaux bruts'!G21),"",IF(ISBLANK('Totaux nationaux bruts'!G20),"",'Totaux nationaux bruts'!G21-'Totaux nationaux bruts'!G20))</f>
        <v/>
      </c>
      <c r="M21" s="52" t="str">
        <f>IF(ISBLANK('Totaux nationaux bruts'!H21),"",IF(ISBLANK('Totaux nationaux bruts'!H20),"",'Totaux nationaux bruts'!H21-'Totaux nationaux bruts'!H20))</f>
        <v/>
      </c>
      <c r="N21" s="10" t="str">
        <f>TEXT(A21,"jj/mm/aaaa")&amp;","&amp;E21&amp;","&amp;F21&amp;","&amp;G21&amp;","&amp;H21&amp;","&amp;I21&amp;","&amp;J21&amp;","&amp;K21&amp;","&amp;L21&amp;","&amp;M21</f>
        <v>12/02/2020,,,,,,,,,</v>
      </c>
    </row>
    <row r="22" spans="1:14" x14ac:dyDescent="0.3">
      <c r="A22" s="12">
        <v>43874</v>
      </c>
      <c r="B22" s="12"/>
      <c r="C22" s="12"/>
      <c r="D22" s="12"/>
      <c r="E22" s="52" t="str">
        <f>IF(ISBLANK('Totaux nationaux bruts'!B22),"",IF(ISBLANK('Totaux nationaux bruts'!B21),"",'Totaux nationaux bruts'!B22-'Totaux nationaux bruts'!B21))</f>
        <v/>
      </c>
      <c r="F22" s="52" t="str">
        <f>IF(ISBLANK('Totaux nationaux bruts'!C22),"",IF(ISBLANK('Totaux nationaux bruts'!C21),"",'Totaux nationaux bruts'!C22-'Totaux nationaux bruts'!C21))</f>
        <v/>
      </c>
      <c r="G22" s="52"/>
      <c r="H22" s="52">
        <f>IF(ISBLANK('Totaux nationaux bruts'!D22),"",IF(ISBLANK('Totaux nationaux bruts'!D21),"",'Totaux nationaux bruts'!D22-'Totaux nationaux bruts'!D21))</f>
        <v>1</v>
      </c>
      <c r="I22" s="52" t="str">
        <f>IF(ISBLANK('Totaux nationaux bruts'!E22),"",IF(ISBLANK('Totaux nationaux bruts'!E21),"",'Totaux nationaux bruts'!E22-'Totaux nationaux bruts'!E21))</f>
        <v/>
      </c>
      <c r="J22" s="52"/>
      <c r="K22" s="52" t="str">
        <f>IF(ISBLANK('Totaux nationaux bruts'!F22),"",IF(ISBLANK('Totaux nationaux bruts'!F21),"",'Totaux nationaux bruts'!F22-'Totaux nationaux bruts'!F21))</f>
        <v/>
      </c>
      <c r="L22" s="52" t="str">
        <f>IF(ISBLANK('Totaux nationaux bruts'!G22),"",IF(ISBLANK('Totaux nationaux bruts'!G21),"",'Totaux nationaux bruts'!G22-'Totaux nationaux bruts'!G21))</f>
        <v/>
      </c>
      <c r="M22" s="52" t="str">
        <f>IF(ISBLANK('Totaux nationaux bruts'!H22),"",IF(ISBLANK('Totaux nationaux bruts'!H21),"",'Totaux nationaux bruts'!H22-'Totaux nationaux bruts'!H21))</f>
        <v/>
      </c>
      <c r="N22" s="10" t="str">
        <f>TEXT(A22,"jj/mm/aaaa")&amp;","&amp;E22&amp;","&amp;F22&amp;","&amp;G22&amp;","&amp;H22&amp;","&amp;I22&amp;","&amp;J22&amp;","&amp;K22&amp;","&amp;L22&amp;","&amp;M22</f>
        <v>13/02/2020,,,,1,,,,,</v>
      </c>
    </row>
    <row r="23" spans="1:14" x14ac:dyDescent="0.3">
      <c r="A23" s="12">
        <v>43875</v>
      </c>
      <c r="B23" s="12"/>
      <c r="C23" s="12"/>
      <c r="D23" s="12"/>
      <c r="E23" s="52" t="str">
        <f>IF(ISBLANK('Totaux nationaux bruts'!B23),"",IF(ISBLANK('Totaux nationaux bruts'!B22),"",'Totaux nationaux bruts'!B23-'Totaux nationaux bruts'!B22))</f>
        <v/>
      </c>
      <c r="F23" s="52" t="str">
        <f>IF(ISBLANK('Totaux nationaux bruts'!C23),"",IF(ISBLANK('Totaux nationaux bruts'!C22),"",'Totaux nationaux bruts'!C23-'Totaux nationaux bruts'!C22))</f>
        <v/>
      </c>
      <c r="G23" s="52"/>
      <c r="H23" s="52" t="str">
        <f>IF(ISBLANK('Totaux nationaux bruts'!D23),"",IF(ISBLANK('Totaux nationaux bruts'!D22),"",'Totaux nationaux bruts'!D23-'Totaux nationaux bruts'!D22))</f>
        <v/>
      </c>
      <c r="I23" s="52" t="str">
        <f>IF(ISBLANK('Totaux nationaux bruts'!E23),"",IF(ISBLANK('Totaux nationaux bruts'!E22),"",'Totaux nationaux bruts'!E23-'Totaux nationaux bruts'!E22))</f>
        <v/>
      </c>
      <c r="J23" s="52"/>
      <c r="K23" s="52" t="str">
        <f>IF(ISBLANK('Totaux nationaux bruts'!F23),"",IF(ISBLANK('Totaux nationaux bruts'!F22),"",'Totaux nationaux bruts'!F23-'Totaux nationaux bruts'!F22))</f>
        <v/>
      </c>
      <c r="L23" s="52" t="str">
        <f>IF(ISBLANK('Totaux nationaux bruts'!G23),"",IF(ISBLANK('Totaux nationaux bruts'!G22),"",'Totaux nationaux bruts'!G23-'Totaux nationaux bruts'!G22))</f>
        <v/>
      </c>
      <c r="M23" s="52" t="str">
        <f>IF(ISBLANK('Totaux nationaux bruts'!H23),"",IF(ISBLANK('Totaux nationaux bruts'!H22),"",'Totaux nationaux bruts'!H23-'Totaux nationaux bruts'!H22))</f>
        <v/>
      </c>
      <c r="N23" s="10" t="str">
        <f>TEXT(A23,"jj/mm/aaaa")&amp;","&amp;E23&amp;","&amp;F23&amp;","&amp;G23&amp;","&amp;H23&amp;","&amp;I23&amp;","&amp;J23&amp;","&amp;K23&amp;","&amp;L23&amp;","&amp;M23</f>
        <v>14/02/2020,,,,,,,,,</v>
      </c>
    </row>
    <row r="24" spans="1:14" x14ac:dyDescent="0.3">
      <c r="A24" s="12">
        <v>43876</v>
      </c>
      <c r="B24" s="12"/>
      <c r="C24" s="12"/>
      <c r="D24" s="12"/>
      <c r="E24" s="52" t="str">
        <f>IF(ISBLANK('Totaux nationaux bruts'!B24),"",IF(ISBLANK('Totaux nationaux bruts'!B23),"",'Totaux nationaux bruts'!B24-'Totaux nationaux bruts'!B23))</f>
        <v/>
      </c>
      <c r="F24" s="52" t="str">
        <f>IF(ISBLANK('Totaux nationaux bruts'!C24),"",IF(ISBLANK('Totaux nationaux bruts'!C23),"",'Totaux nationaux bruts'!C24-'Totaux nationaux bruts'!C23))</f>
        <v/>
      </c>
      <c r="G24" s="52"/>
      <c r="H24" s="52" t="str">
        <f>IF(ISBLANK('Totaux nationaux bruts'!D24),"",IF(ISBLANK('Totaux nationaux bruts'!D23),"",'Totaux nationaux bruts'!D24-'Totaux nationaux bruts'!D23))</f>
        <v/>
      </c>
      <c r="I24" s="52" t="str">
        <f>IF(ISBLANK('Totaux nationaux bruts'!E24),"",IF(ISBLANK('Totaux nationaux bruts'!E23),"",'Totaux nationaux bruts'!E24-'Totaux nationaux bruts'!E23))</f>
        <v/>
      </c>
      <c r="J24" s="52"/>
      <c r="K24" s="52">
        <f>IF(ISBLANK('Totaux nationaux bruts'!F24),"",IF(ISBLANK('Totaux nationaux bruts'!F23),"",'Totaux nationaux bruts'!F24-'Totaux nationaux bruts'!F23))</f>
        <v>0</v>
      </c>
      <c r="L24" s="52" t="str">
        <f>IF(ISBLANK('Totaux nationaux bruts'!G24),"",IF(ISBLANK('Totaux nationaux bruts'!G23),"",'Totaux nationaux bruts'!G24-'Totaux nationaux bruts'!G23))</f>
        <v/>
      </c>
      <c r="M24" s="52" t="str">
        <f>IF(ISBLANK('Totaux nationaux bruts'!H24),"",IF(ISBLANK('Totaux nationaux bruts'!H23),"",'Totaux nationaux bruts'!H24-'Totaux nationaux bruts'!H23))</f>
        <v/>
      </c>
      <c r="N24" s="10" t="str">
        <f>TEXT(A24,"jj/mm/aaaa")&amp;","&amp;E24&amp;","&amp;F24&amp;","&amp;G24&amp;","&amp;H24&amp;","&amp;I24&amp;","&amp;J24&amp;","&amp;K24&amp;","&amp;L24&amp;","&amp;M24</f>
        <v>15/02/2020,,,,,,,0,,</v>
      </c>
    </row>
    <row r="25" spans="1:14" x14ac:dyDescent="0.3">
      <c r="A25" s="12">
        <v>43877</v>
      </c>
      <c r="B25" s="12"/>
      <c r="C25" s="12"/>
      <c r="D25" s="12"/>
      <c r="E25" s="52" t="str">
        <f>IF(ISBLANK('Totaux nationaux bruts'!B25),"",IF(ISBLANK('Totaux nationaux bruts'!B24),"",'Totaux nationaux bruts'!B25-'Totaux nationaux bruts'!B24))</f>
        <v/>
      </c>
      <c r="F25" s="52" t="str">
        <f>IF(ISBLANK('Totaux nationaux bruts'!C25),"",IF(ISBLANK('Totaux nationaux bruts'!C24),"",'Totaux nationaux bruts'!C25-'Totaux nationaux bruts'!C24))</f>
        <v/>
      </c>
      <c r="G25" s="52"/>
      <c r="H25" s="52" t="str">
        <f>IF(ISBLANK('Totaux nationaux bruts'!D25),"",IF(ISBLANK('Totaux nationaux bruts'!D24),"",'Totaux nationaux bruts'!D25-'Totaux nationaux bruts'!D24))</f>
        <v/>
      </c>
      <c r="I25" s="52" t="str">
        <f>IF(ISBLANK('Totaux nationaux bruts'!E25),"",IF(ISBLANK('Totaux nationaux bruts'!E24),"",'Totaux nationaux bruts'!E25-'Totaux nationaux bruts'!E24))</f>
        <v/>
      </c>
      <c r="J25" s="52"/>
      <c r="K25" s="52">
        <f>IF(ISBLANK('Totaux nationaux bruts'!F25),"",IF(ISBLANK('Totaux nationaux bruts'!F24),"",'Totaux nationaux bruts'!F25-'Totaux nationaux bruts'!F24))</f>
        <v>0</v>
      </c>
      <c r="L25" s="52" t="str">
        <f>IF(ISBLANK('Totaux nationaux bruts'!G25),"",IF(ISBLANK('Totaux nationaux bruts'!G24),"",'Totaux nationaux bruts'!G25-'Totaux nationaux bruts'!G24))</f>
        <v/>
      </c>
      <c r="M25" s="52" t="str">
        <f>IF(ISBLANK('Totaux nationaux bruts'!H25),"",IF(ISBLANK('Totaux nationaux bruts'!H24),"",'Totaux nationaux bruts'!H25-'Totaux nationaux bruts'!H24))</f>
        <v/>
      </c>
      <c r="N25" s="10" t="str">
        <f>TEXT(A25,"jj/mm/aaaa")&amp;","&amp;E25&amp;","&amp;F25&amp;","&amp;G25&amp;","&amp;H25&amp;","&amp;I25&amp;","&amp;J25&amp;","&amp;K25&amp;","&amp;L25&amp;","&amp;M25</f>
        <v>16/02/2020,,,,,,,0,,</v>
      </c>
    </row>
    <row r="26" spans="1:14" x14ac:dyDescent="0.3">
      <c r="A26" s="12">
        <v>43878</v>
      </c>
      <c r="B26" s="12"/>
      <c r="C26" s="12"/>
      <c r="D26" s="12"/>
      <c r="E26" s="52" t="str">
        <f>IF(ISBLANK('Totaux nationaux bruts'!B26),"",IF(ISBLANK('Totaux nationaux bruts'!B25),"",'Totaux nationaux bruts'!B26-'Totaux nationaux bruts'!B25))</f>
        <v/>
      </c>
      <c r="F26" s="52" t="str">
        <f>IF(ISBLANK('Totaux nationaux bruts'!C26),"",IF(ISBLANK('Totaux nationaux bruts'!C25),"",'Totaux nationaux bruts'!C26-'Totaux nationaux bruts'!C25))</f>
        <v/>
      </c>
      <c r="G26" s="52"/>
      <c r="H26" s="52" t="str">
        <f>IF(ISBLANK('Totaux nationaux bruts'!D26),"",IF(ISBLANK('Totaux nationaux bruts'!D25),"",'Totaux nationaux bruts'!D26-'Totaux nationaux bruts'!D25))</f>
        <v/>
      </c>
      <c r="I26" s="52" t="str">
        <f>IF(ISBLANK('Totaux nationaux bruts'!E26),"",IF(ISBLANK('Totaux nationaux bruts'!E25),"",'Totaux nationaux bruts'!E26-'Totaux nationaux bruts'!E25))</f>
        <v/>
      </c>
      <c r="J26" s="52"/>
      <c r="K26" s="52">
        <f>IF(ISBLANK('Totaux nationaux bruts'!F26),"",IF(ISBLANK('Totaux nationaux bruts'!F25),"",'Totaux nationaux bruts'!F26-'Totaux nationaux bruts'!F25))</f>
        <v>0</v>
      </c>
      <c r="L26" s="52" t="str">
        <f>IF(ISBLANK('Totaux nationaux bruts'!G26),"",IF(ISBLANK('Totaux nationaux bruts'!G25),"",'Totaux nationaux bruts'!G26-'Totaux nationaux bruts'!G25))</f>
        <v/>
      </c>
      <c r="M26" s="52" t="str">
        <f>IF(ISBLANK('Totaux nationaux bruts'!H26),"",IF(ISBLANK('Totaux nationaux bruts'!H25),"",'Totaux nationaux bruts'!H26-'Totaux nationaux bruts'!H25))</f>
        <v/>
      </c>
      <c r="N26" s="10" t="str">
        <f>TEXT(A26,"jj/mm/aaaa")&amp;","&amp;E26&amp;","&amp;F26&amp;","&amp;G26&amp;","&amp;H26&amp;","&amp;I26&amp;","&amp;J26&amp;","&amp;K26&amp;","&amp;L26&amp;","&amp;M26</f>
        <v>17/02/2020,,,,,,,0,,</v>
      </c>
    </row>
    <row r="27" spans="1:14" x14ac:dyDescent="0.3">
      <c r="A27" s="12">
        <v>43879</v>
      </c>
      <c r="B27" s="12"/>
      <c r="C27" s="12"/>
      <c r="D27" s="12"/>
      <c r="E27" s="52" t="str">
        <f>IF(ISBLANK('Totaux nationaux bruts'!B27),"",IF(ISBLANK('Totaux nationaux bruts'!B26),"",'Totaux nationaux bruts'!B27-'Totaux nationaux bruts'!B26))</f>
        <v/>
      </c>
      <c r="F27" s="52" t="str">
        <f>IF(ISBLANK('Totaux nationaux bruts'!C27),"",IF(ISBLANK('Totaux nationaux bruts'!C26),"",'Totaux nationaux bruts'!C27-'Totaux nationaux bruts'!C26))</f>
        <v/>
      </c>
      <c r="G27" s="52"/>
      <c r="H27" s="52" t="str">
        <f>IF(ISBLANK('Totaux nationaux bruts'!D27),"",IF(ISBLANK('Totaux nationaux bruts'!D26),"",'Totaux nationaux bruts'!D27-'Totaux nationaux bruts'!D26))</f>
        <v/>
      </c>
      <c r="I27" s="52" t="str">
        <f>IF(ISBLANK('Totaux nationaux bruts'!E27),"",IF(ISBLANK('Totaux nationaux bruts'!E26),"",'Totaux nationaux bruts'!E27-'Totaux nationaux bruts'!E26))</f>
        <v/>
      </c>
      <c r="J27" s="52"/>
      <c r="K27" s="52">
        <f>IF(ISBLANK('Totaux nationaux bruts'!F27),"",IF(ISBLANK('Totaux nationaux bruts'!F26),"",'Totaux nationaux bruts'!F27-'Totaux nationaux bruts'!F26))</f>
        <v>0</v>
      </c>
      <c r="L27" s="52" t="str">
        <f>IF(ISBLANK('Totaux nationaux bruts'!G27),"",IF(ISBLANK('Totaux nationaux bruts'!G26),"",'Totaux nationaux bruts'!G27-'Totaux nationaux bruts'!G26))</f>
        <v/>
      </c>
      <c r="M27" s="52" t="str">
        <f>IF(ISBLANK('Totaux nationaux bruts'!H27),"",IF(ISBLANK('Totaux nationaux bruts'!H26),"",'Totaux nationaux bruts'!H27-'Totaux nationaux bruts'!H26))</f>
        <v/>
      </c>
      <c r="N27" s="10" t="str">
        <f>TEXT(A27,"jj/mm/aaaa")&amp;","&amp;E27&amp;","&amp;F27&amp;","&amp;G27&amp;","&amp;H27&amp;","&amp;I27&amp;","&amp;J27&amp;","&amp;K27&amp;","&amp;L27&amp;","&amp;M27</f>
        <v>18/02/2020,,,,,,,0,,</v>
      </c>
    </row>
    <row r="28" spans="1:14" x14ac:dyDescent="0.3">
      <c r="A28" s="12">
        <v>43880</v>
      </c>
      <c r="B28" s="12"/>
      <c r="C28" s="12"/>
      <c r="D28" s="12"/>
      <c r="E28" s="52" t="str">
        <f>IF(ISBLANK('Totaux nationaux bruts'!B28),"",IF(ISBLANK('Totaux nationaux bruts'!B27),"",'Totaux nationaux bruts'!B28-'Totaux nationaux bruts'!B27))</f>
        <v/>
      </c>
      <c r="F28" s="52" t="str">
        <f>IF(ISBLANK('Totaux nationaux bruts'!C28),"",IF(ISBLANK('Totaux nationaux bruts'!C27),"",'Totaux nationaux bruts'!C28-'Totaux nationaux bruts'!C27))</f>
        <v/>
      </c>
      <c r="G28" s="52"/>
      <c r="H28" s="52" t="str">
        <f>IF(ISBLANK('Totaux nationaux bruts'!D28),"",IF(ISBLANK('Totaux nationaux bruts'!D27),"",'Totaux nationaux bruts'!D28-'Totaux nationaux bruts'!D27))</f>
        <v/>
      </c>
      <c r="I28" s="52" t="str">
        <f>IF(ISBLANK('Totaux nationaux bruts'!E28),"",IF(ISBLANK('Totaux nationaux bruts'!E27),"",'Totaux nationaux bruts'!E28-'Totaux nationaux bruts'!E27))</f>
        <v/>
      </c>
      <c r="J28" s="52"/>
      <c r="K28" s="52">
        <f>IF(ISBLANK('Totaux nationaux bruts'!F28),"",IF(ISBLANK('Totaux nationaux bruts'!F27),"",'Totaux nationaux bruts'!F28-'Totaux nationaux bruts'!F27))</f>
        <v>0</v>
      </c>
      <c r="L28" s="52" t="str">
        <f>IF(ISBLANK('Totaux nationaux bruts'!G28),"",IF(ISBLANK('Totaux nationaux bruts'!G27),"",'Totaux nationaux bruts'!G28-'Totaux nationaux bruts'!G27))</f>
        <v/>
      </c>
      <c r="M28" s="52" t="str">
        <f>IF(ISBLANK('Totaux nationaux bruts'!H28),"",IF(ISBLANK('Totaux nationaux bruts'!H27),"",'Totaux nationaux bruts'!H28-'Totaux nationaux bruts'!H27))</f>
        <v/>
      </c>
      <c r="N28" s="10" t="str">
        <f>TEXT(A28,"jj/mm/aaaa")&amp;","&amp;E28&amp;","&amp;F28&amp;","&amp;G28&amp;","&amp;H28&amp;","&amp;I28&amp;","&amp;J28&amp;","&amp;K28&amp;","&amp;L28&amp;","&amp;M28</f>
        <v>19/02/2020,,,,,,,0,,</v>
      </c>
    </row>
    <row r="29" spans="1:14" x14ac:dyDescent="0.3">
      <c r="A29" s="12">
        <v>43881</v>
      </c>
      <c r="B29" s="12"/>
      <c r="C29" s="12"/>
      <c r="D29" s="12"/>
      <c r="E29" s="52" t="str">
        <f>IF(ISBLANK('Totaux nationaux bruts'!B29),"",IF(ISBLANK('Totaux nationaux bruts'!B28),"",'Totaux nationaux bruts'!B29-'Totaux nationaux bruts'!B28))</f>
        <v/>
      </c>
      <c r="F29" s="52">
        <f>IF(ISBLANK('Totaux nationaux bruts'!C29),"",IF(ISBLANK('Totaux nationaux bruts'!C28),"",'Totaux nationaux bruts'!C29-'Totaux nationaux bruts'!C28))</f>
        <v>7</v>
      </c>
      <c r="G29" s="52"/>
      <c r="H29" s="52" t="str">
        <f>IF(ISBLANK('Totaux nationaux bruts'!D29),"",IF(ISBLANK('Totaux nationaux bruts'!D28),"",'Totaux nationaux bruts'!D29-'Totaux nationaux bruts'!D28))</f>
        <v/>
      </c>
      <c r="I29" s="52" t="str">
        <f>IF(ISBLANK('Totaux nationaux bruts'!E29),"",IF(ISBLANK('Totaux nationaux bruts'!E28),"",'Totaux nationaux bruts'!E29-'Totaux nationaux bruts'!E28))</f>
        <v/>
      </c>
      <c r="J29" s="52"/>
      <c r="K29" s="52">
        <f>IF(ISBLANK('Totaux nationaux bruts'!F29),"",IF(ISBLANK('Totaux nationaux bruts'!F28),"",'Totaux nationaux bruts'!F29-'Totaux nationaux bruts'!F28))</f>
        <v>0</v>
      </c>
      <c r="L29" s="52" t="str">
        <f>IF(ISBLANK('Totaux nationaux bruts'!G29),"",IF(ISBLANK('Totaux nationaux bruts'!G28),"",'Totaux nationaux bruts'!G29-'Totaux nationaux bruts'!G28))</f>
        <v/>
      </c>
      <c r="M29" s="52" t="str">
        <f>IF(ISBLANK('Totaux nationaux bruts'!H29),"",IF(ISBLANK('Totaux nationaux bruts'!H28),"",'Totaux nationaux bruts'!H29-'Totaux nationaux bruts'!H28))</f>
        <v/>
      </c>
      <c r="N29" s="10" t="str">
        <f>TEXT(A29,"jj/mm/aaaa")&amp;","&amp;E29&amp;","&amp;F29&amp;","&amp;G29&amp;","&amp;H29&amp;","&amp;I29&amp;","&amp;J29&amp;","&amp;K29&amp;","&amp;L29&amp;","&amp;M29</f>
        <v>20/02/2020,,7,,,,,0,,</v>
      </c>
    </row>
    <row r="30" spans="1:14" x14ac:dyDescent="0.3">
      <c r="A30" s="12">
        <v>43882</v>
      </c>
      <c r="B30" s="12"/>
      <c r="C30" s="12"/>
      <c r="D30" s="12"/>
      <c r="E30" s="52" t="str">
        <f>IF(ISBLANK('Totaux nationaux bruts'!B30),"",IF(ISBLANK('Totaux nationaux bruts'!B29),"",'Totaux nationaux bruts'!B30-'Totaux nationaux bruts'!B29))</f>
        <v/>
      </c>
      <c r="F30" s="52">
        <f>IF(ISBLANK('Totaux nationaux bruts'!C30),"",IF(ISBLANK('Totaux nationaux bruts'!C29),"",'Totaux nationaux bruts'!C30-'Totaux nationaux bruts'!C29))</f>
        <v>-10</v>
      </c>
      <c r="G30" s="52"/>
      <c r="H30" s="52" t="str">
        <f>IF(ISBLANK('Totaux nationaux bruts'!D30),"",IF(ISBLANK('Totaux nationaux bruts'!D29),"",'Totaux nationaux bruts'!D30-'Totaux nationaux bruts'!D29))</f>
        <v/>
      </c>
      <c r="I30" s="52" t="str">
        <f>IF(ISBLANK('Totaux nationaux bruts'!E30),"",IF(ISBLANK('Totaux nationaux bruts'!E29),"",'Totaux nationaux bruts'!E30-'Totaux nationaux bruts'!E29))</f>
        <v/>
      </c>
      <c r="J30" s="52"/>
      <c r="K30" s="52">
        <f>IF(ISBLANK('Totaux nationaux bruts'!F30),"",IF(ISBLANK('Totaux nationaux bruts'!F29),"",'Totaux nationaux bruts'!F30-'Totaux nationaux bruts'!F29))</f>
        <v>0</v>
      </c>
      <c r="L30" s="52" t="str">
        <f>IF(ISBLANK('Totaux nationaux bruts'!G30),"",IF(ISBLANK('Totaux nationaux bruts'!G29),"",'Totaux nationaux bruts'!G30-'Totaux nationaux bruts'!G29))</f>
        <v/>
      </c>
      <c r="M30" s="52" t="str">
        <f>IF(ISBLANK('Totaux nationaux bruts'!H30),"",IF(ISBLANK('Totaux nationaux bruts'!H29),"",'Totaux nationaux bruts'!H30-'Totaux nationaux bruts'!H29))</f>
        <v/>
      </c>
      <c r="N30" s="10" t="str">
        <f>TEXT(A30,"jj/mm/aaaa")&amp;","&amp;E30&amp;","&amp;F30&amp;","&amp;G30&amp;","&amp;H30&amp;","&amp;I30&amp;","&amp;J30&amp;","&amp;K30&amp;","&amp;L30&amp;","&amp;M30</f>
        <v>21/02/2020,,-10,,,,,0,,</v>
      </c>
    </row>
    <row r="31" spans="1:14" x14ac:dyDescent="0.3">
      <c r="A31" s="12">
        <v>43883</v>
      </c>
      <c r="B31" s="12"/>
      <c r="C31" s="12"/>
      <c r="D31" s="12"/>
      <c r="E31" s="52" t="str">
        <f>IF(ISBLANK('Totaux nationaux bruts'!B31),"",IF(ISBLANK('Totaux nationaux bruts'!B30),"",'Totaux nationaux bruts'!B31-'Totaux nationaux bruts'!B30))</f>
        <v/>
      </c>
      <c r="F31" s="52" t="str">
        <f>IF(ISBLANK('Totaux nationaux bruts'!C31),"",IF(ISBLANK('Totaux nationaux bruts'!C30),"",'Totaux nationaux bruts'!C31-'Totaux nationaux bruts'!C30))</f>
        <v/>
      </c>
      <c r="G31" s="52"/>
      <c r="H31" s="52" t="str">
        <f>IF(ISBLANK('Totaux nationaux bruts'!D31),"",IF(ISBLANK('Totaux nationaux bruts'!D30),"",'Totaux nationaux bruts'!D31-'Totaux nationaux bruts'!D30))</f>
        <v/>
      </c>
      <c r="I31" s="52" t="str">
        <f>IF(ISBLANK('Totaux nationaux bruts'!E31),"",IF(ISBLANK('Totaux nationaux bruts'!E30),"",'Totaux nationaux bruts'!E31-'Totaux nationaux bruts'!E30))</f>
        <v/>
      </c>
      <c r="J31" s="52"/>
      <c r="K31" s="52">
        <f>IF(ISBLANK('Totaux nationaux bruts'!F31),"",IF(ISBLANK('Totaux nationaux bruts'!F30),"",'Totaux nationaux bruts'!F31-'Totaux nationaux bruts'!F30))</f>
        <v>0</v>
      </c>
      <c r="L31" s="52" t="str">
        <f>IF(ISBLANK('Totaux nationaux bruts'!G31),"",IF(ISBLANK('Totaux nationaux bruts'!G30),"",'Totaux nationaux bruts'!G31-'Totaux nationaux bruts'!G30))</f>
        <v/>
      </c>
      <c r="M31" s="52" t="str">
        <f>IF(ISBLANK('Totaux nationaux bruts'!H31),"",IF(ISBLANK('Totaux nationaux bruts'!H30),"",'Totaux nationaux bruts'!H31-'Totaux nationaux bruts'!H30))</f>
        <v/>
      </c>
      <c r="N31" s="10" t="str">
        <f>TEXT(A31,"jj/mm/aaaa")&amp;","&amp;E31&amp;","&amp;F31&amp;","&amp;G31&amp;","&amp;H31&amp;","&amp;I31&amp;","&amp;J31&amp;","&amp;K31&amp;","&amp;L31&amp;","&amp;M31</f>
        <v>22/02/2020,,,,,,,0,,</v>
      </c>
    </row>
    <row r="32" spans="1:14" x14ac:dyDescent="0.3">
      <c r="A32" s="12">
        <v>43884</v>
      </c>
      <c r="B32" s="12"/>
      <c r="C32" s="12"/>
      <c r="D32" s="12"/>
      <c r="E32" s="52" t="str">
        <f>IF(ISBLANK('Totaux nationaux bruts'!B32),"",IF(ISBLANK('Totaux nationaux bruts'!B31),"",'Totaux nationaux bruts'!B32-'Totaux nationaux bruts'!B31))</f>
        <v/>
      </c>
      <c r="F32" s="52" t="str">
        <f>IF(ISBLANK('Totaux nationaux bruts'!C32),"",IF(ISBLANK('Totaux nationaux bruts'!C31),"",'Totaux nationaux bruts'!C32-'Totaux nationaux bruts'!C31))</f>
        <v/>
      </c>
      <c r="G32" s="52"/>
      <c r="H32" s="52" t="str">
        <f>IF(ISBLANK('Totaux nationaux bruts'!D32),"",IF(ISBLANK('Totaux nationaux bruts'!D31),"",'Totaux nationaux bruts'!D32-'Totaux nationaux bruts'!D31))</f>
        <v/>
      </c>
      <c r="I32" s="52" t="str">
        <f>IF(ISBLANK('Totaux nationaux bruts'!E32),"",IF(ISBLANK('Totaux nationaux bruts'!E31),"",'Totaux nationaux bruts'!E32-'Totaux nationaux bruts'!E31))</f>
        <v/>
      </c>
      <c r="J32" s="52"/>
      <c r="K32" s="52">
        <f>IF(ISBLANK('Totaux nationaux bruts'!F32),"",IF(ISBLANK('Totaux nationaux bruts'!F31),"",'Totaux nationaux bruts'!F32-'Totaux nationaux bruts'!F31))</f>
        <v>0</v>
      </c>
      <c r="L32" s="52" t="str">
        <f>IF(ISBLANK('Totaux nationaux bruts'!G32),"",IF(ISBLANK('Totaux nationaux bruts'!G31),"",'Totaux nationaux bruts'!G32-'Totaux nationaux bruts'!G31))</f>
        <v/>
      </c>
      <c r="M32" s="52" t="str">
        <f>IF(ISBLANK('Totaux nationaux bruts'!H32),"",IF(ISBLANK('Totaux nationaux bruts'!H31),"",'Totaux nationaux bruts'!H32-'Totaux nationaux bruts'!H31))</f>
        <v/>
      </c>
      <c r="N32" s="10" t="str">
        <f>TEXT(A32,"jj/mm/aaaa")&amp;","&amp;E32&amp;","&amp;F32&amp;","&amp;G32&amp;","&amp;H32&amp;","&amp;I32&amp;","&amp;J32&amp;","&amp;K32&amp;","&amp;L32&amp;","&amp;M32</f>
        <v>23/02/2020,,,,,,,0,,</v>
      </c>
    </row>
    <row r="33" spans="1:14" x14ac:dyDescent="0.3">
      <c r="A33" s="12">
        <v>43885</v>
      </c>
      <c r="B33" s="12"/>
      <c r="C33" s="12"/>
      <c r="D33" s="12"/>
      <c r="E33" s="52" t="str">
        <f>IF(ISBLANK('Totaux nationaux bruts'!B33),"",IF(ISBLANK('Totaux nationaux bruts'!B32),"",'Totaux nationaux bruts'!B33-'Totaux nationaux bruts'!B32))</f>
        <v/>
      </c>
      <c r="F33" s="52" t="str">
        <f>IF(ISBLANK('Totaux nationaux bruts'!C33),"",IF(ISBLANK('Totaux nationaux bruts'!C32),"",'Totaux nationaux bruts'!C33-'Totaux nationaux bruts'!C32))</f>
        <v/>
      </c>
      <c r="G33" s="52"/>
      <c r="H33" s="52" t="str">
        <f>IF(ISBLANK('Totaux nationaux bruts'!D33),"",IF(ISBLANK('Totaux nationaux bruts'!D32),"",'Totaux nationaux bruts'!D33-'Totaux nationaux bruts'!D32))</f>
        <v/>
      </c>
      <c r="I33" s="52" t="str">
        <f>IF(ISBLANK('Totaux nationaux bruts'!E33),"",IF(ISBLANK('Totaux nationaux bruts'!E32),"",'Totaux nationaux bruts'!E33-'Totaux nationaux bruts'!E32))</f>
        <v/>
      </c>
      <c r="J33" s="52"/>
      <c r="K33" s="52">
        <f>IF(ISBLANK('Totaux nationaux bruts'!F33),"",IF(ISBLANK('Totaux nationaux bruts'!F32),"",'Totaux nationaux bruts'!F33-'Totaux nationaux bruts'!F32))</f>
        <v>0</v>
      </c>
      <c r="L33" s="52" t="str">
        <f>IF(ISBLANK('Totaux nationaux bruts'!G33),"",IF(ISBLANK('Totaux nationaux bruts'!G32),"",'Totaux nationaux bruts'!G33-'Totaux nationaux bruts'!G32))</f>
        <v/>
      </c>
      <c r="M33" s="52" t="str">
        <f>IF(ISBLANK('Totaux nationaux bruts'!H33),"",IF(ISBLANK('Totaux nationaux bruts'!H32),"",'Totaux nationaux bruts'!H33-'Totaux nationaux bruts'!H32))</f>
        <v/>
      </c>
      <c r="N33" s="10" t="str">
        <f>TEXT(A33,"jj/mm/aaaa")&amp;","&amp;E33&amp;","&amp;F33&amp;","&amp;G33&amp;","&amp;H33&amp;","&amp;I33&amp;","&amp;J33&amp;","&amp;K33&amp;","&amp;L33&amp;","&amp;M33</f>
        <v>24/02/2020,,,,,,,0,,</v>
      </c>
    </row>
    <row r="34" spans="1:14" x14ac:dyDescent="0.3">
      <c r="A34" s="12">
        <v>43886</v>
      </c>
      <c r="B34" s="12"/>
      <c r="C34" s="12"/>
      <c r="D34" s="12"/>
      <c r="E34" s="52" t="str">
        <f>IF(ISBLANK('Totaux nationaux bruts'!B34),"",IF(ISBLANK('Totaux nationaux bruts'!B33),"",'Totaux nationaux bruts'!B34-'Totaux nationaux bruts'!B33))</f>
        <v/>
      </c>
      <c r="F34" s="52" t="str">
        <f>IF(ISBLANK('Totaux nationaux bruts'!C34),"",IF(ISBLANK('Totaux nationaux bruts'!C33),"",'Totaux nationaux bruts'!C34-'Totaux nationaux bruts'!C33))</f>
        <v/>
      </c>
      <c r="G34" s="52"/>
      <c r="H34" s="52" t="str">
        <f>IF(ISBLANK('Totaux nationaux bruts'!D34),"",IF(ISBLANK('Totaux nationaux bruts'!D33),"",'Totaux nationaux bruts'!D34-'Totaux nationaux bruts'!D33))</f>
        <v/>
      </c>
      <c r="I34" s="52" t="str">
        <f>IF(ISBLANK('Totaux nationaux bruts'!E34),"",IF(ISBLANK('Totaux nationaux bruts'!E33),"",'Totaux nationaux bruts'!E34-'Totaux nationaux bruts'!E33))</f>
        <v/>
      </c>
      <c r="J34" s="52"/>
      <c r="K34" s="52">
        <f>IF(ISBLANK('Totaux nationaux bruts'!F34),"",IF(ISBLANK('Totaux nationaux bruts'!F33),"",'Totaux nationaux bruts'!F34-'Totaux nationaux bruts'!F33))</f>
        <v>0</v>
      </c>
      <c r="L34" s="52" t="str">
        <f>IF(ISBLANK('Totaux nationaux bruts'!G34),"",IF(ISBLANK('Totaux nationaux bruts'!G33),"",'Totaux nationaux bruts'!G34-'Totaux nationaux bruts'!G33))</f>
        <v/>
      </c>
      <c r="M34" s="52" t="str">
        <f>IF(ISBLANK('Totaux nationaux bruts'!H34),"",IF(ISBLANK('Totaux nationaux bruts'!H33),"",'Totaux nationaux bruts'!H34-'Totaux nationaux bruts'!H33))</f>
        <v/>
      </c>
      <c r="N34" s="10" t="str">
        <f>TEXT(A34,"jj/mm/aaaa")&amp;","&amp;E34&amp;","&amp;F34&amp;","&amp;G34&amp;","&amp;H34&amp;","&amp;I34&amp;","&amp;J34&amp;","&amp;K34&amp;","&amp;L34&amp;","&amp;M34</f>
        <v>25/02/2020,,,,,,,0,,</v>
      </c>
    </row>
    <row r="35" spans="1:14" x14ac:dyDescent="0.3">
      <c r="A35" s="12">
        <v>43887</v>
      </c>
      <c r="B35" s="12"/>
      <c r="C35" s="12"/>
      <c r="D35" s="12"/>
      <c r="E35" s="52">
        <f>IF(ISBLANK('Totaux nationaux bruts'!B35),"",IF(ISBLANK('Totaux nationaux bruts'!B34),"",'Totaux nationaux bruts'!B35-'Totaux nationaux bruts'!B34))</f>
        <v>4</v>
      </c>
      <c r="F35" s="52">
        <f>IF(ISBLANK('Totaux nationaux bruts'!C35),"",IF(ISBLANK('Totaux nationaux bruts'!C34),"",'Totaux nationaux bruts'!C35-'Totaux nationaux bruts'!C34))</f>
        <v>2</v>
      </c>
      <c r="G35" s="52"/>
      <c r="H35" s="52" t="str">
        <f>IF(ISBLANK('Totaux nationaux bruts'!D35),"",IF(ISBLANK('Totaux nationaux bruts'!D34),"",'Totaux nationaux bruts'!D35-'Totaux nationaux bruts'!D34))</f>
        <v/>
      </c>
      <c r="I35" s="52" t="str">
        <f>IF(ISBLANK('Totaux nationaux bruts'!E35),"",IF(ISBLANK('Totaux nationaux bruts'!E34),"",'Totaux nationaux bruts'!E35-'Totaux nationaux bruts'!E34))</f>
        <v/>
      </c>
      <c r="J35" s="52"/>
      <c r="K35" s="52">
        <f>IF(ISBLANK('Totaux nationaux bruts'!F35),"",IF(ISBLANK('Totaux nationaux bruts'!F34),"",'Totaux nationaux bruts'!F35-'Totaux nationaux bruts'!F34))</f>
        <v>1</v>
      </c>
      <c r="L35" s="52" t="str">
        <f>IF(ISBLANK('Totaux nationaux bruts'!G35),"",IF(ISBLANK('Totaux nationaux bruts'!G34),"",'Totaux nationaux bruts'!G35-'Totaux nationaux bruts'!G34))</f>
        <v/>
      </c>
      <c r="M35" s="52" t="str">
        <f>IF(ISBLANK('Totaux nationaux bruts'!H35),"",IF(ISBLANK('Totaux nationaux bruts'!H34),"",'Totaux nationaux bruts'!H35-'Totaux nationaux bruts'!H34))</f>
        <v/>
      </c>
      <c r="N35" s="10" t="str">
        <f>TEXT(A35,"jj/mm/aaaa")&amp;","&amp;E35&amp;","&amp;F35&amp;","&amp;G35&amp;","&amp;H35&amp;","&amp;I35&amp;","&amp;J35&amp;","&amp;K35&amp;","&amp;L35&amp;","&amp;M35</f>
        <v>26/02/2020,4,2,,,,,1,,</v>
      </c>
    </row>
    <row r="36" spans="1:14" x14ac:dyDescent="0.3">
      <c r="A36" s="12">
        <v>43888</v>
      </c>
      <c r="B36" s="12"/>
      <c r="C36" s="12"/>
      <c r="D36" s="12"/>
      <c r="E36" s="52">
        <f>IF(ISBLANK('Totaux nationaux bruts'!B36),"",IF(ISBLANK('Totaux nationaux bruts'!B35),"",'Totaux nationaux bruts'!B36-'Totaux nationaux bruts'!B35))</f>
        <v>20</v>
      </c>
      <c r="F36" s="52">
        <f>IF(ISBLANK('Totaux nationaux bruts'!C36),"",IF(ISBLANK('Totaux nationaux bruts'!C35),"",'Totaux nationaux bruts'!C36-'Totaux nationaux bruts'!C35))</f>
        <v>20</v>
      </c>
      <c r="G36" s="52"/>
      <c r="H36" s="52" t="str">
        <f>IF(ISBLANK('Totaux nationaux bruts'!D36),"",IF(ISBLANK('Totaux nationaux bruts'!D35),"",'Totaux nationaux bruts'!D36-'Totaux nationaux bruts'!D35))</f>
        <v/>
      </c>
      <c r="I36" s="52" t="str">
        <f>IF(ISBLANK('Totaux nationaux bruts'!E36),"",IF(ISBLANK('Totaux nationaux bruts'!E35),"",'Totaux nationaux bruts'!E36-'Totaux nationaux bruts'!E35))</f>
        <v/>
      </c>
      <c r="J36" s="52"/>
      <c r="K36" s="52">
        <f>IF(ISBLANK('Totaux nationaux bruts'!F36),"",IF(ISBLANK('Totaux nationaux bruts'!F35),"",'Totaux nationaux bruts'!F36-'Totaux nationaux bruts'!F35))</f>
        <v>0</v>
      </c>
      <c r="L36" s="52" t="str">
        <f>IF(ISBLANK('Totaux nationaux bruts'!G36),"",IF(ISBLANK('Totaux nationaux bruts'!G35),"",'Totaux nationaux bruts'!G36-'Totaux nationaux bruts'!G35))</f>
        <v/>
      </c>
      <c r="M36" s="52" t="str">
        <f>IF(ISBLANK('Totaux nationaux bruts'!H36),"",IF(ISBLANK('Totaux nationaux bruts'!H35),"",'Totaux nationaux bruts'!H36-'Totaux nationaux bruts'!H35))</f>
        <v/>
      </c>
      <c r="N36" s="10" t="str">
        <f>TEXT(A36,"jj/mm/aaaa")&amp;","&amp;E36&amp;","&amp;F36&amp;","&amp;G36&amp;","&amp;H36&amp;","&amp;I36&amp;","&amp;J36&amp;","&amp;K36&amp;","&amp;L36&amp;","&amp;M36</f>
        <v>27/02/2020,20,20,,,,,0,,</v>
      </c>
    </row>
    <row r="37" spans="1:14" x14ac:dyDescent="0.3">
      <c r="A37" s="12">
        <v>43889</v>
      </c>
      <c r="B37" s="12"/>
      <c r="C37" s="12"/>
      <c r="D37" s="12"/>
      <c r="E37" s="52">
        <f>IF(ISBLANK('Totaux nationaux bruts'!B37),"",IF(ISBLANK('Totaux nationaux bruts'!B36),"",'Totaux nationaux bruts'!B37-'Totaux nationaux bruts'!B36))</f>
        <v>19</v>
      </c>
      <c r="F37" s="52" t="str">
        <f>IF(ISBLANK('Totaux nationaux bruts'!C37),"",IF(ISBLANK('Totaux nationaux bruts'!C36),"",'Totaux nationaux bruts'!C37-'Totaux nationaux bruts'!C36))</f>
        <v/>
      </c>
      <c r="G37" s="52"/>
      <c r="H37" s="52" t="str">
        <f>IF(ISBLANK('Totaux nationaux bruts'!D37),"",IF(ISBLANK('Totaux nationaux bruts'!D36),"",'Totaux nationaux bruts'!D37-'Totaux nationaux bruts'!D36))</f>
        <v/>
      </c>
      <c r="I37" s="52" t="str">
        <f>IF(ISBLANK('Totaux nationaux bruts'!E37),"",IF(ISBLANK('Totaux nationaux bruts'!E36),"",'Totaux nationaux bruts'!E37-'Totaux nationaux bruts'!E36))</f>
        <v/>
      </c>
      <c r="J37" s="52"/>
      <c r="K37" s="52">
        <f>IF(ISBLANK('Totaux nationaux bruts'!F37),"",IF(ISBLANK('Totaux nationaux bruts'!F36),"",'Totaux nationaux bruts'!F37-'Totaux nationaux bruts'!F36))</f>
        <v>0</v>
      </c>
      <c r="L37" s="52" t="str">
        <f>IF(ISBLANK('Totaux nationaux bruts'!G37),"",IF(ISBLANK('Totaux nationaux bruts'!G36),"",'Totaux nationaux bruts'!G37-'Totaux nationaux bruts'!G36))</f>
        <v/>
      </c>
      <c r="M37" s="52" t="str">
        <f>IF(ISBLANK('Totaux nationaux bruts'!H37),"",IF(ISBLANK('Totaux nationaux bruts'!H36),"",'Totaux nationaux bruts'!H37-'Totaux nationaux bruts'!H36))</f>
        <v/>
      </c>
      <c r="N37" s="10" t="str">
        <f>TEXT(A37,"jj/mm/aaaa")&amp;","&amp;E37&amp;","&amp;F37&amp;","&amp;G37&amp;","&amp;H37&amp;","&amp;I37&amp;","&amp;J37&amp;","&amp;K37&amp;","&amp;L37&amp;","&amp;M37</f>
        <v>28/02/2020,19,,,,,,0,,</v>
      </c>
    </row>
    <row r="38" spans="1:14" x14ac:dyDescent="0.3">
      <c r="A38" s="12">
        <v>43890</v>
      </c>
      <c r="B38" s="12"/>
      <c r="C38" s="12"/>
      <c r="D38" s="12"/>
      <c r="E38" s="52">
        <f>IF(ISBLANK('Totaux nationaux bruts'!B38),"",IF(ISBLANK('Totaux nationaux bruts'!B37),"",'Totaux nationaux bruts'!B38-'Totaux nationaux bruts'!B37))</f>
        <v>43</v>
      </c>
      <c r="F38" s="52" t="str">
        <f>IF(ISBLANK('Totaux nationaux bruts'!C38),"",IF(ISBLANK('Totaux nationaux bruts'!C37),"",'Totaux nationaux bruts'!C38-'Totaux nationaux bruts'!C37))</f>
        <v/>
      </c>
      <c r="G38" s="52"/>
      <c r="H38" s="52" t="str">
        <f>IF(ISBLANK('Totaux nationaux bruts'!D38),"",IF(ISBLANK('Totaux nationaux bruts'!D37),"",'Totaux nationaux bruts'!D38-'Totaux nationaux bruts'!D37))</f>
        <v/>
      </c>
      <c r="I38" s="52" t="str">
        <f>IF(ISBLANK('Totaux nationaux bruts'!E38),"",IF(ISBLANK('Totaux nationaux bruts'!E37),"",'Totaux nationaux bruts'!E38-'Totaux nationaux bruts'!E37))</f>
        <v/>
      </c>
      <c r="J38" s="52"/>
      <c r="K38" s="52">
        <f>IF(ISBLANK('Totaux nationaux bruts'!F38),"",IF(ISBLANK('Totaux nationaux bruts'!F37),"",'Totaux nationaux bruts'!F38-'Totaux nationaux bruts'!F37))</f>
        <v>0</v>
      </c>
      <c r="L38" s="52" t="str">
        <f>IF(ISBLANK('Totaux nationaux bruts'!G38),"",IF(ISBLANK('Totaux nationaux bruts'!G37),"",'Totaux nationaux bruts'!G38-'Totaux nationaux bruts'!G37))</f>
        <v/>
      </c>
      <c r="M38" s="52" t="str">
        <f>IF(ISBLANK('Totaux nationaux bruts'!H38),"",IF(ISBLANK('Totaux nationaux bruts'!H37),"",'Totaux nationaux bruts'!H38-'Totaux nationaux bruts'!H37))</f>
        <v/>
      </c>
      <c r="N38" s="10" t="str">
        <f>TEXT(A38,"jj/mm/aaaa")&amp;","&amp;E38&amp;","&amp;F38&amp;","&amp;G38&amp;","&amp;H38&amp;","&amp;I38&amp;","&amp;J38&amp;","&amp;K38&amp;","&amp;L38&amp;","&amp;M38</f>
        <v>29/02/2020,43,,,,,,0,,</v>
      </c>
    </row>
    <row r="39" spans="1:14" x14ac:dyDescent="0.3">
      <c r="A39" s="12">
        <v>43891</v>
      </c>
      <c r="B39" s="12"/>
      <c r="C39" s="12"/>
      <c r="D39" s="12"/>
      <c r="E39" s="52">
        <f>IF(ISBLANK('Totaux nationaux bruts'!B39),"",IF(ISBLANK('Totaux nationaux bruts'!B38),"",'Totaux nationaux bruts'!B39-'Totaux nationaux bruts'!B38))</f>
        <v>30</v>
      </c>
      <c r="F39" s="52">
        <f>IF(ISBLANK('Totaux nationaux bruts'!C39),"",IF(ISBLANK('Totaux nationaux bruts'!C38),"",'Totaux nationaux bruts'!C39-'Totaux nationaux bruts'!C38))</f>
        <v>30</v>
      </c>
      <c r="G39" s="52"/>
      <c r="H39" s="52" t="str">
        <f>IF(ISBLANK('Totaux nationaux bruts'!D39),"",IF(ISBLANK('Totaux nationaux bruts'!D38),"",'Totaux nationaux bruts'!D39-'Totaux nationaux bruts'!D38))</f>
        <v/>
      </c>
      <c r="I39" s="52" t="str">
        <f>IF(ISBLANK('Totaux nationaux bruts'!E39),"",IF(ISBLANK('Totaux nationaux bruts'!E38),"",'Totaux nationaux bruts'!E39-'Totaux nationaux bruts'!E38))</f>
        <v/>
      </c>
      <c r="J39" s="52"/>
      <c r="K39" s="52">
        <f>IF(ISBLANK('Totaux nationaux bruts'!F39),"",IF(ISBLANK('Totaux nationaux bruts'!F38),"",'Totaux nationaux bruts'!F39-'Totaux nationaux bruts'!F38))</f>
        <v>0</v>
      </c>
      <c r="L39" s="52" t="str">
        <f>IF(ISBLANK('Totaux nationaux bruts'!G39),"",IF(ISBLANK('Totaux nationaux bruts'!G38),"",'Totaux nationaux bruts'!G39-'Totaux nationaux bruts'!G38))</f>
        <v/>
      </c>
      <c r="M39" s="52" t="str">
        <f>IF(ISBLANK('Totaux nationaux bruts'!H39),"",IF(ISBLANK('Totaux nationaux bruts'!H38),"",'Totaux nationaux bruts'!H39-'Totaux nationaux bruts'!H38))</f>
        <v/>
      </c>
      <c r="N39" s="10" t="str">
        <f>TEXT(A39,"jj/mm/aaaa")&amp;","&amp;E39&amp;","&amp;F39&amp;","&amp;G39&amp;","&amp;H39&amp;","&amp;I39&amp;","&amp;J39&amp;","&amp;K39&amp;","&amp;L39&amp;","&amp;M39</f>
        <v>01/03/2020,30,30,,,,,0,,</v>
      </c>
    </row>
    <row r="40" spans="1:14" x14ac:dyDescent="0.3">
      <c r="A40" s="12">
        <v>43892</v>
      </c>
      <c r="B40" s="12"/>
      <c r="C40" s="12"/>
      <c r="D40" s="12"/>
      <c r="E40" s="52">
        <f>IF(ISBLANK('Totaux nationaux bruts'!B40),"",IF(ISBLANK('Totaux nationaux bruts'!B39),"",'Totaux nationaux bruts'!B40-'Totaux nationaux bruts'!B39))</f>
        <v>61</v>
      </c>
      <c r="F40" s="52" t="str">
        <f>IF(ISBLANK('Totaux nationaux bruts'!C40),"",IF(ISBLANK('Totaux nationaux bruts'!C39),"",'Totaux nationaux bruts'!C40-'Totaux nationaux bruts'!C39))</f>
        <v/>
      </c>
      <c r="G40" s="52"/>
      <c r="H40" s="52" t="str">
        <f>IF(ISBLANK('Totaux nationaux bruts'!D40),"",IF(ISBLANK('Totaux nationaux bruts'!D39),"",'Totaux nationaux bruts'!D40-'Totaux nationaux bruts'!D39))</f>
        <v/>
      </c>
      <c r="I40" s="52" t="str">
        <f>IF(ISBLANK('Totaux nationaux bruts'!E40),"",IF(ISBLANK('Totaux nationaux bruts'!E39),"",'Totaux nationaux bruts'!E40-'Totaux nationaux bruts'!E39))</f>
        <v/>
      </c>
      <c r="J40" s="52"/>
      <c r="K40" s="52">
        <f>IF(ISBLANK('Totaux nationaux bruts'!F40),"",IF(ISBLANK('Totaux nationaux bruts'!F39),"",'Totaux nationaux bruts'!F40-'Totaux nationaux bruts'!F39))</f>
        <v>1</v>
      </c>
      <c r="L40" s="52" t="str">
        <f>IF(ISBLANK('Totaux nationaux bruts'!G40),"",IF(ISBLANK('Totaux nationaux bruts'!G39),"",'Totaux nationaux bruts'!G40-'Totaux nationaux bruts'!G39))</f>
        <v/>
      </c>
      <c r="M40" s="52" t="str">
        <f>IF(ISBLANK('Totaux nationaux bruts'!H40),"",IF(ISBLANK('Totaux nationaux bruts'!H39),"",'Totaux nationaux bruts'!H40-'Totaux nationaux bruts'!H39))</f>
        <v/>
      </c>
      <c r="N40" s="10" t="str">
        <f>TEXT(A40,"jj/mm/aaaa")&amp;","&amp;E40&amp;","&amp;F40&amp;","&amp;G40&amp;","&amp;H40&amp;","&amp;I40&amp;","&amp;J40&amp;","&amp;K40&amp;","&amp;L40&amp;","&amp;M40</f>
        <v>02/03/2020,61,,,,,,1,,</v>
      </c>
    </row>
    <row r="41" spans="1:14" x14ac:dyDescent="0.3">
      <c r="A41" s="12">
        <v>43893</v>
      </c>
      <c r="B41" s="12"/>
      <c r="C41" s="12"/>
      <c r="D41" s="12"/>
      <c r="E41" s="52">
        <f>IF(ISBLANK('Totaux nationaux bruts'!B41),"",IF(ISBLANK('Totaux nationaux bruts'!B40),"",'Totaux nationaux bruts'!B41-'Totaux nationaux bruts'!B40))</f>
        <v>21</v>
      </c>
      <c r="F41" s="52" t="str">
        <f>IF(ISBLANK('Totaux nationaux bruts'!C41),"",IF(ISBLANK('Totaux nationaux bruts'!C40),"",'Totaux nationaux bruts'!C41-'Totaux nationaux bruts'!C40))</f>
        <v/>
      </c>
      <c r="G41" s="52"/>
      <c r="H41" s="52" t="str">
        <f>IF(ISBLANK('Totaux nationaux bruts'!D41),"",IF(ISBLANK('Totaux nationaux bruts'!D40),"",'Totaux nationaux bruts'!D41-'Totaux nationaux bruts'!D40))</f>
        <v/>
      </c>
      <c r="I41" s="52" t="str">
        <f>IF(ISBLANK('Totaux nationaux bruts'!E41),"",IF(ISBLANK('Totaux nationaux bruts'!E40),"",'Totaux nationaux bruts'!E41-'Totaux nationaux bruts'!E40))</f>
        <v/>
      </c>
      <c r="J41" s="52"/>
      <c r="K41" s="52">
        <f>IF(ISBLANK('Totaux nationaux bruts'!F41),"",IF(ISBLANK('Totaux nationaux bruts'!F40),"",'Totaux nationaux bruts'!F41-'Totaux nationaux bruts'!F40))</f>
        <v>1</v>
      </c>
      <c r="L41" s="52" t="str">
        <f>IF(ISBLANK('Totaux nationaux bruts'!G41),"",IF(ISBLANK('Totaux nationaux bruts'!G40),"",'Totaux nationaux bruts'!G41-'Totaux nationaux bruts'!G40))</f>
        <v/>
      </c>
      <c r="M41" s="52" t="str">
        <f>IF(ISBLANK('Totaux nationaux bruts'!H41),"",IF(ISBLANK('Totaux nationaux bruts'!H40),"",'Totaux nationaux bruts'!H41-'Totaux nationaux bruts'!H40))</f>
        <v/>
      </c>
      <c r="N41" s="10" t="str">
        <f>TEXT(A41,"jj/mm/aaaa")&amp;","&amp;E41&amp;","&amp;F41&amp;","&amp;G41&amp;","&amp;H41&amp;","&amp;I41&amp;","&amp;J41&amp;","&amp;K41&amp;","&amp;L41&amp;","&amp;M41</f>
        <v>03/03/2020,21,,,,,,1,,</v>
      </c>
    </row>
    <row r="42" spans="1:14" x14ac:dyDescent="0.3">
      <c r="A42" s="12">
        <v>43894</v>
      </c>
      <c r="B42" s="12"/>
      <c r="C42" s="12"/>
      <c r="D42" s="12"/>
      <c r="E42" s="52">
        <f>IF(ISBLANK('Totaux nationaux bruts'!B42),"",IF(ISBLANK('Totaux nationaux bruts'!B41),"",'Totaux nationaux bruts'!B42-'Totaux nationaux bruts'!B41))</f>
        <v>73</v>
      </c>
      <c r="F42" s="52" t="str">
        <f>IF(ISBLANK('Totaux nationaux bruts'!C42),"",IF(ISBLANK('Totaux nationaux bruts'!C41),"",'Totaux nationaux bruts'!C42-'Totaux nationaux bruts'!C41))</f>
        <v/>
      </c>
      <c r="G42" s="52"/>
      <c r="H42" s="52" t="str">
        <f>IF(ISBLANK('Totaux nationaux bruts'!D42),"",IF(ISBLANK('Totaux nationaux bruts'!D41),"",'Totaux nationaux bruts'!D42-'Totaux nationaux bruts'!D41))</f>
        <v/>
      </c>
      <c r="I42" s="52" t="str">
        <f>IF(ISBLANK('Totaux nationaux bruts'!E42),"",IF(ISBLANK('Totaux nationaux bruts'!E41),"",'Totaux nationaux bruts'!E42-'Totaux nationaux bruts'!E41))</f>
        <v/>
      </c>
      <c r="J42" s="52"/>
      <c r="K42" s="52">
        <f>IF(ISBLANK('Totaux nationaux bruts'!F42),"",IF(ISBLANK('Totaux nationaux bruts'!F41),"",'Totaux nationaux bruts'!F42-'Totaux nationaux bruts'!F41))</f>
        <v>0</v>
      </c>
      <c r="L42" s="52" t="str">
        <f>IF(ISBLANK('Totaux nationaux bruts'!G42),"",IF(ISBLANK('Totaux nationaux bruts'!G41),"",'Totaux nationaux bruts'!G42-'Totaux nationaux bruts'!G41))</f>
        <v/>
      </c>
      <c r="M42" s="52" t="str">
        <f>IF(ISBLANK('Totaux nationaux bruts'!H42),"",IF(ISBLANK('Totaux nationaux bruts'!H41),"",'Totaux nationaux bruts'!H42-'Totaux nationaux bruts'!H41))</f>
        <v/>
      </c>
      <c r="N42" s="10" t="str">
        <f>TEXT(A42,"jj/mm/aaaa")&amp;","&amp;E42&amp;","&amp;F42&amp;","&amp;G42&amp;","&amp;H42&amp;","&amp;I42&amp;","&amp;J42&amp;","&amp;K42&amp;","&amp;L42&amp;","&amp;M42</f>
        <v>04/03/2020,73,,,,,,0,,</v>
      </c>
    </row>
    <row r="43" spans="1:14" x14ac:dyDescent="0.3">
      <c r="A43" s="12">
        <v>43895</v>
      </c>
      <c r="B43" s="12"/>
      <c r="C43" s="12"/>
      <c r="D43" s="12"/>
      <c r="E43" s="52">
        <f>IF(ISBLANK('Totaux nationaux bruts'!B43),"",IF(ISBLANK('Totaux nationaux bruts'!B42),"",'Totaux nationaux bruts'!B43-'Totaux nationaux bruts'!B42))</f>
        <v>138</v>
      </c>
      <c r="F43" s="52" t="str">
        <f>IF(ISBLANK('Totaux nationaux bruts'!C43),"",IF(ISBLANK('Totaux nationaux bruts'!C42),"",'Totaux nationaux bruts'!C43-'Totaux nationaux bruts'!C42))</f>
        <v/>
      </c>
      <c r="G43" s="52"/>
      <c r="H43" s="52" t="str">
        <f>IF(ISBLANK('Totaux nationaux bruts'!D43),"",IF(ISBLANK('Totaux nationaux bruts'!D42),"",'Totaux nationaux bruts'!D43-'Totaux nationaux bruts'!D42))</f>
        <v/>
      </c>
      <c r="I43" s="52">
        <f>IF(ISBLANK('Totaux nationaux bruts'!E43),"",IF(ISBLANK('Totaux nationaux bruts'!E42),"",'Totaux nationaux bruts'!E43-'Totaux nationaux bruts'!E42))</f>
        <v>8</v>
      </c>
      <c r="J43" s="52"/>
      <c r="K43" s="52">
        <f>IF(ISBLANK('Totaux nationaux bruts'!F43),"",IF(ISBLANK('Totaux nationaux bruts'!F42),"",'Totaux nationaux bruts'!F43-'Totaux nationaux bruts'!F42))</f>
        <v>3</v>
      </c>
      <c r="L43" s="52" t="str">
        <f>IF(ISBLANK('Totaux nationaux bruts'!G43),"",IF(ISBLANK('Totaux nationaux bruts'!G42),"",'Totaux nationaux bruts'!G43-'Totaux nationaux bruts'!G42))</f>
        <v/>
      </c>
      <c r="M43" s="52" t="str">
        <f>IF(ISBLANK('Totaux nationaux bruts'!H43),"",IF(ISBLANK('Totaux nationaux bruts'!H42),"",'Totaux nationaux bruts'!H43-'Totaux nationaux bruts'!H42))</f>
        <v/>
      </c>
      <c r="N43" s="10" t="str">
        <f>TEXT(A43,"jj/mm/aaaa")&amp;","&amp;E43&amp;","&amp;F43&amp;","&amp;G43&amp;","&amp;H43&amp;","&amp;I43&amp;","&amp;J43&amp;","&amp;K43&amp;","&amp;L43&amp;","&amp;M43</f>
        <v>05/03/2020,138,,,,8,,3,,</v>
      </c>
    </row>
    <row r="44" spans="1:14" x14ac:dyDescent="0.3">
      <c r="A44" s="12">
        <v>43896</v>
      </c>
      <c r="B44" s="12"/>
      <c r="C44" s="12"/>
      <c r="D44" s="12"/>
      <c r="E44" s="52">
        <f>IF(ISBLANK('Totaux nationaux bruts'!B44),"",IF(ISBLANK('Totaux nationaux bruts'!B43),"",'Totaux nationaux bruts'!B44-'Totaux nationaux bruts'!B43))</f>
        <v>190</v>
      </c>
      <c r="F44" s="52" t="str">
        <f>IF(ISBLANK('Totaux nationaux bruts'!C44),"",IF(ISBLANK('Totaux nationaux bruts'!C43),"",'Totaux nationaux bruts'!C44-'Totaux nationaux bruts'!C43))</f>
        <v/>
      </c>
      <c r="G44" s="52"/>
      <c r="H44" s="52" t="str">
        <f>IF(ISBLANK('Totaux nationaux bruts'!D44),"",IF(ISBLANK('Totaux nationaux bruts'!D43),"",'Totaux nationaux bruts'!D44-'Totaux nationaux bruts'!D43))</f>
        <v/>
      </c>
      <c r="I44" s="52">
        <f>IF(ISBLANK('Totaux nationaux bruts'!E44),"",IF(ISBLANK('Totaux nationaux bruts'!E43),"",'Totaux nationaux bruts'!E44-'Totaux nationaux bruts'!E43))</f>
        <v>16</v>
      </c>
      <c r="J44" s="52"/>
      <c r="K44" s="52">
        <f>IF(ISBLANK('Totaux nationaux bruts'!F44),"",IF(ISBLANK('Totaux nationaux bruts'!F43),"",'Totaux nationaux bruts'!F44-'Totaux nationaux bruts'!F43))</f>
        <v>2</v>
      </c>
      <c r="L44" s="52" t="str">
        <f>IF(ISBLANK('Totaux nationaux bruts'!G44),"",IF(ISBLANK('Totaux nationaux bruts'!G43),"",'Totaux nationaux bruts'!G44-'Totaux nationaux bruts'!G43))</f>
        <v/>
      </c>
      <c r="M44" s="52" t="str">
        <f>IF(ISBLANK('Totaux nationaux bruts'!H44),"",IF(ISBLANK('Totaux nationaux bruts'!H43),"",'Totaux nationaux bruts'!H44-'Totaux nationaux bruts'!H43))</f>
        <v/>
      </c>
      <c r="N44" s="10" t="str">
        <f>TEXT(A44,"jj/mm/aaaa")&amp;","&amp;E44&amp;","&amp;F44&amp;","&amp;G44&amp;","&amp;H44&amp;","&amp;I44&amp;","&amp;J44&amp;","&amp;K44&amp;","&amp;L44&amp;","&amp;M44</f>
        <v>06/03/2020,190,,,,16,,2,,</v>
      </c>
    </row>
    <row r="45" spans="1:14" x14ac:dyDescent="0.3">
      <c r="A45" s="12">
        <v>43897</v>
      </c>
      <c r="B45" s="12"/>
      <c r="C45" s="12"/>
      <c r="D45" s="12"/>
      <c r="E45" s="52">
        <f>IF(ISBLANK('Totaux nationaux bruts'!B45),"",IF(ISBLANK('Totaux nationaux bruts'!B44),"",'Totaux nationaux bruts'!B45-'Totaux nationaux bruts'!B44))</f>
        <v>336</v>
      </c>
      <c r="F45" s="52" t="str">
        <f>IF(ISBLANK('Totaux nationaux bruts'!C45),"",IF(ISBLANK('Totaux nationaux bruts'!C44),"",'Totaux nationaux bruts'!C45-'Totaux nationaux bruts'!C44))</f>
        <v/>
      </c>
      <c r="G45" s="52"/>
      <c r="H45" s="52" t="str">
        <f>IF(ISBLANK('Totaux nationaux bruts'!D45),"",IF(ISBLANK('Totaux nationaux bruts'!D44),"",'Totaux nationaux bruts'!D45-'Totaux nationaux bruts'!D44))</f>
        <v/>
      </c>
      <c r="I45" s="52">
        <f>IF(ISBLANK('Totaux nationaux bruts'!E45),"",IF(ISBLANK('Totaux nationaux bruts'!E44),"",'Totaux nationaux bruts'!E45-'Totaux nationaux bruts'!E44))</f>
        <v>6</v>
      </c>
      <c r="J45" s="52"/>
      <c r="K45" s="52">
        <f>IF(ISBLANK('Totaux nationaux bruts'!F45),"",IF(ISBLANK('Totaux nationaux bruts'!F44),"",'Totaux nationaux bruts'!F45-'Totaux nationaux bruts'!F44))</f>
        <v>7</v>
      </c>
      <c r="L45" s="52" t="str">
        <f>IF(ISBLANK('Totaux nationaux bruts'!G45),"",IF(ISBLANK('Totaux nationaux bruts'!G44),"",'Totaux nationaux bruts'!G45-'Totaux nationaux bruts'!G44))</f>
        <v/>
      </c>
      <c r="M45" s="52" t="str">
        <f>IF(ISBLANK('Totaux nationaux bruts'!H45),"",IF(ISBLANK('Totaux nationaux bruts'!H44),"",'Totaux nationaux bruts'!H45-'Totaux nationaux bruts'!H44))</f>
        <v/>
      </c>
      <c r="N45" s="10" t="str">
        <f>TEXT(A45,"jj/mm/aaaa")&amp;","&amp;E45&amp;","&amp;F45&amp;","&amp;G45&amp;","&amp;H45&amp;","&amp;I45&amp;","&amp;J45&amp;","&amp;K45&amp;","&amp;L45&amp;","&amp;M45</f>
        <v>07/03/2020,336,,,,6,,7,,</v>
      </c>
    </row>
    <row r="46" spans="1:14" x14ac:dyDescent="0.3">
      <c r="A46" s="12">
        <v>43898</v>
      </c>
      <c r="B46" s="12"/>
      <c r="C46" s="12"/>
      <c r="D46" s="12"/>
      <c r="E46" s="52">
        <f>IF(ISBLANK('Totaux nationaux bruts'!B46),"",IF(ISBLANK('Totaux nationaux bruts'!B45),"",'Totaux nationaux bruts'!B46-'Totaux nationaux bruts'!B45))</f>
        <v>177</v>
      </c>
      <c r="F46" s="52" t="str">
        <f>IF(ISBLANK('Totaux nationaux bruts'!C46),"",IF(ISBLANK('Totaux nationaux bruts'!C45),"",'Totaux nationaux bruts'!C46-'Totaux nationaux bruts'!C45))</f>
        <v/>
      </c>
      <c r="G46" s="52"/>
      <c r="H46" s="52" t="str">
        <f>IF(ISBLANK('Totaux nationaux bruts'!D46),"",IF(ISBLANK('Totaux nationaux bruts'!D45),"",'Totaux nationaux bruts'!D46-'Totaux nationaux bruts'!D45))</f>
        <v/>
      </c>
      <c r="I46" s="52" t="str">
        <f>IF(ISBLANK('Totaux nationaux bruts'!E46),"",IF(ISBLANK('Totaux nationaux bruts'!E45),"",'Totaux nationaux bruts'!E46-'Totaux nationaux bruts'!E45))</f>
        <v/>
      </c>
      <c r="J46" s="52"/>
      <c r="K46" s="52">
        <f>IF(ISBLANK('Totaux nationaux bruts'!F46),"",IF(ISBLANK('Totaux nationaux bruts'!F45),"",'Totaux nationaux bruts'!F46-'Totaux nationaux bruts'!F45))</f>
        <v>3</v>
      </c>
      <c r="L46" s="52" t="str">
        <f>IF(ISBLANK('Totaux nationaux bruts'!G46),"",IF(ISBLANK('Totaux nationaux bruts'!G45),"",'Totaux nationaux bruts'!G46-'Totaux nationaux bruts'!G45))</f>
        <v/>
      </c>
      <c r="M46" s="52" t="str">
        <f>IF(ISBLANK('Totaux nationaux bruts'!H46),"",IF(ISBLANK('Totaux nationaux bruts'!H45),"",'Totaux nationaux bruts'!H46-'Totaux nationaux bruts'!H45))</f>
        <v/>
      </c>
      <c r="N46" s="10" t="str">
        <f>TEXT(A46,"jj/mm/aaaa")&amp;","&amp;E46&amp;","&amp;F46&amp;","&amp;G46&amp;","&amp;H46&amp;","&amp;I46&amp;","&amp;J46&amp;","&amp;K46&amp;","&amp;L46&amp;","&amp;M46</f>
        <v>08/03/2020,177,,,,,,3,,</v>
      </c>
    </row>
    <row r="47" spans="1:14" x14ac:dyDescent="0.3">
      <c r="A47" s="12">
        <v>43899</v>
      </c>
      <c r="B47" s="12"/>
      <c r="C47" s="12"/>
      <c r="D47" s="12"/>
      <c r="E47" s="52">
        <f>IF(ISBLANK('Totaux nationaux bruts'!B47),"",IF(ISBLANK('Totaux nationaux bruts'!B46),"",'Totaux nationaux bruts'!B47-'Totaux nationaux bruts'!B46))</f>
        <v>286</v>
      </c>
      <c r="F47" s="52" t="str">
        <f>IF(ISBLANK('Totaux nationaux bruts'!C47),"",IF(ISBLANK('Totaux nationaux bruts'!C46),"",'Totaux nationaux bruts'!C47-'Totaux nationaux bruts'!C46))</f>
        <v/>
      </c>
      <c r="G47" s="52"/>
      <c r="H47" s="52" t="str">
        <f>IF(ISBLANK('Totaux nationaux bruts'!D47),"",IF(ISBLANK('Totaux nationaux bruts'!D46),"",'Totaux nationaux bruts'!D47-'Totaux nationaux bruts'!D46))</f>
        <v/>
      </c>
      <c r="I47" s="52" t="str">
        <f>IF(ISBLANK('Totaux nationaux bruts'!E47),"",IF(ISBLANK('Totaux nationaux bruts'!E46),"",'Totaux nationaux bruts'!E47-'Totaux nationaux bruts'!E46))</f>
        <v/>
      </c>
      <c r="J47" s="52"/>
      <c r="K47" s="52">
        <f>IF(ISBLANK('Totaux nationaux bruts'!F47),"",IF(ISBLANK('Totaux nationaux bruts'!F46),"",'Totaux nationaux bruts'!F47-'Totaux nationaux bruts'!F46))</f>
        <v>6</v>
      </c>
      <c r="L47" s="52" t="str">
        <f>IF(ISBLANK('Totaux nationaux bruts'!G47),"",IF(ISBLANK('Totaux nationaux bruts'!G46),"",'Totaux nationaux bruts'!G47-'Totaux nationaux bruts'!G46))</f>
        <v/>
      </c>
      <c r="M47" s="52" t="str">
        <f>IF(ISBLANK('Totaux nationaux bruts'!H47),"",IF(ISBLANK('Totaux nationaux bruts'!H46),"",'Totaux nationaux bruts'!H47-'Totaux nationaux bruts'!H46))</f>
        <v/>
      </c>
      <c r="N47" s="10" t="str">
        <f>TEXT(A47,"jj/mm/aaaa")&amp;","&amp;E47&amp;","&amp;F47&amp;","&amp;G47&amp;","&amp;H47&amp;","&amp;I47&amp;","&amp;J47&amp;","&amp;K47&amp;","&amp;L47&amp;","&amp;M47</f>
        <v>09/03/2020,286,,,,,,6,,</v>
      </c>
    </row>
    <row r="48" spans="1:14" x14ac:dyDescent="0.3">
      <c r="A48" s="12">
        <v>43900</v>
      </c>
      <c r="B48" s="12"/>
      <c r="C48" s="12"/>
      <c r="D48" s="12"/>
      <c r="E48" s="52">
        <f>IF(ISBLANK('Totaux nationaux bruts'!B48),"",IF(ISBLANK('Totaux nationaux bruts'!B47),"",'Totaux nationaux bruts'!B48-'Totaux nationaux bruts'!B47))</f>
        <v>372</v>
      </c>
      <c r="F48" s="52" t="str">
        <f>IF(ISBLANK('Totaux nationaux bruts'!C48),"",IF(ISBLANK('Totaux nationaux bruts'!C47),"",'Totaux nationaux bruts'!C48-'Totaux nationaux bruts'!C47))</f>
        <v/>
      </c>
      <c r="G48" s="52"/>
      <c r="H48" s="52" t="str">
        <f>IF(ISBLANK('Totaux nationaux bruts'!D48),"",IF(ISBLANK('Totaux nationaux bruts'!D47),"",'Totaux nationaux bruts'!D48-'Totaux nationaux bruts'!D47))</f>
        <v/>
      </c>
      <c r="I48" s="52">
        <f>IF(ISBLANK('Totaux nationaux bruts'!E48),"",IF(ISBLANK('Totaux nationaux bruts'!E47),"",'Totaux nationaux bruts'!E48-'Totaux nationaux bruts'!E47))</f>
        <v>20</v>
      </c>
      <c r="J48" s="52"/>
      <c r="K48" s="52">
        <f>IF(ISBLANK('Totaux nationaux bruts'!F48),"",IF(ISBLANK('Totaux nationaux bruts'!F47),"",'Totaux nationaux bruts'!F48-'Totaux nationaux bruts'!F47))</f>
        <v>8</v>
      </c>
      <c r="L48" s="52" t="str">
        <f>IF(ISBLANK('Totaux nationaux bruts'!G48),"",IF(ISBLANK('Totaux nationaux bruts'!G47),"",'Totaux nationaux bruts'!G48-'Totaux nationaux bruts'!G47))</f>
        <v/>
      </c>
      <c r="M48" s="52" t="str">
        <f>IF(ISBLANK('Totaux nationaux bruts'!H48),"",IF(ISBLANK('Totaux nationaux bruts'!H47),"",'Totaux nationaux bruts'!H48-'Totaux nationaux bruts'!H47))</f>
        <v/>
      </c>
      <c r="N48" s="10" t="str">
        <f>TEXT(A48,"jj/mm/aaaa")&amp;","&amp;E48&amp;","&amp;F48&amp;","&amp;G48&amp;","&amp;H48&amp;","&amp;I48&amp;","&amp;J48&amp;","&amp;K48&amp;","&amp;L48&amp;","&amp;M48</f>
        <v>10/03/2020,372,,,,20,,8,,</v>
      </c>
    </row>
    <row r="49" spans="1:14" x14ac:dyDescent="0.3">
      <c r="A49" s="12">
        <v>43901</v>
      </c>
      <c r="B49" s="12"/>
      <c r="C49" s="12"/>
      <c r="D49" s="12"/>
      <c r="E49" s="52">
        <f>IF(ISBLANK('Totaux nationaux bruts'!B49),"",IF(ISBLANK('Totaux nationaux bruts'!B48),"",'Totaux nationaux bruts'!B49-'Totaux nationaux bruts'!B48))</f>
        <v>497</v>
      </c>
      <c r="F49" s="52" t="str">
        <f>IF(ISBLANK('Totaux nationaux bruts'!C49),"",IF(ISBLANK('Totaux nationaux bruts'!C48),"",'Totaux nationaux bruts'!C49-'Totaux nationaux bruts'!C48))</f>
        <v/>
      </c>
      <c r="G49" s="52"/>
      <c r="H49" s="52" t="str">
        <f>IF(ISBLANK('Totaux nationaux bruts'!D49),"",IF(ISBLANK('Totaux nationaux bruts'!D48),"",'Totaux nationaux bruts'!D49-'Totaux nationaux bruts'!D48))</f>
        <v/>
      </c>
      <c r="I49" s="52">
        <f>IF(ISBLANK('Totaux nationaux bruts'!E49),"",IF(ISBLANK('Totaux nationaux bruts'!E48),"",'Totaux nationaux bruts'!E49-'Totaux nationaux bruts'!E48))</f>
        <v>19</v>
      </c>
      <c r="J49" s="52"/>
      <c r="K49" s="52">
        <f>IF(ISBLANK('Totaux nationaux bruts'!F49),"",IF(ISBLANK('Totaux nationaux bruts'!F48),"",'Totaux nationaux bruts'!F49-'Totaux nationaux bruts'!F48))</f>
        <v>15</v>
      </c>
      <c r="L49" s="52" t="str">
        <f>IF(ISBLANK('Totaux nationaux bruts'!G49),"",IF(ISBLANK('Totaux nationaux bruts'!G48),"",'Totaux nationaux bruts'!G49-'Totaux nationaux bruts'!G48))</f>
        <v/>
      </c>
      <c r="M49" s="52" t="str">
        <f>IF(ISBLANK('Totaux nationaux bruts'!H49),"",IF(ISBLANK('Totaux nationaux bruts'!H48),"",'Totaux nationaux bruts'!H49-'Totaux nationaux bruts'!H48))</f>
        <v/>
      </c>
      <c r="N49" s="10" t="str">
        <f>TEXT(A49,"jj/mm/aaaa")&amp;","&amp;E49&amp;","&amp;F49&amp;","&amp;G49&amp;","&amp;H49&amp;","&amp;I49&amp;","&amp;J49&amp;","&amp;K49&amp;","&amp;L49&amp;","&amp;M49</f>
        <v>11/03/2020,497,,,,19,,15,,</v>
      </c>
    </row>
    <row r="50" spans="1:14" x14ac:dyDescent="0.3">
      <c r="A50" s="12">
        <v>43902</v>
      </c>
      <c r="B50" s="12"/>
      <c r="C50" s="12"/>
      <c r="D50" s="12"/>
      <c r="E50" s="52">
        <f>IF(ISBLANK('Totaux nationaux bruts'!B50),"",IF(ISBLANK('Totaux nationaux bruts'!B49),"",'Totaux nationaux bruts'!B50-'Totaux nationaux bruts'!B49))</f>
        <v>595</v>
      </c>
      <c r="F50" s="52" t="str">
        <f>IF(ISBLANK('Totaux nationaux bruts'!C50),"",IF(ISBLANK('Totaux nationaux bruts'!C49),"",'Totaux nationaux bruts'!C50-'Totaux nationaux bruts'!C49))</f>
        <v/>
      </c>
      <c r="G50" s="52"/>
      <c r="H50" s="52" t="str">
        <f>IF(ISBLANK('Totaux nationaux bruts'!D50),"",IF(ISBLANK('Totaux nationaux bruts'!D49),"",'Totaux nationaux bruts'!D50-'Totaux nationaux bruts'!D49))</f>
        <v/>
      </c>
      <c r="I50" s="52">
        <f>IF(ISBLANK('Totaux nationaux bruts'!E50),"",IF(ISBLANK('Totaux nationaux bruts'!E49),"",'Totaux nationaux bruts'!E50-'Totaux nationaux bruts'!E49))</f>
        <v>24</v>
      </c>
      <c r="J50" s="52"/>
      <c r="K50" s="52">
        <f>IF(ISBLANK('Totaux nationaux bruts'!F50),"",IF(ISBLANK('Totaux nationaux bruts'!F49),"",'Totaux nationaux bruts'!F50-'Totaux nationaux bruts'!F49))</f>
        <v>13</v>
      </c>
      <c r="L50" s="52" t="str">
        <f>IF(ISBLANK('Totaux nationaux bruts'!G50),"",IF(ISBLANK('Totaux nationaux bruts'!G49),"",'Totaux nationaux bruts'!G50-'Totaux nationaux bruts'!G49))</f>
        <v/>
      </c>
      <c r="M50" s="52" t="str">
        <f>IF(ISBLANK('Totaux nationaux bruts'!H50),"",IF(ISBLANK('Totaux nationaux bruts'!H49),"",'Totaux nationaux bruts'!H50-'Totaux nationaux bruts'!H49))</f>
        <v/>
      </c>
      <c r="N50" s="10" t="str">
        <f>TEXT(A50,"jj/mm/aaaa")&amp;","&amp;E50&amp;","&amp;F50&amp;","&amp;G50&amp;","&amp;H50&amp;","&amp;I50&amp;","&amp;J50&amp;","&amp;K50&amp;","&amp;L50&amp;","&amp;M50</f>
        <v>12/03/2020,595,,,,24,,13,,</v>
      </c>
    </row>
    <row r="51" spans="1:14" x14ac:dyDescent="0.3">
      <c r="A51" s="12">
        <v>43903</v>
      </c>
      <c r="B51" s="12"/>
      <c r="C51" s="12"/>
      <c r="D51" s="12"/>
      <c r="E51" s="52">
        <f>IF(ISBLANK('Totaux nationaux bruts'!B51),"",IF(ISBLANK('Totaux nationaux bruts'!B50),"",'Totaux nationaux bruts'!B51-'Totaux nationaux bruts'!B50))</f>
        <v>785</v>
      </c>
      <c r="F51" s="52" t="str">
        <f>IF(ISBLANK('Totaux nationaux bruts'!C51),"",IF(ISBLANK('Totaux nationaux bruts'!C50),"",'Totaux nationaux bruts'!C51-'Totaux nationaux bruts'!C50))</f>
        <v/>
      </c>
      <c r="G51" s="52"/>
      <c r="H51" s="52" t="str">
        <f>IF(ISBLANK('Totaux nationaux bruts'!D51),"",IF(ISBLANK('Totaux nationaux bruts'!D50),"",'Totaux nationaux bruts'!D51-'Totaux nationaux bruts'!D50))</f>
        <v/>
      </c>
      <c r="I51" s="52">
        <f>IF(ISBLANK('Totaux nationaux bruts'!E51),"",IF(ISBLANK('Totaux nationaux bruts'!E50),"",'Totaux nationaux bruts'!E51-'Totaux nationaux bruts'!E50))</f>
        <v>25</v>
      </c>
      <c r="J51" s="52"/>
      <c r="K51" s="52">
        <f>IF(ISBLANK('Totaux nationaux bruts'!F51),"",IF(ISBLANK('Totaux nationaux bruts'!F50),"",'Totaux nationaux bruts'!F51-'Totaux nationaux bruts'!F50))</f>
        <v>18</v>
      </c>
      <c r="L51" s="52" t="str">
        <f>IF(ISBLANK('Totaux nationaux bruts'!G51),"",IF(ISBLANK('Totaux nationaux bruts'!G50),"",'Totaux nationaux bruts'!G51-'Totaux nationaux bruts'!G50))</f>
        <v/>
      </c>
      <c r="M51" s="52" t="str">
        <f>IF(ISBLANK('Totaux nationaux bruts'!H51),"",IF(ISBLANK('Totaux nationaux bruts'!H50),"",'Totaux nationaux bruts'!H51-'Totaux nationaux bruts'!H50))</f>
        <v/>
      </c>
      <c r="N51" s="10" t="str">
        <f>TEXT(A51,"jj/mm/aaaa")&amp;","&amp;E51&amp;","&amp;F51&amp;","&amp;G51&amp;","&amp;H51&amp;","&amp;I51&amp;","&amp;J51&amp;","&amp;K51&amp;","&amp;L51&amp;","&amp;M51</f>
        <v>13/03/2020,785,,,,25,,18,,</v>
      </c>
    </row>
    <row r="52" spans="1:14" x14ac:dyDescent="0.3">
      <c r="A52" s="12">
        <v>43904</v>
      </c>
      <c r="B52" s="12"/>
      <c r="C52" s="12"/>
      <c r="D52" s="12"/>
      <c r="E52" s="52">
        <f>IF(ISBLANK('Totaux nationaux bruts'!B52),"",IF(ISBLANK('Totaux nationaux bruts'!B51),"",'Totaux nationaux bruts'!B52-'Totaux nationaux bruts'!B51))</f>
        <v>839</v>
      </c>
      <c r="F52" s="52" t="str">
        <f>IF(ISBLANK('Totaux nationaux bruts'!C52),"",IF(ISBLANK('Totaux nationaux bruts'!C51),"",'Totaux nationaux bruts'!C52-'Totaux nationaux bruts'!C51))</f>
        <v/>
      </c>
      <c r="G52" s="52"/>
      <c r="H52" s="52" t="str">
        <f>IF(ISBLANK('Totaux nationaux bruts'!D52),"",IF(ISBLANK('Totaux nationaux bruts'!D51),"",'Totaux nationaux bruts'!D52-'Totaux nationaux bruts'!D51))</f>
        <v/>
      </c>
      <c r="I52" s="52">
        <f>IF(ISBLANK('Totaux nationaux bruts'!E52),"",IF(ISBLANK('Totaux nationaux bruts'!E51),"",'Totaux nationaux bruts'!E52-'Totaux nationaux bruts'!E51))</f>
        <v>146</v>
      </c>
      <c r="J52" s="52"/>
      <c r="K52" s="52">
        <f>IF(ISBLANK('Totaux nationaux bruts'!F52),"",IF(ISBLANK('Totaux nationaux bruts'!F51),"",'Totaux nationaux bruts'!F52-'Totaux nationaux bruts'!F51))</f>
        <v>12</v>
      </c>
      <c r="L52" s="52" t="str">
        <f>IF(ISBLANK('Totaux nationaux bruts'!G52),"",IF(ISBLANK('Totaux nationaux bruts'!G51),"",'Totaux nationaux bruts'!G52-'Totaux nationaux bruts'!G51))</f>
        <v/>
      </c>
      <c r="M52" s="52" t="str">
        <f>IF(ISBLANK('Totaux nationaux bruts'!H52),"",IF(ISBLANK('Totaux nationaux bruts'!H51),"",'Totaux nationaux bruts'!H52-'Totaux nationaux bruts'!H51))</f>
        <v/>
      </c>
      <c r="N52" s="10" t="str">
        <f>TEXT(A52,"jj/mm/aaaa")&amp;","&amp;E52&amp;","&amp;F52&amp;","&amp;G52&amp;","&amp;H52&amp;","&amp;I52&amp;","&amp;J52&amp;","&amp;K52&amp;","&amp;L52&amp;","&amp;M52</f>
        <v>14/03/2020,839,,,,146,,12,,</v>
      </c>
    </row>
    <row r="53" spans="1:14" x14ac:dyDescent="0.3">
      <c r="A53" s="12">
        <v>43905</v>
      </c>
      <c r="B53" s="12"/>
      <c r="C53" s="12"/>
      <c r="D53" s="12"/>
      <c r="E53" s="52">
        <f>IF(ISBLANK('Totaux nationaux bruts'!B53),"",IF(ISBLANK('Totaux nationaux bruts'!B52),"",'Totaux nationaux bruts'!B53-'Totaux nationaux bruts'!B52))</f>
        <v>1878</v>
      </c>
      <c r="F53" s="52" t="str">
        <f>IF(ISBLANK('Totaux nationaux bruts'!C53),"",IF(ISBLANK('Totaux nationaux bruts'!C52),"",'Totaux nationaux bruts'!C53-'Totaux nationaux bruts'!C52))</f>
        <v/>
      </c>
      <c r="G53" s="52"/>
      <c r="H53" s="52" t="str">
        <f>IF(ISBLANK('Totaux nationaux bruts'!D53),"",IF(ISBLANK('Totaux nationaux bruts'!D52),"",'Totaux nationaux bruts'!D53-'Totaux nationaux bruts'!D52))</f>
        <v/>
      </c>
      <c r="I53" s="52" t="str">
        <f>IF(ISBLANK('Totaux nationaux bruts'!E53),"",IF(ISBLANK('Totaux nationaux bruts'!E52),"",'Totaux nationaux bruts'!E53-'Totaux nationaux bruts'!E52))</f>
        <v/>
      </c>
      <c r="J53" s="52"/>
      <c r="K53" s="52">
        <f>IF(ISBLANK('Totaux nationaux bruts'!F53),"",IF(ISBLANK('Totaux nationaux bruts'!F52),"",'Totaux nationaux bruts'!F53-'Totaux nationaux bruts'!F52))</f>
        <v>70</v>
      </c>
      <c r="L53" s="52" t="str">
        <f>IF(ISBLANK('Totaux nationaux bruts'!G53),"",IF(ISBLANK('Totaux nationaux bruts'!G52),"",'Totaux nationaux bruts'!G53-'Totaux nationaux bruts'!G52))</f>
        <v/>
      </c>
      <c r="M53" s="52" t="str">
        <f>IF(ISBLANK('Totaux nationaux bruts'!H53),"",IF(ISBLANK('Totaux nationaux bruts'!H52),"",'Totaux nationaux bruts'!H53-'Totaux nationaux bruts'!H52))</f>
        <v/>
      </c>
      <c r="N53" s="10" t="str">
        <f>TEXT(A53,"jj/mm/aaaa")&amp;","&amp;E53&amp;","&amp;F53&amp;","&amp;G53&amp;","&amp;H53&amp;","&amp;I53&amp;","&amp;J53&amp;","&amp;K53&amp;","&amp;L53&amp;","&amp;M53</f>
        <v>15/03/2020,1878,,,,,,70,,</v>
      </c>
    </row>
    <row r="54" spans="1:14" x14ac:dyDescent="0.3">
      <c r="A54" s="12">
        <v>43906</v>
      </c>
      <c r="B54" s="12"/>
      <c r="C54" s="12"/>
      <c r="D54" s="12"/>
      <c r="E54" s="52">
        <f>IF(ISBLANK('Totaux nationaux bruts'!B54),"",IF(ISBLANK('Totaux nationaux bruts'!B53),"",'Totaux nationaux bruts'!B54-'Totaux nationaux bruts'!B53))</f>
        <v>255</v>
      </c>
      <c r="F54" s="52" t="str">
        <f>IF(ISBLANK('Totaux nationaux bruts'!C54),"",IF(ISBLANK('Totaux nationaux bruts'!C53),"",'Totaux nationaux bruts'!C54-'Totaux nationaux bruts'!C53))</f>
        <v/>
      </c>
      <c r="G54" s="52"/>
      <c r="H54" s="52" t="str">
        <f>IF(ISBLANK('Totaux nationaux bruts'!D54),"",IF(ISBLANK('Totaux nationaux bruts'!D53),"",'Totaux nationaux bruts'!D54-'Totaux nationaux bruts'!D53))</f>
        <v/>
      </c>
      <c r="I54" s="52" t="str">
        <f>IF(ISBLANK('Totaux nationaux bruts'!E54),"",IF(ISBLANK('Totaux nationaux bruts'!E53),"",'Totaux nationaux bruts'!E54-'Totaux nationaux bruts'!E53))</f>
        <v/>
      </c>
      <c r="J54" s="52"/>
      <c r="K54" s="52">
        <f>IF(ISBLANK('Totaux nationaux bruts'!F54),"",IF(ISBLANK('Totaux nationaux bruts'!F53),"",'Totaux nationaux bruts'!F54-'Totaux nationaux bruts'!F53))</f>
        <v>-13</v>
      </c>
      <c r="L54" s="52" t="str">
        <f>IF(ISBLANK('Totaux nationaux bruts'!G54),"",IF(ISBLANK('Totaux nationaux bruts'!G53),"",'Totaux nationaux bruts'!G54-'Totaux nationaux bruts'!G53))</f>
        <v/>
      </c>
      <c r="M54" s="52" t="str">
        <f>IF(ISBLANK('Totaux nationaux bruts'!H54),"",IF(ISBLANK('Totaux nationaux bruts'!H53),"",'Totaux nationaux bruts'!H54-'Totaux nationaux bruts'!H53))</f>
        <v/>
      </c>
      <c r="N54" s="10" t="str">
        <f>TEXT(A54,"jj/mm/aaaa")&amp;","&amp;E54&amp;","&amp;F54&amp;","&amp;G54&amp;","&amp;H54&amp;","&amp;I54&amp;","&amp;J54&amp;","&amp;K54&amp;","&amp;L54&amp;","&amp;M54</f>
        <v>16/03/2020,255,,,,,,-13,,</v>
      </c>
    </row>
    <row r="55" spans="1:14" x14ac:dyDescent="0.3">
      <c r="A55" s="12">
        <v>43907</v>
      </c>
      <c r="B55" s="12"/>
      <c r="C55" s="12"/>
      <c r="D55" s="12"/>
      <c r="E55" s="52">
        <f>IF(ISBLANK('Totaux nationaux bruts'!B55),"",IF(ISBLANK('Totaux nationaux bruts'!B54),"",'Totaux nationaux bruts'!B55-'Totaux nationaux bruts'!B54))</f>
        <v>1097</v>
      </c>
      <c r="F55" s="52" t="str">
        <f>IF(ISBLANK('Totaux nationaux bruts'!C55),"",IF(ISBLANK('Totaux nationaux bruts'!C54),"",'Totaux nationaux bruts'!C55-'Totaux nationaux bruts'!C54))</f>
        <v/>
      </c>
      <c r="G55" s="52"/>
      <c r="H55" s="52" t="str">
        <f>IF(ISBLANK('Totaux nationaux bruts'!D55),"",IF(ISBLANK('Totaux nationaux bruts'!D54),"",'Totaux nationaux bruts'!D55-'Totaux nationaux bruts'!D54))</f>
        <v/>
      </c>
      <c r="I55" s="52" t="str">
        <f>IF(ISBLANK('Totaux nationaux bruts'!E55),"",IF(ISBLANK('Totaux nationaux bruts'!E54),"",'Totaux nationaux bruts'!E55-'Totaux nationaux bruts'!E54))</f>
        <v/>
      </c>
      <c r="J55" s="52"/>
      <c r="K55" s="52">
        <f>IF(ISBLANK('Totaux nationaux bruts'!F55),"",IF(ISBLANK('Totaux nationaux bruts'!F54),"",'Totaux nationaux bruts'!F55-'Totaux nationaux bruts'!F54))</f>
        <v>27</v>
      </c>
      <c r="L55" s="52" t="str">
        <f>IF(ISBLANK('Totaux nationaux bruts'!G55),"",IF(ISBLANK('Totaux nationaux bruts'!G54),"",'Totaux nationaux bruts'!G55-'Totaux nationaux bruts'!G54))</f>
        <v/>
      </c>
      <c r="M55" s="52" t="str">
        <f>IF(ISBLANK('Totaux nationaux bruts'!H55),"",IF(ISBLANK('Totaux nationaux bruts'!H54),"",'Totaux nationaux bruts'!H55-'Totaux nationaux bruts'!H54))</f>
        <v/>
      </c>
      <c r="N55" s="10" t="str">
        <f>TEXT(A55,"jj/mm/aaaa")&amp;","&amp;E55&amp;","&amp;F55&amp;","&amp;G55&amp;","&amp;H55&amp;","&amp;I55&amp;","&amp;J55&amp;","&amp;K55&amp;","&amp;L55&amp;","&amp;M55</f>
        <v>17/03/2020,1097,,,,,,27,,</v>
      </c>
    </row>
    <row r="56" spans="1:14" x14ac:dyDescent="0.3">
      <c r="A56" s="12">
        <v>43908</v>
      </c>
      <c r="B56" s="12"/>
      <c r="C56" s="12"/>
      <c r="D56" s="12"/>
      <c r="E56" s="52">
        <f>IF(ISBLANK('Totaux nationaux bruts'!B56),"",IF(ISBLANK('Totaux nationaux bruts'!B55),"",'Totaux nationaux bruts'!B56-'Totaux nationaux bruts'!B55))</f>
        <v>1404</v>
      </c>
      <c r="F56" s="52">
        <f>IF(ISBLANK('Totaux nationaux bruts'!C56),"",IF(ISBLANK('Totaux nationaux bruts'!C55),"",'Totaux nationaux bruts'!C56-'Totaux nationaux bruts'!C55))</f>
        <v>1047</v>
      </c>
      <c r="G56" s="52"/>
      <c r="H56" s="52">
        <f>IF(ISBLANK('Totaux nationaux bruts'!D56),"",IF(ISBLANK('Totaux nationaux bruts'!D55),"",'Totaux nationaux bruts'!D56-'Totaux nationaux bruts'!D55))</f>
        <v>398</v>
      </c>
      <c r="I56" s="52">
        <f>IF(ISBLANK('Totaux nationaux bruts'!E56),"",IF(ISBLANK('Totaux nationaux bruts'!E55),"",'Totaux nationaux bruts'!E56-'Totaux nationaux bruts'!E55))</f>
        <v>232</v>
      </c>
      <c r="J56" s="52"/>
      <c r="K56" s="52">
        <f>IF(ISBLANK('Totaux nationaux bruts'!F56),"",IF(ISBLANK('Totaux nationaux bruts'!F55),"",'Totaux nationaux bruts'!F56-'Totaux nationaux bruts'!F55))</f>
        <v>89</v>
      </c>
      <c r="L56" s="52" t="str">
        <f>IF(ISBLANK('Totaux nationaux bruts'!G56),"",IF(ISBLANK('Totaux nationaux bruts'!G55),"",'Totaux nationaux bruts'!G56-'Totaux nationaux bruts'!G55))</f>
        <v/>
      </c>
      <c r="M56" s="52" t="str">
        <f>IF(ISBLANK('Totaux nationaux bruts'!H56),"",IF(ISBLANK('Totaux nationaux bruts'!H55),"",'Totaux nationaux bruts'!H56-'Totaux nationaux bruts'!H55))</f>
        <v/>
      </c>
      <c r="N56" s="10" t="str">
        <f>TEXT(A56,"jj/mm/aaaa")&amp;","&amp;E56&amp;","&amp;F56&amp;","&amp;G56&amp;","&amp;H56&amp;","&amp;I56&amp;","&amp;J56&amp;","&amp;K56&amp;","&amp;L56&amp;","&amp;M56</f>
        <v>18/03/2020,1404,1047,,398,232,,89,,</v>
      </c>
    </row>
    <row r="57" spans="1:14" x14ac:dyDescent="0.3">
      <c r="A57" s="12">
        <v>43909</v>
      </c>
      <c r="B57" s="12"/>
      <c r="C57" s="12"/>
      <c r="D57" s="12"/>
      <c r="E57" s="52">
        <f>IF(ISBLANK('Totaux nationaux bruts'!B57),"",IF(ISBLANK('Totaux nationaux bruts'!B56),"",'Totaux nationaux bruts'!B57-'Totaux nationaux bruts'!B56))</f>
        <v>1861</v>
      </c>
      <c r="F57" s="52">
        <f>IF(ISBLANK('Totaux nationaux bruts'!C57),"",IF(ISBLANK('Totaux nationaux bruts'!C56),"",'Totaux nationaux bruts'!C57-'Totaux nationaux bruts'!C56))</f>
        <v>835</v>
      </c>
      <c r="G57" s="52">
        <v>2229</v>
      </c>
      <c r="H57" s="52">
        <f>IF(ISBLANK('Totaux nationaux bruts'!D57),"",IF(ISBLANK('Totaux nationaux bruts'!D56),"",'Totaux nationaux bruts'!D57-'Totaux nationaux bruts'!D56))</f>
        <v>300</v>
      </c>
      <c r="I57" s="52">
        <f>IF(ISBLANK('Totaux nationaux bruts'!E57),"",IF(ISBLANK('Totaux nationaux bruts'!E56),"",'Totaux nationaux bruts'!E57-'Totaux nationaux bruts'!E56))</f>
        <v>191</v>
      </c>
      <c r="J57" s="52">
        <v>438</v>
      </c>
      <c r="K57" s="52">
        <f>IF(ISBLANK('Totaux nationaux bruts'!F57),"",IF(ISBLANK('Totaux nationaux bruts'!F56),"",'Totaux nationaux bruts'!F57-'Totaux nationaux bruts'!F56))</f>
        <v>108</v>
      </c>
      <c r="L57" s="52" t="str">
        <f>IF(ISBLANK('Totaux nationaux bruts'!G57),"",IF(ISBLANK('Totaux nationaux bruts'!G56),"",'Totaux nationaux bruts'!G57-'Totaux nationaux bruts'!G56))</f>
        <v/>
      </c>
      <c r="M57" s="52" t="str">
        <f>IF(ISBLANK('Totaux nationaux bruts'!H57),"",IF(ISBLANK('Totaux nationaux bruts'!H56),"",'Totaux nationaux bruts'!H57-'Totaux nationaux bruts'!H56))</f>
        <v/>
      </c>
      <c r="N57" s="10" t="str">
        <f>TEXT(A57,"jj/mm/aaaa")&amp;","&amp;E57&amp;","&amp;F57&amp;","&amp;G57&amp;","&amp;H57&amp;","&amp;I57&amp;","&amp;J57&amp;","&amp;K57&amp;","&amp;L57&amp;","&amp;M57</f>
        <v>19/03/2020,1861,835,2229,300,191,438,108,,</v>
      </c>
    </row>
    <row r="58" spans="1:14" x14ac:dyDescent="0.3">
      <c r="A58" s="12">
        <v>43910</v>
      </c>
      <c r="B58" s="12"/>
      <c r="C58" s="12"/>
      <c r="D58" s="12"/>
      <c r="E58" s="52">
        <f>IF(ISBLANK('Totaux nationaux bruts'!B58),"",IF(ISBLANK('Totaux nationaux bruts'!B57),"",'Totaux nationaux bruts'!B58-'Totaux nationaux bruts'!B57))</f>
        <v>1617</v>
      </c>
      <c r="F58" s="52">
        <f>IF(ISBLANK('Totaux nationaux bruts'!C58),"",IF(ISBLANK('Totaux nationaux bruts'!C57),"",'Totaux nationaux bruts'!C58-'Totaux nationaux bruts'!C57))</f>
        <v>765</v>
      </c>
      <c r="G58" s="52">
        <v>1256</v>
      </c>
      <c r="H58" s="52">
        <f>IF(ISBLANK('Totaux nationaux bruts'!D58),"",IF(ISBLANK('Totaux nationaux bruts'!D57),"",'Totaux nationaux bruts'!D58-'Totaux nationaux bruts'!D57))</f>
        <v>287</v>
      </c>
      <c r="I58" s="52">
        <f>IF(ISBLANK('Totaux nationaux bruts'!E58),"",IF(ISBLANK('Totaux nationaux bruts'!E57),"",'Totaux nationaux bruts'!E58-'Totaux nationaux bruts'!E57))</f>
        <v>175</v>
      </c>
      <c r="J58" s="52">
        <v>242</v>
      </c>
      <c r="K58" s="52">
        <f>IF(ISBLANK('Totaux nationaux bruts'!F58),"",IF(ISBLANK('Totaux nationaux bruts'!F57),"",'Totaux nationaux bruts'!F58-'Totaux nationaux bruts'!F57))</f>
        <v>78</v>
      </c>
      <c r="L58" s="52" t="str">
        <f>IF(ISBLANK('Totaux nationaux bruts'!G58),"",IF(ISBLANK('Totaux nationaux bruts'!G57),"",'Totaux nationaux bruts'!G58-'Totaux nationaux bruts'!G57))</f>
        <v/>
      </c>
      <c r="M58" s="52" t="str">
        <f>IF(ISBLANK('Totaux nationaux bruts'!H58),"",IF(ISBLANK('Totaux nationaux bruts'!H57),"",'Totaux nationaux bruts'!H58-'Totaux nationaux bruts'!H57))</f>
        <v/>
      </c>
      <c r="N58" s="10" t="str">
        <f>TEXT(A58,"jj/mm/aaaa")&amp;","&amp;E58&amp;","&amp;F58&amp;","&amp;G58&amp;","&amp;H58&amp;","&amp;I58&amp;","&amp;J58&amp;","&amp;K58&amp;","&amp;L58&amp;","&amp;M58</f>
        <v>20/03/2020,1617,765,1256,287,175,242,78,,</v>
      </c>
    </row>
    <row r="59" spans="1:14" x14ac:dyDescent="0.3">
      <c r="A59" s="12">
        <v>43911</v>
      </c>
      <c r="B59" s="12"/>
      <c r="C59" s="12"/>
      <c r="D59" s="12"/>
      <c r="E59" s="52">
        <f>IF(ISBLANK('Totaux nationaux bruts'!B59),"",IF(ISBLANK('Totaux nationaux bruts'!B58),"",'Totaux nationaux bruts'!B59-'Totaux nationaux bruts'!B58))</f>
        <v>1847</v>
      </c>
      <c r="F59" s="52">
        <f>IF(ISBLANK('Totaux nationaux bruts'!C59),"",IF(ISBLANK('Totaux nationaux bruts'!C58),"",'Totaux nationaux bruts'!C59-'Totaux nationaux bruts'!C58))</f>
        <v>946</v>
      </c>
      <c r="G59" s="52">
        <v>1540</v>
      </c>
      <c r="H59" s="52">
        <f>IF(ISBLANK('Totaux nationaux bruts'!D59),"",IF(ISBLANK('Totaux nationaux bruts'!D58),"",'Totaux nationaux bruts'!D59-'Totaux nationaux bruts'!D58))</f>
        <v>224</v>
      </c>
      <c r="I59" s="52">
        <f>IF(ISBLANK('Totaux nationaux bruts'!E59),"",IF(ISBLANK('Totaux nationaux bruts'!E58),"",'Totaux nationaux bruts'!E59-'Totaux nationaux bruts'!E58))</f>
        <v>228</v>
      </c>
      <c r="J59" s="52">
        <v>298</v>
      </c>
      <c r="K59" s="52">
        <f>IF(ISBLANK('Totaux nationaux bruts'!F59),"",IF(ISBLANK('Totaux nationaux bruts'!F58),"",'Totaux nationaux bruts'!F59-'Totaux nationaux bruts'!F58))</f>
        <v>112</v>
      </c>
      <c r="L59" s="52" t="str">
        <f>IF(ISBLANK('Totaux nationaux bruts'!G59),"",IF(ISBLANK('Totaux nationaux bruts'!G58),"",'Totaux nationaux bruts'!G59-'Totaux nationaux bruts'!G58))</f>
        <v/>
      </c>
      <c r="M59" s="52" t="str">
        <f>IF(ISBLANK('Totaux nationaux bruts'!H59),"",IF(ISBLANK('Totaux nationaux bruts'!H58),"",'Totaux nationaux bruts'!H59-'Totaux nationaux bruts'!H58))</f>
        <v/>
      </c>
      <c r="N59" s="10" t="str">
        <f>TEXT(A59,"jj/mm/aaaa")&amp;","&amp;E59&amp;","&amp;F59&amp;","&amp;G59&amp;","&amp;H59&amp;","&amp;I59&amp;","&amp;J59&amp;","&amp;K59&amp;","&amp;L59&amp;","&amp;M59</f>
        <v>21/03/2020,1847,946,1540,224,228,298,112,,</v>
      </c>
    </row>
    <row r="60" spans="1:14" x14ac:dyDescent="0.3">
      <c r="A60" s="12">
        <v>43912</v>
      </c>
      <c r="B60" s="12"/>
      <c r="C60" s="12"/>
      <c r="D60" s="12"/>
      <c r="E60" s="52">
        <f>IF(ISBLANK('Totaux nationaux bruts'!B60),"",IF(ISBLANK('Totaux nationaux bruts'!B59),"",'Totaux nationaux bruts'!B60-'Totaux nationaux bruts'!B59))</f>
        <v>2230</v>
      </c>
      <c r="F60" s="52">
        <f>IF(ISBLANK('Totaux nationaux bruts'!C60),"",IF(ISBLANK('Totaux nationaux bruts'!C59),"",'Totaux nationaux bruts'!C60-'Totaux nationaux bruts'!C59))</f>
        <v>1068</v>
      </c>
      <c r="G60" s="52">
        <v>1534</v>
      </c>
      <c r="H60" s="52">
        <f>IF(ISBLANK('Totaux nationaux bruts'!D60),"",IF(ISBLANK('Totaux nationaux bruts'!D59),"",'Totaux nationaux bruts'!D60-'Totaux nationaux bruts'!D59))</f>
        <v>389</v>
      </c>
      <c r="I60" s="52">
        <f>IF(ISBLANK('Totaux nationaux bruts'!E60),"",IF(ISBLANK('Totaux nationaux bruts'!E59),"",'Totaux nationaux bruts'!E60-'Totaux nationaux bruts'!E59))</f>
        <v>221</v>
      </c>
      <c r="J60" s="52">
        <v>309</v>
      </c>
      <c r="K60" s="52">
        <f>IF(ISBLANK('Totaux nationaux bruts'!F60),"",IF(ISBLANK('Totaux nationaux bruts'!F59),"",'Totaux nationaux bruts'!F60-'Totaux nationaux bruts'!F59))</f>
        <v>112</v>
      </c>
      <c r="L60" s="52" t="str">
        <f>IF(ISBLANK('Totaux nationaux bruts'!G60),"",IF(ISBLANK('Totaux nationaux bruts'!G59),"",'Totaux nationaux bruts'!G60-'Totaux nationaux bruts'!G59))</f>
        <v/>
      </c>
      <c r="M60" s="52" t="str">
        <f>IF(ISBLANK('Totaux nationaux bruts'!H60),"",IF(ISBLANK('Totaux nationaux bruts'!H59),"",'Totaux nationaux bruts'!H60-'Totaux nationaux bruts'!H59))</f>
        <v/>
      </c>
      <c r="N60" s="10" t="str">
        <f>TEXT(A60,"jj/mm/aaaa")&amp;","&amp;E60&amp;","&amp;F60&amp;","&amp;G60&amp;","&amp;H60&amp;","&amp;I60&amp;","&amp;J60&amp;","&amp;K60&amp;","&amp;L60&amp;","&amp;M60</f>
        <v>22/03/2020,2230,1068,1534,389,221,309,112,,</v>
      </c>
    </row>
    <row r="61" spans="1:14" x14ac:dyDescent="0.3">
      <c r="A61" s="12">
        <v>43913</v>
      </c>
      <c r="B61" s="12"/>
      <c r="C61" s="12"/>
      <c r="D61" s="12"/>
      <c r="E61" s="52">
        <f>IF(ISBLANK('Totaux nationaux bruts'!B61),"",IF(ISBLANK('Totaux nationaux bruts'!B60),"",'Totaux nationaux bruts'!B61-'Totaux nationaux bruts'!B60))</f>
        <v>3167</v>
      </c>
      <c r="F61" s="52">
        <f>IF(ISBLANK('Totaux nationaux bruts'!C61),"",IF(ISBLANK('Totaux nationaux bruts'!C60),"",'Totaux nationaux bruts'!C61-'Totaux nationaux bruts'!C60))</f>
        <v>1435</v>
      </c>
      <c r="G61" s="52">
        <v>2053</v>
      </c>
      <c r="H61" s="52">
        <f>IF(ISBLANK('Totaux nationaux bruts'!D61),"",IF(ISBLANK('Totaux nationaux bruts'!D60),"",'Totaux nationaux bruts'!D61-'Totaux nationaux bruts'!D60))</f>
        <v>367</v>
      </c>
      <c r="I61" s="52">
        <f>IF(ISBLANK('Totaux nationaux bruts'!E61),"",IF(ISBLANK('Totaux nationaux bruts'!E60),"",'Totaux nationaux bruts'!E61-'Totaux nationaux bruts'!E60))</f>
        <v>336</v>
      </c>
      <c r="J61" s="52">
        <v>448</v>
      </c>
      <c r="K61" s="52">
        <f>IF(ISBLANK('Totaux nationaux bruts'!F61),"",IF(ISBLANK('Totaux nationaux bruts'!F60),"",'Totaux nationaux bruts'!F61-'Totaux nationaux bruts'!F60))</f>
        <v>186</v>
      </c>
      <c r="L61" s="52" t="str">
        <f>IF(ISBLANK('Totaux nationaux bruts'!G61),"",IF(ISBLANK('Totaux nationaux bruts'!G60),"",'Totaux nationaux bruts'!G61-'Totaux nationaux bruts'!G60))</f>
        <v/>
      </c>
      <c r="M61" s="52" t="str">
        <f>IF(ISBLANK('Totaux nationaux bruts'!H61),"",IF(ISBLANK('Totaux nationaux bruts'!H60),"",'Totaux nationaux bruts'!H61-'Totaux nationaux bruts'!H60))</f>
        <v/>
      </c>
      <c r="N61" s="10" t="str">
        <f>TEXT(A61,"jj/mm/aaaa")&amp;","&amp;E61&amp;","&amp;F61&amp;","&amp;G61&amp;","&amp;H61&amp;","&amp;I61&amp;","&amp;J61&amp;","&amp;K61&amp;","&amp;L61&amp;","&amp;M61</f>
        <v>23/03/2020,3167,1435,2053,367,336,448,186,,</v>
      </c>
    </row>
    <row r="62" spans="1:14" x14ac:dyDescent="0.3">
      <c r="A62" s="12">
        <v>43914</v>
      </c>
      <c r="B62" s="12"/>
      <c r="C62" s="12"/>
      <c r="D62" s="12"/>
      <c r="E62" s="52">
        <f>IF(ISBLANK('Totaux nationaux bruts'!B62),"",IF(ISBLANK('Totaux nationaux bruts'!B61),"",'Totaux nationaux bruts'!B62-'Totaux nationaux bruts'!B61))</f>
        <v>2446</v>
      </c>
      <c r="F62" s="52">
        <f>IF(ISBLANK('Totaux nationaux bruts'!C62),"",IF(ISBLANK('Totaux nationaux bruts'!C61),"",'Totaux nationaux bruts'!C62-'Totaux nationaux bruts'!C61))</f>
        <v>1501</v>
      </c>
      <c r="G62" s="52">
        <v>2618</v>
      </c>
      <c r="H62" s="52">
        <f>IF(ISBLANK('Totaux nationaux bruts'!D62),"",IF(ISBLANK('Totaux nationaux bruts'!D61),"",'Totaux nationaux bruts'!D62-'Totaux nationaux bruts'!D61))</f>
        <v>714</v>
      </c>
      <c r="I62" s="52">
        <f>IF(ISBLANK('Totaux nationaux bruts'!E62),"",IF(ISBLANK('Totaux nationaux bruts'!E61),"",'Totaux nationaux bruts'!E62-'Totaux nationaux bruts'!E61))</f>
        <v>434</v>
      </c>
      <c r="J62" s="52">
        <v>571</v>
      </c>
      <c r="K62" s="52">
        <f>IF(ISBLANK('Totaux nationaux bruts'!F62),"",IF(ISBLANK('Totaux nationaux bruts'!F61),"",'Totaux nationaux bruts'!F62-'Totaux nationaux bruts'!F61))</f>
        <v>240</v>
      </c>
      <c r="L62" s="52" t="str">
        <f>IF(ISBLANK('Totaux nationaux bruts'!G62),"",IF(ISBLANK('Totaux nationaux bruts'!G61),"",'Totaux nationaux bruts'!G62-'Totaux nationaux bruts'!G61))</f>
        <v/>
      </c>
      <c r="M62" s="52" t="str">
        <f>IF(ISBLANK('Totaux nationaux bruts'!H62),"",IF(ISBLANK('Totaux nationaux bruts'!H61),"",'Totaux nationaux bruts'!H62-'Totaux nationaux bruts'!H61))</f>
        <v/>
      </c>
      <c r="N62" s="10" t="str">
        <f>TEXT(A62,"jj/mm/aaaa")&amp;","&amp;E62&amp;","&amp;F62&amp;","&amp;G62&amp;","&amp;H62&amp;","&amp;I62&amp;","&amp;J62&amp;","&amp;K62&amp;","&amp;L62&amp;","&amp;M62</f>
        <v>24/03/2020,2446,1501,2618,714,434,571,240,,</v>
      </c>
    </row>
    <row r="63" spans="1:14" x14ac:dyDescent="0.3">
      <c r="A63" s="12">
        <v>43915</v>
      </c>
      <c r="B63" s="12"/>
      <c r="C63" s="12"/>
      <c r="D63" s="12"/>
      <c r="E63" s="52">
        <f>IF(ISBLANK('Totaux nationaux bruts'!B63),"",IF(ISBLANK('Totaux nationaux bruts'!B62),"",'Totaux nationaux bruts'!B63-'Totaux nationaux bruts'!B62))</f>
        <v>2931</v>
      </c>
      <c r="F63" s="52">
        <f>IF(ISBLANK('Totaux nationaux bruts'!C63),"",IF(ISBLANK('Totaux nationaux bruts'!C62),"",'Totaux nationaux bruts'!C63-'Totaux nationaux bruts'!C62))</f>
        <v>1363</v>
      </c>
      <c r="G63" s="52">
        <v>3166</v>
      </c>
      <c r="H63" s="52">
        <f>IF(ISBLANK('Totaux nationaux bruts'!D63),"",IF(ISBLANK('Totaux nationaux bruts'!D62),"",'Totaux nationaux bruts'!D63-'Totaux nationaux bruts'!D62))</f>
        <v>619</v>
      </c>
      <c r="I63" s="52">
        <f>IF(ISBLANK('Totaux nationaux bruts'!E63),"",IF(ISBLANK('Totaux nationaux bruts'!E62),"",'Totaux nationaux bruts'!E63-'Totaux nationaux bruts'!E62))</f>
        <v>311</v>
      </c>
      <c r="J63" s="52">
        <v>607</v>
      </c>
      <c r="K63" s="52">
        <f>IF(ISBLANK('Totaux nationaux bruts'!F63),"",IF(ISBLANK('Totaux nationaux bruts'!F62),"",'Totaux nationaux bruts'!F63-'Totaux nationaux bruts'!F62))</f>
        <v>231</v>
      </c>
      <c r="L63" s="52" t="str">
        <f>IF(ISBLANK('Totaux nationaux bruts'!G63),"",IF(ISBLANK('Totaux nationaux bruts'!G62),"",'Totaux nationaux bruts'!G63-'Totaux nationaux bruts'!G62))</f>
        <v/>
      </c>
      <c r="M63" s="52" t="str">
        <f>IF(ISBLANK('Totaux nationaux bruts'!H63),"",IF(ISBLANK('Totaux nationaux bruts'!H62),"",'Totaux nationaux bruts'!H63-'Totaux nationaux bruts'!H62))</f>
        <v/>
      </c>
      <c r="N63" s="10" t="str">
        <f>TEXT(A63,"jj/mm/aaaa")&amp;","&amp;E63&amp;","&amp;F63&amp;","&amp;G63&amp;","&amp;H63&amp;","&amp;I63&amp;","&amp;J63&amp;","&amp;K63&amp;","&amp;L63&amp;","&amp;M63</f>
        <v>25/03/2020,2931,1363,3166,619,311,607,231,,</v>
      </c>
    </row>
    <row r="64" spans="1:14" x14ac:dyDescent="0.3">
      <c r="A64" s="12">
        <v>43916</v>
      </c>
      <c r="B64" s="12"/>
      <c r="C64" s="12"/>
      <c r="D64" s="12"/>
      <c r="E64" s="52">
        <f>IF(ISBLANK('Totaux nationaux bruts'!B64),"",IF(ISBLANK('Totaux nationaux bruts'!B63),"",'Totaux nationaux bruts'!B64-'Totaux nationaux bruts'!B63))</f>
        <v>3922</v>
      </c>
      <c r="F64" s="52">
        <f>IF(ISBLANK('Totaux nationaux bruts'!C64),"",IF(ISBLANK('Totaux nationaux bruts'!C63),"",'Totaux nationaux bruts'!C64-'Totaux nationaux bruts'!C63))</f>
        <v>2365</v>
      </c>
      <c r="G64" s="52">
        <v>3097</v>
      </c>
      <c r="H64" s="52">
        <f>IF(ISBLANK('Totaux nationaux bruts'!D64),"",IF(ISBLANK('Totaux nationaux bruts'!D63),"",'Totaux nationaux bruts'!D64-'Totaux nationaux bruts'!D63))</f>
        <v>1048</v>
      </c>
      <c r="I64" s="52">
        <f>IF(ISBLANK('Totaux nationaux bruts'!E64),"",IF(ISBLANK('Totaux nationaux bruts'!E63),"",'Totaux nationaux bruts'!E64-'Totaux nationaux bruts'!E63))</f>
        <v>548</v>
      </c>
      <c r="J64" s="52">
        <v>612</v>
      </c>
      <c r="K64" s="52">
        <f>IF(ISBLANK('Totaux nationaux bruts'!F64),"",IF(ISBLANK('Totaux nationaux bruts'!F63),"",'Totaux nationaux bruts'!F64-'Totaux nationaux bruts'!F63))</f>
        <v>365</v>
      </c>
      <c r="L64" s="52" t="str">
        <f>IF(ISBLANK('Totaux nationaux bruts'!G64),"",IF(ISBLANK('Totaux nationaux bruts'!G63),"",'Totaux nationaux bruts'!G64-'Totaux nationaux bruts'!G63))</f>
        <v/>
      </c>
      <c r="M64" s="52" t="str">
        <f>IF(ISBLANK('Totaux nationaux bruts'!H64),"",IF(ISBLANK('Totaux nationaux bruts'!H63),"",'Totaux nationaux bruts'!H64-'Totaux nationaux bruts'!H63))</f>
        <v/>
      </c>
      <c r="N64" s="10" t="str">
        <f>TEXT(A64,"jj/mm/aaaa")&amp;","&amp;E64&amp;","&amp;F64&amp;","&amp;G64&amp;","&amp;H64&amp;","&amp;I64&amp;","&amp;J64&amp;","&amp;K64&amp;","&amp;L64&amp;","&amp;M64</f>
        <v>26/03/2020,3922,2365,3097,1048,548,612,365,,</v>
      </c>
    </row>
    <row r="65" spans="1:14" x14ac:dyDescent="0.3">
      <c r="A65" s="12">
        <v>43917</v>
      </c>
      <c r="B65" s="12"/>
      <c r="C65" s="12"/>
      <c r="D65" s="12"/>
      <c r="E65" s="52">
        <f>IF(ISBLANK('Totaux nationaux bruts'!B65),"",IF(ISBLANK('Totaux nationaux bruts'!B64),"",'Totaux nationaux bruts'!B65-'Totaux nationaux bruts'!B64))</f>
        <v>3809</v>
      </c>
      <c r="F65" s="52">
        <f>IF(ISBLANK('Totaux nationaux bruts'!C65),"",IF(ISBLANK('Totaux nationaux bruts'!C64),"",'Totaux nationaux bruts'!C65-'Totaux nationaux bruts'!C64))</f>
        <v>1828</v>
      </c>
      <c r="G65" s="52">
        <v>3059</v>
      </c>
      <c r="H65" s="52">
        <f>IF(ISBLANK('Totaux nationaux bruts'!D65),"",IF(ISBLANK('Totaux nationaux bruts'!D64),"",'Totaux nationaux bruts'!D65-'Totaux nationaux bruts'!D64))</f>
        <v>750</v>
      </c>
      <c r="I65" s="52">
        <f>IF(ISBLANK('Totaux nationaux bruts'!E65),"",IF(ISBLANK('Totaux nationaux bruts'!E64),"",'Totaux nationaux bruts'!E65-'Totaux nationaux bruts'!E64))</f>
        <v>412</v>
      </c>
      <c r="J65" s="52">
        <v>608</v>
      </c>
      <c r="K65" s="52">
        <f>IF(ISBLANK('Totaux nationaux bruts'!F65),"",IF(ISBLANK('Totaux nationaux bruts'!F64),"",'Totaux nationaux bruts'!F65-'Totaux nationaux bruts'!F64))</f>
        <v>299</v>
      </c>
      <c r="L65" s="52" t="str">
        <f>IF(ISBLANK('Totaux nationaux bruts'!G65),"",IF(ISBLANK('Totaux nationaux bruts'!G64),"",'Totaux nationaux bruts'!G65-'Totaux nationaux bruts'!G64))</f>
        <v/>
      </c>
      <c r="M65" s="52" t="str">
        <f>IF(ISBLANK('Totaux nationaux bruts'!H65),"",IF(ISBLANK('Totaux nationaux bruts'!H64),"",'Totaux nationaux bruts'!H65-'Totaux nationaux bruts'!H64))</f>
        <v/>
      </c>
      <c r="N65" s="10" t="str">
        <f>TEXT(A65,"jj/mm/aaaa")&amp;","&amp;E65&amp;","&amp;F65&amp;","&amp;G65&amp;","&amp;H65&amp;","&amp;I65&amp;","&amp;J65&amp;","&amp;K65&amp;","&amp;L65&amp;","&amp;M65</f>
        <v>27/03/2020,3809,1828,3059,750,412,608,299,,</v>
      </c>
    </row>
    <row r="66" spans="1:14" x14ac:dyDescent="0.3">
      <c r="A66" s="12">
        <v>43918</v>
      </c>
      <c r="B66" s="12"/>
      <c r="C66" s="12"/>
      <c r="D66" s="12"/>
      <c r="E66" s="52">
        <f>IF(ISBLANK('Totaux nationaux bruts'!B66),"",IF(ISBLANK('Totaux nationaux bruts'!B65),"",'Totaux nationaux bruts'!B66-'Totaux nationaux bruts'!B65))</f>
        <v>4611</v>
      </c>
      <c r="F66" s="52">
        <f>IF(ISBLANK('Totaux nationaux bruts'!C66),"",IF(ISBLANK('Totaux nationaux bruts'!C65),"",'Totaux nationaux bruts'!C66-'Totaux nationaux bruts'!C65))</f>
        <v>1888</v>
      </c>
      <c r="G66" s="52">
        <v>3353</v>
      </c>
      <c r="H66" s="52">
        <f>IF(ISBLANK('Totaux nationaux bruts'!D66),"",IF(ISBLANK('Totaux nationaux bruts'!D65),"",'Totaux nationaux bruts'!D66-'Totaux nationaux bruts'!D65))</f>
        <v>926</v>
      </c>
      <c r="I66" s="52">
        <f>IF(ISBLANK('Totaux nationaux bruts'!E66),"",IF(ISBLANK('Totaux nationaux bruts'!E65),"",'Totaux nationaux bruts'!E66-'Totaux nationaux bruts'!E65))</f>
        <v>486</v>
      </c>
      <c r="J66" s="52">
        <v>695</v>
      </c>
      <c r="K66" s="52">
        <f>IF(ISBLANK('Totaux nationaux bruts'!F66),"",IF(ISBLANK('Totaux nationaux bruts'!F65),"",'Totaux nationaux bruts'!F66-'Totaux nationaux bruts'!F65))</f>
        <v>319</v>
      </c>
      <c r="L66" s="52" t="str">
        <f>IF(ISBLANK('Totaux nationaux bruts'!G66),"",IF(ISBLANK('Totaux nationaux bruts'!G65),"",'Totaux nationaux bruts'!G66-'Totaux nationaux bruts'!G65))</f>
        <v/>
      </c>
      <c r="M66" s="52" t="str">
        <f>IF(ISBLANK('Totaux nationaux bruts'!H66),"",IF(ISBLANK('Totaux nationaux bruts'!H65),"",'Totaux nationaux bruts'!H66-'Totaux nationaux bruts'!H65))</f>
        <v/>
      </c>
      <c r="N66" s="10" t="str">
        <f>TEXT(A66,"jj/mm/aaaa")&amp;","&amp;E66&amp;","&amp;F66&amp;","&amp;G66&amp;","&amp;H66&amp;","&amp;I66&amp;","&amp;J66&amp;","&amp;K66&amp;","&amp;L66&amp;","&amp;M66</f>
        <v>28/03/2020,4611,1888,3353,926,486,695,319,,</v>
      </c>
    </row>
    <row r="67" spans="1:14" x14ac:dyDescent="0.3">
      <c r="A67" s="12">
        <v>43919</v>
      </c>
      <c r="B67" s="12"/>
      <c r="C67" s="12"/>
      <c r="D67" s="12"/>
      <c r="E67" s="52">
        <f>IF(ISBLANK('Totaux nationaux bruts'!B67),"",IF(ISBLANK('Totaux nationaux bruts'!B66),"",'Totaux nationaux bruts'!B67-'Totaux nationaux bruts'!B66))</f>
        <v>2599</v>
      </c>
      <c r="F67" s="52">
        <f>IF(ISBLANK('Totaux nationaux bruts'!C67),"",IF(ISBLANK('Totaux nationaux bruts'!C66),"",'Totaux nationaux bruts'!C67-'Totaux nationaux bruts'!C66))</f>
        <v>1734</v>
      </c>
      <c r="G67" s="52">
        <v>2685</v>
      </c>
      <c r="H67" s="52">
        <f>IF(ISBLANK('Totaux nationaux bruts'!D67),"",IF(ISBLANK('Totaux nationaux bruts'!D66),"",'Totaux nationaux bruts'!D67-'Totaux nationaux bruts'!D66))</f>
        <v>507</v>
      </c>
      <c r="I67" s="52">
        <f>IF(ISBLANK('Totaux nationaux bruts'!E67),"",IF(ISBLANK('Totaux nationaux bruts'!E66),"",'Totaux nationaux bruts'!E67-'Totaux nationaux bruts'!E66))</f>
        <v>359</v>
      </c>
      <c r="J67" s="52">
        <v>543</v>
      </c>
      <c r="K67" s="52">
        <f>IF(ISBLANK('Totaux nationaux bruts'!F67),"",IF(ISBLANK('Totaux nationaux bruts'!F66),"",'Totaux nationaux bruts'!F67-'Totaux nationaux bruts'!F66))</f>
        <v>292</v>
      </c>
      <c r="L67" s="52" t="str">
        <f>IF(ISBLANK('Totaux nationaux bruts'!G67),"",IF(ISBLANK('Totaux nationaux bruts'!G66),"",'Totaux nationaux bruts'!G67-'Totaux nationaux bruts'!G66))</f>
        <v/>
      </c>
      <c r="M67" s="52" t="str">
        <f>IF(ISBLANK('Totaux nationaux bruts'!H67),"",IF(ISBLANK('Totaux nationaux bruts'!H66),"",'Totaux nationaux bruts'!H67-'Totaux nationaux bruts'!H66))</f>
        <v/>
      </c>
      <c r="N67" s="10" t="str">
        <f>TEXT(A67,"jj/mm/aaaa")&amp;","&amp;E67&amp;","&amp;F67&amp;","&amp;G67&amp;","&amp;H67&amp;","&amp;I67&amp;","&amp;J67&amp;","&amp;K67&amp;","&amp;L67&amp;","&amp;M67</f>
        <v>29/03/2020,2599,1734,2685,507,359,543,292,,</v>
      </c>
    </row>
    <row r="68" spans="1:14" x14ac:dyDescent="0.3">
      <c r="A68" s="12">
        <v>43920</v>
      </c>
      <c r="B68" s="12"/>
      <c r="C68" s="12"/>
      <c r="D68" s="12"/>
      <c r="E68" s="52">
        <f>IF(ISBLANK('Totaux nationaux bruts'!B68),"",IF(ISBLANK('Totaux nationaux bruts'!B67),"",'Totaux nationaux bruts'!B68-'Totaux nationaux bruts'!B67))</f>
        <v>4376</v>
      </c>
      <c r="F68" s="52">
        <f>IF(ISBLANK('Totaux nationaux bruts'!C68),"",IF(ISBLANK('Totaux nationaux bruts'!C67),"",'Totaux nationaux bruts'!C68-'Totaux nationaux bruts'!C67))</f>
        <v>1654</v>
      </c>
      <c r="G68" s="52">
        <v>3108</v>
      </c>
      <c r="H68" s="52">
        <f>IF(ISBLANK('Totaux nationaux bruts'!D68),"",IF(ISBLANK('Totaux nationaux bruts'!D67),"",'Totaux nationaux bruts'!D68-'Totaux nationaux bruts'!D67))</f>
        <v>793</v>
      </c>
      <c r="I68" s="52">
        <f>IF(ISBLANK('Totaux nationaux bruts'!E68),"",IF(ISBLANK('Totaux nationaux bruts'!E67),"",'Totaux nationaux bruts'!E68-'Totaux nationaux bruts'!E67))</f>
        <v>475</v>
      </c>
      <c r="J68" s="52">
        <v>694</v>
      </c>
      <c r="K68" s="52">
        <f>IF(ISBLANK('Totaux nationaux bruts'!F68),"",IF(ISBLANK('Totaux nationaux bruts'!F67),"",'Totaux nationaux bruts'!F68-'Totaux nationaux bruts'!F67))</f>
        <v>418</v>
      </c>
      <c r="L68" s="52" t="str">
        <f>IF(ISBLANK('Totaux nationaux bruts'!G68),"",IF(ISBLANK('Totaux nationaux bruts'!G67),"",'Totaux nationaux bruts'!G68-'Totaux nationaux bruts'!G67))</f>
        <v/>
      </c>
      <c r="M68" s="52" t="str">
        <f>IF(ISBLANK('Totaux nationaux bruts'!H68),"",IF(ISBLANK('Totaux nationaux bruts'!H67),"",'Totaux nationaux bruts'!H68-'Totaux nationaux bruts'!H67))</f>
        <v/>
      </c>
      <c r="N68" s="10" t="str">
        <f>TEXT(A68,"jj/mm/aaaa")&amp;","&amp;E68&amp;","&amp;F68&amp;","&amp;G68&amp;","&amp;H68&amp;","&amp;I68&amp;","&amp;J68&amp;","&amp;K68&amp;","&amp;L68&amp;","&amp;M68</f>
        <v>30/03/2020,4376,1654,3108,793,475,694,418,,</v>
      </c>
    </row>
    <row r="69" spans="1:14" x14ac:dyDescent="0.3">
      <c r="A69" s="12">
        <v>43921</v>
      </c>
      <c r="B69" s="12"/>
      <c r="C69" s="12"/>
      <c r="D69" s="12"/>
      <c r="E69" s="52">
        <f>IF(ISBLANK('Totaux nationaux bruts'!B69),"",IF(ISBLANK('Totaux nationaux bruts'!B68),"",'Totaux nationaux bruts'!B69-'Totaux nationaux bruts'!B68))</f>
        <v>7578</v>
      </c>
      <c r="F69" s="52">
        <f>IF(ISBLANK('Totaux nationaux bruts'!C69),"",IF(ISBLANK('Totaux nationaux bruts'!C68),"",'Totaux nationaux bruts'!C69-'Totaux nationaux bruts'!C68))</f>
        <v>1749</v>
      </c>
      <c r="G69" s="52">
        <v>4145</v>
      </c>
      <c r="H69" s="52">
        <f>IF(ISBLANK('Totaux nationaux bruts'!D69),"",IF(ISBLANK('Totaux nationaux bruts'!D68),"",'Totaux nationaux bruts'!D69-'Totaux nationaux bruts'!D68))</f>
        <v>1520</v>
      </c>
      <c r="I69" s="52">
        <f>IF(ISBLANK('Totaux nationaux bruts'!E69),"",IF(ISBLANK('Totaux nationaux bruts'!E68),"",'Totaux nationaux bruts'!E69-'Totaux nationaux bruts'!E68))</f>
        <v>458</v>
      </c>
      <c r="J69" s="52">
        <v>767</v>
      </c>
      <c r="K69" s="52">
        <f>IF(ISBLANK('Totaux nationaux bruts'!F69),"",IF(ISBLANK('Totaux nationaux bruts'!F68),"",'Totaux nationaux bruts'!F69-'Totaux nationaux bruts'!F68))</f>
        <v>499</v>
      </c>
      <c r="L69" s="52" t="str">
        <f>IF(ISBLANK('Totaux nationaux bruts'!G69),"",IF(ISBLANK('Totaux nationaux bruts'!G68),"",'Totaux nationaux bruts'!G69-'Totaux nationaux bruts'!G68))</f>
        <v/>
      </c>
      <c r="M69" s="52" t="str">
        <f>IF(ISBLANK('Totaux nationaux bruts'!H69),"",IF(ISBLANK('Totaux nationaux bruts'!H68),"",'Totaux nationaux bruts'!H69-'Totaux nationaux bruts'!H68))</f>
        <v/>
      </c>
      <c r="N69" s="10" t="str">
        <f>TEXT(A69,"jj/mm/aaaa")&amp;","&amp;E69&amp;","&amp;F69&amp;","&amp;G69&amp;","&amp;H69&amp;","&amp;I69&amp;","&amp;J69&amp;","&amp;K69&amp;","&amp;L69&amp;","&amp;M69</f>
        <v>31/03/2020,7578,1749,4145,1520,458,767,499,,</v>
      </c>
    </row>
    <row r="70" spans="1:14" x14ac:dyDescent="0.3">
      <c r="A70" s="12">
        <v>43922</v>
      </c>
      <c r="B70" s="12"/>
      <c r="C70" s="12"/>
      <c r="D70" s="12"/>
      <c r="E70" s="52">
        <f>IF(ISBLANK('Totaux nationaux bruts'!B70),"",IF(ISBLANK('Totaux nationaux bruts'!B69),"",'Totaux nationaux bruts'!B70-'Totaux nationaux bruts'!B69))</f>
        <v>4861</v>
      </c>
      <c r="F70" s="52">
        <f>IF(ISBLANK('Totaux nationaux bruts'!C70),"",IF(ISBLANK('Totaux nationaux bruts'!C69),"",'Totaux nationaux bruts'!C70-'Totaux nationaux bruts'!C69))</f>
        <v>1882</v>
      </c>
      <c r="G70" s="52">
        <v>4281</v>
      </c>
      <c r="H70" s="52">
        <f>IF(ISBLANK('Totaux nationaux bruts'!D70),"",IF(ISBLANK('Totaux nationaux bruts'!D69),"",'Totaux nationaux bruts'!D70-'Totaux nationaux bruts'!D69))</f>
        <v>1491</v>
      </c>
      <c r="I70" s="52">
        <f>IF(ISBLANK('Totaux nationaux bruts'!E70),"",IF(ISBLANK('Totaux nationaux bruts'!E69),"",'Totaux nationaux bruts'!E70-'Totaux nationaux bruts'!E69))</f>
        <v>452</v>
      </c>
      <c r="J70" s="52">
        <v>771</v>
      </c>
      <c r="K70" s="52">
        <f>IF(ISBLANK('Totaux nationaux bruts'!F70),"",IF(ISBLANK('Totaux nationaux bruts'!F69),"",'Totaux nationaux bruts'!F70-'Totaux nationaux bruts'!F69))</f>
        <v>509</v>
      </c>
      <c r="L70" s="52" t="str">
        <f>IF(ISBLANK('Totaux nationaux bruts'!G70),"",IF(ISBLANK('Totaux nationaux bruts'!G69),"",'Totaux nationaux bruts'!G70-'Totaux nationaux bruts'!G69))</f>
        <v/>
      </c>
      <c r="M70" s="52" t="str">
        <f>IF(ISBLANK('Totaux nationaux bruts'!H70),"",IF(ISBLANK('Totaux nationaux bruts'!H69),"",'Totaux nationaux bruts'!H70-'Totaux nationaux bruts'!H69))</f>
        <v/>
      </c>
      <c r="N70" s="10" t="str">
        <f>TEXT(A70,"jj/mm/aaaa")&amp;","&amp;E70&amp;","&amp;F70&amp;","&amp;G70&amp;","&amp;H70&amp;","&amp;I70&amp;","&amp;J70&amp;","&amp;K70&amp;","&amp;L70&amp;","&amp;M70</f>
        <v>01/04/2020,4861,1882,4281,1491,452,771,509,,</v>
      </c>
    </row>
    <row r="71" spans="1:14" x14ac:dyDescent="0.3">
      <c r="A71" s="12">
        <v>43923</v>
      </c>
      <c r="B71" s="12"/>
      <c r="C71" s="12"/>
      <c r="D71" s="12"/>
      <c r="E71" s="52">
        <f>IF(ISBLANK('Totaux nationaux bruts'!B71),"",IF(ISBLANK('Totaux nationaux bruts'!B70),"",'Totaux nationaux bruts'!B71-'Totaux nationaux bruts'!B70))</f>
        <v>2116</v>
      </c>
      <c r="F71" s="52">
        <f>IF(ISBLANK('Totaux nationaux bruts'!C71),"",IF(ISBLANK('Totaux nationaux bruts'!C70),"",'Totaux nationaux bruts'!C71-'Totaux nationaux bruts'!C70))</f>
        <v>1607</v>
      </c>
      <c r="G71" s="52">
        <v>3845</v>
      </c>
      <c r="H71" s="52">
        <f>IF(ISBLANK('Totaux nationaux bruts'!D71),"",IF(ISBLANK('Totaux nationaux bruts'!D70),"",'Totaux nationaux bruts'!D71-'Totaux nationaux bruts'!D70))</f>
        <v>1493</v>
      </c>
      <c r="I71" s="52">
        <f>IF(ISBLANK('Totaux nationaux bruts'!E71),"",IF(ISBLANK('Totaux nationaux bruts'!E70),"",'Totaux nationaux bruts'!E71-'Totaux nationaux bruts'!E70))</f>
        <v>382</v>
      </c>
      <c r="J71" s="52">
        <v>728</v>
      </c>
      <c r="K71" s="52">
        <f>IF(ISBLANK('Totaux nationaux bruts'!F71),"",IF(ISBLANK('Totaux nationaux bruts'!F70),"",'Totaux nationaux bruts'!F71-'Totaux nationaux bruts'!F70))</f>
        <v>471</v>
      </c>
      <c r="L71" s="52" t="str">
        <f>IF(ISBLANK('Totaux nationaux bruts'!G71),"",IF(ISBLANK('Totaux nationaux bruts'!G70),"",'Totaux nationaux bruts'!G71-'Totaux nationaux bruts'!G70))</f>
        <v/>
      </c>
      <c r="M71" s="52">
        <f>IF(ISBLANK('Totaux nationaux bruts'!H71),"",IF(ISBLANK('Totaux nationaux bruts'!H70),"",'Totaux nationaux bruts'!H71-'Totaux nationaux bruts'!H70))</f>
        <v>513</v>
      </c>
      <c r="N71" s="10" t="str">
        <f>TEXT(A71,"jj/mm/aaaa")&amp;","&amp;E71&amp;","&amp;F71&amp;","&amp;G71&amp;","&amp;H71&amp;","&amp;I71&amp;","&amp;J71&amp;","&amp;K71&amp;","&amp;L71&amp;","&amp;M71</f>
        <v>02/04/2020,2116,1607,3845,1493,382,728,471,,513</v>
      </c>
    </row>
    <row r="72" spans="1:14" x14ac:dyDescent="0.3">
      <c r="A72" s="12">
        <v>43924</v>
      </c>
      <c r="B72" s="12"/>
      <c r="C72" s="12"/>
      <c r="D72" s="12"/>
      <c r="E72" s="52">
        <f>IF(ISBLANK('Totaux nationaux bruts'!B72),"",IF(ISBLANK('Totaux nationaux bruts'!B71),"",'Totaux nationaux bruts'!B72-'Totaux nationaux bruts'!B71))</f>
        <v>5233</v>
      </c>
      <c r="F72" s="52">
        <f>IF(ISBLANK('Totaux nationaux bruts'!C72),"",IF(ISBLANK('Totaux nationaux bruts'!C71),"",'Totaux nationaux bruts'!C72-'Totaux nationaux bruts'!C71))</f>
        <v>1186</v>
      </c>
      <c r="G72" s="52">
        <v>3627</v>
      </c>
      <c r="H72" s="52">
        <f>IF(ISBLANK('Totaux nationaux bruts'!D72),"",IF(ISBLANK('Totaux nationaux bruts'!D71),"",'Totaux nationaux bruts'!D72-'Totaux nationaux bruts'!D71))</f>
        <v>1580</v>
      </c>
      <c r="I72" s="52">
        <f>IF(ISBLANK('Totaux nationaux bruts'!E72),"",IF(ISBLANK('Totaux nationaux bruts'!E71),"",'Totaux nationaux bruts'!E72-'Totaux nationaux bruts'!E71))</f>
        <v>263</v>
      </c>
      <c r="J72" s="52">
        <v>640</v>
      </c>
      <c r="K72" s="52">
        <f>IF(ISBLANK('Totaux nationaux bruts'!F72),"",IF(ISBLANK('Totaux nationaux bruts'!F71),"",'Totaux nationaux bruts'!F72-'Totaux nationaux bruts'!F71))</f>
        <v>588</v>
      </c>
      <c r="L72" s="52" t="str">
        <f>IF(ISBLANK('Totaux nationaux bruts'!G72),"",IF(ISBLANK('Totaux nationaux bruts'!G71),"",'Totaux nationaux bruts'!G72-'Totaux nationaux bruts'!G71))</f>
        <v/>
      </c>
      <c r="M72" s="52">
        <f>IF(ISBLANK('Totaux nationaux bruts'!H72),"",IF(ISBLANK('Totaux nationaux bruts'!H71),"",'Totaux nationaux bruts'!H72-'Totaux nationaux bruts'!H71))</f>
        <v>532</v>
      </c>
      <c r="N72" s="10" t="str">
        <f>TEXT(A72,"jj/mm/aaaa")&amp;","&amp;E72&amp;","&amp;F72&amp;","&amp;G72&amp;","&amp;H72&amp;","&amp;I72&amp;","&amp;J72&amp;","&amp;K72&amp;","&amp;L72&amp;","&amp;M72</f>
        <v>03/04/2020,5233,1186,3627,1580,263,640,588,,532</v>
      </c>
    </row>
    <row r="73" spans="1:14" x14ac:dyDescent="0.3">
      <c r="A73" s="12">
        <v>43925</v>
      </c>
      <c r="B73" s="12"/>
      <c r="C73" s="12"/>
      <c r="D73" s="12"/>
      <c r="E73" s="52">
        <f>IF(ISBLANK('Totaux nationaux bruts'!B73),"",IF(ISBLANK('Totaux nationaux bruts'!B72),"",'Totaux nationaux bruts'!B73-'Totaux nationaux bruts'!B72))</f>
        <v>4267</v>
      </c>
      <c r="F73" s="52">
        <f>IF(ISBLANK('Totaux nationaux bruts'!C73),"",IF(ISBLANK('Totaux nationaux bruts'!C72),"",'Totaux nationaux bruts'!C73-'Totaux nationaux bruts'!C72))</f>
        <v>711</v>
      </c>
      <c r="G73" s="52">
        <v>2822</v>
      </c>
      <c r="H73" s="52">
        <f>IF(ISBLANK('Totaux nationaux bruts'!D73),"",IF(ISBLANK('Totaux nationaux bruts'!D72),"",'Totaux nationaux bruts'!D73-'Totaux nationaux bruts'!D72))</f>
        <v>1430</v>
      </c>
      <c r="I73" s="52">
        <f>IF(ISBLANK('Totaux nationaux bruts'!E73),"",IF(ISBLANK('Totaux nationaux bruts'!E72),"",'Totaux nationaux bruts'!E73-'Totaux nationaux bruts'!E72))</f>
        <v>176</v>
      </c>
      <c r="J73" s="52">
        <v>502</v>
      </c>
      <c r="K73" s="52">
        <f>IF(ISBLANK('Totaux nationaux bruts'!F73),"",IF(ISBLANK('Totaux nationaux bruts'!F72),"",'Totaux nationaux bruts'!F73-'Totaux nationaux bruts'!F72))</f>
        <v>441</v>
      </c>
      <c r="L73" s="52" t="str">
        <f>IF(ISBLANK('Totaux nationaux bruts'!G73),"",IF(ISBLANK('Totaux nationaux bruts'!G72),"",'Totaux nationaux bruts'!G73-'Totaux nationaux bruts'!G72))</f>
        <v/>
      </c>
      <c r="M73" s="52">
        <f>IF(ISBLANK('Totaux nationaux bruts'!H73),"",IF(ISBLANK('Totaux nationaux bruts'!H72),"",'Totaux nationaux bruts'!H73-'Totaux nationaux bruts'!H72))</f>
        <v>612</v>
      </c>
      <c r="N73" s="10" t="str">
        <f>TEXT(A73,"jj/mm/aaaa")&amp;","&amp;E73&amp;","&amp;F73&amp;","&amp;G73&amp;","&amp;H73&amp;","&amp;I73&amp;","&amp;J73&amp;","&amp;K73&amp;","&amp;L73&amp;","&amp;M73</f>
        <v>04/04/2020,4267,711,2822,1430,176,502,441,,612</v>
      </c>
    </row>
    <row r="74" spans="1:14" x14ac:dyDescent="0.3">
      <c r="A74" s="12">
        <v>43926</v>
      </c>
      <c r="B74" s="12"/>
      <c r="C74" s="12"/>
      <c r="D74" s="12"/>
      <c r="E74" s="52">
        <f>IF(ISBLANK('Totaux nationaux bruts'!B74),"",IF(ISBLANK('Totaux nationaux bruts'!B73),"",'Totaux nationaux bruts'!B74-'Totaux nationaux bruts'!B73))</f>
        <v>1873</v>
      </c>
      <c r="F74" s="52">
        <f>IF(ISBLANK('Totaux nationaux bruts'!C74),"",IF(ISBLANK('Totaux nationaux bruts'!C73),"",'Totaux nationaux bruts'!C74-'Totaux nationaux bruts'!C73))</f>
        <v>748</v>
      </c>
      <c r="G74" s="52">
        <v>1931</v>
      </c>
      <c r="H74" s="52">
        <f>IF(ISBLANK('Totaux nationaux bruts'!D74),"",IF(ISBLANK('Totaux nationaux bruts'!D73),"",'Totaux nationaux bruts'!D74-'Totaux nationaux bruts'!D73))</f>
        <v>745</v>
      </c>
      <c r="I74" s="52">
        <f>IF(ISBLANK('Totaux nationaux bruts'!E74),"",IF(ISBLANK('Totaux nationaux bruts'!E73),"",'Totaux nationaux bruts'!E74-'Totaux nationaux bruts'!E73))</f>
        <v>140</v>
      </c>
      <c r="J74" s="52">
        <v>390</v>
      </c>
      <c r="K74" s="52">
        <f>IF(ISBLANK('Totaux nationaux bruts'!F74),"",IF(ISBLANK('Totaux nationaux bruts'!F73),"",'Totaux nationaux bruts'!F74-'Totaux nationaux bruts'!F73))</f>
        <v>357</v>
      </c>
      <c r="L74" s="52" t="str">
        <f>IF(ISBLANK('Totaux nationaux bruts'!G74),"",IF(ISBLANK('Totaux nationaux bruts'!G73),"",'Totaux nationaux bruts'!G74-'Totaux nationaux bruts'!G73))</f>
        <v/>
      </c>
      <c r="M74" s="52">
        <f>IF(ISBLANK('Totaux nationaux bruts'!H74),"",IF(ISBLANK('Totaux nationaux bruts'!H73),"",'Totaux nationaux bruts'!H74-'Totaux nationaux bruts'!H73))</f>
        <v>161</v>
      </c>
      <c r="N74" s="10" t="str">
        <f>TEXT(A74,"jj/mm/aaaa")&amp;","&amp;E74&amp;","&amp;F74&amp;","&amp;G74&amp;","&amp;H74&amp;","&amp;I74&amp;","&amp;J74&amp;","&amp;K74&amp;","&amp;L74&amp;","&amp;M74</f>
        <v>05/04/2020,1873,748,1931,745,140,390,357,,161</v>
      </c>
    </row>
    <row r="75" spans="1:14" x14ac:dyDescent="0.3">
      <c r="A75" s="12">
        <v>43927</v>
      </c>
      <c r="B75" s="12"/>
      <c r="C75" s="12"/>
      <c r="D75" s="12"/>
      <c r="E75" s="52">
        <f>IF(ISBLANK('Totaux nationaux bruts'!B75),"",IF(ISBLANK('Totaux nationaux bruts'!B74),"",'Totaux nationaux bruts'!B75-'Totaux nationaux bruts'!B74))</f>
        <v>3912</v>
      </c>
      <c r="F75" s="52">
        <f>IF(ISBLANK('Totaux nationaux bruts'!C75),"",IF(ISBLANK('Totaux nationaux bruts'!C74),"",'Totaux nationaux bruts'!C75-'Totaux nationaux bruts'!C74))</f>
        <v>831</v>
      </c>
      <c r="G75" s="52">
        <v>2754</v>
      </c>
      <c r="H75" s="52">
        <f>IF(ISBLANK('Totaux nationaux bruts'!D75),"",IF(ISBLANK('Totaux nationaux bruts'!D74),"",'Totaux nationaux bruts'!D75-'Totaux nationaux bruts'!D74))</f>
        <v>1067</v>
      </c>
      <c r="I75" s="52">
        <f>IF(ISBLANK('Totaux nationaux bruts'!E75),"",IF(ISBLANK('Totaux nationaux bruts'!E74),"",'Totaux nationaux bruts'!E75-'Totaux nationaux bruts'!E74))</f>
        <v>94</v>
      </c>
      <c r="J75" s="52">
        <v>478</v>
      </c>
      <c r="K75" s="52">
        <f>IF(ISBLANK('Totaux nationaux bruts'!F75),"",IF(ISBLANK('Totaux nationaux bruts'!F74),"",'Totaux nationaux bruts'!F75-'Totaux nationaux bruts'!F74))</f>
        <v>605</v>
      </c>
      <c r="L75" s="52" t="str">
        <f>IF(ISBLANK('Totaux nationaux bruts'!G75),"",IF(ISBLANK('Totaux nationaux bruts'!G74),"",'Totaux nationaux bruts'!G75-'Totaux nationaux bruts'!G74))</f>
        <v/>
      </c>
      <c r="M75" s="52">
        <f>IF(ISBLANK('Totaux nationaux bruts'!H75),"",IF(ISBLANK('Totaux nationaux bruts'!H74),"",'Totaux nationaux bruts'!H75-'Totaux nationaux bruts'!H74))</f>
        <v>228</v>
      </c>
      <c r="N75" s="10" t="str">
        <f>TEXT(A75,"jj/mm/aaaa")&amp;","&amp;E75&amp;","&amp;F75&amp;","&amp;G75&amp;","&amp;H75&amp;","&amp;I75&amp;","&amp;J75&amp;","&amp;K75&amp;","&amp;L75&amp;","&amp;M75</f>
        <v>06/04/2020,3912,831,2754,1067,94,478,605,,228</v>
      </c>
    </row>
    <row r="76" spans="1:14" x14ac:dyDescent="0.3">
      <c r="A76" s="12">
        <v>43928</v>
      </c>
      <c r="B76" s="12"/>
      <c r="C76" s="12"/>
      <c r="D76" s="12"/>
      <c r="E76" s="52">
        <f>IF(ISBLANK('Totaux nationaux bruts'!B76),"",IF(ISBLANK('Totaux nationaux bruts'!B75),"",'Totaux nationaux bruts'!B76-'Totaux nationaux bruts'!B75))</f>
        <v>3777</v>
      </c>
      <c r="F76" s="52">
        <f>IF(ISBLANK('Totaux nationaux bruts'!C76),"",IF(ISBLANK('Totaux nationaux bruts'!C75),"",'Totaux nationaux bruts'!C76-'Totaux nationaux bruts'!C75))</f>
        <v>305</v>
      </c>
      <c r="G76" s="52">
        <v>3277</v>
      </c>
      <c r="H76" s="52">
        <f>IF(ISBLANK('Totaux nationaux bruts'!D76),"",IF(ISBLANK('Totaux nationaux bruts'!D75),"",'Totaux nationaux bruts'!D76-'Totaux nationaux bruts'!D75))</f>
        <v>2087</v>
      </c>
      <c r="I76" s="52">
        <f>IF(ISBLANK('Totaux nationaux bruts'!E76),"",IF(ISBLANK('Totaux nationaux bruts'!E75),"",'Totaux nationaux bruts'!E76-'Totaux nationaux bruts'!E75))</f>
        <v>59</v>
      </c>
      <c r="J76" s="52">
        <v>518</v>
      </c>
      <c r="K76" s="52">
        <f>IF(ISBLANK('Totaux nationaux bruts'!F76),"",IF(ISBLANK('Totaux nationaux bruts'!F75),"",'Totaux nationaux bruts'!F76-'Totaux nationaux bruts'!F75))</f>
        <v>597</v>
      </c>
      <c r="L76" s="52" t="str">
        <f>IF(ISBLANK('Totaux nationaux bruts'!G76),"",IF(ISBLANK('Totaux nationaux bruts'!G75),"",'Totaux nationaux bruts'!G76-'Totaux nationaux bruts'!G75))</f>
        <v/>
      </c>
      <c r="M76" s="52">
        <f>IF(ISBLANK('Totaux nationaux bruts'!H76),"",IF(ISBLANK('Totaux nationaux bruts'!H75),"",'Totaux nationaux bruts'!H76-'Totaux nationaux bruts'!H75))</f>
        <v>820</v>
      </c>
      <c r="N76" s="10" t="str">
        <f>TEXT(A76,"jj/mm/aaaa")&amp;","&amp;E76&amp;","&amp;F76&amp;","&amp;G76&amp;","&amp;H76&amp;","&amp;I76&amp;","&amp;J76&amp;","&amp;K76&amp;","&amp;L76&amp;","&amp;M76</f>
        <v>07/04/2020,3777,305,3277,2087,59,518,597,,820</v>
      </c>
    </row>
    <row r="77" spans="1:14" x14ac:dyDescent="0.3">
      <c r="A77" s="12">
        <v>43929</v>
      </c>
      <c r="B77" s="12"/>
      <c r="C77" s="12"/>
      <c r="D77" s="12"/>
      <c r="E77" s="52">
        <f>IF(ISBLANK('Totaux nationaux bruts'!B77),"",IF(ISBLANK('Totaux nationaux bruts'!B76),"",'Totaux nationaux bruts'!B77-'Totaux nationaux bruts'!B76))</f>
        <v>3881</v>
      </c>
      <c r="F77" s="52">
        <f>IF(ISBLANK('Totaux nationaux bruts'!C77),"",IF(ISBLANK('Totaux nationaux bruts'!C76),"",'Totaux nationaux bruts'!C77-'Totaux nationaux bruts'!C76))</f>
        <v>348</v>
      </c>
      <c r="G77" s="52">
        <v>3139</v>
      </c>
      <c r="H77" s="52">
        <f>IF(ISBLANK('Totaux nationaux bruts'!D77),"",IF(ISBLANK('Totaux nationaux bruts'!D76),"",'Totaux nationaux bruts'!D77-'Totaux nationaux bruts'!D76))</f>
        <v>1917</v>
      </c>
      <c r="I77" s="52">
        <f>IF(ISBLANK('Totaux nationaux bruts'!E77),"",IF(ISBLANK('Totaux nationaux bruts'!E76),"",'Totaux nationaux bruts'!E77-'Totaux nationaux bruts'!E76))</f>
        <v>17</v>
      </c>
      <c r="J77" s="52">
        <v>482</v>
      </c>
      <c r="K77" s="52">
        <f>IF(ISBLANK('Totaux nationaux bruts'!F77),"",IF(ISBLANK('Totaux nationaux bruts'!F76),"",'Totaux nationaux bruts'!F77-'Totaux nationaux bruts'!F76))</f>
        <v>541</v>
      </c>
      <c r="L77" s="52" t="str">
        <f>IF(ISBLANK('Totaux nationaux bruts'!G77),"",IF(ISBLANK('Totaux nationaux bruts'!G76),"",'Totaux nationaux bruts'!G77-'Totaux nationaux bruts'!G76))</f>
        <v/>
      </c>
      <c r="M77" s="52">
        <f>IF(ISBLANK('Totaux nationaux bruts'!H77),"",IF(ISBLANK('Totaux nationaux bruts'!H76),"",'Totaux nationaux bruts'!H77-'Totaux nationaux bruts'!H76))</f>
        <v>0</v>
      </c>
      <c r="N77" s="10" t="str">
        <f>TEXT(A77,"jj/mm/aaaa")&amp;","&amp;E77&amp;","&amp;F77&amp;","&amp;G77&amp;","&amp;H77&amp;","&amp;I77&amp;","&amp;J77&amp;","&amp;K77&amp;","&amp;L77&amp;","&amp;M77</f>
        <v>08/04/2020,3881,348,3139,1917,17,482,541,,0</v>
      </c>
    </row>
    <row r="78" spans="1:14" x14ac:dyDescent="0.3">
      <c r="A78" s="12">
        <v>43930</v>
      </c>
      <c r="B78" s="12"/>
      <c r="C78" s="12"/>
      <c r="D78" s="12"/>
      <c r="E78" s="52">
        <f>IF(ISBLANK('Totaux nationaux bruts'!B78),"",IF(ISBLANK('Totaux nationaux bruts'!B77),"",'Totaux nationaux bruts'!B78-'Totaux nationaux bruts'!B77))</f>
        <v>4286</v>
      </c>
      <c r="F78" s="52">
        <f>IF(ISBLANK('Totaux nationaux bruts'!C78),"",IF(ISBLANK('Totaux nationaux bruts'!C77),"",'Totaux nationaux bruts'!C78-'Totaux nationaux bruts'!C77))</f>
        <v>392</v>
      </c>
      <c r="G78" s="52">
        <v>2990</v>
      </c>
      <c r="H78" s="52">
        <f>IF(ISBLANK('Totaux nationaux bruts'!D78),"",IF(ISBLANK('Totaux nationaux bruts'!D77),"",'Totaux nationaux bruts'!D78-'Totaux nationaux bruts'!D77))</f>
        <v>1952</v>
      </c>
      <c r="I78" s="52">
        <f>IF(ISBLANK('Totaux nationaux bruts'!E78),"",IF(ISBLANK('Totaux nationaux bruts'!E77),"",'Totaux nationaux bruts'!E78-'Totaux nationaux bruts'!E77))</f>
        <v>-82</v>
      </c>
      <c r="J78" s="52">
        <v>369</v>
      </c>
      <c r="K78" s="52">
        <f>IF(ISBLANK('Totaux nationaux bruts'!F78),"",IF(ISBLANK('Totaux nationaux bruts'!F77),"",'Totaux nationaux bruts'!F78-'Totaux nationaux bruts'!F77))</f>
        <v>412</v>
      </c>
      <c r="L78" s="52" t="str">
        <f>IF(ISBLANK('Totaux nationaux bruts'!G78),"",IF(ISBLANK('Totaux nationaux bruts'!G77),"",'Totaux nationaux bruts'!G78-'Totaux nationaux bruts'!G77))</f>
        <v/>
      </c>
      <c r="M78" s="52">
        <f>IF(ISBLANK('Totaux nationaux bruts'!H78),"",IF(ISBLANK('Totaux nationaux bruts'!H77),"",'Totaux nationaux bruts'!H78-'Totaux nationaux bruts'!H77))</f>
        <v>929</v>
      </c>
      <c r="N78" s="10" t="str">
        <f>TEXT(A78,"jj/mm/aaaa")&amp;","&amp;E78&amp;","&amp;F78&amp;","&amp;G78&amp;","&amp;H78&amp;","&amp;I78&amp;","&amp;J78&amp;","&amp;K78&amp;","&amp;L78&amp;","&amp;M78</f>
        <v>09/04/2020,4286,392,2990,1952,-82,369,412,,929</v>
      </c>
    </row>
    <row r="79" spans="1:14" x14ac:dyDescent="0.3">
      <c r="A79" s="12">
        <v>43931</v>
      </c>
      <c r="B79" s="12"/>
      <c r="C79" s="12"/>
      <c r="D79" s="12"/>
      <c r="E79" s="52">
        <f>IF(ISBLANK('Totaux nationaux bruts'!B79),"",IF(ISBLANK('Totaux nationaux bruts'!B78),"",'Totaux nationaux bruts'!B79-'Totaux nationaux bruts'!B78))</f>
        <v>4342</v>
      </c>
      <c r="F79" s="52">
        <f>IF(ISBLANK('Totaux nationaux bruts'!C79),"",IF(ISBLANK('Totaux nationaux bruts'!C78),"",'Totaux nationaux bruts'!C79-'Totaux nationaux bruts'!C78))</f>
        <v>500</v>
      </c>
      <c r="G79" s="52">
        <v>3161</v>
      </c>
      <c r="H79" s="52">
        <f>IF(ISBLANK('Totaux nationaux bruts'!D79),"",IF(ISBLANK('Totaux nationaux bruts'!D78),"",'Totaux nationaux bruts'!D79-'Totaux nationaux bruts'!D78))</f>
        <v>1726</v>
      </c>
      <c r="I79" s="52">
        <f>IF(ISBLANK('Totaux nationaux bruts'!E79),"",IF(ISBLANK('Totaux nationaux bruts'!E78),"",'Totaux nationaux bruts'!E79-'Totaux nationaux bruts'!E78))</f>
        <v>-62</v>
      </c>
      <c r="J79" s="52">
        <v>431</v>
      </c>
      <c r="K79" s="52">
        <f>IF(ISBLANK('Totaux nationaux bruts'!F79),"",IF(ISBLANK('Totaux nationaux bruts'!F78),"",'Totaux nationaux bruts'!F79-'Totaux nationaux bruts'!F78))</f>
        <v>554</v>
      </c>
      <c r="L79" s="52" t="str">
        <f>IF(ISBLANK('Totaux nationaux bruts'!G79),"",IF(ISBLANK('Totaux nationaux bruts'!G78),"",'Totaux nationaux bruts'!G79-'Totaux nationaux bruts'!G78))</f>
        <v/>
      </c>
      <c r="M79" s="52">
        <f>IF(ISBLANK('Totaux nationaux bruts'!H79),"",IF(ISBLANK('Totaux nationaux bruts'!H78),"",'Totaux nationaux bruts'!H79-'Totaux nationaux bruts'!H78))</f>
        <v>433</v>
      </c>
      <c r="N79" s="10" t="str">
        <f>TEXT(A79,"jj/mm/aaaa")&amp;","&amp;E79&amp;","&amp;F79&amp;","&amp;G79&amp;","&amp;H79&amp;","&amp;I79&amp;","&amp;J79&amp;","&amp;K79&amp;","&amp;L79&amp;","&amp;M79</f>
        <v>10/04/2020,4342,500,3161,1726,-62,431,554,,433</v>
      </c>
    </row>
    <row r="80" spans="1:14" x14ac:dyDescent="0.3">
      <c r="A80" s="12">
        <v>43932</v>
      </c>
      <c r="B80" s="12"/>
      <c r="C80" s="12"/>
      <c r="D80" s="12"/>
      <c r="E80" s="52">
        <f>IF(ISBLANK('Totaux nationaux bruts'!B80),"",IF(ISBLANK('Totaux nationaux bruts'!B79),"",'Totaux nationaux bruts'!B80-'Totaux nationaux bruts'!B79))</f>
        <v>3114</v>
      </c>
      <c r="F80" s="52">
        <f>IF(ISBLANK('Totaux nationaux bruts'!C80),"",IF(ISBLANK('Totaux nationaux bruts'!C79),"",'Totaux nationaux bruts'!C80-'Totaux nationaux bruts'!C79))</f>
        <v>53</v>
      </c>
      <c r="G80" s="52">
        <v>2044</v>
      </c>
      <c r="H80" s="52">
        <f>IF(ISBLANK('Totaux nationaux bruts'!D80),"",IF(ISBLANK('Totaux nationaux bruts'!D79),"",'Totaux nationaux bruts'!D80-'Totaux nationaux bruts'!D79))</f>
        <v>1999</v>
      </c>
      <c r="I80" s="52">
        <f>IF(ISBLANK('Totaux nationaux bruts'!E80),"",IF(ISBLANK('Totaux nationaux bruts'!E79),"",'Totaux nationaux bruts'!E80-'Totaux nationaux bruts'!E79))</f>
        <v>-121</v>
      </c>
      <c r="J80" s="52">
        <v>255</v>
      </c>
      <c r="K80" s="52">
        <f>IF(ISBLANK('Totaux nationaux bruts'!F80),"",IF(ISBLANK('Totaux nationaux bruts'!F79),"",'Totaux nationaux bruts'!F80-'Totaux nationaux bruts'!F79))</f>
        <v>345</v>
      </c>
      <c r="L80" s="52" t="str">
        <f>IF(ISBLANK('Totaux nationaux bruts'!G80),"",IF(ISBLANK('Totaux nationaux bruts'!G79),"",'Totaux nationaux bruts'!G80-'Totaux nationaux bruts'!G79))</f>
        <v/>
      </c>
      <c r="M80" s="52">
        <f>IF(ISBLANK('Totaux nationaux bruts'!H80),"",IF(ISBLANK('Totaux nationaux bruts'!H79),"",'Totaux nationaux bruts'!H80-'Totaux nationaux bruts'!H79))</f>
        <v>290</v>
      </c>
      <c r="N80" s="10" t="str">
        <f>TEXT(A80,"jj/mm/aaaa")&amp;","&amp;E80&amp;","&amp;F80&amp;","&amp;G80&amp;","&amp;H80&amp;","&amp;I80&amp;","&amp;J80&amp;","&amp;K80&amp;","&amp;L80&amp;","&amp;M80</f>
        <v>11/04/2020,3114,53,2044,1999,-121,255,345,,290</v>
      </c>
    </row>
    <row r="81" spans="1:14" x14ac:dyDescent="0.3">
      <c r="A81" s="12">
        <v>43933</v>
      </c>
      <c r="B81" s="12"/>
      <c r="C81" s="12"/>
      <c r="D81" s="12"/>
      <c r="E81" s="52">
        <f>IF(ISBLANK('Totaux nationaux bruts'!B81),"",IF(ISBLANK('Totaux nationaux bruts'!B80),"",'Totaux nationaux bruts'!B81-'Totaux nationaux bruts'!B80))</f>
        <v>1613</v>
      </c>
      <c r="F81" s="52">
        <f>IF(ISBLANK('Totaux nationaux bruts'!C81),"",IF(ISBLANK('Totaux nationaux bruts'!C80),"",'Totaux nationaux bruts'!C81-'Totaux nationaux bruts'!C80))</f>
        <v>506</v>
      </c>
      <c r="G81" s="52">
        <v>1688</v>
      </c>
      <c r="H81" s="52">
        <f>IF(ISBLANK('Totaux nationaux bruts'!D81),"",IF(ISBLANK('Totaux nationaux bruts'!D80),"",'Totaux nationaux bruts'!D81-'Totaux nationaux bruts'!D80))</f>
        <v>255</v>
      </c>
      <c r="I81" s="52">
        <f>IF(ISBLANK('Totaux nationaux bruts'!E81),"",IF(ISBLANK('Totaux nationaux bruts'!E80),"",'Totaux nationaux bruts'!E81-'Totaux nationaux bruts'!E80))</f>
        <v>-38</v>
      </c>
      <c r="J81" s="52">
        <v>220</v>
      </c>
      <c r="K81" s="52">
        <f>IF(ISBLANK('Totaux nationaux bruts'!F81),"",IF(ISBLANK('Totaux nationaux bruts'!F80),"",'Totaux nationaux bruts'!F81-'Totaux nationaux bruts'!F80))</f>
        <v>310</v>
      </c>
      <c r="L81" s="52" t="str">
        <f>IF(ISBLANK('Totaux nationaux bruts'!G81),"",IF(ISBLANK('Totaux nationaux bruts'!G80),"",'Totaux nationaux bruts'!G81-'Totaux nationaux bruts'!G80))</f>
        <v/>
      </c>
      <c r="M81" s="52">
        <f>IF(ISBLANK('Totaux nationaux bruts'!H81),"",IF(ISBLANK('Totaux nationaux bruts'!H80),"",'Totaux nationaux bruts'!H81-'Totaux nationaux bruts'!H80))</f>
        <v>251</v>
      </c>
      <c r="N81" s="10" t="str">
        <f>TEXT(A81,"jj/mm/aaaa")&amp;","&amp;E81&amp;","&amp;F81&amp;","&amp;G81&amp;","&amp;H81&amp;","&amp;I81&amp;","&amp;J81&amp;","&amp;K81&amp;","&amp;L81&amp;","&amp;M81</f>
        <v>12/04/2020,1613,506,1688,255,-38,220,310,,251</v>
      </c>
    </row>
    <row r="82" spans="1:14" x14ac:dyDescent="0.3">
      <c r="A82" s="12">
        <v>43934</v>
      </c>
      <c r="B82" s="12"/>
      <c r="C82" s="12"/>
      <c r="D82" s="12"/>
      <c r="E82" s="52">
        <f>IF(ISBLANK('Totaux nationaux bruts'!B82),"",IF(ISBLANK('Totaux nationaux bruts'!B81),"",'Totaux nationaux bruts'!B82-'Totaux nationaux bruts'!B81))</f>
        <v>2673</v>
      </c>
      <c r="F82" s="52">
        <f>IF(ISBLANK('Totaux nationaux bruts'!C82),"",IF(ISBLANK('Totaux nationaux bruts'!C81),"",'Totaux nationaux bruts'!C82-'Totaux nationaux bruts'!C81))</f>
        <v>287</v>
      </c>
      <c r="G82" s="52">
        <v>1257</v>
      </c>
      <c r="H82" s="52">
        <f>IF(ISBLANK('Totaux nationaux bruts'!D82),"",IF(ISBLANK('Totaux nationaux bruts'!D81),"",'Totaux nationaux bruts'!D82-'Totaux nationaux bruts'!D81))</f>
        <v>532</v>
      </c>
      <c r="I82" s="52">
        <f>IF(ISBLANK('Totaux nationaux bruts'!E82),"",IF(ISBLANK('Totaux nationaux bruts'!E81),"",'Totaux nationaux bruts'!E82-'Totaux nationaux bruts'!E81))</f>
        <v>-24</v>
      </c>
      <c r="J82" s="52">
        <v>227</v>
      </c>
      <c r="K82" s="52">
        <f>IF(ISBLANK('Totaux nationaux bruts'!F82),"",IF(ISBLANK('Totaux nationaux bruts'!F81),"",'Totaux nationaux bruts'!F82-'Totaux nationaux bruts'!F81))</f>
        <v>335</v>
      </c>
      <c r="L82" s="52">
        <f>IF(ISBLANK('Totaux nationaux bruts'!G82),"",IF(ISBLANK('Totaux nationaux bruts'!G81),"",'Totaux nationaux bruts'!G82-'Totaux nationaux bruts'!G81))</f>
        <v>523</v>
      </c>
      <c r="M82" s="52">
        <f>IF(ISBLANK('Totaux nationaux bruts'!H82),"",IF(ISBLANK('Totaux nationaux bruts'!H81),"",'Totaux nationaux bruts'!H82-'Totaux nationaux bruts'!H81))</f>
        <v>239</v>
      </c>
      <c r="N82" s="10" t="str">
        <f>TEXT(A82,"jj/mm/aaaa")&amp;","&amp;E82&amp;","&amp;F82&amp;","&amp;G82&amp;","&amp;H82&amp;","&amp;I82&amp;","&amp;J82&amp;","&amp;K82&amp;","&amp;L82&amp;","&amp;M82</f>
        <v>13/04/2020,2673,287,1257,532,-24,227,335,523,239</v>
      </c>
    </row>
    <row r="83" spans="1:14" x14ac:dyDescent="0.3">
      <c r="A83" s="12">
        <v>43935</v>
      </c>
      <c r="B83" s="12"/>
      <c r="C83" s="12"/>
      <c r="D83" s="12"/>
      <c r="E83" s="52">
        <f>IF(ISBLANK('Totaux nationaux bruts'!B83),"",IF(ISBLANK('Totaux nationaux bruts'!B82),"",'Totaux nationaux bruts'!B83-'Totaux nationaux bruts'!B82))</f>
        <v>5497</v>
      </c>
      <c r="F83" s="52">
        <f>IF(ISBLANK('Totaux nationaux bruts'!C83),"",IF(ISBLANK('Totaux nationaux bruts'!C82),"",'Totaux nationaux bruts'!C83-'Totaux nationaux bruts'!C82))</f>
        <v>179</v>
      </c>
      <c r="G83" s="52">
        <v>1965</v>
      </c>
      <c r="H83" s="52">
        <f>IF(ISBLANK('Totaux nationaux bruts'!D83),"",IF(ISBLANK('Totaux nationaux bruts'!D82),"",'Totaux nationaux bruts'!D83-'Totaux nationaux bruts'!D82))</f>
        <v>1087</v>
      </c>
      <c r="I83" s="52">
        <f>IF(ISBLANK('Totaux nationaux bruts'!E83),"",IF(ISBLANK('Totaux nationaux bruts'!E82),"",'Totaux nationaux bruts'!E83-'Totaux nationaux bruts'!E82))</f>
        <v>-91</v>
      </c>
      <c r="J83" s="52">
        <v>275</v>
      </c>
      <c r="K83" s="52">
        <f>IF(ISBLANK('Totaux nationaux bruts'!F83),"",IF(ISBLANK('Totaux nationaux bruts'!F82),"",'Totaux nationaux bruts'!F83-'Totaux nationaux bruts'!F82))</f>
        <v>541</v>
      </c>
      <c r="L83" s="52">
        <f>IF(ISBLANK('Totaux nationaux bruts'!G83),"",IF(ISBLANK('Totaux nationaux bruts'!G82),"",'Totaux nationaux bruts'!G83-'Totaux nationaux bruts'!G82))</f>
        <v>569</v>
      </c>
      <c r="M83" s="52">
        <f>IF(ISBLANK('Totaux nationaux bruts'!H83),"",IF(ISBLANK('Totaux nationaux bruts'!H82),"",'Totaux nationaux bruts'!H83-'Totaux nationaux bruts'!H82))</f>
        <v>221</v>
      </c>
      <c r="N83" s="10" t="str">
        <f>TEXT(A83,"jj/mm/aaaa")&amp;","&amp;E83&amp;","&amp;F83&amp;","&amp;G83&amp;","&amp;H83&amp;","&amp;I83&amp;","&amp;J83&amp;","&amp;K83&amp;","&amp;L83&amp;","&amp;M83</f>
        <v>14/04/2020,5497,179,1965,1087,-91,275,541,569,221</v>
      </c>
    </row>
    <row r="84" spans="1:14" x14ac:dyDescent="0.3">
      <c r="A84" s="12">
        <v>43936</v>
      </c>
      <c r="B84" s="12"/>
      <c r="C84" s="12"/>
      <c r="D84" s="12"/>
      <c r="E84" s="52">
        <f>IF(ISBLANK('Totaux nationaux bruts'!B84),"",IF(ISBLANK('Totaux nationaux bruts'!B83),"",'Totaux nationaux bruts'!B84-'Totaux nationaux bruts'!B83))</f>
        <v>2633</v>
      </c>
      <c r="F84" s="52">
        <f>IF(ISBLANK('Totaux nationaux bruts'!C84),"",IF(ISBLANK('Totaux nationaux bruts'!C83),"",'Totaux nationaux bruts'!C84-'Totaux nationaux bruts'!C83))</f>
        <v>-513</v>
      </c>
      <c r="G84" s="52">
        <v>2415</v>
      </c>
      <c r="H84" s="52">
        <f>IF(ISBLANK('Totaux nationaux bruts'!D84),"",IF(ISBLANK('Totaux nationaux bruts'!D83),"",'Totaux nationaux bruts'!D84-'Totaux nationaux bruts'!D83))</f>
        <v>2190</v>
      </c>
      <c r="I84" s="52">
        <f>IF(ISBLANK('Totaux nationaux bruts'!E84),"",IF(ISBLANK('Totaux nationaux bruts'!E83),"",'Totaux nationaux bruts'!E84-'Totaux nationaux bruts'!E83))</f>
        <v>-273</v>
      </c>
      <c r="J84" s="52">
        <v>284</v>
      </c>
      <c r="K84" s="52">
        <f>IF(ISBLANK('Totaux nationaux bruts'!F84),"",IF(ISBLANK('Totaux nationaux bruts'!F83),"",'Totaux nationaux bruts'!F84-'Totaux nationaux bruts'!F83))</f>
        <v>514</v>
      </c>
      <c r="L84" s="52">
        <f>IF(ISBLANK('Totaux nationaux bruts'!G84),"",IF(ISBLANK('Totaux nationaux bruts'!G83),"",'Totaux nationaux bruts'!G84-'Totaux nationaux bruts'!G83))</f>
        <v>1343</v>
      </c>
      <c r="M84" s="52">
        <f>IF(ISBLANK('Totaux nationaux bruts'!H84),"",IF(ISBLANK('Totaux nationaux bruts'!H83),"",'Totaux nationaux bruts'!H84-'Totaux nationaux bruts'!H83))</f>
        <v>924</v>
      </c>
      <c r="N84" s="10" t="str">
        <f>TEXT(A84,"jj/mm/aaaa")&amp;","&amp;E84&amp;","&amp;F84&amp;","&amp;G84&amp;","&amp;H84&amp;","&amp;I84&amp;","&amp;J84&amp;","&amp;K84&amp;","&amp;L84&amp;","&amp;M84</f>
        <v>15/04/2020,2633,-513,2415,2190,-273,284,514,1343,924</v>
      </c>
    </row>
    <row r="85" spans="1:14" x14ac:dyDescent="0.3">
      <c r="A85" s="12">
        <v>43937</v>
      </c>
      <c r="B85" s="12"/>
      <c r="C85" s="12"/>
      <c r="D85" s="12"/>
      <c r="E85" s="52">
        <f>IF(ISBLANK('Totaux nationaux bruts'!B85),"",IF(ISBLANK('Totaux nationaux bruts'!B84),"",'Totaux nationaux bruts'!B85-'Totaux nationaux bruts'!B84))</f>
        <v>2641</v>
      </c>
      <c r="F85" s="52">
        <f>IF(ISBLANK('Totaux nationaux bruts'!C85),"",IF(ISBLANK('Totaux nationaux bruts'!C84),"",'Totaux nationaux bruts'!C85-'Totaux nationaux bruts'!C84))</f>
        <v>-474</v>
      </c>
      <c r="G85" s="52">
        <v>2084</v>
      </c>
      <c r="H85" s="52">
        <f>IF(ISBLANK('Totaux nationaux bruts'!D85),"",IF(ISBLANK('Totaux nationaux bruts'!D84),"",'Totaux nationaux bruts'!D85-'Totaux nationaux bruts'!D84))</f>
        <v>1817</v>
      </c>
      <c r="I85" s="52">
        <f>IF(ISBLANK('Totaux nationaux bruts'!E85),"",IF(ISBLANK('Totaux nationaux bruts'!E84),"",'Totaux nationaux bruts'!E85-'Totaux nationaux bruts'!E84))</f>
        <v>-209</v>
      </c>
      <c r="J85" s="52">
        <v>270</v>
      </c>
      <c r="K85" s="52">
        <f>IF(ISBLANK('Totaux nationaux bruts'!F85),"",IF(ISBLANK('Totaux nationaux bruts'!F84),"",'Totaux nationaux bruts'!F85-'Totaux nationaux bruts'!F84))</f>
        <v>417</v>
      </c>
      <c r="L85" s="52">
        <f>IF(ISBLANK('Totaux nationaux bruts'!G85),"",IF(ISBLANK('Totaux nationaux bruts'!G84),"",'Totaux nationaux bruts'!G85-'Totaux nationaux bruts'!G84))</f>
        <v>4574</v>
      </c>
      <c r="M85" s="52">
        <f>IF(ISBLANK('Totaux nationaux bruts'!H85),"",IF(ISBLANK('Totaux nationaux bruts'!H84),"",'Totaux nationaux bruts'!H85-'Totaux nationaux bruts'!H84))</f>
        <v>336</v>
      </c>
      <c r="N85" s="10" t="str">
        <f>TEXT(A85,"jj/mm/aaaa")&amp;","&amp;E85&amp;","&amp;F85&amp;","&amp;G85&amp;","&amp;H85&amp;","&amp;I85&amp;","&amp;J85&amp;","&amp;K85&amp;","&amp;L85&amp;","&amp;M85</f>
        <v>16/04/2020,2641,-474,2084,1817,-209,270,417,4574,336</v>
      </c>
    </row>
    <row r="86" spans="1:14" x14ac:dyDescent="0.3">
      <c r="A86" s="12">
        <v>43938</v>
      </c>
      <c r="B86" s="12"/>
      <c r="C86" s="12"/>
      <c r="D86" s="12"/>
      <c r="E86" s="52">
        <f>IF(ISBLANK('Totaux nationaux bruts'!B86),"",IF(ISBLANK('Totaux nationaux bruts'!B85),"",'Totaux nationaux bruts'!B86-'Totaux nationaux bruts'!B85))</f>
        <v>405</v>
      </c>
      <c r="F86" s="52">
        <f>IF(ISBLANK('Totaux nationaux bruts'!C86),"",IF(ISBLANK('Totaux nationaux bruts'!C85),"",'Totaux nationaux bruts'!C86-'Totaux nationaux bruts'!C85))</f>
        <v>-115</v>
      </c>
      <c r="G86" s="52">
        <v>2166</v>
      </c>
      <c r="H86" s="52">
        <f>IF(ISBLANK('Totaux nationaux bruts'!D86),"",IF(ISBLANK('Totaux nationaux bruts'!D85),"",'Totaux nationaux bruts'!D86-'Totaux nationaux bruts'!D85))</f>
        <v>1608</v>
      </c>
      <c r="I86" s="52">
        <f>IF(ISBLANK('Totaux nationaux bruts'!E86),"",IF(ISBLANK('Totaux nationaux bruts'!E85),"",'Totaux nationaux bruts'!E86-'Totaux nationaux bruts'!E85))</f>
        <v>-221</v>
      </c>
      <c r="J86" s="52">
        <v>242</v>
      </c>
      <c r="K86" s="52">
        <f>IF(ISBLANK('Totaux nationaux bruts'!F86),"",IF(ISBLANK('Totaux nationaux bruts'!F85),"",'Totaux nationaux bruts'!F86-'Totaux nationaux bruts'!F85))</f>
        <v>418</v>
      </c>
      <c r="L86" s="52">
        <f>IF(ISBLANK('Totaux nationaux bruts'!G86),"",IF(ISBLANK('Totaux nationaux bruts'!G85),"",'Totaux nationaux bruts'!G86-'Totaux nationaux bruts'!G85))</f>
        <v>1305</v>
      </c>
      <c r="M86" s="52">
        <f>IF(ISBLANK('Totaux nationaux bruts'!H86),"",IF(ISBLANK('Totaux nationaux bruts'!H85),"",'Totaux nationaux bruts'!H86-'Totaux nationaux bruts'!H85))</f>
        <v>343</v>
      </c>
      <c r="N86" s="10" t="str">
        <f>TEXT(A86,"jj/mm/aaaa")&amp;","&amp;E86&amp;","&amp;F86&amp;","&amp;G86&amp;","&amp;H86&amp;","&amp;I86&amp;","&amp;J86&amp;","&amp;K86&amp;","&amp;L86&amp;","&amp;M86</f>
        <v>17/04/2020,405,-115,2166,1608,-221,242,418,1305,343</v>
      </c>
    </row>
    <row r="87" spans="1:14" x14ac:dyDescent="0.3">
      <c r="A87" s="12">
        <v>43939</v>
      </c>
      <c r="B87" s="12"/>
      <c r="C87" s="12"/>
      <c r="D87" s="12"/>
      <c r="E87" s="52">
        <f>IF(ISBLANK('Totaux nationaux bruts'!B87),"",IF(ISBLANK('Totaux nationaux bruts'!B86),"",'Totaux nationaux bruts'!B87-'Totaux nationaux bruts'!B86))</f>
        <v>2569</v>
      </c>
      <c r="F87" s="52">
        <f>IF(ISBLANK('Totaux nationaux bruts'!C87),"",IF(ISBLANK('Totaux nationaux bruts'!C86),"",'Totaux nationaux bruts'!C87-'Totaux nationaux bruts'!C86))</f>
        <v>-551</v>
      </c>
      <c r="G87" s="52">
        <v>1565</v>
      </c>
      <c r="H87" s="52">
        <f>IF(ISBLANK('Totaux nationaux bruts'!D87),"",IF(ISBLANK('Totaux nationaux bruts'!D86),"",'Totaux nationaux bruts'!D87-'Totaux nationaux bruts'!D86))</f>
        <v>1563</v>
      </c>
      <c r="I87" s="52">
        <f>IF(ISBLANK('Totaux nationaux bruts'!E87),"",IF(ISBLANK('Totaux nationaux bruts'!E86),"",'Totaux nationaux bruts'!E87-'Totaux nationaux bruts'!E86))</f>
        <v>-194</v>
      </c>
      <c r="J87" s="52">
        <v>206</v>
      </c>
      <c r="K87" s="52">
        <f>IF(ISBLANK('Totaux nationaux bruts'!F87),"",IF(ISBLANK('Totaux nationaux bruts'!F86),"",'Totaux nationaux bruts'!F87-'Totaux nationaux bruts'!F86))</f>
        <v>364</v>
      </c>
      <c r="L87" s="52">
        <f>IF(ISBLANK('Totaux nationaux bruts'!G87),"",IF(ISBLANK('Totaux nationaux bruts'!G86),"",'Totaux nationaux bruts'!G87-'Totaux nationaux bruts'!G86))</f>
        <v>1891</v>
      </c>
      <c r="M87" s="52">
        <f>IF(ISBLANK('Totaux nationaux bruts'!H87),"",IF(ISBLANK('Totaux nationaux bruts'!H86),"",'Totaux nationaux bruts'!H87-'Totaux nationaux bruts'!H86))</f>
        <v>278</v>
      </c>
      <c r="N87" s="10" t="str">
        <f>TEXT(A87,"jj/mm/aaaa")&amp;","&amp;E87&amp;","&amp;F87&amp;","&amp;G87&amp;","&amp;H87&amp;","&amp;I87&amp;","&amp;J87&amp;","&amp;K87&amp;","&amp;L87&amp;","&amp;M87</f>
        <v>18/04/2020,2569,-551,1565,1563,-194,206,364,1891,278</v>
      </c>
    </row>
    <row r="88" spans="1:14" x14ac:dyDescent="0.3">
      <c r="A88" s="12">
        <v>43940</v>
      </c>
      <c r="B88" s="12"/>
      <c r="C88" s="12"/>
      <c r="D88" s="12"/>
      <c r="E88" s="52">
        <f>IF(ISBLANK('Totaux nationaux bruts'!B88),"",IF(ISBLANK('Totaux nationaux bruts'!B87),"",'Totaux nationaux bruts'!B88-'Totaux nationaux bruts'!B87))</f>
        <v>785</v>
      </c>
      <c r="F88" s="52">
        <f>IF(ISBLANK('Totaux nationaux bruts'!C88),"",IF(ISBLANK('Totaux nationaux bruts'!C87),"",'Totaux nationaux bruts'!C88-'Totaux nationaux bruts'!C87))</f>
        <v>-29</v>
      </c>
      <c r="G88" s="52">
        <v>890</v>
      </c>
      <c r="H88" s="52">
        <f>IF(ISBLANK('Totaux nationaux bruts'!D88),"",IF(ISBLANK('Totaux nationaux bruts'!D87),"",'Totaux nationaux bruts'!D88-'Totaux nationaux bruts'!D87))</f>
        <v>595</v>
      </c>
      <c r="I88" s="52">
        <f>IF(ISBLANK('Totaux nationaux bruts'!E88),"",IF(ISBLANK('Totaux nationaux bruts'!E87),"",'Totaux nationaux bruts'!E88-'Totaux nationaux bruts'!E87))</f>
        <v>-89</v>
      </c>
      <c r="J88" s="52">
        <v>137</v>
      </c>
      <c r="K88" s="52">
        <f>IF(ISBLANK('Totaux nationaux bruts'!F88),"",IF(ISBLANK('Totaux nationaux bruts'!F87),"",'Totaux nationaux bruts'!F88-'Totaux nationaux bruts'!F87))</f>
        <v>227</v>
      </c>
      <c r="L88" s="52">
        <f>IF(ISBLANK('Totaux nationaux bruts'!G88),"",IF(ISBLANK('Totaux nationaux bruts'!G87),"",'Totaux nationaux bruts'!G88-'Totaux nationaux bruts'!G87))</f>
        <v>885</v>
      </c>
      <c r="M88" s="52">
        <f>IF(ISBLANK('Totaux nationaux bruts'!H88),"",IF(ISBLANK('Totaux nationaux bruts'!H87),"",'Totaux nationaux bruts'!H88-'Totaux nationaux bruts'!H87))</f>
        <v>168</v>
      </c>
      <c r="N88" s="10" t="str">
        <f>TEXT(A88,"jj/mm/aaaa")&amp;","&amp;E88&amp;","&amp;F88&amp;","&amp;G88&amp;","&amp;H88&amp;","&amp;I88&amp;","&amp;J88&amp;","&amp;K88&amp;","&amp;L88&amp;","&amp;M88</f>
        <v>19/04/2020,785,-29,890,595,-89,137,227,885,168</v>
      </c>
    </row>
    <row r="89" spans="1:14" x14ac:dyDescent="0.3">
      <c r="A89" s="12">
        <v>43941</v>
      </c>
      <c r="B89" s="12"/>
      <c r="C89" s="12"/>
      <c r="D89" s="12"/>
      <c r="E89" s="52">
        <f>IF(ISBLANK('Totaux nationaux bruts'!B89),"",IF(ISBLANK('Totaux nationaux bruts'!B88),"",'Totaux nationaux bruts'!B89-'Totaux nationaux bruts'!B88))</f>
        <v>2051</v>
      </c>
      <c r="F89" s="52">
        <f>IF(ISBLANK('Totaux nationaux bruts'!C89),"",IF(ISBLANK('Totaux nationaux bruts'!C88),"",'Totaux nationaux bruts'!C89-'Totaux nationaux bruts'!C88))</f>
        <v>-26</v>
      </c>
      <c r="G89" s="52">
        <v>1464</v>
      </c>
      <c r="H89" s="52">
        <f>IF(ISBLANK('Totaux nationaux bruts'!D89),"",IF(ISBLANK('Totaux nationaux bruts'!D88),"",'Totaux nationaux bruts'!D89-'Totaux nationaux bruts'!D88))</f>
        <v>831</v>
      </c>
      <c r="I89" s="52">
        <f>IF(ISBLANK('Totaux nationaux bruts'!E89),"",IF(ISBLANK('Totaux nationaux bruts'!E88),"",'Totaux nationaux bruts'!E89-'Totaux nationaux bruts'!E88))</f>
        <v>-61</v>
      </c>
      <c r="J89" s="52">
        <v>208</v>
      </c>
      <c r="K89" s="52">
        <f>IF(ISBLANK('Totaux nationaux bruts'!F89),"",IF(ISBLANK('Totaux nationaux bruts'!F88),"",'Totaux nationaux bruts'!F89-'Totaux nationaux bruts'!F88))</f>
        <v>444</v>
      </c>
      <c r="L89" s="52">
        <f>IF(ISBLANK('Totaux nationaux bruts'!G89),"",IF(ISBLANK('Totaux nationaux bruts'!G88),"",'Totaux nationaux bruts'!G89-'Totaux nationaux bruts'!G88))</f>
        <v>620</v>
      </c>
      <c r="M89" s="52">
        <f>IF(ISBLANK('Totaux nationaux bruts'!H89),"",IF(ISBLANK('Totaux nationaux bruts'!H88),"",'Totaux nationaux bruts'!H89-'Totaux nationaux bruts'!H88))</f>
        <v>103</v>
      </c>
      <c r="N89" s="10" t="str">
        <f>TEXT(A89,"jj/mm/aaaa")&amp;","&amp;E89&amp;","&amp;F89&amp;","&amp;G89&amp;","&amp;H89&amp;","&amp;I89&amp;","&amp;J89&amp;","&amp;K89&amp;","&amp;L89&amp;","&amp;M89</f>
        <v>20/04/2020,2051,-26,1464,831,-61,208,444,620,103</v>
      </c>
    </row>
    <row r="90" spans="1:14" x14ac:dyDescent="0.3">
      <c r="A90" s="12">
        <v>43942</v>
      </c>
      <c r="B90" s="12"/>
      <c r="C90" s="12"/>
      <c r="D90" s="12"/>
      <c r="E90" s="52">
        <f>IF(ISBLANK('Totaux nationaux bruts'!B90),"",IF(ISBLANK('Totaux nationaux bruts'!B89),"",'Totaux nationaux bruts'!B90-'Totaux nationaux bruts'!B89))</f>
        <v>2667</v>
      </c>
      <c r="F90" s="52">
        <f>IF(ISBLANK('Totaux nationaux bruts'!C90),"",IF(ISBLANK('Totaux nationaux bruts'!C89),"",'Totaux nationaux bruts'!C90-'Totaux nationaux bruts'!C89))</f>
        <v>-478</v>
      </c>
      <c r="G90" s="52">
        <v>1885</v>
      </c>
      <c r="H90" s="52">
        <f>IF(ISBLANK('Totaux nationaux bruts'!D90),"",IF(ISBLANK('Totaux nationaux bruts'!D89),"",'Totaux nationaux bruts'!D90-'Totaux nationaux bruts'!D89))</f>
        <v>1772</v>
      </c>
      <c r="I90" s="52">
        <f>IF(ISBLANK('Totaux nationaux bruts'!E90),"",IF(ISBLANK('Totaux nationaux bruts'!E89),"",'Totaux nationaux bruts'!E90-'Totaux nationaux bruts'!E89))</f>
        <v>-250</v>
      </c>
      <c r="J90" s="52">
        <v>190</v>
      </c>
      <c r="K90" s="52">
        <f>IF(ISBLANK('Totaux nationaux bruts'!F90),"",IF(ISBLANK('Totaux nationaux bruts'!F89),"",'Totaux nationaux bruts'!F90-'Totaux nationaux bruts'!F89))</f>
        <v>387</v>
      </c>
      <c r="L90" s="52" t="str">
        <f>IF(ISBLANK('Totaux nationaux bruts'!G90),"",IF(ISBLANK('Totaux nationaux bruts'!G89),"",'Totaux nationaux bruts'!G90-'Totaux nationaux bruts'!G89))</f>
        <v/>
      </c>
      <c r="M90" s="52">
        <f>IF(ISBLANK('Totaux nationaux bruts'!H90),"",IF(ISBLANK('Totaux nationaux bruts'!H89),"",'Totaux nationaux bruts'!H90-'Totaux nationaux bruts'!H89))</f>
        <v>144</v>
      </c>
      <c r="N90" s="10" t="str">
        <f>TEXT(A90,"jj/mm/aaaa")&amp;","&amp;E90&amp;","&amp;F90&amp;","&amp;G90&amp;","&amp;H90&amp;","&amp;I90&amp;","&amp;J90&amp;","&amp;K90&amp;","&amp;L90&amp;","&amp;M90</f>
        <v>21/04/2020,2667,-478,1885,1772,-250,190,387,,144</v>
      </c>
    </row>
    <row r="91" spans="1:14" x14ac:dyDescent="0.3">
      <c r="A91" s="12">
        <v>43943</v>
      </c>
      <c r="B91" s="12"/>
      <c r="C91" s="12"/>
      <c r="D91" s="12"/>
      <c r="E91" s="52">
        <f>IF(ISBLANK('Totaux nationaux bruts'!B91),"",IF(ISBLANK('Totaux nationaux bruts'!B90),"",'Totaux nationaux bruts'!B91-'Totaux nationaux bruts'!B90))</f>
        <v>1827</v>
      </c>
      <c r="F91" s="52">
        <f>IF(ISBLANK('Totaux nationaux bruts'!C91),"",IF(ISBLANK('Totaux nationaux bruts'!C90),"",'Totaux nationaux bruts'!C91-'Totaux nationaux bruts'!C90))</f>
        <v>-365</v>
      </c>
      <c r="G91" s="52">
        <v>1619</v>
      </c>
      <c r="H91" s="52">
        <f>IF(ISBLANK('Totaux nationaux bruts'!D91),"",IF(ISBLANK('Totaux nationaux bruts'!D90),"",'Totaux nationaux bruts'!D91-'Totaux nationaux bruts'!D90))</f>
        <v>1476</v>
      </c>
      <c r="I91" s="52">
        <f>IF(ISBLANK('Totaux nationaux bruts'!E91),"",IF(ISBLANK('Totaux nationaux bruts'!E90),"",'Totaux nationaux bruts'!E91-'Totaux nationaux bruts'!E90))</f>
        <v>-215</v>
      </c>
      <c r="J91" s="52">
        <v>183</v>
      </c>
      <c r="K91" s="52">
        <f>IF(ISBLANK('Totaux nationaux bruts'!F91),"",IF(ISBLANK('Totaux nationaux bruts'!F90),"",'Totaux nationaux bruts'!F91-'Totaux nationaux bruts'!F90))</f>
        <v>336</v>
      </c>
      <c r="L91" s="52" t="str">
        <f>IF(ISBLANK('Totaux nationaux bruts'!G91),"",IF(ISBLANK('Totaux nationaux bruts'!G90),"",'Totaux nationaux bruts'!G91-'Totaux nationaux bruts'!G90))</f>
        <v/>
      </c>
      <c r="M91" s="52">
        <f>IF(ISBLANK('Totaux nationaux bruts'!H91),"",IF(ISBLANK('Totaux nationaux bruts'!H90),"",'Totaux nationaux bruts'!H91-'Totaux nationaux bruts'!H90))</f>
        <v>208</v>
      </c>
      <c r="N91" s="10" t="str">
        <f>TEXT(A91,"jj/mm/aaaa")&amp;","&amp;E91&amp;","&amp;F91&amp;","&amp;G91&amp;","&amp;H91&amp;","&amp;I91&amp;","&amp;J91&amp;","&amp;K91&amp;","&amp;L91&amp;","&amp;M91</f>
        <v>22/04/2020,1827,-365,1619,1476,-215,183,336,,208</v>
      </c>
    </row>
    <row r="92" spans="1:14" x14ac:dyDescent="0.3">
      <c r="A92" s="12">
        <v>43944</v>
      </c>
      <c r="B92" s="12"/>
      <c r="C92" s="12"/>
      <c r="D92" s="12"/>
      <c r="E92" s="52">
        <f>IF(ISBLANK('Totaux nationaux bruts'!B92),"",IF(ISBLANK('Totaux nationaux bruts'!B91),"",'Totaux nationaux bruts'!B92-'Totaux nationaux bruts'!B91))</f>
        <v>1653</v>
      </c>
      <c r="F92" s="52">
        <f>IF(ISBLANK('Totaux nationaux bruts'!C92),"",IF(ISBLANK('Totaux nationaux bruts'!C91),"",'Totaux nationaux bruts'!C92-'Totaux nationaux bruts'!C91))</f>
        <v>-522</v>
      </c>
      <c r="G92" s="52">
        <v>1410</v>
      </c>
      <c r="H92" s="52">
        <f>IF(ISBLANK('Totaux nationaux bruts'!D92),"",IF(ISBLANK('Totaux nationaux bruts'!D91),"",'Totaux nationaux bruts'!D92-'Totaux nationaux bruts'!D91))</f>
        <v>1431</v>
      </c>
      <c r="I92" s="52">
        <f>IF(ISBLANK('Totaux nationaux bruts'!E92),"",IF(ISBLANK('Totaux nationaux bruts'!E91),"",'Totaux nationaux bruts'!E92-'Totaux nationaux bruts'!E91))</f>
        <v>-165</v>
      </c>
      <c r="J92" s="52">
        <v>178</v>
      </c>
      <c r="K92" s="52">
        <f>IF(ISBLANK('Totaux nationaux bruts'!F92),"",IF(ISBLANK('Totaux nationaux bruts'!F91),"",'Totaux nationaux bruts'!F92-'Totaux nationaux bruts'!F91))</f>
        <v>311</v>
      </c>
      <c r="L92" s="52">
        <f>IF(ISBLANK('Totaux nationaux bruts'!G92),"",IF(ISBLANK('Totaux nationaux bruts'!G91),"",'Totaux nationaux bruts'!G92-'Totaux nationaux bruts'!G91))</f>
        <v>1327</v>
      </c>
      <c r="M92" s="52">
        <f>IF(ISBLANK('Totaux nationaux bruts'!H92),"",IF(ISBLANK('Totaux nationaux bruts'!H91),"",'Totaux nationaux bruts'!H92-'Totaux nationaux bruts'!H91))</f>
        <v>205</v>
      </c>
      <c r="N92" s="10" t="str">
        <f>TEXT(A92,"jj/mm/aaaa")&amp;","&amp;E92&amp;","&amp;F92&amp;","&amp;G92&amp;","&amp;H92&amp;","&amp;I92&amp;","&amp;J92&amp;","&amp;K92&amp;","&amp;L92&amp;","&amp;M92</f>
        <v>23/04/2020,1653,-522,1410,1431,-165,178,311,1327,205</v>
      </c>
    </row>
    <row r="93" spans="1:14" x14ac:dyDescent="0.3">
      <c r="A93" s="12">
        <v>43945</v>
      </c>
      <c r="B93" s="12"/>
      <c r="C93" s="12"/>
      <c r="D93" s="12"/>
      <c r="E93" s="52">
        <f>IF(ISBLANK('Totaux nationaux bruts'!B93),"",IF(ISBLANK('Totaux nationaux bruts'!B92),"",'Totaux nationaux bruts'!B93-'Totaux nationaux bruts'!B92))</f>
        <v>1773</v>
      </c>
      <c r="F93" s="52">
        <f>IF(ISBLANK('Totaux nationaux bruts'!C93),"",IF(ISBLANK('Totaux nationaux bruts'!C92),"",'Totaux nationaux bruts'!C93-'Totaux nationaux bruts'!C92))</f>
        <v>-561</v>
      </c>
      <c r="G93" s="52">
        <v>1346</v>
      </c>
      <c r="H93" s="52">
        <f>IF(ISBLANK('Totaux nationaux bruts'!D93),"",IF(ISBLANK('Totaux nationaux bruts'!D92),"",'Totaux nationaux bruts'!D93-'Totaux nationaux bruts'!D92))</f>
        <v>1405</v>
      </c>
      <c r="I93" s="52">
        <f>IF(ISBLANK('Totaux nationaux bruts'!E93),"",IF(ISBLANK('Totaux nationaux bruts'!E92),"",'Totaux nationaux bruts'!E93-'Totaux nationaux bruts'!E92))</f>
        <v>-183</v>
      </c>
      <c r="J93" s="52">
        <v>155</v>
      </c>
      <c r="K93" s="52">
        <f>IF(ISBLANK('Totaux nationaux bruts'!F93),"",IF(ISBLANK('Totaux nationaux bruts'!F92),"",'Totaux nationaux bruts'!F93-'Totaux nationaux bruts'!F92))</f>
        <v>305</v>
      </c>
      <c r="L93" s="52">
        <f>IF(ISBLANK('Totaux nationaux bruts'!G93),"",IF(ISBLANK('Totaux nationaux bruts'!G92),"",'Totaux nationaux bruts'!G93-'Totaux nationaux bruts'!G92))</f>
        <v>1040</v>
      </c>
      <c r="M93" s="52">
        <f>IF(ISBLANK('Totaux nationaux bruts'!H93),"",IF(ISBLANK('Totaux nationaux bruts'!H92),"",'Totaux nationaux bruts'!H93-'Totaux nationaux bruts'!H92))</f>
        <v>84</v>
      </c>
      <c r="N93" s="10" t="str">
        <f>TEXT(A93,"jj/mm/aaaa")&amp;","&amp;E93&amp;","&amp;F93&amp;","&amp;G93&amp;","&amp;H93&amp;","&amp;I93&amp;","&amp;J93&amp;","&amp;K93&amp;","&amp;L93&amp;","&amp;M93</f>
        <v>24/04/2020,1773,-561,1346,1405,-183,155,305,1040,84</v>
      </c>
    </row>
    <row r="94" spans="1:14" x14ac:dyDescent="0.3">
      <c r="A94" s="12">
        <v>43946</v>
      </c>
      <c r="B94" s="12"/>
      <c r="C94" s="12"/>
      <c r="D94" s="12"/>
      <c r="E94" s="52">
        <f>IF(ISBLANK('Totaux nationaux bruts'!B94),"",IF(ISBLANK('Totaux nationaux bruts'!B93),"",'Totaux nationaux bruts'!B94-'Totaux nationaux bruts'!B93))</f>
        <v>1537</v>
      </c>
      <c r="F94" s="52">
        <f>IF(ISBLANK('Totaux nationaux bruts'!C94),"",IF(ISBLANK('Totaux nationaux bruts'!C93),"",'Totaux nationaux bruts'!C94-'Totaux nationaux bruts'!C93))</f>
        <v>-436</v>
      </c>
      <c r="G94" s="52">
        <v>999</v>
      </c>
      <c r="H94" s="52">
        <f>IF(ISBLANK('Totaux nationaux bruts'!D94),"",IF(ISBLANK('Totaux nationaux bruts'!D93),"",'Totaux nationaux bruts'!D94-'Totaux nationaux bruts'!D93))</f>
        <v>1101</v>
      </c>
      <c r="I94" s="52">
        <f>IF(ISBLANK('Totaux nationaux bruts'!E94),"",IF(ISBLANK('Totaux nationaux bruts'!E93),"",'Totaux nationaux bruts'!E94-'Totaux nationaux bruts'!E93))</f>
        <v>-145</v>
      </c>
      <c r="J94" s="52">
        <v>124</v>
      </c>
      <c r="K94" s="52">
        <f>IF(ISBLANK('Totaux nationaux bruts'!F94),"",IF(ISBLANK('Totaux nationaux bruts'!F93),"",'Totaux nationaux bruts'!F94-'Totaux nationaux bruts'!F93))</f>
        <v>198</v>
      </c>
      <c r="L94" s="52">
        <f>IF(ISBLANK('Totaux nationaux bruts'!G94),"",IF(ISBLANK('Totaux nationaux bruts'!G93),"",'Totaux nationaux bruts'!G94-'Totaux nationaux bruts'!G93))</f>
        <v>1246</v>
      </c>
      <c r="M94" s="52">
        <f>IF(ISBLANK('Totaux nationaux bruts'!H94),"",IF(ISBLANK('Totaux nationaux bruts'!H93),"",'Totaux nationaux bruts'!H94-'Totaux nationaux bruts'!H93))</f>
        <v>171</v>
      </c>
      <c r="N94" s="10" t="str">
        <f>TEXT(A94,"jj/mm/aaaa")&amp;","&amp;E94&amp;","&amp;F94&amp;","&amp;G94&amp;","&amp;H94&amp;","&amp;I94&amp;","&amp;J94&amp;","&amp;K94&amp;","&amp;L94&amp;","&amp;M94</f>
        <v>25/04/2020,1537,-436,999,1101,-145,124,198,1246,171</v>
      </c>
    </row>
    <row r="95" spans="1:14" x14ac:dyDescent="0.3">
      <c r="A95" s="12">
        <v>43947</v>
      </c>
      <c r="B95" s="12"/>
      <c r="C95" s="12"/>
      <c r="D95" s="12"/>
      <c r="E95" s="52">
        <f>IF(ISBLANK('Totaux nationaux bruts'!B95),"",IF(ISBLANK('Totaux nationaux bruts'!B94),"",'Totaux nationaux bruts'!B95-'Totaux nationaux bruts'!B94))</f>
        <v>461</v>
      </c>
      <c r="F95" s="52">
        <f>IF(ISBLANK('Totaux nationaux bruts'!C95),"",IF(ISBLANK('Totaux nationaux bruts'!C94),"",'Totaux nationaux bruts'!C95-'Totaux nationaux bruts'!C94))</f>
        <v>-5</v>
      </c>
      <c r="G95" s="52">
        <v>481</v>
      </c>
      <c r="H95" s="52">
        <f>IF(ISBLANK('Totaux nationaux bruts'!D95),"",IF(ISBLANK('Totaux nationaux bruts'!D94),"",'Totaux nationaux bruts'!D95-'Totaux nationaux bruts'!D94))</f>
        <v>309</v>
      </c>
      <c r="I95" s="52">
        <f>IF(ISBLANK('Totaux nationaux bruts'!E95),"",IF(ISBLANK('Totaux nationaux bruts'!E94),"",'Totaux nationaux bruts'!E95-'Totaux nationaux bruts'!E94))</f>
        <v>-43</v>
      </c>
      <c r="J95" s="52">
        <v>79</v>
      </c>
      <c r="K95" s="52">
        <f>IF(ISBLANK('Totaux nationaux bruts'!F95),"",IF(ISBLANK('Totaux nationaux bruts'!F94),"",'Totaux nationaux bruts'!F95-'Totaux nationaux bruts'!F94))</f>
        <v>152</v>
      </c>
      <c r="L95" s="52">
        <f>IF(ISBLANK('Totaux nationaux bruts'!G95),"",IF(ISBLANK('Totaux nationaux bruts'!G94),"",'Totaux nationaux bruts'!G95-'Totaux nationaux bruts'!G94))</f>
        <v>517</v>
      </c>
      <c r="M95" s="52">
        <f>IF(ISBLANK('Totaux nationaux bruts'!H95),"",IF(ISBLANK('Totaux nationaux bruts'!H94),"",'Totaux nationaux bruts'!H95-'Totaux nationaux bruts'!H94))</f>
        <v>90</v>
      </c>
      <c r="N95" s="10" t="str">
        <f>TEXT(A95,"jj/mm/aaaa")&amp;","&amp;E95&amp;","&amp;F95&amp;","&amp;G95&amp;","&amp;H95&amp;","&amp;I95&amp;","&amp;J95&amp;","&amp;K95&amp;","&amp;L95&amp;","&amp;M95</f>
        <v>26/04/2020,461,-5,481,309,-43,79,152,517,90</v>
      </c>
    </row>
    <row r="96" spans="1:14" x14ac:dyDescent="0.3">
      <c r="A96" s="12">
        <v>43948</v>
      </c>
      <c r="B96" s="12"/>
      <c r="C96" s="12"/>
      <c r="D96" s="12"/>
      <c r="E96" s="52">
        <f>IF(ISBLANK('Totaux nationaux bruts'!B96),"",IF(ISBLANK('Totaux nationaux bruts'!B95),"",'Totaux nationaux bruts'!B96-'Totaux nationaux bruts'!B95))</f>
        <v>3764</v>
      </c>
      <c r="F96" s="52">
        <f>IF(ISBLANK('Totaux nationaux bruts'!C96),"",IF(ISBLANK('Totaux nationaux bruts'!C95),"",'Totaux nationaux bruts'!C96-'Totaux nationaux bruts'!C95))</f>
        <v>-162</v>
      </c>
      <c r="G96" s="52">
        <v>964</v>
      </c>
      <c r="H96" s="52">
        <f>IF(ISBLANK('Totaux nationaux bruts'!D96),"",IF(ISBLANK('Totaux nationaux bruts'!D95),"",'Totaux nationaux bruts'!D96-'Totaux nationaux bruts'!D95))</f>
        <v>610</v>
      </c>
      <c r="I96" s="52">
        <f>IF(ISBLANK('Totaux nationaux bruts'!E96),"",IF(ISBLANK('Totaux nationaux bruts'!E95),"",'Totaux nationaux bruts'!E96-'Totaux nationaux bruts'!E95))</f>
        <v>-74</v>
      </c>
      <c r="J96" s="52">
        <v>125</v>
      </c>
      <c r="K96" s="52">
        <f>IF(ISBLANK('Totaux nationaux bruts'!F96),"",IF(ISBLANK('Totaux nationaux bruts'!F95),"",'Totaux nationaux bruts'!F96-'Totaux nationaux bruts'!F95))</f>
        <v>295</v>
      </c>
      <c r="L96" s="52">
        <f>IF(ISBLANK('Totaux nationaux bruts'!G96),"",IF(ISBLANK('Totaux nationaux bruts'!G95),"",'Totaux nationaux bruts'!G96-'Totaux nationaux bruts'!G95))</f>
        <v>584</v>
      </c>
      <c r="M96" s="52">
        <f>IF(ISBLANK('Totaux nationaux bruts'!H96),"",IF(ISBLANK('Totaux nationaux bruts'!H95),"",'Totaux nationaux bruts'!H96-'Totaux nationaux bruts'!H95))</f>
        <v>142</v>
      </c>
      <c r="N96" s="10" t="str">
        <f>TEXT(A96,"jj/mm/aaaa")&amp;","&amp;E96&amp;","&amp;F96&amp;","&amp;G96&amp;","&amp;H96&amp;","&amp;I96&amp;","&amp;J96&amp;","&amp;K96&amp;","&amp;L96&amp;","&amp;M96</f>
        <v>27/04/2020,3764,-162,964,610,-74,125,295,584,142</v>
      </c>
    </row>
    <row r="97" spans="1:14" x14ac:dyDescent="0.3">
      <c r="A97" s="12">
        <v>43949</v>
      </c>
      <c r="B97" s="12"/>
      <c r="C97" s="12"/>
      <c r="D97" s="12"/>
      <c r="E97" s="52">
        <f>IF(ISBLANK('Totaux nationaux bruts'!B97),"",IF(ISBLANK('Totaux nationaux bruts'!B96),"",'Totaux nationaux bruts'!B97-'Totaux nationaux bruts'!B96))</f>
        <v>1520</v>
      </c>
      <c r="F97" s="52">
        <f>IF(ISBLANK('Totaux nationaux bruts'!C97),"",IF(ISBLANK('Totaux nationaux bruts'!C96),"",'Totaux nationaux bruts'!C97-'Totaux nationaux bruts'!C96))</f>
        <v>-571</v>
      </c>
      <c r="G97" s="52">
        <v>1321</v>
      </c>
      <c r="H97" s="52">
        <f>IF(ISBLANK('Totaux nationaux bruts'!D97),"",IF(ISBLANK('Totaux nationaux bruts'!D96),"",'Totaux nationaux bruts'!D97-'Totaux nationaux bruts'!D96))</f>
        <v>1373</v>
      </c>
      <c r="I97" s="52">
        <f>IF(ISBLANK('Totaux nationaux bruts'!E97),"",IF(ISBLANK('Totaux nationaux bruts'!E96),"",'Totaux nationaux bruts'!E97-'Totaux nationaux bruts'!E96))</f>
        <v>-221</v>
      </c>
      <c r="J97" s="52">
        <v>153</v>
      </c>
      <c r="K97" s="52">
        <f>IF(ISBLANK('Totaux nationaux bruts'!F97),"",IF(ISBLANK('Totaux nationaux bruts'!F96),"",'Totaux nationaux bruts'!F97-'Totaux nationaux bruts'!F96))</f>
        <v>313</v>
      </c>
      <c r="L97" s="52">
        <f>IF(ISBLANK('Totaux nationaux bruts'!G97),"",IF(ISBLANK('Totaux nationaux bruts'!G96),"",'Totaux nationaux bruts'!G97-'Totaux nationaux bruts'!G96))</f>
        <v>590</v>
      </c>
      <c r="M97" s="52">
        <f>IF(ISBLANK('Totaux nationaux bruts'!H97),"",IF(ISBLANK('Totaux nationaux bruts'!H96),"",'Totaux nationaux bruts'!H97-'Totaux nationaux bruts'!H96))</f>
        <v>54</v>
      </c>
      <c r="N97" s="10" t="str">
        <f>TEXT(A97,"jj/mm/aaaa")&amp;","&amp;E97&amp;","&amp;F97&amp;","&amp;G97&amp;","&amp;H97&amp;","&amp;I97&amp;","&amp;J97&amp;","&amp;K97&amp;","&amp;L97&amp;","&amp;M97</f>
        <v>28/04/2020,1520,-571,1321,1373,-221,153,313,590,54</v>
      </c>
    </row>
    <row r="98" spans="1:14" x14ac:dyDescent="0.3">
      <c r="A98" s="12">
        <v>43950</v>
      </c>
      <c r="B98" s="12"/>
      <c r="C98" s="12"/>
      <c r="D98" s="12"/>
      <c r="E98" s="52">
        <f>IF(ISBLANK('Totaux nationaux bruts'!B98),"",IF(ISBLANK('Totaux nationaux bruts'!B97),"",'Totaux nationaux bruts'!B98-'Totaux nationaux bruts'!B97))</f>
        <v>-1417</v>
      </c>
      <c r="F98" s="52">
        <f>IF(ISBLANK('Totaux nationaux bruts'!C98),"",IF(ISBLANK('Totaux nationaux bruts'!C97),"",'Totaux nationaux bruts'!C98-'Totaux nationaux bruts'!C97))</f>
        <v>-650</v>
      </c>
      <c r="G98" s="52">
        <v>1070</v>
      </c>
      <c r="H98" s="52">
        <f>IF(ISBLANK('Totaux nationaux bruts'!D98),"",IF(ISBLANK('Totaux nationaux bruts'!D97),"",'Totaux nationaux bruts'!D98-'Totaux nationaux bruts'!D97))</f>
        <v>1342</v>
      </c>
      <c r="I98" s="52">
        <f>IF(ISBLANK('Totaux nationaux bruts'!E98),"",IF(ISBLANK('Totaux nationaux bruts'!E97),"",'Totaux nationaux bruts'!E98-'Totaux nationaux bruts'!E97))</f>
        <v>-180</v>
      </c>
      <c r="J98" s="52">
        <v>110</v>
      </c>
      <c r="K98" s="52">
        <f>IF(ISBLANK('Totaux nationaux bruts'!F98),"",IF(ISBLANK('Totaux nationaux bruts'!F97),"",'Totaux nationaux bruts'!F98-'Totaux nationaux bruts'!F97))</f>
        <v>243</v>
      </c>
      <c r="L98" s="52">
        <f>IF(ISBLANK('Totaux nationaux bruts'!G98),"",IF(ISBLANK('Totaux nationaux bruts'!G97),"",'Totaux nationaux bruts'!G98-'Totaux nationaux bruts'!G97))</f>
        <v>978</v>
      </c>
      <c r="M98" s="52">
        <f>IF(ISBLANK('Totaux nationaux bruts'!H98),"",IF(ISBLANK('Totaux nationaux bruts'!H97),"",'Totaux nationaux bruts'!H98-'Totaux nationaux bruts'!H97))</f>
        <v>184</v>
      </c>
      <c r="N98" s="10" t="str">
        <f>TEXT(A98,"jj/mm/aaaa")&amp;","&amp;E98&amp;","&amp;F98&amp;","&amp;G98&amp;","&amp;H98&amp;","&amp;I98&amp;","&amp;J98&amp;","&amp;K98&amp;","&amp;L98&amp;","&amp;M98</f>
        <v>29/04/2020,-1417,-650,1070,1342,-180,110,243,978,184</v>
      </c>
    </row>
    <row r="99" spans="1:14" x14ac:dyDescent="0.3">
      <c r="A99" s="12">
        <v>43951</v>
      </c>
      <c r="B99" s="12"/>
      <c r="C99" s="12"/>
      <c r="D99" s="12"/>
      <c r="E99" s="52">
        <f>IF(ISBLANK('Totaux nationaux bruts'!B99),"",IF(ISBLANK('Totaux nationaux bruts'!B98),"",'Totaux nationaux bruts'!B99-'Totaux nationaux bruts'!B98))</f>
        <v>1139</v>
      </c>
      <c r="F99" s="52">
        <f>IF(ISBLANK('Totaux nationaux bruts'!C99),"",IF(ISBLANK('Totaux nationaux bruts'!C98),"",'Totaux nationaux bruts'!C99-'Totaux nationaux bruts'!C98))</f>
        <v>-551</v>
      </c>
      <c r="G99" s="52">
        <v>1048</v>
      </c>
      <c r="H99" s="52">
        <f>IF(ISBLANK('Totaux nationaux bruts'!D99),"",IF(ISBLANK('Totaux nationaux bruts'!D98),"",'Totaux nationaux bruts'!D99-'Totaux nationaux bruts'!D98))</f>
        <v>1248</v>
      </c>
      <c r="I99" s="52">
        <f>IF(ISBLANK('Totaux nationaux bruts'!E99),"",IF(ISBLANK('Totaux nationaux bruts'!E98),"",'Totaux nationaux bruts'!E99-'Totaux nationaux bruts'!E98))</f>
        <v>-188</v>
      </c>
      <c r="J99" s="52">
        <v>121</v>
      </c>
      <c r="K99" s="52">
        <f>IF(ISBLANK('Totaux nationaux bruts'!F99),"",IF(ISBLANK('Totaux nationaux bruts'!F98),"",'Totaux nationaux bruts'!F99-'Totaux nationaux bruts'!F98))</f>
        <v>191</v>
      </c>
      <c r="L99" s="52">
        <f>IF(ISBLANK('Totaux nationaux bruts'!G99),"",IF(ISBLANK('Totaux nationaux bruts'!G98),"",'Totaux nationaux bruts'!G99-'Totaux nationaux bruts'!G98))</f>
        <v>560</v>
      </c>
      <c r="M99" s="52">
        <f>IF(ISBLANK('Totaux nationaux bruts'!H99),"",IF(ISBLANK('Totaux nationaux bruts'!H98),"",'Totaux nationaux bruts'!H99-'Totaux nationaux bruts'!H98))</f>
        <v>98</v>
      </c>
      <c r="N99" s="10" t="str">
        <f>TEXT(A99,"jj/mm/aaaa")&amp;","&amp;E99&amp;","&amp;F99&amp;","&amp;G99&amp;","&amp;H99&amp;","&amp;I99&amp;","&amp;J99&amp;","&amp;K99&amp;","&amp;L99&amp;","&amp;M99</f>
        <v>30/04/2020,1139,-551,1048,1248,-188,121,191,560,98</v>
      </c>
    </row>
    <row r="100" spans="1:14" x14ac:dyDescent="0.3">
      <c r="A100" s="12">
        <v>43952</v>
      </c>
      <c r="B100" s="12"/>
      <c r="C100" s="12"/>
      <c r="D100" s="12"/>
      <c r="E100" s="52">
        <f>IF(ISBLANK('Totaux nationaux bruts'!B100),"",IF(ISBLANK('Totaux nationaux bruts'!B99),"",'Totaux nationaux bruts'!B100-'Totaux nationaux bruts'!B99))</f>
        <v>604</v>
      </c>
      <c r="F100" s="52">
        <f>IF(ISBLANK('Totaux nationaux bruts'!C100),"",IF(ISBLANK('Totaux nationaux bruts'!C99),"",'Totaux nationaux bruts'!C100-'Totaux nationaux bruts'!C99))</f>
        <v>-396</v>
      </c>
      <c r="G100" s="52">
        <v>668</v>
      </c>
      <c r="H100" s="52">
        <f>IF(ISBLANK('Totaux nationaux bruts'!D100),"",IF(ISBLANK('Totaux nationaux bruts'!D99),"",'Totaux nationaux bruts'!D100-'Totaux nationaux bruts'!D99))</f>
        <v>736</v>
      </c>
      <c r="I100" s="52">
        <f>IF(ISBLANK('Totaux nationaux bruts'!E100),"",IF(ISBLANK('Totaux nationaux bruts'!E99),"",'Totaux nationaux bruts'!E100-'Totaux nationaux bruts'!E99))</f>
        <v>-141</v>
      </c>
      <c r="J100" s="52">
        <v>73</v>
      </c>
      <c r="K100" s="52">
        <f>IF(ISBLANK('Totaux nationaux bruts'!F100),"",IF(ISBLANK('Totaux nationaux bruts'!F99),"",'Totaux nationaux bruts'!F100-'Totaux nationaux bruts'!F99))</f>
        <v>125</v>
      </c>
      <c r="L100" s="52">
        <f>IF(ISBLANK('Totaux nationaux bruts'!G100),"",IF(ISBLANK('Totaux nationaux bruts'!G99),"",'Totaux nationaux bruts'!G100-'Totaux nationaux bruts'!G99))</f>
        <v>436</v>
      </c>
      <c r="M100" s="52">
        <f>IF(ISBLANK('Totaux nationaux bruts'!H100),"",IF(ISBLANK('Totaux nationaux bruts'!H99),"",'Totaux nationaux bruts'!H100-'Totaux nationaux bruts'!H99))</f>
        <v>93</v>
      </c>
      <c r="N100" s="10" t="str">
        <f>TEXT(A100,"jj/mm/aaaa")&amp;","&amp;E100&amp;","&amp;F100&amp;","&amp;G100&amp;","&amp;H100&amp;","&amp;I100&amp;","&amp;J100&amp;","&amp;K100&amp;","&amp;L100&amp;","&amp;M100</f>
        <v>01/05/2020,604,-396,668,736,-141,73,125,436,93</v>
      </c>
    </row>
    <row r="101" spans="1:14" x14ac:dyDescent="0.3">
      <c r="A101" s="12">
        <v>43953</v>
      </c>
      <c r="B101" s="12"/>
      <c r="C101" s="12"/>
      <c r="D101" s="12"/>
      <c r="E101" s="52">
        <f>IF(ISBLANK('Totaux nationaux bruts'!B101),"",IF(ISBLANK('Totaux nationaux bruts'!B100),"",'Totaux nationaux bruts'!B101-'Totaux nationaux bruts'!B100))</f>
        <v>794</v>
      </c>
      <c r="F101" s="52">
        <f>IF(ISBLANK('Totaux nationaux bruts'!C101),"",IF(ISBLANK('Totaux nationaux bruts'!C100),"",'Totaux nationaux bruts'!C101-'Totaux nationaux bruts'!C100))</f>
        <v>-60</v>
      </c>
      <c r="G101" s="52">
        <v>453</v>
      </c>
      <c r="H101" s="52">
        <f>IF(ISBLANK('Totaux nationaux bruts'!D101),"",IF(ISBLANK('Totaux nationaux bruts'!D100),"",'Totaux nationaux bruts'!D101-'Totaux nationaux bruts'!D100))</f>
        <v>350</v>
      </c>
      <c r="I101" s="52">
        <f>IF(ISBLANK('Totaux nationaux bruts'!E101),"",IF(ISBLANK('Totaux nationaux bruts'!E100),"",'Totaux nationaux bruts'!E101-'Totaux nationaux bruts'!E100))</f>
        <v>-51</v>
      </c>
      <c r="J101" s="52">
        <v>64</v>
      </c>
      <c r="K101" s="52">
        <f>IF(ISBLANK('Totaux nationaux bruts'!F101),"",IF(ISBLANK('Totaux nationaux bruts'!F100),"",'Totaux nationaux bruts'!F101-'Totaux nationaux bruts'!F100))</f>
        <v>118</v>
      </c>
      <c r="L101" s="52">
        <f>IF(ISBLANK('Totaux nationaux bruts'!G101),"",IF(ISBLANK('Totaux nationaux bruts'!G100),"",'Totaux nationaux bruts'!G101-'Totaux nationaux bruts'!G100))</f>
        <v>480</v>
      </c>
      <c r="M101" s="52">
        <f>IF(ISBLANK('Totaux nationaux bruts'!H101),"",IF(ISBLANK('Totaux nationaux bruts'!H100),"",'Totaux nationaux bruts'!H101-'Totaux nationaux bruts'!H100))</f>
        <v>48</v>
      </c>
      <c r="N101" s="10" t="str">
        <f>TEXT(A101,"jj/mm/aaaa")&amp;","&amp;E101&amp;","&amp;F101&amp;","&amp;G101&amp;","&amp;H101&amp;","&amp;I101&amp;","&amp;J101&amp;","&amp;K101&amp;","&amp;L101&amp;","&amp;M101</f>
        <v>02/05/2020,794,-60,453,350,-51,64,118,480,48</v>
      </c>
    </row>
    <row r="102" spans="1:14" x14ac:dyDescent="0.3">
      <c r="A102" s="12">
        <v>43954</v>
      </c>
      <c r="B102" s="12"/>
      <c r="C102" s="12"/>
      <c r="D102" s="12"/>
      <c r="E102" s="52">
        <f>IF(ISBLANK('Totaux nationaux bruts'!B102),"",IF(ISBLANK('Totaux nationaux bruts'!B101),"",'Totaux nationaux bruts'!B102-'Totaux nationaux bruts'!B101))</f>
        <v>308</v>
      </c>
      <c r="F102" s="52">
        <f>IF(ISBLANK('Totaux nationaux bruts'!C102),"",IF(ISBLANK('Totaux nationaux bruts'!C101),"",'Totaux nationaux bruts'!C102-'Totaux nationaux bruts'!C101))</f>
        <v>-12</v>
      </c>
      <c r="G102" s="52">
        <v>345</v>
      </c>
      <c r="H102" s="52">
        <f>IF(ISBLANK('Totaux nationaux bruts'!D102),"",IF(ISBLANK('Totaux nationaux bruts'!D101),"",'Totaux nationaux bruts'!D102-'Totaux nationaux bruts'!D101))</f>
        <v>222</v>
      </c>
      <c r="I102" s="52">
        <f>IF(ISBLANK('Totaux nationaux bruts'!E102),"",IF(ISBLANK('Totaux nationaux bruts'!E101),"",'Totaux nationaux bruts'!E102-'Totaux nationaux bruts'!E101))</f>
        <v>-8</v>
      </c>
      <c r="J102" s="52">
        <v>80</v>
      </c>
      <c r="K102" s="52">
        <f>IF(ISBLANK('Totaux nationaux bruts'!F102),"",IF(ISBLANK('Totaux nationaux bruts'!F101),"",'Totaux nationaux bruts'!F102-'Totaux nationaux bruts'!F101))</f>
        <v>96</v>
      </c>
      <c r="L102" s="52">
        <f>IF(ISBLANK('Totaux nationaux bruts'!G102),"",IF(ISBLANK('Totaux nationaux bruts'!G101),"",'Totaux nationaux bruts'!G102-'Totaux nationaux bruts'!G101))</f>
        <v>90</v>
      </c>
      <c r="M102" s="52">
        <f>IF(ISBLANK('Totaux nationaux bruts'!H102),"",IF(ISBLANK('Totaux nationaux bruts'!H101),"",'Totaux nationaux bruts'!H102-'Totaux nationaux bruts'!H101))</f>
        <v>39</v>
      </c>
      <c r="N102" s="10" t="str">
        <f>TEXT(A102,"jj/mm/aaaa")&amp;","&amp;E102&amp;","&amp;F102&amp;","&amp;G102&amp;","&amp;H102&amp;","&amp;I102&amp;","&amp;J102&amp;","&amp;K102&amp;","&amp;L102&amp;","&amp;M102</f>
        <v>03/05/2020,308,-12,345,222,-8,80,96,90,39</v>
      </c>
    </row>
    <row r="103" spans="1:14" x14ac:dyDescent="0.3">
      <c r="A103" s="12">
        <v>43955</v>
      </c>
      <c r="B103" s="12"/>
      <c r="C103" s="12"/>
      <c r="D103" s="12"/>
      <c r="E103" s="52">
        <f>IF(ISBLANK('Totaux nationaux bruts'!B103),"",IF(ISBLANK('Totaux nationaux bruts'!B102),"",'Totaux nationaux bruts'!B103-'Totaux nationaux bruts'!B102))</f>
        <v>576</v>
      </c>
      <c r="F103" s="52">
        <f>IF(ISBLANK('Totaux nationaux bruts'!C103),"",IF(ISBLANK('Totaux nationaux bruts'!C102),"",'Totaux nationaux bruts'!C103-'Totaux nationaux bruts'!C102))</f>
        <v>-267</v>
      </c>
      <c r="G103" s="52">
        <v>689</v>
      </c>
      <c r="H103" s="52">
        <f>IF(ISBLANK('Totaux nationaux bruts'!D103),"",IF(ISBLANK('Totaux nationaux bruts'!D102),"",'Totaux nationaux bruts'!D103-'Totaux nationaux bruts'!D102))</f>
        <v>587</v>
      </c>
      <c r="I103" s="52">
        <f>IF(ISBLANK('Totaux nationaux bruts'!E103),"",IF(ISBLANK('Totaux nationaux bruts'!E102),"",'Totaux nationaux bruts'!E103-'Totaux nationaux bruts'!E102))</f>
        <v>-123</v>
      </c>
      <c r="J103" s="52">
        <v>84</v>
      </c>
      <c r="K103" s="52">
        <f>IF(ISBLANK('Totaux nationaux bruts'!F103),"",IF(ISBLANK('Totaux nationaux bruts'!F102),"",'Totaux nationaux bruts'!F103-'Totaux nationaux bruts'!F102))</f>
        <v>243</v>
      </c>
      <c r="L103" s="52">
        <f>IF(ISBLANK('Totaux nationaux bruts'!G103),"",IF(ISBLANK('Totaux nationaux bruts'!G102),"",'Totaux nationaux bruts'!G103-'Totaux nationaux bruts'!G102))</f>
        <v>430</v>
      </c>
      <c r="M103" s="52">
        <f>IF(ISBLANK('Totaux nationaux bruts'!H103),"",IF(ISBLANK('Totaux nationaux bruts'!H102),"",'Totaux nationaux bruts'!H103-'Totaux nationaux bruts'!H102))</f>
        <v>63</v>
      </c>
      <c r="N103" s="10" t="str">
        <f>TEXT(A103,"jj/mm/aaaa")&amp;","&amp;E103&amp;","&amp;F103&amp;","&amp;G103&amp;","&amp;H103&amp;","&amp;I103&amp;","&amp;J103&amp;","&amp;K103&amp;","&amp;L103&amp;","&amp;M103</f>
        <v>04/05/2020,576,-267,689,587,-123,84,243,430,63</v>
      </c>
    </row>
    <row r="104" spans="1:14" x14ac:dyDescent="0.3">
      <c r="A104" s="12">
        <v>43956</v>
      </c>
      <c r="B104" s="12"/>
      <c r="C104" s="12"/>
      <c r="D104" s="12"/>
      <c r="E104" s="52">
        <f>IF(ISBLANK('Totaux nationaux bruts'!B104),"",IF(ISBLANK('Totaux nationaux bruts'!B103),"",'Totaux nationaux bruts'!B104-'Totaux nationaux bruts'!B103))</f>
        <v>1104</v>
      </c>
      <c r="F104" s="52">
        <f>IF(ISBLANK('Totaux nationaux bruts'!C104),"",IF(ISBLANK('Totaux nationaux bruts'!C103),"",'Totaux nationaux bruts'!C104-'Totaux nationaux bruts'!C103))</f>
        <v>-773</v>
      </c>
      <c r="G104" s="52">
        <v>987</v>
      </c>
      <c r="H104" s="52">
        <f>IF(ISBLANK('Totaux nationaux bruts'!D104),"",IF(ISBLANK('Totaux nationaux bruts'!D103),"",'Totaux nationaux bruts'!D104-'Totaux nationaux bruts'!D103))</f>
        <v>1365</v>
      </c>
      <c r="I104" s="52">
        <f>IF(ISBLANK('Totaux nationaux bruts'!E104),"",IF(ISBLANK('Totaux nationaux bruts'!E103),"",'Totaux nationaux bruts'!E104-'Totaux nationaux bruts'!E103))</f>
        <v>-266</v>
      </c>
      <c r="J104" s="52">
        <v>111</v>
      </c>
      <c r="K104" s="52">
        <f>IF(ISBLANK('Totaux nationaux bruts'!F104),"",IF(ISBLANK('Totaux nationaux bruts'!F103),"",'Totaux nationaux bruts'!F104-'Totaux nationaux bruts'!F103))</f>
        <v>234</v>
      </c>
      <c r="L104" s="52">
        <f>IF(ISBLANK('Totaux nationaux bruts'!G104),"",IF(ISBLANK('Totaux nationaux bruts'!G103),"",'Totaux nationaux bruts'!G104-'Totaux nationaux bruts'!G103))</f>
        <v>317</v>
      </c>
      <c r="M104" s="52">
        <f>IF(ISBLANK('Totaux nationaux bruts'!H104),"",IF(ISBLANK('Totaux nationaux bruts'!H103),"",'Totaux nationaux bruts'!H104-'Totaux nationaux bruts'!H103))</f>
        <v>96</v>
      </c>
      <c r="N104" s="10" t="str">
        <f>TEXT(A104,"jj/mm/aaaa")&amp;","&amp;E104&amp;","&amp;F104&amp;","&amp;G104&amp;","&amp;H104&amp;","&amp;I104&amp;","&amp;J104&amp;","&amp;K104&amp;","&amp;L104&amp;","&amp;M104</f>
        <v>05/05/2020,1104,-773,987,1365,-266,111,234,317,96</v>
      </c>
    </row>
    <row r="105" spans="1:14" x14ac:dyDescent="0.3">
      <c r="A105" s="12">
        <v>43957</v>
      </c>
      <c r="B105" s="12"/>
      <c r="C105" s="12"/>
      <c r="D105" s="12"/>
      <c r="E105" s="52">
        <f>IF(ISBLANK('Totaux nationaux bruts'!B105),"",IF(ISBLANK('Totaux nationaux bruts'!B104),"",'Totaux nationaux bruts'!B105-'Totaux nationaux bruts'!B104))</f>
        <v>4183</v>
      </c>
      <c r="F105" s="52">
        <f>IF(ISBLANK('Totaux nationaux bruts'!C105),"",IF(ISBLANK('Totaux nationaux bruts'!C104),"",'Totaux nationaux bruts'!C105-'Totaux nationaux bruts'!C104))</f>
        <v>-792</v>
      </c>
      <c r="G105" s="52">
        <v>833</v>
      </c>
      <c r="H105" s="52">
        <f>IF(ISBLANK('Totaux nationaux bruts'!D105),"",IF(ISBLANK('Totaux nationaux bruts'!D104),"",'Totaux nationaux bruts'!D105-'Totaux nationaux bruts'!D104))</f>
        <v>1236</v>
      </c>
      <c r="I105" s="52">
        <f>IF(ISBLANK('Totaux nationaux bruts'!E105),"",IF(ISBLANK('Totaux nationaux bruts'!E104),"",'Totaux nationaux bruts'!E105-'Totaux nationaux bruts'!E104))</f>
        <v>-283</v>
      </c>
      <c r="J105" s="52">
        <v>69</v>
      </c>
      <c r="K105" s="52">
        <f>IF(ISBLANK('Totaux nationaux bruts'!F105),"",IF(ISBLANK('Totaux nationaux bruts'!F104),"",'Totaux nationaux bruts'!F105-'Totaux nationaux bruts'!F104))</f>
        <v>177</v>
      </c>
      <c r="L105" s="52">
        <f>IF(ISBLANK('Totaux nationaux bruts'!G105),"",IF(ISBLANK('Totaux nationaux bruts'!G104),"",'Totaux nationaux bruts'!G105-'Totaux nationaux bruts'!G104))</f>
        <v>399</v>
      </c>
      <c r="M105" s="52">
        <f>IF(ISBLANK('Totaux nationaux bruts'!H105),"",IF(ISBLANK('Totaux nationaux bruts'!H104),"",'Totaux nationaux bruts'!H105-'Totaux nationaux bruts'!H104))</f>
        <v>101</v>
      </c>
      <c r="N105" s="10" t="str">
        <f>TEXT(A105,"jj/mm/aaaa")&amp;","&amp;E105&amp;","&amp;F105&amp;","&amp;G105&amp;","&amp;H105&amp;","&amp;I105&amp;","&amp;J105&amp;","&amp;K105&amp;","&amp;L105&amp;","&amp;M105</f>
        <v>06/05/2020,4183,-792,833,1236,-283,69,177,399,101</v>
      </c>
    </row>
    <row r="106" spans="1:14" x14ac:dyDescent="0.3">
      <c r="A106" s="12">
        <v>43958</v>
      </c>
      <c r="B106" s="12"/>
      <c r="C106" s="12"/>
      <c r="D106" s="12"/>
      <c r="E106" s="52">
        <f>IF(ISBLANK('Totaux nationaux bruts'!B106),"",IF(ISBLANK('Totaux nationaux bruts'!B105),"",'Totaux nationaux bruts'!B106-'Totaux nationaux bruts'!B105))</f>
        <v>629</v>
      </c>
      <c r="F106" s="52">
        <f>IF(ISBLANK('Totaux nationaux bruts'!C106),"",IF(ISBLANK('Totaux nationaux bruts'!C105),"",'Totaux nationaux bruts'!C106-'Totaux nationaux bruts'!C105))</f>
        <v>-775</v>
      </c>
      <c r="G106" s="52">
        <v>728</v>
      </c>
      <c r="H106" s="52">
        <f>IF(ISBLANK('Totaux nationaux bruts'!D106),"",IF(ISBLANK('Totaux nationaux bruts'!D105),"",'Totaux nationaux bruts'!D106-'Totaux nationaux bruts'!D105))</f>
        <v>1055</v>
      </c>
      <c r="I106" s="52">
        <f>IF(ISBLANK('Totaux nationaux bruts'!E106),"",IF(ISBLANK('Totaux nationaux bruts'!E105),"",'Totaux nationaux bruts'!E106-'Totaux nationaux bruts'!E105))</f>
        <v>-186</v>
      </c>
      <c r="J106" s="52">
        <v>99</v>
      </c>
      <c r="K106" s="52">
        <f>IF(ISBLANK('Totaux nationaux bruts'!F106),"",IF(ISBLANK('Totaux nationaux bruts'!F105),"",'Totaux nationaux bruts'!F106-'Totaux nationaux bruts'!F105))</f>
        <v>149</v>
      </c>
      <c r="L106" s="52">
        <f>IF(ISBLANK('Totaux nationaux bruts'!G106),"",IF(ISBLANK('Totaux nationaux bruts'!G105),"",'Totaux nationaux bruts'!G106-'Totaux nationaux bruts'!G105))</f>
        <v>146</v>
      </c>
      <c r="M106" s="52">
        <f>IF(ISBLANK('Totaux nationaux bruts'!H106),"",IF(ISBLANK('Totaux nationaux bruts'!H105),"",'Totaux nationaux bruts'!H106-'Totaux nationaux bruts'!H105))</f>
        <v>29</v>
      </c>
      <c r="N106" s="10" t="str">
        <f>TEXT(A106,"jj/mm/aaaa")&amp;","&amp;E106&amp;","&amp;F106&amp;","&amp;G106&amp;","&amp;H106&amp;","&amp;I106&amp;","&amp;J106&amp;","&amp;K106&amp;","&amp;L106&amp;","&amp;M106</f>
        <v>07/05/2020,629,-775,728,1055,-186,99,149,146,29</v>
      </c>
    </row>
    <row r="107" spans="1:14" x14ac:dyDescent="0.3">
      <c r="A107" s="12">
        <v>43959</v>
      </c>
      <c r="B107" s="12"/>
      <c r="C107" s="12"/>
      <c r="D107" s="12"/>
      <c r="E107" s="52">
        <f>IF(ISBLANK('Totaux nationaux bruts'!B107),"",IF(ISBLANK('Totaux nationaux bruts'!B106),"",'Totaux nationaux bruts'!B107-'Totaux nationaux bruts'!B106))</f>
        <v>642</v>
      </c>
      <c r="F107" s="52">
        <f>IF(ISBLANK('Totaux nationaux bruts'!C107),"",IF(ISBLANK('Totaux nationaux bruts'!C106),"",'Totaux nationaux bruts'!C107-'Totaux nationaux bruts'!C106))</f>
        <v>-484</v>
      </c>
      <c r="G107" s="52">
        <v>510</v>
      </c>
      <c r="H107" s="52">
        <f>IF(ISBLANK('Totaux nationaux bruts'!D107),"",IF(ISBLANK('Totaux nationaux bruts'!D106),"",'Totaux nationaux bruts'!D107-'Totaux nationaux bruts'!D106))</f>
        <v>755</v>
      </c>
      <c r="I107" s="52">
        <f>IF(ISBLANK('Totaux nationaux bruts'!E107),"",IF(ISBLANK('Totaux nationaux bruts'!E106),"",'Totaux nationaux bruts'!E107-'Totaux nationaux bruts'!E106))</f>
        <v>-93</v>
      </c>
      <c r="J107" s="52">
        <v>89</v>
      </c>
      <c r="K107" s="52">
        <f>IF(ISBLANK('Totaux nationaux bruts'!F107),"",IF(ISBLANK('Totaux nationaux bruts'!F106),"",'Totaux nationaux bruts'!F107-'Totaux nationaux bruts'!F106))</f>
        <v>111</v>
      </c>
      <c r="L107" s="52">
        <f>IF(ISBLANK('Totaux nationaux bruts'!G107),"",IF(ISBLANK('Totaux nationaux bruts'!G106),"",'Totaux nationaux bruts'!G107-'Totaux nationaux bruts'!G106))</f>
        <v>237</v>
      </c>
      <c r="M107" s="52">
        <f>IF(ISBLANK('Totaux nationaux bruts'!H107),"",IF(ISBLANK('Totaux nationaux bruts'!H106),"",'Totaux nationaux bruts'!H107-'Totaux nationaux bruts'!H106))</f>
        <v>132</v>
      </c>
      <c r="N107" s="10" t="str">
        <f>TEXT(A107,"jj/mm/aaaa")&amp;","&amp;E107&amp;","&amp;F107&amp;","&amp;G107&amp;","&amp;H107&amp;","&amp;I107&amp;","&amp;J107&amp;","&amp;K107&amp;","&amp;L107&amp;","&amp;M107</f>
        <v>08/05/2020,642,-484,510,755,-93,89,111,237,132</v>
      </c>
    </row>
    <row r="108" spans="1:14" x14ac:dyDescent="0.3">
      <c r="A108" s="12">
        <v>43960</v>
      </c>
      <c r="B108" s="12"/>
      <c r="C108" s="12"/>
      <c r="D108" s="12"/>
      <c r="E108" s="52">
        <f>IF(ISBLANK('Totaux nationaux bruts'!B108),"",IF(ISBLANK('Totaux nationaux bruts'!B107),"",'Totaux nationaux bruts'!B108-'Totaux nationaux bruts'!B107))</f>
        <v>433</v>
      </c>
      <c r="F108" s="52">
        <f>IF(ISBLANK('Totaux nationaux bruts'!C108),"",IF(ISBLANK('Totaux nationaux bruts'!C107),"",'Totaux nationaux bruts'!C108-'Totaux nationaux bruts'!C107))</f>
        <v>-110</v>
      </c>
      <c r="G108" s="52">
        <v>265</v>
      </c>
      <c r="H108" s="52">
        <f>IF(ISBLANK('Totaux nationaux bruts'!D108),"",IF(ISBLANK('Totaux nationaux bruts'!D107),"",'Totaux nationaux bruts'!D108-'Totaux nationaux bruts'!D107))</f>
        <v>256</v>
      </c>
      <c r="I108" s="52">
        <f>IF(ISBLANK('Totaux nationaux bruts'!E108),"",IF(ISBLANK('Totaux nationaux bruts'!E107),"",'Totaux nationaux bruts'!E108-'Totaux nationaux bruts'!E107))</f>
        <v>-56</v>
      </c>
      <c r="J108" s="52">
        <v>38</v>
      </c>
      <c r="K108" s="52">
        <f>IF(ISBLANK('Totaux nationaux bruts'!F108),"",IF(ISBLANK('Totaux nationaux bruts'!F107),"",'Totaux nationaux bruts'!F108-'Totaux nationaux bruts'!F107))</f>
        <v>76</v>
      </c>
      <c r="L108" s="52">
        <f>IF(ISBLANK('Totaux nationaux bruts'!G108),"",IF(ISBLANK('Totaux nationaux bruts'!G107),"",'Totaux nationaux bruts'!G108-'Totaux nationaux bruts'!G107))</f>
        <v>156</v>
      </c>
      <c r="M108" s="52">
        <f>IF(ISBLANK('Totaux nationaux bruts'!H108),"",IF(ISBLANK('Totaux nationaux bruts'!H107),"",'Totaux nationaux bruts'!H108-'Totaux nationaux bruts'!H107))</f>
        <v>4</v>
      </c>
      <c r="N108" s="10" t="str">
        <f>TEXT(A108,"jj/mm/aaaa")&amp;","&amp;E108&amp;","&amp;F108&amp;","&amp;G108&amp;","&amp;H108&amp;","&amp;I108&amp;","&amp;J108&amp;","&amp;K108&amp;","&amp;L108&amp;","&amp;M108</f>
        <v>09/05/2020,433,-110,265,256,-56,38,76,156,4</v>
      </c>
    </row>
    <row r="109" spans="1:14" x14ac:dyDescent="0.3">
      <c r="A109" s="12">
        <v>43961</v>
      </c>
      <c r="B109" s="12"/>
      <c r="C109" s="12"/>
      <c r="D109" s="12"/>
      <c r="E109" s="52">
        <f>IF(ISBLANK('Totaux nationaux bruts'!B109),"",IF(ISBLANK('Totaux nationaux bruts'!B108),"",'Totaux nationaux bruts'!B109-'Totaux nationaux bruts'!B108))</f>
        <v>209</v>
      </c>
      <c r="F109" s="52">
        <f>IF(ISBLANK('Totaux nationaux bruts'!C109),"",IF(ISBLANK('Totaux nationaux bruts'!C108),"",'Totaux nationaux bruts'!C109-'Totaux nationaux bruts'!C108))</f>
        <v>-45</v>
      </c>
      <c r="G109" s="52">
        <v>253</v>
      </c>
      <c r="H109" s="52">
        <f>IF(ISBLANK('Totaux nationaux bruts'!D109),"",IF(ISBLANK('Totaux nationaux bruts'!D108),"",'Totaux nationaux bruts'!D109-'Totaux nationaux bruts'!D108))</f>
        <v>179</v>
      </c>
      <c r="I109" s="52">
        <f>IF(ISBLANK('Totaux nationaux bruts'!E109),"",IF(ISBLANK('Totaux nationaux bruts'!E108),"",'Totaux nationaux bruts'!E109-'Totaux nationaux bruts'!E108))</f>
        <v>-36</v>
      </c>
      <c r="J109" s="52">
        <v>38</v>
      </c>
      <c r="K109" s="52">
        <f>IF(ISBLANK('Totaux nationaux bruts'!F109),"",IF(ISBLANK('Totaux nationaux bruts'!F108),"",'Totaux nationaux bruts'!F109-'Totaux nationaux bruts'!F108))</f>
        <v>69</v>
      </c>
      <c r="L109" s="52">
        <f>IF(ISBLANK('Totaux nationaux bruts'!G109),"",IF(ISBLANK('Totaux nationaux bruts'!G108),"",'Totaux nationaux bruts'!G109-'Totaux nationaux bruts'!G108))</f>
        <v>190</v>
      </c>
      <c r="M109" s="52">
        <f>IF(ISBLANK('Totaux nationaux bruts'!H109),"",IF(ISBLANK('Totaux nationaux bruts'!H108),"",'Totaux nationaux bruts'!H109-'Totaux nationaux bruts'!H108))</f>
        <v>1</v>
      </c>
      <c r="N109" s="10" t="str">
        <f>TEXT(A109,"jj/mm/aaaa")&amp;","&amp;E109&amp;","&amp;F109&amp;","&amp;G109&amp;","&amp;H109&amp;","&amp;I109&amp;","&amp;J109&amp;","&amp;K109&amp;","&amp;L109&amp;","&amp;M109</f>
        <v>10/05/2020,209,-45,253,179,-36,38,69,190,1</v>
      </c>
    </row>
    <row r="110" spans="1:14" x14ac:dyDescent="0.3">
      <c r="A110" s="12">
        <v>43962</v>
      </c>
      <c r="B110" s="12"/>
      <c r="C110" s="12"/>
      <c r="D110" s="12"/>
      <c r="E110" s="52">
        <f>IF(ISBLANK('Totaux nationaux bruts'!B110),"",IF(ISBLANK('Totaux nationaux bruts'!B109),"",'Totaux nationaux bruts'!B110-'Totaux nationaux bruts'!B109))</f>
        <v>456</v>
      </c>
      <c r="F110" s="52">
        <f>IF(ISBLANK('Totaux nationaux bruts'!C110),"",IF(ISBLANK('Totaux nationaux bruts'!C109),"",'Totaux nationaux bruts'!C110-'Totaux nationaux bruts'!C109))</f>
        <v>-285</v>
      </c>
      <c r="G110" s="52">
        <v>523</v>
      </c>
      <c r="H110" s="52">
        <f>IF(ISBLANK('Totaux nationaux bruts'!D110),"",IF(ISBLANK('Totaux nationaux bruts'!D109),"",'Totaux nationaux bruts'!D110-'Totaux nationaux bruts'!D109))</f>
        <v>507</v>
      </c>
      <c r="I110" s="52">
        <f>IF(ISBLANK('Totaux nationaux bruts'!E110),"",IF(ISBLANK('Totaux nationaux bruts'!E109),"",'Totaux nationaux bruts'!E110-'Totaux nationaux bruts'!E109))</f>
        <v>-64</v>
      </c>
      <c r="J110" s="52">
        <v>82</v>
      </c>
      <c r="K110" s="52">
        <f>IF(ISBLANK('Totaux nationaux bruts'!F110),"",IF(ISBLANK('Totaux nationaux bruts'!F109),"",'Totaux nationaux bruts'!F110-'Totaux nationaux bruts'!F109))</f>
        <v>178</v>
      </c>
      <c r="L110" s="52">
        <f>IF(ISBLANK('Totaux nationaux bruts'!G110),"",IF(ISBLANK('Totaux nationaux bruts'!G109),"",'Totaux nationaux bruts'!G110-'Totaux nationaux bruts'!G109))</f>
        <v>-41</v>
      </c>
      <c r="M110" s="52">
        <f>IF(ISBLANK('Totaux nationaux bruts'!H110),"",IF(ISBLANK('Totaux nationaux bruts'!H109),"",'Totaux nationaux bruts'!H110-'Totaux nationaux bruts'!H109))</f>
        <v>85</v>
      </c>
      <c r="N110" s="10" t="str">
        <f>TEXT(A110,"jj/mm/aaaa")&amp;","&amp;E110&amp;","&amp;F110&amp;","&amp;G110&amp;","&amp;H110&amp;","&amp;I110&amp;","&amp;J110&amp;","&amp;K110&amp;","&amp;L110&amp;","&amp;M110</f>
        <v>11/05/2020,456,-285,523,507,-64,82,178,-41,85</v>
      </c>
    </row>
    <row r="111" spans="1:14" x14ac:dyDescent="0.3">
      <c r="A111" s="12">
        <v>43963</v>
      </c>
      <c r="B111" s="12"/>
      <c r="C111" s="12"/>
      <c r="D111" s="12"/>
      <c r="E111" s="52">
        <f>IF(ISBLANK('Totaux nationaux bruts'!B111),"",IF(ISBLANK('Totaux nationaux bruts'!B110),"",'Totaux nationaux bruts'!B111-'Totaux nationaux bruts'!B110))</f>
        <v>708</v>
      </c>
      <c r="F111" s="52">
        <f>IF(ISBLANK('Totaux nationaux bruts'!C111),"",IF(ISBLANK('Totaux nationaux bruts'!C110),"",'Totaux nationaux bruts'!C111-'Totaux nationaux bruts'!C110))</f>
        <v>-689</v>
      </c>
      <c r="G111" s="52">
        <v>670</v>
      </c>
      <c r="H111" s="52">
        <f>IF(ISBLANK('Totaux nationaux bruts'!D111),"",IF(ISBLANK('Totaux nationaux bruts'!D110),"",'Totaux nationaux bruts'!D111-'Totaux nationaux bruts'!D110))</f>
        <v>1061</v>
      </c>
      <c r="I111" s="52">
        <f>IF(ISBLANK('Totaux nationaux bruts'!E111),"",IF(ISBLANK('Totaux nationaux bruts'!E110),"",'Totaux nationaux bruts'!E111-'Totaux nationaux bruts'!E110))</f>
        <v>-170</v>
      </c>
      <c r="J111" s="52">
        <v>92</v>
      </c>
      <c r="K111" s="52">
        <f>IF(ISBLANK('Totaux nationaux bruts'!F111),"",IF(ISBLANK('Totaux nationaux bruts'!F110),"",'Totaux nationaux bruts'!F111-'Totaux nationaux bruts'!F110))</f>
        <v>183</v>
      </c>
      <c r="L111" s="52">
        <f>IF(ISBLANK('Totaux nationaux bruts'!G111),"",IF(ISBLANK('Totaux nationaux bruts'!G110),"",'Totaux nationaux bruts'!G111-'Totaux nationaux bruts'!G110))</f>
        <v>242</v>
      </c>
      <c r="M111" s="52">
        <f>IF(ISBLANK('Totaux nationaux bruts'!H111),"",IF(ISBLANK('Totaux nationaux bruts'!H110),"",'Totaux nationaux bruts'!H111-'Totaux nationaux bruts'!H110))</f>
        <v>165</v>
      </c>
      <c r="N111" s="10" t="str">
        <f>TEXT(A111,"jj/mm/aaaa")&amp;","&amp;E111&amp;","&amp;F111&amp;","&amp;G111&amp;","&amp;H111&amp;","&amp;I111&amp;","&amp;J111&amp;","&amp;K111&amp;","&amp;L111&amp;","&amp;M111</f>
        <v>12/05/2020,708,-689,670,1061,-170,92,183,242,165</v>
      </c>
    </row>
    <row r="112" spans="1:14" x14ac:dyDescent="0.3">
      <c r="A112" s="12">
        <v>43964</v>
      </c>
      <c r="B112" s="11">
        <v>79133</v>
      </c>
      <c r="C112" s="11">
        <v>1794</v>
      </c>
      <c r="D112" s="70">
        <f>C112/B112</f>
        <v>2.2670693642348957E-2</v>
      </c>
      <c r="E112" s="52">
        <f>IF(ISBLANK('Totaux nationaux bruts'!B112),"",IF(ISBLANK('Totaux nationaux bruts'!B111),"",'Totaux nationaux bruts'!B112-'Totaux nationaux bruts'!B111))</f>
        <v>507</v>
      </c>
      <c r="F112" s="52">
        <f>IF(ISBLANK('Totaux nationaux bruts'!C112),"",IF(ISBLANK('Totaux nationaux bruts'!C111),"",'Totaux nationaux bruts'!C112-'Totaux nationaux bruts'!C111))</f>
        <v>-524</v>
      </c>
      <c r="G112" s="52">
        <v>543</v>
      </c>
      <c r="H112" s="52">
        <f>IF(ISBLANK('Totaux nationaux bruts'!D112),"",IF(ISBLANK('Totaux nationaux bruts'!D111),"",'Totaux nationaux bruts'!D112-'Totaux nationaux bruts'!D111))</f>
        <v>888</v>
      </c>
      <c r="I112" s="52">
        <f>IF(ISBLANK('Totaux nationaux bruts'!E112),"",IF(ISBLANK('Totaux nationaux bruts'!E111),"",'Totaux nationaux bruts'!E112-'Totaux nationaux bruts'!E111))</f>
        <v>-114</v>
      </c>
      <c r="J112" s="52">
        <v>69</v>
      </c>
      <c r="K112" s="52">
        <f>IF(ISBLANK('Totaux nationaux bruts'!F112),"",IF(ISBLANK('Totaux nationaux bruts'!F111),"",'Totaux nationaux bruts'!F112-'Totaux nationaux bruts'!F111))</f>
        <v>98</v>
      </c>
      <c r="L112" s="52">
        <f>IF(ISBLANK('Totaux nationaux bruts'!G112),"",IF(ISBLANK('Totaux nationaux bruts'!G111),"",'Totaux nationaux bruts'!G112-'Totaux nationaux bruts'!G111))</f>
        <v>167</v>
      </c>
      <c r="M112" s="52">
        <f>IF(ISBLANK('Totaux nationaux bruts'!H112),"",IF(ISBLANK('Totaux nationaux bruts'!H111),"",'Totaux nationaux bruts'!H112-'Totaux nationaux bruts'!H111))</f>
        <v>-15</v>
      </c>
      <c r="N112" s="10" t="str">
        <f>TEXT(A112,"jj/mm/aaaa")&amp;","&amp;E112&amp;","&amp;F112&amp;","&amp;G112&amp;","&amp;H112&amp;","&amp;I112&amp;","&amp;J112&amp;","&amp;K112&amp;","&amp;L112&amp;","&amp;M112</f>
        <v>13/05/2020,507,-524,543,888,-114,69,98,167,-15</v>
      </c>
    </row>
    <row r="113" spans="1:14" x14ac:dyDescent="0.3">
      <c r="A113" s="12">
        <v>43965</v>
      </c>
      <c r="B113" s="11">
        <v>85040</v>
      </c>
      <c r="C113" s="11">
        <v>2006</v>
      </c>
      <c r="D113" s="70">
        <f t="shared" ref="D113:D176" si="0">C113/B113</f>
        <v>2.358889934148636E-2</v>
      </c>
      <c r="E113" s="52">
        <f>IF(ISBLANK('Totaux nationaux bruts'!B113),"",IF(ISBLANK('Totaux nationaux bruts'!B112),"",'Totaux nationaux bruts'!B113-'Totaux nationaux bruts'!B112))</f>
        <v>622</v>
      </c>
      <c r="F113" s="52">
        <f>IF(ISBLANK('Totaux nationaux bruts'!C113),"",IF(ISBLANK('Totaux nationaux bruts'!C112),"",'Totaux nationaux bruts'!C113-'Totaux nationaux bruts'!C112))</f>
        <v>-608</v>
      </c>
      <c r="G113" s="52">
        <v>542</v>
      </c>
      <c r="H113" s="52">
        <f>IF(ISBLANK('Totaux nationaux bruts'!D113),"",IF(ISBLANK('Totaux nationaux bruts'!D112),"",'Totaux nationaux bruts'!D113-'Totaux nationaux bruts'!D112))</f>
        <v>932</v>
      </c>
      <c r="I113" s="52">
        <f>IF(ISBLANK('Totaux nationaux bruts'!E113),"",IF(ISBLANK('Totaux nationaux bruts'!E112),"",'Totaux nationaux bruts'!E113-'Totaux nationaux bruts'!E112))</f>
        <v>-129</v>
      </c>
      <c r="J113" s="52">
        <v>52</v>
      </c>
      <c r="K113" s="52">
        <f>IF(ISBLANK('Totaux nationaux bruts'!F113),"",IF(ISBLANK('Totaux nationaux bruts'!F112),"",'Totaux nationaux bruts'!F113-'Totaux nationaux bruts'!F112))</f>
        <v>123</v>
      </c>
      <c r="L113" s="52">
        <f>IF(ISBLANK('Totaux nationaux bruts'!G113),"",IF(ISBLANK('Totaux nationaux bruts'!G112),"",'Totaux nationaux bruts'!G113-'Totaux nationaux bruts'!G112))</f>
        <v>216</v>
      </c>
      <c r="M113" s="52">
        <f>IF(ISBLANK('Totaux nationaux bruts'!H113),"",IF(ISBLANK('Totaux nationaux bruts'!H112),"",'Totaux nationaux bruts'!H113-'Totaux nationaux bruts'!H112))</f>
        <v>228</v>
      </c>
      <c r="N113" s="10" t="str">
        <f>TEXT(A113,"jj/mm/aaaa")&amp;","&amp;E113&amp;","&amp;F113&amp;","&amp;G113&amp;","&amp;H113&amp;","&amp;I113&amp;","&amp;J113&amp;","&amp;K113&amp;","&amp;L113&amp;","&amp;M113</f>
        <v>14/05/2020,622,-608,542,932,-129,52,123,216,228</v>
      </c>
    </row>
    <row r="114" spans="1:14" x14ac:dyDescent="0.3">
      <c r="A114" s="12">
        <v>43966</v>
      </c>
      <c r="B114" s="11">
        <v>95577</v>
      </c>
      <c r="C114" s="11">
        <v>2112</v>
      </c>
      <c r="D114" s="70">
        <f t="shared" si="0"/>
        <v>2.2097366521234188E-2</v>
      </c>
      <c r="E114" s="52">
        <f>IF(ISBLANK('Totaux nationaux bruts'!B114),"",IF(ISBLANK('Totaux nationaux bruts'!B113),"",'Totaux nationaux bruts'!B114-'Totaux nationaux bruts'!B113))</f>
        <v>563</v>
      </c>
      <c r="F114" s="52">
        <f>IF(ISBLANK('Totaux nationaux bruts'!C114),"",IF(ISBLANK('Totaux nationaux bruts'!C113),"",'Totaux nationaux bruts'!C114-'Totaux nationaux bruts'!C113))</f>
        <v>-602</v>
      </c>
      <c r="G114" s="52">
        <v>438</v>
      </c>
      <c r="H114" s="52">
        <f>IF(ISBLANK('Totaux nationaux bruts'!D114),"",IF(ISBLANK('Totaux nationaux bruts'!D113),"",'Totaux nationaux bruts'!D114-'Totaux nationaux bruts'!D113))</f>
        <v>843</v>
      </c>
      <c r="I114" s="52">
        <f>IF(ISBLANK('Totaux nationaux bruts'!E114),"",IF(ISBLANK('Totaux nationaux bruts'!E113),"",'Totaux nationaux bruts'!E114-'Totaux nationaux bruts'!E113))</f>
        <v>-96</v>
      </c>
      <c r="J114" s="52">
        <v>64</v>
      </c>
      <c r="K114" s="52">
        <f>IF(ISBLANK('Totaux nationaux bruts'!F114),"",IF(ISBLANK('Totaux nationaux bruts'!F113),"",'Totaux nationaux bruts'!F114-'Totaux nationaux bruts'!F113))</f>
        <v>118</v>
      </c>
      <c r="L114" s="52">
        <f>IF(ISBLANK('Totaux nationaux bruts'!G114),"",IF(ISBLANK('Totaux nationaux bruts'!G113),"",'Totaux nationaux bruts'!G114-'Totaux nationaux bruts'!G113))</f>
        <v>306</v>
      </c>
      <c r="M114" s="52">
        <f>IF(ISBLANK('Totaux nationaux bruts'!H114),"",IF(ISBLANK('Totaux nationaux bruts'!H113),"",'Totaux nationaux bruts'!H114-'Totaux nationaux bruts'!H113))</f>
        <v>-14</v>
      </c>
      <c r="N114" s="10" t="str">
        <f>TEXT(A114,"jj/mm/aaaa")&amp;","&amp;E114&amp;","&amp;F114&amp;","&amp;G114&amp;","&amp;H114&amp;","&amp;I114&amp;","&amp;J114&amp;","&amp;K114&amp;","&amp;L114&amp;","&amp;M114</f>
        <v>15/05/2020,563,-602,438,843,-96,64,118,306,-14</v>
      </c>
    </row>
    <row r="115" spans="1:14" x14ac:dyDescent="0.3">
      <c r="A115" s="12">
        <v>43967</v>
      </c>
      <c r="B115" s="11">
        <v>32601</v>
      </c>
      <c r="C115" s="11">
        <v>584</v>
      </c>
      <c r="D115" s="70">
        <f t="shared" si="0"/>
        <v>1.7913560933713688E-2</v>
      </c>
      <c r="E115" s="52">
        <f>IF(ISBLANK('Totaux nationaux bruts'!B115),"",IF(ISBLANK('Totaux nationaux bruts'!B114),"",'Totaux nationaux bruts'!B115-'Totaux nationaux bruts'!B114))</f>
        <v>372</v>
      </c>
      <c r="F115" s="52">
        <f>IF(ISBLANK('Totaux nationaux bruts'!C115),"",IF(ISBLANK('Totaux nationaux bruts'!C114),"",'Totaux nationaux bruts'!C115-'Totaux nationaux bruts'!C114))</f>
        <v>-429</v>
      </c>
      <c r="G115" s="52">
        <v>350</v>
      </c>
      <c r="H115" s="52">
        <f>IF(ISBLANK('Totaux nationaux bruts'!D115),"",IF(ISBLANK('Totaux nationaux bruts'!D114),"",'Totaux nationaux bruts'!D115-'Totaux nationaux bruts'!D114))</f>
        <v>618</v>
      </c>
      <c r="I115" s="52">
        <f>IF(ISBLANK('Totaux nationaux bruts'!E115),"",IF(ISBLANK('Totaux nationaux bruts'!E114),"",'Totaux nationaux bruts'!E115-'Totaux nationaux bruts'!E114))</f>
        <v>-71</v>
      </c>
      <c r="J115" s="52">
        <v>46</v>
      </c>
      <c r="K115" s="52">
        <f>IF(ISBLANK('Totaux nationaux bruts'!F115),"",IF(ISBLANK('Totaux nationaux bruts'!F114),"",'Totaux nationaux bruts'!F115-'Totaux nationaux bruts'!F114))</f>
        <v>70</v>
      </c>
      <c r="L115" s="52">
        <f>IF(ISBLANK('Totaux nationaux bruts'!G115),"",IF(ISBLANK('Totaux nationaux bruts'!G114),"",'Totaux nationaux bruts'!G115-'Totaux nationaux bruts'!G114))</f>
        <v>49</v>
      </c>
      <c r="M115" s="52">
        <f>IF(ISBLANK('Totaux nationaux bruts'!H115),"",IF(ISBLANK('Totaux nationaux bruts'!H114),"",'Totaux nationaux bruts'!H115-'Totaux nationaux bruts'!H114))</f>
        <v>26</v>
      </c>
      <c r="N115" s="10" t="str">
        <f>TEXT(A115,"jj/mm/aaaa")&amp;","&amp;E115&amp;","&amp;F115&amp;","&amp;G115&amp;","&amp;H115&amp;","&amp;I115&amp;","&amp;J115&amp;","&amp;K115&amp;","&amp;L115&amp;","&amp;M115</f>
        <v>16/05/2020,372,-429,350,618,-71,46,70,49,26</v>
      </c>
    </row>
    <row r="116" spans="1:14" x14ac:dyDescent="0.3">
      <c r="A116" s="12">
        <v>43968</v>
      </c>
      <c r="B116" s="11">
        <v>12619</v>
      </c>
      <c r="C116" s="11">
        <v>280</v>
      </c>
      <c r="D116" s="70">
        <f t="shared" si="0"/>
        <v>2.2188762976464063E-2</v>
      </c>
      <c r="E116" s="52">
        <f>IF(ISBLANK('Totaux nationaux bruts'!B116),"",IF(ISBLANK('Totaux nationaux bruts'!B115),"",'Totaux nationaux bruts'!B116-'Totaux nationaux bruts'!B115))</f>
        <v>120</v>
      </c>
      <c r="F116" s="52">
        <f>IF(ISBLANK('Totaux nationaux bruts'!C116),"",IF(ISBLANK('Totaux nationaux bruts'!C115),"",'Totaux nationaux bruts'!C116-'Totaux nationaux bruts'!C115))</f>
        <v>-71</v>
      </c>
      <c r="G116" s="52">
        <v>152</v>
      </c>
      <c r="H116" s="52">
        <f>IF(ISBLANK('Totaux nationaux bruts'!D116),"",IF(ISBLANK('Totaux nationaux bruts'!D115),"",'Totaux nationaux bruts'!D116-'Totaux nationaux bruts'!D115))</f>
        <v>147</v>
      </c>
      <c r="I116" s="52">
        <f>IF(ISBLANK('Totaux nationaux bruts'!E116),"",IF(ISBLANK('Totaux nationaux bruts'!E115),"",'Totaux nationaux bruts'!E116-'Totaux nationaux bruts'!E115))</f>
        <v>-45</v>
      </c>
      <c r="J116" s="52">
        <v>24</v>
      </c>
      <c r="K116" s="52">
        <f>IF(ISBLANK('Totaux nationaux bruts'!F116),"",IF(ISBLANK('Totaux nationaux bruts'!F115),"",'Totaux nationaux bruts'!F116-'Totaux nationaux bruts'!F115))</f>
        <v>54</v>
      </c>
      <c r="L116" s="52">
        <f>IF(ISBLANK('Totaux nationaux bruts'!G116),"",IF(ISBLANK('Totaux nationaux bruts'!G115),"",'Totaux nationaux bruts'!G116-'Totaux nationaux bruts'!G115))</f>
        <v>286</v>
      </c>
      <c r="M116" s="52">
        <f>IF(ISBLANK('Totaux nationaux bruts'!H116),"",IF(ISBLANK('Totaux nationaux bruts'!H115),"",'Totaux nationaux bruts'!H116-'Totaux nationaux bruts'!H115))</f>
        <v>429</v>
      </c>
      <c r="N116" s="10" t="str">
        <f>TEXT(A116,"jj/mm/aaaa")&amp;","&amp;E116&amp;","&amp;F116&amp;","&amp;G116&amp;","&amp;H116&amp;","&amp;I116&amp;","&amp;J116&amp;","&amp;K116&amp;","&amp;L116&amp;","&amp;M116</f>
        <v>17/05/2020,120,-71,152,147,-45,24,54,286,429</v>
      </c>
    </row>
    <row r="117" spans="1:14" x14ac:dyDescent="0.3">
      <c r="A117" s="12">
        <v>43969</v>
      </c>
      <c r="B117" s="11">
        <v>101391</v>
      </c>
      <c r="C117" s="11">
        <v>2245</v>
      </c>
      <c r="D117" s="70">
        <f t="shared" si="0"/>
        <v>2.2142004714422386E-2</v>
      </c>
      <c r="E117" s="52">
        <f>IF(ISBLANK('Totaux nationaux bruts'!B117),"",IF(ISBLANK('Totaux nationaux bruts'!B116),"",'Totaux nationaux bruts'!B117-'Totaux nationaux bruts'!B116))</f>
        <v>492</v>
      </c>
      <c r="F117" s="52">
        <f>IF(ISBLANK('Totaux nationaux bruts'!C117),"",IF(ISBLANK('Totaux nationaux bruts'!C116),"",'Totaux nationaux bruts'!C117-'Totaux nationaux bruts'!C116))</f>
        <v>-346</v>
      </c>
      <c r="G117" s="52">
        <v>375</v>
      </c>
      <c r="H117" s="52">
        <f>IF(ISBLANK('Totaux nationaux bruts'!D117),"",IF(ISBLANK('Totaux nationaux bruts'!D116),"",'Totaux nationaux bruts'!D117-'Totaux nationaux bruts'!D116))</f>
        <v>515</v>
      </c>
      <c r="I117" s="52">
        <f>IF(ISBLANK('Totaux nationaux bruts'!E117),"",IF(ISBLANK('Totaux nationaux bruts'!E116),"",'Totaux nationaux bruts'!E117-'Totaux nationaux bruts'!E116))</f>
        <v>-89</v>
      </c>
      <c r="J117" s="52">
        <v>38</v>
      </c>
      <c r="K117" s="52">
        <f>IF(ISBLANK('Totaux nationaux bruts'!F117),"",IF(ISBLANK('Totaux nationaux bruts'!F116),"",'Totaux nationaux bruts'!F117-'Totaux nationaux bruts'!F116))</f>
        <v>123</v>
      </c>
      <c r="L117" s="52">
        <f>IF(ISBLANK('Totaux nationaux bruts'!G117),"",IF(ISBLANK('Totaux nationaux bruts'!G116),"",'Totaux nationaux bruts'!G117-'Totaux nationaux bruts'!G116))</f>
        <v>138</v>
      </c>
      <c r="M117" s="52">
        <f>IF(ISBLANK('Totaux nationaux bruts'!H117),"",IF(ISBLANK('Totaux nationaux bruts'!H116),"",'Totaux nationaux bruts'!H117-'Totaux nationaux bruts'!H116))</f>
        <v>8</v>
      </c>
      <c r="N117" s="10" t="str">
        <f>TEXT(A117,"jj/mm/aaaa")&amp;","&amp;E117&amp;","&amp;F117&amp;","&amp;G117&amp;","&amp;H117&amp;","&amp;I117&amp;","&amp;J117&amp;","&amp;K117&amp;","&amp;L117&amp;","&amp;M117</f>
        <v>18/05/2020,492,-346,375,515,-89,38,123,138,8</v>
      </c>
    </row>
    <row r="118" spans="1:14" x14ac:dyDescent="0.3">
      <c r="A118" s="12">
        <v>43970</v>
      </c>
      <c r="B118" s="11">
        <v>104724</v>
      </c>
      <c r="C118" s="11">
        <v>2102</v>
      </c>
      <c r="D118" s="70">
        <f t="shared" si="0"/>
        <v>2.0071807799549292E-2</v>
      </c>
      <c r="E118" s="52">
        <f>IF(ISBLANK('Totaux nationaux bruts'!B118),"",IF(ISBLANK('Totaux nationaux bruts'!B117),"",'Totaux nationaux bruts'!B118-'Totaux nationaux bruts'!B117))</f>
        <v>524</v>
      </c>
      <c r="F118" s="52">
        <f>IF(ISBLANK('Totaux nationaux bruts'!C118),"",IF(ISBLANK('Totaux nationaux bruts'!C117),"",'Totaux nationaux bruts'!C118-'Totaux nationaux bruts'!C117))</f>
        <v>-547</v>
      </c>
      <c r="G118" s="52">
        <v>506</v>
      </c>
      <c r="H118" s="52">
        <f>IF(ISBLANK('Totaux nationaux bruts'!D118),"",IF(ISBLANK('Totaux nationaux bruts'!D117),"",'Totaux nationaux bruts'!D118-'Totaux nationaux bruts'!D117))</f>
        <v>835</v>
      </c>
      <c r="I118" s="52">
        <f>IF(ISBLANK('Totaux nationaux bruts'!E118),"",IF(ISBLANK('Totaux nationaux bruts'!E117),"",'Totaux nationaux bruts'!E118-'Totaux nationaux bruts'!E117))</f>
        <v>-104</v>
      </c>
      <c r="J118" s="52">
        <v>69</v>
      </c>
      <c r="K118" s="52">
        <f>IF(ISBLANK('Totaux nationaux bruts'!F118),"",IF(ISBLANK('Totaux nationaux bruts'!F117),"",'Totaux nationaux bruts'!F118-'Totaux nationaux bruts'!F117))</f>
        <v>125</v>
      </c>
      <c r="L118" s="52">
        <f>IF(ISBLANK('Totaux nationaux bruts'!G118),"",IF(ISBLANK('Totaux nationaux bruts'!G117),"",'Totaux nationaux bruts'!G118-'Totaux nationaux bruts'!G117))</f>
        <v>-69</v>
      </c>
      <c r="M118" s="52">
        <f>IF(ISBLANK('Totaux nationaux bruts'!H118),"",IF(ISBLANK('Totaux nationaux bruts'!H117),"",'Totaux nationaux bruts'!H118-'Totaux nationaux bruts'!H117))</f>
        <v>-342</v>
      </c>
      <c r="N118" s="10" t="str">
        <f>TEXT(A118,"jj/mm/aaaa")&amp;","&amp;E118&amp;","&amp;F118&amp;","&amp;G118&amp;","&amp;H118&amp;","&amp;I118&amp;","&amp;J118&amp;","&amp;K118&amp;","&amp;L118&amp;","&amp;M118</f>
        <v>19/05/2020,524,-547,506,835,-104,69,125,-69,-342</v>
      </c>
    </row>
    <row r="119" spans="1:14" x14ac:dyDescent="0.3">
      <c r="A119" s="12">
        <v>43971</v>
      </c>
      <c r="B119" s="11">
        <v>104324</v>
      </c>
      <c r="C119" s="11">
        <v>2117</v>
      </c>
      <c r="D119" s="70">
        <f t="shared" si="0"/>
        <v>2.0292550132280204E-2</v>
      </c>
      <c r="E119" s="52">
        <f>IF(ISBLANK('Totaux nationaux bruts'!B119),"",IF(ISBLANK('Totaux nationaux bruts'!B118),"",'Totaux nationaux bruts'!B119-'Totaux nationaux bruts'!B118))</f>
        <v>418</v>
      </c>
      <c r="F119" s="52">
        <f>IF(ISBLANK('Totaux nationaux bruts'!C119),"",IF(ISBLANK('Totaux nationaux bruts'!C118),"",'Totaux nationaux bruts'!C119-'Totaux nationaux bruts'!C118))</f>
        <v>-527</v>
      </c>
      <c r="G119" s="52">
        <v>432</v>
      </c>
      <c r="H119" s="52">
        <f>IF(ISBLANK('Totaux nationaux bruts'!D119),"",IF(ISBLANK('Totaux nationaux bruts'!D118),"",'Totaux nationaux bruts'!D119-'Totaux nationaux bruts'!D118))</f>
        <v>791</v>
      </c>
      <c r="I119" s="52">
        <f>IF(ISBLANK('Totaux nationaux bruts'!E119),"",IF(ISBLANK('Totaux nationaux bruts'!E118),"",'Totaux nationaux bruts'!E119-'Totaux nationaux bruts'!E118))</f>
        <v>-100</v>
      </c>
      <c r="J119" s="52">
        <v>43</v>
      </c>
      <c r="K119" s="52">
        <f>IF(ISBLANK('Totaux nationaux bruts'!F119),"",IF(ISBLANK('Totaux nationaux bruts'!F118),"",'Totaux nationaux bruts'!F119-'Totaux nationaux bruts'!F118))</f>
        <v>98</v>
      </c>
      <c r="L119" s="52">
        <f>IF(ISBLANK('Totaux nationaux bruts'!G119),"",IF(ISBLANK('Totaux nationaux bruts'!G118),"",'Totaux nationaux bruts'!G119-'Totaux nationaux bruts'!G118))</f>
        <v>221</v>
      </c>
      <c r="M119" s="52">
        <f>IF(ISBLANK('Totaux nationaux bruts'!H119),"",IF(ISBLANK('Totaux nationaux bruts'!H118),"",'Totaux nationaux bruts'!H119-'Totaux nationaux bruts'!H118))</f>
        <v>12</v>
      </c>
      <c r="N119" s="10" t="str">
        <f>TEXT(A119,"jj/mm/aaaa")&amp;","&amp;E119&amp;","&amp;F119&amp;","&amp;G119&amp;","&amp;H119&amp;","&amp;I119&amp;","&amp;J119&amp;","&amp;K119&amp;","&amp;L119&amp;","&amp;M119</f>
        <v>20/05/2020,418,-527,432,791,-100,43,98,221,12</v>
      </c>
    </row>
    <row r="120" spans="1:14" x14ac:dyDescent="0.3">
      <c r="A120" s="12">
        <v>43972</v>
      </c>
      <c r="B120" s="11">
        <v>18106</v>
      </c>
      <c r="C120" s="11">
        <v>364</v>
      </c>
      <c r="D120" s="70">
        <f t="shared" si="0"/>
        <v>2.0103832983541368E-2</v>
      </c>
      <c r="E120" s="52">
        <f>IF(ISBLANK('Totaux nationaux bruts'!B120),"",IF(ISBLANK('Totaux nationaux bruts'!B119),"",'Totaux nationaux bruts'!B120-'Totaux nationaux bruts'!B119))</f>
        <v>318</v>
      </c>
      <c r="F120" s="52">
        <f>IF(ISBLANK('Totaux nationaux bruts'!C120),"",IF(ISBLANK('Totaux nationaux bruts'!C119),"",'Totaux nationaux bruts'!C120-'Totaux nationaux bruts'!C119))</f>
        <v>-358</v>
      </c>
      <c r="G120" s="52">
        <v>271</v>
      </c>
      <c r="H120" s="52">
        <f>IF(ISBLANK('Totaux nationaux bruts'!D120),"",IF(ISBLANK('Totaux nationaux bruts'!D119),"",'Totaux nationaux bruts'!D120-'Totaux nationaux bruts'!D119))</f>
        <v>504</v>
      </c>
      <c r="I120" s="52">
        <f>IF(ISBLANK('Totaux nationaux bruts'!E120),"",IF(ISBLANK('Totaux nationaux bruts'!E119),"",'Totaux nationaux bruts'!E120-'Totaux nationaux bruts'!E119))</f>
        <v>-49</v>
      </c>
      <c r="J120" s="52">
        <v>28</v>
      </c>
      <c r="K120" s="52">
        <f>IF(ISBLANK('Totaux nationaux bruts'!F120),"",IF(ISBLANK('Totaux nationaux bruts'!F119),"",'Totaux nationaux bruts'!F120-'Totaux nationaux bruts'!F119))</f>
        <v>58</v>
      </c>
      <c r="L120" s="52">
        <f>IF(ISBLANK('Totaux nationaux bruts'!G120),"",IF(ISBLANK('Totaux nationaux bruts'!G119),"",'Totaux nationaux bruts'!G120-'Totaux nationaux bruts'!G119))</f>
        <v>102</v>
      </c>
      <c r="M120" s="52">
        <f>IF(ISBLANK('Totaux nationaux bruts'!H120),"",IF(ISBLANK('Totaux nationaux bruts'!H119),"",'Totaux nationaux bruts'!H120-'Totaux nationaux bruts'!H119))</f>
        <v>25</v>
      </c>
      <c r="N120" s="10" t="str">
        <f>TEXT(A120,"jj/mm/aaaa")&amp;","&amp;E120&amp;","&amp;F120&amp;","&amp;G120&amp;","&amp;H120&amp;","&amp;I120&amp;","&amp;J120&amp;","&amp;K120&amp;","&amp;L120&amp;","&amp;M120</f>
        <v>21/05/2020,318,-358,271,504,-49,28,58,102,25</v>
      </c>
    </row>
    <row r="121" spans="1:14" x14ac:dyDescent="0.3">
      <c r="A121" s="12">
        <v>43973</v>
      </c>
      <c r="B121" s="11">
        <v>97635</v>
      </c>
      <c r="C121" s="11">
        <v>1622</v>
      </c>
      <c r="D121" s="70">
        <f t="shared" si="0"/>
        <v>1.6612894965944591E-2</v>
      </c>
      <c r="E121" s="52">
        <f>IF(ISBLANK('Totaux nationaux bruts'!B121),"",IF(ISBLANK('Totaux nationaux bruts'!B120),"",'Totaux nationaux bruts'!B121-'Totaux nationaux bruts'!B120))</f>
        <v>393</v>
      </c>
      <c r="F121" s="52">
        <f>IF(ISBLANK('Totaux nationaux bruts'!C121),"",IF(ISBLANK('Totaux nationaux bruts'!C120),"",'Totaux nationaux bruts'!C121-'Totaux nationaux bruts'!C120))</f>
        <v>-200</v>
      </c>
      <c r="G121" s="52">
        <v>263</v>
      </c>
      <c r="H121" s="52">
        <f>IF(ISBLANK('Totaux nationaux bruts'!D121),"",IF(ISBLANK('Totaux nationaux bruts'!D120),"",'Totaux nationaux bruts'!D121-'Totaux nationaux bruts'!D120))</f>
        <v>351</v>
      </c>
      <c r="I121" s="52">
        <f>IF(ISBLANK('Totaux nationaux bruts'!E121),"",IF(ISBLANK('Totaux nationaux bruts'!E120),"",'Totaux nationaux bruts'!E121-'Totaux nationaux bruts'!E120))</f>
        <v>-44</v>
      </c>
      <c r="J121" s="52">
        <v>36</v>
      </c>
      <c r="K121" s="52">
        <f>IF(ISBLANK('Totaux nationaux bruts'!F121),"",IF(ISBLANK('Totaux nationaux bruts'!F120),"",'Totaux nationaux bruts'!F121-'Totaux nationaux bruts'!F120))</f>
        <v>74</v>
      </c>
      <c r="L121" s="52">
        <f>IF(ISBLANK('Totaux nationaux bruts'!G121),"",IF(ISBLANK('Totaux nationaux bruts'!G120),"",'Totaux nationaux bruts'!G121-'Totaux nationaux bruts'!G120))</f>
        <v>0</v>
      </c>
      <c r="M121" s="52">
        <f>IF(ISBLANK('Totaux nationaux bruts'!H121),"",IF(ISBLANK('Totaux nationaux bruts'!H120),"",'Totaux nationaux bruts'!H121-'Totaux nationaux bruts'!H120))</f>
        <v>0</v>
      </c>
      <c r="N121" s="10" t="str">
        <f>TEXT(A121,"jj/mm/aaaa")&amp;","&amp;E121&amp;","&amp;F121&amp;","&amp;G121&amp;","&amp;H121&amp;","&amp;I121&amp;","&amp;J121&amp;","&amp;K121&amp;","&amp;L121&amp;","&amp;M121</f>
        <v>22/05/2020,393,-200,263,351,-44,36,74,0,0</v>
      </c>
    </row>
    <row r="122" spans="1:14" x14ac:dyDescent="0.3">
      <c r="A122" s="12">
        <v>43974</v>
      </c>
      <c r="B122" s="11">
        <v>36315</v>
      </c>
      <c r="C122" s="11">
        <v>496</v>
      </c>
      <c r="D122" s="70">
        <f t="shared" si="0"/>
        <v>1.3658267933360869E-2</v>
      </c>
      <c r="E122" s="52">
        <f>IF(ISBLANK('Totaux nationaux bruts'!B122),"",IF(ISBLANK('Totaux nationaux bruts'!B121),"",'Totaux nationaux bruts'!B122-'Totaux nationaux bruts'!B121))</f>
        <v>250</v>
      </c>
      <c r="F122" s="52">
        <f>IF(ISBLANK('Totaux nationaux bruts'!C122),"",IF(ISBLANK('Totaux nationaux bruts'!C121),"",'Totaux nationaux bruts'!C122-'Totaux nationaux bruts'!C121))</f>
        <v>-205</v>
      </c>
      <c r="G122" s="52">
        <v>233</v>
      </c>
      <c r="H122" s="52">
        <f>IF(ISBLANK('Totaux nationaux bruts'!D122),"",IF(ISBLANK('Totaux nationaux bruts'!D121),"",'Totaux nationaux bruts'!D122-'Totaux nationaux bruts'!D121))</f>
        <v>338</v>
      </c>
      <c r="I122" s="52">
        <f>IF(ISBLANK('Totaux nationaux bruts'!E122),"",IF(ISBLANK('Totaux nationaux bruts'!E121),"",'Totaux nationaux bruts'!E122-'Totaux nationaux bruts'!E121))</f>
        <v>-36</v>
      </c>
      <c r="J122" s="52">
        <v>30</v>
      </c>
      <c r="K122" s="52">
        <f>IF(ISBLANK('Totaux nationaux bruts'!F122),"",IF(ISBLANK('Totaux nationaux bruts'!F121),"",'Totaux nationaux bruts'!F122-'Totaux nationaux bruts'!F121))</f>
        <v>43</v>
      </c>
      <c r="L122" s="52">
        <f>IF(ISBLANK('Totaux nationaux bruts'!G122),"",IF(ISBLANK('Totaux nationaux bruts'!G121),"",'Totaux nationaux bruts'!G122-'Totaux nationaux bruts'!G121))</f>
        <v>0</v>
      </c>
      <c r="M122" s="52">
        <f>IF(ISBLANK('Totaux nationaux bruts'!H122),"",IF(ISBLANK('Totaux nationaux bruts'!H121),"",'Totaux nationaux bruts'!H122-'Totaux nationaux bruts'!H121))</f>
        <v>0</v>
      </c>
      <c r="N122" s="10" t="str">
        <f>TEXT(A122,"jj/mm/aaaa")&amp;","&amp;E122&amp;","&amp;F122&amp;","&amp;G122&amp;","&amp;H122&amp;","&amp;I122&amp;","&amp;J122&amp;","&amp;K122&amp;","&amp;L122&amp;","&amp;M122</f>
        <v>23/05/2020,250,-205,233,338,-36,30,43,0,0</v>
      </c>
    </row>
    <row r="123" spans="1:14" x14ac:dyDescent="0.3">
      <c r="A123" s="12">
        <v>43975</v>
      </c>
      <c r="B123" s="11">
        <v>12945</v>
      </c>
      <c r="C123" s="11">
        <v>226</v>
      </c>
      <c r="D123" s="70">
        <f t="shared" si="0"/>
        <v>1.7458478176902281E-2</v>
      </c>
      <c r="E123" s="52">
        <f>IF(ISBLANK('Totaux nationaux bruts'!B123),"",IF(ISBLANK('Totaux nationaux bruts'!B122),"",'Totaux nationaux bruts'!B123-'Totaux nationaux bruts'!B122))</f>
        <v>115</v>
      </c>
      <c r="F123" s="52">
        <f>IF(ISBLANK('Totaux nationaux bruts'!C123),"",IF(ISBLANK('Totaux nationaux bruts'!C122),"",'Totaux nationaux bruts'!C123-'Totaux nationaux bruts'!C122))</f>
        <v>7</v>
      </c>
      <c r="G123" s="52">
        <v>121</v>
      </c>
      <c r="H123" s="52">
        <f>IF(ISBLANK('Totaux nationaux bruts'!D123),"",IF(ISBLANK('Totaux nationaux bruts'!D122),"",'Totaux nationaux bruts'!D123-'Totaux nationaux bruts'!D122))</f>
        <v>70</v>
      </c>
      <c r="I123" s="52">
        <f>IF(ISBLANK('Totaux nationaux bruts'!E123),"",IF(ISBLANK('Totaux nationaux bruts'!E122),"",'Totaux nationaux bruts'!E123-'Totaux nationaux bruts'!E122))</f>
        <v>-10</v>
      </c>
      <c r="J123" s="52">
        <v>24</v>
      </c>
      <c r="K123" s="52">
        <f>IF(ISBLANK('Totaux nationaux bruts'!F123),"",IF(ISBLANK('Totaux nationaux bruts'!F122),"",'Totaux nationaux bruts'!F123-'Totaux nationaux bruts'!F122))</f>
        <v>35</v>
      </c>
      <c r="L123" s="52">
        <f>IF(ISBLANK('Totaux nationaux bruts'!G123),"",IF(ISBLANK('Totaux nationaux bruts'!G122),"",'Totaux nationaux bruts'!G123-'Totaux nationaux bruts'!G122))</f>
        <v>0</v>
      </c>
      <c r="M123" s="52">
        <f>IF(ISBLANK('Totaux nationaux bruts'!H123),"",IF(ISBLANK('Totaux nationaux bruts'!H122),"",'Totaux nationaux bruts'!H123-'Totaux nationaux bruts'!H122))</f>
        <v>0</v>
      </c>
      <c r="N123" s="10" t="str">
        <f>TEXT(A123,"jj/mm/aaaa")&amp;","&amp;E123&amp;","&amp;F123&amp;","&amp;G123&amp;","&amp;H123&amp;","&amp;I123&amp;","&amp;J123&amp;","&amp;K123&amp;","&amp;L123&amp;","&amp;M123</f>
        <v>24/05/2020,115,7,121,70,-10,24,35,0,0</v>
      </c>
    </row>
    <row r="124" spans="1:14" x14ac:dyDescent="0.3">
      <c r="A124" s="12">
        <v>43976</v>
      </c>
      <c r="B124" s="11">
        <v>98401</v>
      </c>
      <c r="C124" s="11">
        <v>1406</v>
      </c>
      <c r="D124" s="70">
        <f t="shared" si="0"/>
        <v>1.428847267812319E-2</v>
      </c>
      <c r="E124" s="52">
        <f>IF(ISBLANK('Totaux nationaux bruts'!B124),"",IF(ISBLANK('Totaux nationaux bruts'!B123),"",'Totaux nationaux bruts'!B124-'Totaux nationaux bruts'!B123))</f>
        <v>358</v>
      </c>
      <c r="F124" s="52">
        <f>IF(ISBLANK('Totaux nationaux bruts'!C124),"",IF(ISBLANK('Totaux nationaux bruts'!C123),"",'Totaux nationaux bruts'!C124-'Totaux nationaux bruts'!C123))</f>
        <v>-387</v>
      </c>
      <c r="G124" s="52">
        <v>342</v>
      </c>
      <c r="H124" s="52">
        <f>IF(ISBLANK('Totaux nationaux bruts'!D124),"",IF(ISBLANK('Totaux nationaux bruts'!D123),"",'Totaux nationaux bruts'!D124-'Totaux nationaux bruts'!D123))</f>
        <v>582</v>
      </c>
      <c r="I124" s="52">
        <f>IF(ISBLANK('Totaux nationaux bruts'!E124),"",IF(ISBLANK('Totaux nationaux bruts'!E123),"",'Totaux nationaux bruts'!E124-'Totaux nationaux bruts'!E123))</f>
        <v>-46</v>
      </c>
      <c r="J124" s="52">
        <v>45</v>
      </c>
      <c r="K124" s="52">
        <f>IF(ISBLANK('Totaux nationaux bruts'!F124),"",IF(ISBLANK('Totaux nationaux bruts'!F123),"",'Totaux nationaux bruts'!F124-'Totaux nationaux bruts'!F123))</f>
        <v>90</v>
      </c>
      <c r="L124" s="52">
        <f>IF(ISBLANK('Totaux nationaux bruts'!G124),"",IF(ISBLANK('Totaux nationaux bruts'!G123),"",'Totaux nationaux bruts'!G124-'Totaux nationaux bruts'!G123))</f>
        <v>0</v>
      </c>
      <c r="M124" s="52">
        <f>IF(ISBLANK('Totaux nationaux bruts'!H124),"",IF(ISBLANK('Totaux nationaux bruts'!H123),"",'Totaux nationaux bruts'!H124-'Totaux nationaux bruts'!H123))</f>
        <v>0</v>
      </c>
      <c r="N124" s="10" t="str">
        <f>TEXT(A124,"jj/mm/aaaa")&amp;","&amp;E124&amp;","&amp;F124&amp;","&amp;G124&amp;","&amp;H124&amp;","&amp;I124&amp;","&amp;J124&amp;","&amp;K124&amp;","&amp;L124&amp;","&amp;M124</f>
        <v>25/05/2020,358,-387,342,582,-46,45,90,0,0</v>
      </c>
    </row>
    <row r="125" spans="1:14" x14ac:dyDescent="0.3">
      <c r="A125" s="12">
        <v>43977</v>
      </c>
      <c r="B125" s="11">
        <v>102968</v>
      </c>
      <c r="C125" s="11">
        <v>1518</v>
      </c>
      <c r="D125" s="70">
        <f t="shared" si="0"/>
        <v>1.4742444254525679E-2</v>
      </c>
      <c r="E125" s="52">
        <f>IF(ISBLANK('Totaux nationaux bruts'!B125),"",IF(ISBLANK('Totaux nationaux bruts'!B124),"",'Totaux nationaux bruts'!B125-'Totaux nationaux bruts'!B124))</f>
        <v>276</v>
      </c>
      <c r="F125" s="52">
        <f>IF(ISBLANK('Totaux nationaux bruts'!C125),"",IF(ISBLANK('Totaux nationaux bruts'!C124),"",'Totaux nationaux bruts'!C125-'Totaux nationaux bruts'!C124))</f>
        <v>-534</v>
      </c>
      <c r="G125" s="52">
        <v>318</v>
      </c>
      <c r="H125" s="52">
        <f>IF(ISBLANK('Totaux nationaux bruts'!D125),"",IF(ISBLANK('Totaux nationaux bruts'!D124),"",'Totaux nationaux bruts'!D125-'Totaux nationaux bruts'!D124))</f>
        <v>680</v>
      </c>
      <c r="I125" s="52">
        <f>IF(ISBLANK('Totaux nationaux bruts'!E125),"",IF(ISBLANK('Totaux nationaux bruts'!E124),"",'Totaux nationaux bruts'!E125-'Totaux nationaux bruts'!E124))</f>
        <v>-54</v>
      </c>
      <c r="J125" s="52">
        <v>37</v>
      </c>
      <c r="K125" s="52">
        <f>IF(ISBLANK('Totaux nationaux bruts'!F125),"",IF(ISBLANK('Totaux nationaux bruts'!F124),"",'Totaux nationaux bruts'!F125-'Totaux nationaux bruts'!F124))</f>
        <v>83</v>
      </c>
      <c r="L125" s="52">
        <f>IF(ISBLANK('Totaux nationaux bruts'!G125),"",IF(ISBLANK('Totaux nationaux bruts'!G124),"",'Totaux nationaux bruts'!G125-'Totaux nationaux bruts'!G124))</f>
        <v>382</v>
      </c>
      <c r="M125" s="52">
        <f>IF(ISBLANK('Totaux nationaux bruts'!H125),"",IF(ISBLANK('Totaux nationaux bruts'!H124),"",'Totaux nationaux bruts'!H125-'Totaux nationaux bruts'!H124))</f>
        <v>-10</v>
      </c>
      <c r="N125" s="10" t="str">
        <f>TEXT(A125,"jj/mm/aaaa")&amp;","&amp;E125&amp;","&amp;F125&amp;","&amp;G125&amp;","&amp;H125&amp;","&amp;I125&amp;","&amp;J125&amp;","&amp;K125&amp;","&amp;L125&amp;","&amp;M125</f>
        <v>26/05/2020,276,-534,318,680,-54,37,83,382,-10</v>
      </c>
    </row>
    <row r="126" spans="1:14" x14ac:dyDescent="0.3">
      <c r="A126" s="12">
        <v>43978</v>
      </c>
      <c r="B126" s="11">
        <v>87751</v>
      </c>
      <c r="C126" s="11">
        <v>1454</v>
      </c>
      <c r="D126" s="70">
        <f t="shared" si="0"/>
        <v>1.6569611742316328E-2</v>
      </c>
      <c r="E126" s="52">
        <f>IF(ISBLANK('Totaux nationaux bruts'!B126),"",IF(ISBLANK('Totaux nationaux bruts'!B125),"",'Totaux nationaux bruts'!B126-'Totaux nationaux bruts'!B125))</f>
        <v>191</v>
      </c>
      <c r="F126" s="52">
        <f>IF(ISBLANK('Totaux nationaux bruts'!C126),"",IF(ISBLANK('Totaux nationaux bruts'!C125),"",'Totaux nationaux bruts'!C126-'Totaux nationaux bruts'!C125))</f>
        <v>-584</v>
      </c>
      <c r="G126" s="52">
        <v>271</v>
      </c>
      <c r="H126" s="52">
        <f>IF(ISBLANK('Totaux nationaux bruts'!D126),"",IF(ISBLANK('Totaux nationaux bruts'!D125),"",'Totaux nationaux bruts'!D126-'Totaux nationaux bruts'!D125))</f>
        <v>705</v>
      </c>
      <c r="I126" s="52">
        <f>IF(ISBLANK('Totaux nationaux bruts'!E126),"",IF(ISBLANK('Totaux nationaux bruts'!E125),"",'Totaux nationaux bruts'!E126-'Totaux nationaux bruts'!E125))</f>
        <v>-54</v>
      </c>
      <c r="J126" s="52">
        <v>32</v>
      </c>
      <c r="K126" s="52">
        <f>IF(ISBLANK('Totaux nationaux bruts'!F126),"",IF(ISBLANK('Totaux nationaux bruts'!F125),"",'Totaux nationaux bruts'!F126-'Totaux nationaux bruts'!F125))</f>
        <v>65</v>
      </c>
      <c r="L126" s="52">
        <f>IF(ISBLANK('Totaux nationaux bruts'!G126),"",IF(ISBLANK('Totaux nationaux bruts'!G125),"",'Totaux nationaux bruts'!G126-'Totaux nationaux bruts'!G125))</f>
        <v>0</v>
      </c>
      <c r="M126" s="52">
        <f>IF(ISBLANK('Totaux nationaux bruts'!H126),"",IF(ISBLANK('Totaux nationaux bruts'!H125),"",'Totaux nationaux bruts'!H126-'Totaux nationaux bruts'!H125))</f>
        <v>1</v>
      </c>
      <c r="N126" s="10" t="str">
        <f>TEXT(A126,"jj/mm/aaaa")&amp;","&amp;E126&amp;","&amp;F126&amp;","&amp;G126&amp;","&amp;H126&amp;","&amp;I126&amp;","&amp;J126&amp;","&amp;K126&amp;","&amp;L126&amp;","&amp;M126</f>
        <v>27/05/2020,191,-584,271,705,-54,32,65,0,1</v>
      </c>
    </row>
    <row r="127" spans="1:14" x14ac:dyDescent="0.3">
      <c r="A127" s="12">
        <v>43979</v>
      </c>
      <c r="B127" s="11">
        <v>84366</v>
      </c>
      <c r="C127" s="11">
        <v>1270</v>
      </c>
      <c r="D127" s="70">
        <f t="shared" si="0"/>
        <v>1.5053457553990944E-2</v>
      </c>
      <c r="E127" s="52">
        <f>IF(ISBLANK('Totaux nationaux bruts'!B127),"",IF(ISBLANK('Totaux nationaux bruts'!B126),"",'Totaux nationaux bruts'!B127-'Totaux nationaux bruts'!B126))</f>
        <v>3325</v>
      </c>
      <c r="F127" s="52">
        <f>IF(ISBLANK('Totaux nationaux bruts'!C127),"",IF(ISBLANK('Totaux nationaux bruts'!C126),"",'Totaux nationaux bruts'!C127-'Totaux nationaux bruts'!C126))</f>
        <v>-372</v>
      </c>
      <c r="G127" s="52">
        <v>253</v>
      </c>
      <c r="H127" s="52">
        <f>IF(ISBLANK('Totaux nationaux bruts'!D127),"",IF(ISBLANK('Totaux nationaux bruts'!D126),"",'Totaux nationaux bruts'!D127-'Totaux nationaux bruts'!D126))</f>
        <v>607</v>
      </c>
      <c r="I127" s="52">
        <f>IF(ISBLANK('Totaux nationaux bruts'!E127),"",IF(ISBLANK('Totaux nationaux bruts'!E126),"",'Totaux nationaux bruts'!E127-'Totaux nationaux bruts'!E126))</f>
        <v>-72</v>
      </c>
      <c r="J127" s="52">
        <v>36</v>
      </c>
      <c r="K127" s="52">
        <f>IF(ISBLANK('Totaux nationaux bruts'!F127),"",IF(ISBLANK('Totaux nationaux bruts'!F126),"",'Totaux nationaux bruts'!F127-'Totaux nationaux bruts'!F126))</f>
        <v>66</v>
      </c>
      <c r="L127" s="52">
        <f>IF(ISBLANK('Totaux nationaux bruts'!G127),"",IF(ISBLANK('Totaux nationaux bruts'!G126),"",'Totaux nationaux bruts'!G127-'Totaux nationaux bruts'!G126))</f>
        <v>0</v>
      </c>
      <c r="M127" s="52">
        <f>IF(ISBLANK('Totaux nationaux bruts'!H127),"",IF(ISBLANK('Totaux nationaux bruts'!H126),"",'Totaux nationaux bruts'!H127-'Totaux nationaux bruts'!H126))</f>
        <v>0</v>
      </c>
      <c r="N127" s="10" t="str">
        <f>TEXT(A127,"jj/mm/aaaa")&amp;","&amp;E127&amp;","&amp;F127&amp;","&amp;G127&amp;","&amp;H127&amp;","&amp;I127&amp;","&amp;J127&amp;","&amp;K127&amp;","&amp;L127&amp;","&amp;M127</f>
        <v>28/05/2020,3325,-372,253,607,-72,36,66,0,0</v>
      </c>
    </row>
    <row r="128" spans="1:14" x14ac:dyDescent="0.3">
      <c r="A128" s="12">
        <v>43980</v>
      </c>
      <c r="B128" s="11">
        <v>93721</v>
      </c>
      <c r="C128" s="11">
        <v>1136</v>
      </c>
      <c r="D128" s="70">
        <f t="shared" si="0"/>
        <v>1.212108278827584E-2</v>
      </c>
      <c r="E128" s="52">
        <f>IF(ISBLANK('Totaux nationaux bruts'!B128),"",IF(ISBLANK('Totaux nationaux bruts'!B127),"",'Totaux nationaux bruts'!B128-'Totaux nationaux bruts'!B127))</f>
        <v>597</v>
      </c>
      <c r="F128" s="52">
        <f>IF(ISBLANK('Totaux nationaux bruts'!C128),"",IF(ISBLANK('Totaux nationaux bruts'!C127),"",'Totaux nationaux bruts'!C128-'Totaux nationaux bruts'!C127))</f>
        <v>-613</v>
      </c>
      <c r="G128" s="52">
        <v>255</v>
      </c>
      <c r="H128" s="52">
        <f>IF(ISBLANK('Totaux nationaux bruts'!D128),"",IF(ISBLANK('Totaux nationaux bruts'!D127),"",'Totaux nationaux bruts'!D128-'Totaux nationaux bruts'!D127))</f>
        <v>612</v>
      </c>
      <c r="I128" s="52">
        <f>IF(ISBLANK('Totaux nationaux bruts'!E128),"",IF(ISBLANK('Totaux nationaux bruts'!E127),"",'Totaux nationaux bruts'!E128-'Totaux nationaux bruts'!E127))</f>
        <v>-68</v>
      </c>
      <c r="J128" s="52">
        <v>29</v>
      </c>
      <c r="K128" s="52">
        <f>IF(ISBLANK('Totaux nationaux bruts'!F128),"",IF(ISBLANK('Totaux nationaux bruts'!F127),"",'Totaux nationaux bruts'!F128-'Totaux nationaux bruts'!F127))</f>
        <v>61</v>
      </c>
      <c r="L128" s="52">
        <f>IF(ISBLANK('Totaux nationaux bruts'!G128),"",IF(ISBLANK('Totaux nationaux bruts'!G127),"",'Totaux nationaux bruts'!G128-'Totaux nationaux bruts'!G127))</f>
        <v>38</v>
      </c>
      <c r="M128" s="52">
        <f>IF(ISBLANK('Totaux nationaux bruts'!H128),"",IF(ISBLANK('Totaux nationaux bruts'!H127),"",'Totaux nationaux bruts'!H128-'Totaux nationaux bruts'!H127))</f>
        <v>-9</v>
      </c>
      <c r="N128" s="10" t="str">
        <f>TEXT(A128,"jj/mm/aaaa")&amp;","&amp;E128&amp;","&amp;F128&amp;","&amp;G128&amp;","&amp;H128&amp;","&amp;I128&amp;","&amp;J128&amp;","&amp;K128&amp;","&amp;L128&amp;","&amp;M128</f>
        <v>29/05/2020,597,-613,255,612,-68,29,61,38,-9</v>
      </c>
    </row>
    <row r="129" spans="1:14" x14ac:dyDescent="0.3">
      <c r="A129" s="12">
        <v>43981</v>
      </c>
      <c r="B129" s="11">
        <v>38244</v>
      </c>
      <c r="C129" s="11">
        <v>680</v>
      </c>
      <c r="D129" s="70">
        <f t="shared" si="0"/>
        <v>1.7780566886308965E-2</v>
      </c>
      <c r="E129" s="52">
        <f>IF(ISBLANK('Totaux nationaux bruts'!B129),"",IF(ISBLANK('Totaux nationaux bruts'!B128),"",'Totaux nationaux bruts'!B129-'Totaux nationaux bruts'!B128))</f>
        <v>1828</v>
      </c>
      <c r="F129" s="52">
        <f>IF(ISBLANK('Totaux nationaux bruts'!C129),"",IF(ISBLANK('Totaux nationaux bruts'!C128),"",'Totaux nationaux bruts'!C129-'Totaux nationaux bruts'!C128))</f>
        <v>-315</v>
      </c>
      <c r="G129" s="52">
        <v>227</v>
      </c>
      <c r="H129" s="52">
        <f>IF(ISBLANK('Totaux nationaux bruts'!D129),"",IF(ISBLANK('Totaux nationaux bruts'!D128),"",'Totaux nationaux bruts'!D129-'Totaux nationaux bruts'!D128))</f>
        <v>465</v>
      </c>
      <c r="I129" s="52">
        <f>IF(ISBLANK('Totaux nationaux bruts'!E129),"",IF(ISBLANK('Totaux nationaux bruts'!E128),"",'Totaux nationaux bruts'!E129-'Totaux nationaux bruts'!E128))</f>
        <v>-36</v>
      </c>
      <c r="J129" s="52">
        <v>29</v>
      </c>
      <c r="K129" s="52">
        <f>IF(ISBLANK('Totaux nationaux bruts'!F129),"",IF(ISBLANK('Totaux nationaux bruts'!F128),"",'Totaux nationaux bruts'!F129-'Totaux nationaux bruts'!F128))</f>
        <v>57</v>
      </c>
      <c r="L129" s="52">
        <f>IF(ISBLANK('Totaux nationaux bruts'!G129),"",IF(ISBLANK('Totaux nationaux bruts'!G128),"",'Totaux nationaux bruts'!G129-'Totaux nationaux bruts'!G128))</f>
        <v>0</v>
      </c>
      <c r="M129" s="52">
        <f>IF(ISBLANK('Totaux nationaux bruts'!H129),"",IF(ISBLANK('Totaux nationaux bruts'!H128),"",'Totaux nationaux bruts'!H129-'Totaux nationaux bruts'!H128))</f>
        <v>0</v>
      </c>
      <c r="N129" s="10" t="str">
        <f>TEXT(A129,"jj/mm/aaaa")&amp;","&amp;E129&amp;","&amp;F129&amp;","&amp;G129&amp;","&amp;H129&amp;","&amp;I129&amp;","&amp;J129&amp;","&amp;K129&amp;","&amp;L129&amp;","&amp;M129</f>
        <v>30/05/2020,1828,-315,227,465,-36,29,57,0,0</v>
      </c>
    </row>
    <row r="130" spans="1:14" x14ac:dyDescent="0.3">
      <c r="A130" s="12">
        <v>43982</v>
      </c>
      <c r="B130" s="11">
        <v>15698</v>
      </c>
      <c r="C130" s="11">
        <v>342</v>
      </c>
      <c r="D130" s="70">
        <f t="shared" si="0"/>
        <v>2.1786214804433685E-2</v>
      </c>
      <c r="E130" s="52">
        <f>IF(ISBLANK('Totaux nationaux bruts'!B130),"",IF(ISBLANK('Totaux nationaux bruts'!B129),"",'Totaux nationaux bruts'!B130-'Totaux nationaux bruts'!B129))</f>
        <v>257</v>
      </c>
      <c r="F130" s="52">
        <f>IF(ISBLANK('Totaux nationaux bruts'!C130),"",IF(ISBLANK('Totaux nationaux bruts'!C129),"",'Totaux nationaux bruts'!C130-'Totaux nationaux bruts'!C129))</f>
        <v>-58</v>
      </c>
      <c r="G130" s="52">
        <v>72</v>
      </c>
      <c r="H130" s="52">
        <f>IF(ISBLANK('Totaux nationaux bruts'!D130),"",IF(ISBLANK('Totaux nationaux bruts'!D129),"",'Totaux nationaux bruts'!D130-'Totaux nationaux bruts'!D129))</f>
        <v>87</v>
      </c>
      <c r="I130" s="52">
        <f>IF(ISBLANK('Totaux nationaux bruts'!E130),"",IF(ISBLANK('Totaux nationaux bruts'!E129),"",'Totaux nationaux bruts'!E130-'Totaux nationaux bruts'!E129))</f>
        <v>-6</v>
      </c>
      <c r="J130" s="52">
        <v>18</v>
      </c>
      <c r="K130" s="52">
        <f>IF(ISBLANK('Totaux nationaux bruts'!F130),"",IF(ISBLANK('Totaux nationaux bruts'!F129),"",'Totaux nationaux bruts'!F130-'Totaux nationaux bruts'!F129))</f>
        <v>31</v>
      </c>
      <c r="L130" s="52">
        <f>IF(ISBLANK('Totaux nationaux bruts'!G130),"",IF(ISBLANK('Totaux nationaux bruts'!G129),"",'Totaux nationaux bruts'!G130-'Totaux nationaux bruts'!G129))</f>
        <v>0</v>
      </c>
      <c r="M130" s="52">
        <f>IF(ISBLANK('Totaux nationaux bruts'!H130),"",IF(ISBLANK('Totaux nationaux bruts'!H129),"",'Totaux nationaux bruts'!H130-'Totaux nationaux bruts'!H129))</f>
        <v>0</v>
      </c>
      <c r="N130" s="10" t="str">
        <f>TEXT(A130,"jj/mm/aaaa")&amp;","&amp;E130&amp;","&amp;F130&amp;","&amp;G130&amp;","&amp;H130&amp;","&amp;I130&amp;","&amp;J130&amp;","&amp;K130&amp;","&amp;L130&amp;","&amp;M130</f>
        <v>31/05/2020,257,-58,72,87,-6,18,31,0,0</v>
      </c>
    </row>
    <row r="131" spans="1:14" x14ac:dyDescent="0.3">
      <c r="A131" s="12">
        <v>43983</v>
      </c>
      <c r="B131" s="11">
        <v>18140</v>
      </c>
      <c r="C131" s="11">
        <v>312</v>
      </c>
      <c r="D131" s="70">
        <f t="shared" si="0"/>
        <v>1.7199558985667034E-2</v>
      </c>
      <c r="E131" s="52">
        <f>IF(ISBLANK('Totaux nationaux bruts'!B131),"",IF(ISBLANK('Totaux nationaux bruts'!B130),"",'Totaux nationaux bruts'!B131-'Totaux nationaux bruts'!B130))</f>
        <v>338</v>
      </c>
      <c r="F131" s="52">
        <f>IF(ISBLANK('Totaux nationaux bruts'!C131),"",IF(ISBLANK('Totaux nationaux bruts'!C130),"",'Totaux nationaux bruts'!C131-'Totaux nationaux bruts'!C130))</f>
        <v>-34</v>
      </c>
      <c r="G131" s="52">
        <v>89</v>
      </c>
      <c r="H131" s="52">
        <f>IF(ISBLANK('Totaux nationaux bruts'!D131),"",IF(ISBLANK('Totaux nationaux bruts'!D130),"",'Totaux nationaux bruts'!D131-'Totaux nationaux bruts'!D130))</f>
        <v>85</v>
      </c>
      <c r="I131" s="52">
        <f>IF(ISBLANK('Totaux nationaux bruts'!E131),"",IF(ISBLANK('Totaux nationaux bruts'!E130),"",'Totaux nationaux bruts'!E131-'Totaux nationaux bruts'!E130))</f>
        <v>-17</v>
      </c>
      <c r="J131" s="52">
        <v>9</v>
      </c>
      <c r="K131" s="52">
        <f>IF(ISBLANK('Totaux nationaux bruts'!F131),"",IF(ISBLANK('Totaux nationaux bruts'!F130),"",'Totaux nationaux bruts'!F131-'Totaux nationaux bruts'!F130))</f>
        <v>31</v>
      </c>
      <c r="L131" s="52">
        <f>IF(ISBLANK('Totaux nationaux bruts'!G131),"",IF(ISBLANK('Totaux nationaux bruts'!G130),"",'Totaux nationaux bruts'!G131-'Totaux nationaux bruts'!G130))</f>
        <v>0</v>
      </c>
      <c r="M131" s="52">
        <f>IF(ISBLANK('Totaux nationaux bruts'!H131),"",IF(ISBLANK('Totaux nationaux bruts'!H130),"",'Totaux nationaux bruts'!H131-'Totaux nationaux bruts'!H130))</f>
        <v>0</v>
      </c>
      <c r="N131" s="10" t="str">
        <f>TEXT(A131,"jj/mm/aaaa")&amp;","&amp;E131&amp;","&amp;F131&amp;","&amp;G131&amp;","&amp;H131&amp;","&amp;I131&amp;","&amp;J131&amp;","&amp;K131&amp;","&amp;L131&amp;","&amp;M131</f>
        <v>01/06/2020,338,-34,89,85,-17,9,31,0,0</v>
      </c>
    </row>
    <row r="132" spans="1:14" x14ac:dyDescent="0.3">
      <c r="A132" s="12">
        <v>43984</v>
      </c>
      <c r="B132" s="11">
        <v>92266</v>
      </c>
      <c r="C132" s="11">
        <v>1449</v>
      </c>
      <c r="D132" s="70">
        <f t="shared" si="0"/>
        <v>1.5704593241280644E-2</v>
      </c>
      <c r="E132" s="52">
        <f>IF(ISBLANK('Totaux nationaux bruts'!B132),"",IF(ISBLANK('Totaux nationaux bruts'!B131),"",'Totaux nationaux bruts'!B132-'Totaux nationaux bruts'!B131))</f>
        <v>-766</v>
      </c>
      <c r="F132" s="52">
        <f>IF(ISBLANK('Totaux nationaux bruts'!C132),"",IF(ISBLANK('Totaux nationaux bruts'!C131),"",'Totaux nationaux bruts'!C132-'Totaux nationaux bruts'!C131))</f>
        <v>-260</v>
      </c>
      <c r="G132" s="52">
        <v>229</v>
      </c>
      <c r="H132" s="52">
        <f>IF(ISBLANK('Totaux nationaux bruts'!D132),"",IF(ISBLANK('Totaux nationaux bruts'!D131),"",'Totaux nationaux bruts'!D132-'Totaux nationaux bruts'!D131))</f>
        <v>372</v>
      </c>
      <c r="I132" s="52">
        <f>IF(ISBLANK('Totaux nationaux bruts'!E132),"",IF(ISBLANK('Totaux nationaux bruts'!E131),"",'Totaux nationaux bruts'!E132-'Totaux nationaux bruts'!E131))</f>
        <v>-49</v>
      </c>
      <c r="J132" s="52">
        <v>33</v>
      </c>
      <c r="K132" s="52">
        <f>IF(ISBLANK('Totaux nationaux bruts'!F132),"",IF(ISBLANK('Totaux nationaux bruts'!F131),"",'Totaux nationaux bruts'!F132-'Totaux nationaux bruts'!F131))</f>
        <v>84</v>
      </c>
      <c r="L132" s="52">
        <f>IF(ISBLANK('Totaux nationaux bruts'!G132),"",IF(ISBLANK('Totaux nationaux bruts'!G131),"",'Totaux nationaux bruts'!G132-'Totaux nationaux bruts'!G131))</f>
        <v>132</v>
      </c>
      <c r="M132" s="52">
        <f>IF(ISBLANK('Totaux nationaux bruts'!H132),"",IF(ISBLANK('Totaux nationaux bruts'!H131),"",'Totaux nationaux bruts'!H132-'Totaux nationaux bruts'!H131))</f>
        <v>23</v>
      </c>
      <c r="N132" s="10" t="str">
        <f>TEXT(A132,"jj/mm/aaaa")&amp;","&amp;E132&amp;","&amp;F132&amp;","&amp;G132&amp;","&amp;H132&amp;","&amp;I132&amp;","&amp;J132&amp;","&amp;K132&amp;","&amp;L132&amp;","&amp;M132</f>
        <v>02/06/2020,-766,-260,229,372,-49,33,84,132,23</v>
      </c>
    </row>
    <row r="133" spans="1:14" x14ac:dyDescent="0.3">
      <c r="A133" s="12">
        <v>43985</v>
      </c>
      <c r="B133" s="11">
        <v>85280</v>
      </c>
      <c r="C133" s="11">
        <v>1304</v>
      </c>
      <c r="D133" s="70">
        <f t="shared" si="0"/>
        <v>1.5290806754221389E-2</v>
      </c>
      <c r="E133" s="52">
        <f>IF(ISBLANK('Totaux nationaux bruts'!B133),"",IF(ISBLANK('Totaux nationaux bruts'!B132),"",'Totaux nationaux bruts'!B133-'Totaux nationaux bruts'!B132))</f>
        <v>352</v>
      </c>
      <c r="F133" s="52">
        <f>IF(ISBLANK('Totaux nationaux bruts'!C133),"",IF(ISBLANK('Totaux nationaux bruts'!C132),"",'Totaux nationaux bruts'!C133-'Totaux nationaux bruts'!C132))</f>
        <v>-514</v>
      </c>
      <c r="G133" s="52">
        <v>250</v>
      </c>
      <c r="H133" s="52">
        <f>IF(ISBLANK('Totaux nationaux bruts'!D133),"",IF(ISBLANK('Totaux nationaux bruts'!D132),"",'Totaux nationaux bruts'!D133-'Totaux nationaux bruts'!D132))</f>
        <v>643</v>
      </c>
      <c r="I133" s="52">
        <f>IF(ISBLANK('Totaux nationaux bruts'!E133),"",IF(ISBLANK('Totaux nationaux bruts'!E132),"",'Totaux nationaux bruts'!E133-'Totaux nationaux bruts'!E132))</f>
        <v>-43</v>
      </c>
      <c r="J133" s="52">
        <v>26</v>
      </c>
      <c r="K133" s="52">
        <f>IF(ISBLANK('Totaux nationaux bruts'!F133),"",IF(ISBLANK('Totaux nationaux bruts'!F132),"",'Totaux nationaux bruts'!F133-'Totaux nationaux bruts'!F132))</f>
        <v>81</v>
      </c>
      <c r="L133" s="52">
        <f>IF(ISBLANK('Totaux nationaux bruts'!G133),"",IF(ISBLANK('Totaux nationaux bruts'!G132),"",'Totaux nationaux bruts'!G133-'Totaux nationaux bruts'!G132))</f>
        <v>0</v>
      </c>
      <c r="M133" s="52">
        <f>IF(ISBLANK('Totaux nationaux bruts'!H133),"",IF(ISBLANK('Totaux nationaux bruts'!H132),"",'Totaux nationaux bruts'!H133-'Totaux nationaux bruts'!H132))</f>
        <v>0</v>
      </c>
      <c r="N133" s="10" t="str">
        <f>TEXT(A133,"jj/mm/aaaa")&amp;","&amp;E133&amp;","&amp;F133&amp;","&amp;G133&amp;","&amp;H133&amp;","&amp;I133&amp;","&amp;J133&amp;","&amp;K133&amp;","&amp;L133&amp;","&amp;M133</f>
        <v>03/06/2020,352,-514,250,643,-43,26,81,0,0</v>
      </c>
    </row>
    <row r="134" spans="1:14" x14ac:dyDescent="0.3">
      <c r="A134" s="12">
        <v>43986</v>
      </c>
      <c r="B134" s="11">
        <v>78960</v>
      </c>
      <c r="C134" s="11">
        <v>1225</v>
      </c>
      <c r="D134" s="70">
        <f t="shared" si="0"/>
        <v>1.551418439716312E-2</v>
      </c>
      <c r="E134" s="52">
        <f>IF(ISBLANK('Totaux nationaux bruts'!B134),"",IF(ISBLANK('Totaux nationaux bruts'!B133),"",'Totaux nationaux bruts'!B134-'Totaux nationaux bruts'!B133))</f>
        <v>767</v>
      </c>
      <c r="F134" s="52">
        <f>IF(ISBLANK('Totaux nationaux bruts'!C134),"",IF(ISBLANK('Totaux nationaux bruts'!C133),"",'Totaux nationaux bruts'!C134-'Totaux nationaux bruts'!C133))</f>
        <v>-413</v>
      </c>
      <c r="G134" s="52">
        <v>195</v>
      </c>
      <c r="H134" s="52">
        <f>IF(ISBLANK('Totaux nationaux bruts'!D134),"",IF(ISBLANK('Totaux nationaux bruts'!D133),"",'Totaux nationaux bruts'!D134-'Totaux nationaux bruts'!D133))</f>
        <v>521</v>
      </c>
      <c r="I134" s="52">
        <f>IF(ISBLANK('Totaux nationaux bruts'!E134),"",IF(ISBLANK('Totaux nationaux bruts'!E133),"",'Totaux nationaux bruts'!E134-'Totaux nationaux bruts'!E133))</f>
        <v>-47</v>
      </c>
      <c r="J134" s="52">
        <v>23</v>
      </c>
      <c r="K134" s="52">
        <f>IF(ISBLANK('Totaux nationaux bruts'!F134),"",IF(ISBLANK('Totaux nationaux bruts'!F133),"",'Totaux nationaux bruts'!F134-'Totaux nationaux bruts'!F133))</f>
        <v>44</v>
      </c>
      <c r="L134" s="52">
        <f>IF(ISBLANK('Totaux nationaux bruts'!G134),"",IF(ISBLANK('Totaux nationaux bruts'!G133),"",'Totaux nationaux bruts'!G134-'Totaux nationaux bruts'!G133))</f>
        <v>0</v>
      </c>
      <c r="M134" s="52">
        <f>IF(ISBLANK('Totaux nationaux bruts'!H134),"",IF(ISBLANK('Totaux nationaux bruts'!H133),"",'Totaux nationaux bruts'!H134-'Totaux nationaux bruts'!H133))</f>
        <v>0</v>
      </c>
      <c r="N134" s="10" t="str">
        <f>TEXT(A134,"jj/mm/aaaa")&amp;","&amp;E134&amp;","&amp;F134&amp;","&amp;G134&amp;","&amp;H134&amp;","&amp;I134&amp;","&amp;J134&amp;","&amp;K134&amp;","&amp;L134&amp;","&amp;M134</f>
        <v>04/06/2020,767,-413,195,521,-47,23,44,0,0</v>
      </c>
    </row>
    <row r="135" spans="1:14" x14ac:dyDescent="0.3">
      <c r="A135" s="12">
        <v>43987</v>
      </c>
      <c r="B135" s="11">
        <v>88814</v>
      </c>
      <c r="C135" s="11">
        <v>1100</v>
      </c>
      <c r="D135" s="70">
        <f t="shared" si="0"/>
        <v>1.2385434728758979E-2</v>
      </c>
      <c r="E135" s="52">
        <f>IF(ISBLANK('Totaux nationaux bruts'!B135),"",IF(ISBLANK('Totaux nationaux bruts'!B134),"",'Totaux nationaux bruts'!B135-'Totaux nationaux bruts'!B134))</f>
        <v>611</v>
      </c>
      <c r="F135" s="52">
        <f>IF(ISBLANK('Totaux nationaux bruts'!C135),"",IF(ISBLANK('Totaux nationaux bruts'!C134),"",'Totaux nationaux bruts'!C135-'Totaux nationaux bruts'!C134))</f>
        <v>-405</v>
      </c>
      <c r="G135" s="52">
        <v>213</v>
      </c>
      <c r="H135" s="52">
        <f>IF(ISBLANK('Totaux nationaux bruts'!D135),"",IF(ISBLANK('Totaux nationaux bruts'!D134),"",'Totaux nationaux bruts'!D135-'Totaux nationaux bruts'!D134))</f>
        <v>528</v>
      </c>
      <c r="I135" s="52">
        <f>IF(ISBLANK('Totaux nationaux bruts'!E135),"",IF(ISBLANK('Totaux nationaux bruts'!E134),"",'Totaux nationaux bruts'!E135-'Totaux nationaux bruts'!E134))</f>
        <v>-69</v>
      </c>
      <c r="J135" s="52">
        <v>19</v>
      </c>
      <c r="K135" s="52">
        <f>IF(ISBLANK('Totaux nationaux bruts'!F135),"",IF(ISBLANK('Totaux nationaux bruts'!F134),"",'Totaux nationaux bruts'!F135-'Totaux nationaux bruts'!F134))</f>
        <v>46</v>
      </c>
      <c r="L135" s="52">
        <f>IF(ISBLANK('Totaux nationaux bruts'!G135),"",IF(ISBLANK('Totaux nationaux bruts'!G134),"",'Totaux nationaux bruts'!G135-'Totaux nationaux bruts'!G134))</f>
        <v>0</v>
      </c>
      <c r="M135" s="52">
        <f>IF(ISBLANK('Totaux nationaux bruts'!H135),"",IF(ISBLANK('Totaux nationaux bruts'!H134),"",'Totaux nationaux bruts'!H135-'Totaux nationaux bruts'!H134))</f>
        <v>0</v>
      </c>
      <c r="N135" s="10" t="str">
        <f>TEXT(A135,"jj/mm/aaaa")&amp;","&amp;E135&amp;","&amp;F135&amp;","&amp;G135&amp;","&amp;H135&amp;","&amp;I135&amp;","&amp;J135&amp;","&amp;K135&amp;","&amp;L135&amp;","&amp;M135</f>
        <v>05/06/2020,611,-405,213,528,-69,19,46,0,0</v>
      </c>
    </row>
    <row r="136" spans="1:14" x14ac:dyDescent="0.3">
      <c r="A136" s="12">
        <v>43988</v>
      </c>
      <c r="B136" s="11">
        <v>37143</v>
      </c>
      <c r="C136" s="11">
        <v>519</v>
      </c>
      <c r="D136" s="70">
        <f t="shared" si="0"/>
        <v>1.3973023180680074E-2</v>
      </c>
      <c r="E136" s="52">
        <f>IF(ISBLANK('Totaux nationaux bruts'!B136),"",IF(ISBLANK('Totaux nationaux bruts'!B135),"",'Totaux nationaux bruts'!B136-'Totaux nationaux bruts'!B135))</f>
        <v>579</v>
      </c>
      <c r="F136" s="52">
        <f>IF(ISBLANK('Totaux nationaux bruts'!C136),"",IF(ISBLANK('Totaux nationaux bruts'!C135),"",'Totaux nationaux bruts'!C136-'Totaux nationaux bruts'!C135))</f>
        <v>-217</v>
      </c>
      <c r="G136" s="52">
        <v>143</v>
      </c>
      <c r="H136" s="52">
        <f>IF(ISBLANK('Totaux nationaux bruts'!D136),"",IF(ISBLANK('Totaux nationaux bruts'!D135),"",'Totaux nationaux bruts'!D136-'Totaux nationaux bruts'!D135))</f>
        <v>302</v>
      </c>
      <c r="I136" s="52">
        <f>IF(ISBLANK('Totaux nationaux bruts'!E136),"",IF(ISBLANK('Totaux nationaux bruts'!E135),"",'Totaux nationaux bruts'!E136-'Totaux nationaux bruts'!E135))</f>
        <v>-35</v>
      </c>
      <c r="J136" s="52">
        <v>15</v>
      </c>
      <c r="K136" s="52">
        <f>IF(ISBLANK('Totaux nationaux bruts'!F136),"",IF(ISBLANK('Totaux nationaux bruts'!F135),"",'Totaux nationaux bruts'!F136-'Totaux nationaux bruts'!F135))</f>
        <v>31</v>
      </c>
      <c r="L136" s="52">
        <f>IF(ISBLANK('Totaux nationaux bruts'!G136),"",IF(ISBLANK('Totaux nationaux bruts'!G135),"",'Totaux nationaux bruts'!G136-'Totaux nationaux bruts'!G135))</f>
        <v>0</v>
      </c>
      <c r="M136" s="52">
        <f>IF(ISBLANK('Totaux nationaux bruts'!H136),"",IF(ISBLANK('Totaux nationaux bruts'!H135),"",'Totaux nationaux bruts'!H136-'Totaux nationaux bruts'!H135))</f>
        <v>0</v>
      </c>
      <c r="N136" s="10" t="str">
        <f>TEXT(A136,"jj/mm/aaaa")&amp;","&amp;E136&amp;","&amp;F136&amp;","&amp;G136&amp;","&amp;H136&amp;","&amp;I136&amp;","&amp;J136&amp;","&amp;K136&amp;","&amp;L136&amp;","&amp;M136</f>
        <v>06/06/2020,579,-217,143,302,-35,15,31,0,0</v>
      </c>
    </row>
    <row r="137" spans="1:14" x14ac:dyDescent="0.3">
      <c r="A137" s="12">
        <v>43989</v>
      </c>
      <c r="B137" s="11">
        <v>13565</v>
      </c>
      <c r="C137" s="11">
        <v>198</v>
      </c>
      <c r="D137" s="70">
        <f t="shared" si="0"/>
        <v>1.4596387762624402E-2</v>
      </c>
      <c r="E137" s="52">
        <f>IF(ISBLANK('Totaux nationaux bruts'!B137),"",IF(ISBLANK('Totaux nationaux bruts'!B136),"",'Totaux nationaux bruts'!B137-'Totaux nationaux bruts'!B136))</f>
        <v>343</v>
      </c>
      <c r="F137" s="52">
        <f>IF(ISBLANK('Totaux nationaux bruts'!C137),"",IF(ISBLANK('Totaux nationaux bruts'!C136),"",'Totaux nationaux bruts'!C137-'Totaux nationaux bruts'!C136))</f>
        <v>-18</v>
      </c>
      <c r="G137" s="52">
        <v>37</v>
      </c>
      <c r="H137" s="52">
        <f>IF(ISBLANK('Totaux nationaux bruts'!D137),"",IF(ISBLANK('Totaux nationaux bruts'!D136),"",'Totaux nationaux bruts'!D137-'Totaux nationaux bruts'!D136))</f>
        <v>36</v>
      </c>
      <c r="I137" s="52">
        <f>IF(ISBLANK('Totaux nationaux bruts'!E137),"",IF(ISBLANK('Totaux nationaux bruts'!E136),"",'Totaux nationaux bruts'!E137-'Totaux nationaux bruts'!E136))</f>
        <v>-6</v>
      </c>
      <c r="J137" s="52">
        <v>4</v>
      </c>
      <c r="K137" s="52">
        <f>IF(ISBLANK('Totaux nationaux bruts'!F137),"",IF(ISBLANK('Totaux nationaux bruts'!F136),"",'Totaux nationaux bruts'!F137-'Totaux nationaux bruts'!F136))</f>
        <v>13</v>
      </c>
      <c r="L137" s="52">
        <f>IF(ISBLANK('Totaux nationaux bruts'!G137),"",IF(ISBLANK('Totaux nationaux bruts'!G136),"",'Totaux nationaux bruts'!G137-'Totaux nationaux bruts'!G136))</f>
        <v>0</v>
      </c>
      <c r="M137" s="52">
        <f>IF(ISBLANK('Totaux nationaux bruts'!H137),"",IF(ISBLANK('Totaux nationaux bruts'!H136),"",'Totaux nationaux bruts'!H137-'Totaux nationaux bruts'!H136))</f>
        <v>0</v>
      </c>
      <c r="N137" s="10" t="str">
        <f>TEXT(A137,"jj/mm/aaaa")&amp;","&amp;E137&amp;","&amp;F137&amp;","&amp;G137&amp;","&amp;H137&amp;","&amp;I137&amp;","&amp;J137&amp;","&amp;K137&amp;","&amp;L137&amp;","&amp;M137</f>
        <v>07/06/2020,343,-18,37,36,-6,4,13,0,0</v>
      </c>
    </row>
    <row r="138" spans="1:14" x14ac:dyDescent="0.3">
      <c r="A138" s="12">
        <v>43990</v>
      </c>
      <c r="B138" s="11">
        <v>84395</v>
      </c>
      <c r="C138" s="11">
        <v>1086</v>
      </c>
      <c r="D138" s="70">
        <f t="shared" si="0"/>
        <v>1.2868060904081996E-2</v>
      </c>
      <c r="E138" s="52">
        <f>IF(ISBLANK('Totaux nationaux bruts'!B138),"",IF(ISBLANK('Totaux nationaux bruts'!B137),"",'Totaux nationaux bruts'!B138-'Totaux nationaux bruts'!B137))</f>
        <v>211</v>
      </c>
      <c r="F138" s="52">
        <f>IF(ISBLANK('Totaux nationaux bruts'!C138),"",IF(ISBLANK('Totaux nationaux bruts'!C137),"",'Totaux nationaux bruts'!C138-'Totaux nationaux bruts'!C137))</f>
        <v>-146</v>
      </c>
      <c r="G138" s="52">
        <v>145</v>
      </c>
      <c r="H138" s="52">
        <f>IF(ISBLANK('Totaux nationaux bruts'!D138),"",IF(ISBLANK('Totaux nationaux bruts'!D137),"",'Totaux nationaux bruts'!D138-'Totaux nationaux bruts'!D137))</f>
        <v>220</v>
      </c>
      <c r="I138" s="52">
        <f>IF(ISBLANK('Totaux nationaux bruts'!E138),"",IF(ISBLANK('Totaux nationaux bruts'!E137),"",'Totaux nationaux bruts'!E138-'Totaux nationaux bruts'!E137))</f>
        <v>-29</v>
      </c>
      <c r="J138" s="52">
        <v>23</v>
      </c>
      <c r="K138" s="52">
        <f>IF(ISBLANK('Totaux nationaux bruts'!F138),"",IF(ISBLANK('Totaux nationaux bruts'!F137),"",'Totaux nationaux bruts'!F138-'Totaux nationaux bruts'!F137))</f>
        <v>54</v>
      </c>
      <c r="L138" s="52">
        <f>IF(ISBLANK('Totaux nationaux bruts'!G138),"",IF(ISBLANK('Totaux nationaux bruts'!G137),"",'Totaux nationaux bruts'!G138-'Totaux nationaux bruts'!G137))</f>
        <v>0</v>
      </c>
      <c r="M138" s="52">
        <f>IF(ISBLANK('Totaux nationaux bruts'!H138),"",IF(ISBLANK('Totaux nationaux bruts'!H137),"",'Totaux nationaux bruts'!H138-'Totaux nationaux bruts'!H137))</f>
        <v>0</v>
      </c>
      <c r="N138" s="10" t="str">
        <f>TEXT(A138,"jj/mm/aaaa")&amp;","&amp;E138&amp;","&amp;F138&amp;","&amp;G138&amp;","&amp;H138&amp;","&amp;I138&amp;","&amp;J138&amp;","&amp;K138&amp;","&amp;L138&amp;","&amp;M138</f>
        <v>08/06/2020,211,-146,145,220,-29,23,54,0,0</v>
      </c>
    </row>
    <row r="139" spans="1:14" x14ac:dyDescent="0.3">
      <c r="A139" s="12">
        <v>43991</v>
      </c>
      <c r="B139" s="11">
        <v>81622</v>
      </c>
      <c r="C139" s="11">
        <v>1092</v>
      </c>
      <c r="D139" s="70">
        <f t="shared" si="0"/>
        <v>1.3378745926343388E-2</v>
      </c>
      <c r="E139" s="52">
        <f>IF(ISBLANK('Totaux nationaux bruts'!B139),"",IF(ISBLANK('Totaux nationaux bruts'!B138),"",'Totaux nationaux bruts'!B139-'Totaux nationaux bruts'!B138))</f>
        <v>403</v>
      </c>
      <c r="F139" s="52">
        <f>IF(ISBLANK('Totaux nationaux bruts'!C139),"",IF(ISBLANK('Totaux nationaux bruts'!C138),"",'Totaux nationaux bruts'!C139-'Totaux nationaux bruts'!C138))</f>
        <v>-354</v>
      </c>
      <c r="G139" s="52">
        <v>169</v>
      </c>
      <c r="H139" s="52">
        <f>IF(ISBLANK('Totaux nationaux bruts'!D139),"",IF(ISBLANK('Totaux nationaux bruts'!D138),"",'Totaux nationaux bruts'!D139-'Totaux nationaux bruts'!D138))</f>
        <v>444</v>
      </c>
      <c r="I139" s="52">
        <f>IF(ISBLANK('Totaux nationaux bruts'!E139),"",IF(ISBLANK('Totaux nationaux bruts'!E138),"",'Totaux nationaux bruts'!E139-'Totaux nationaux bruts'!E138))</f>
        <v>-69</v>
      </c>
      <c r="J139" s="52">
        <v>15</v>
      </c>
      <c r="K139" s="52">
        <f>IF(ISBLANK('Totaux nationaux bruts'!F139),"",IF(ISBLANK('Totaux nationaux bruts'!F138),"",'Totaux nationaux bruts'!F139-'Totaux nationaux bruts'!F138))</f>
        <v>53</v>
      </c>
      <c r="L139" s="52">
        <f>IF(ISBLANK('Totaux nationaux bruts'!G139),"",IF(ISBLANK('Totaux nationaux bruts'!G138),"",'Totaux nationaux bruts'!G139-'Totaux nationaux bruts'!G138))</f>
        <v>194</v>
      </c>
      <c r="M139" s="52">
        <f>IF(ISBLANK('Totaux nationaux bruts'!H139),"",IF(ISBLANK('Totaux nationaux bruts'!H138),"",'Totaux nationaux bruts'!H139-'Totaux nationaux bruts'!H138))</f>
        <v>34</v>
      </c>
      <c r="N139" s="10" t="str">
        <f>TEXT(A139,"jj/mm/aaaa")&amp;","&amp;E139&amp;","&amp;F139&amp;","&amp;G139&amp;","&amp;H139&amp;","&amp;I139&amp;","&amp;J139&amp;","&amp;K139&amp;","&amp;L139&amp;","&amp;M139</f>
        <v>09/06/2020,403,-354,169,444,-69,15,53,194,34</v>
      </c>
    </row>
    <row r="140" spans="1:14" x14ac:dyDescent="0.3">
      <c r="A140" s="12">
        <v>43992</v>
      </c>
      <c r="B140" s="11">
        <v>76371</v>
      </c>
      <c r="C140" s="11">
        <v>1062</v>
      </c>
      <c r="D140" s="70">
        <f t="shared" si="0"/>
        <v>1.3905801940527164E-2</v>
      </c>
      <c r="E140" s="52">
        <f>IF(ISBLANK('Totaux nationaux bruts'!B140),"",IF(ISBLANK('Totaux nationaux bruts'!B139),"",'Totaux nationaux bruts'!B140-'Totaux nationaux bruts'!B139))</f>
        <v>545</v>
      </c>
      <c r="F140" s="52">
        <f>IF(ISBLANK('Totaux nationaux bruts'!C140),"",IF(ISBLANK('Totaux nationaux bruts'!C139),"",'Totaux nationaux bruts'!C140-'Totaux nationaux bruts'!C139))</f>
        <v>-283</v>
      </c>
      <c r="G140" s="52">
        <v>130</v>
      </c>
      <c r="H140" s="52">
        <f>IF(ISBLANK('Totaux nationaux bruts'!D140),"",IF(ISBLANK('Totaux nationaux bruts'!D139),"",'Totaux nationaux bruts'!D140-'Totaux nationaux bruts'!D139))</f>
        <v>326</v>
      </c>
      <c r="I140" s="52">
        <f>IF(ISBLANK('Totaux nationaux bruts'!E140),"",IF(ISBLANK('Totaux nationaux bruts'!E139),"",'Totaux nationaux bruts'!E140-'Totaux nationaux bruts'!E139))</f>
        <v>-22</v>
      </c>
      <c r="J140" s="52">
        <v>23</v>
      </c>
      <c r="K140" s="52">
        <f>IF(ISBLANK('Totaux nationaux bruts'!F140),"",IF(ISBLANK('Totaux nationaux bruts'!F139),"",'Totaux nationaux bruts'!F140-'Totaux nationaux bruts'!F139))</f>
        <v>23</v>
      </c>
      <c r="L140" s="52">
        <f>IF(ISBLANK('Totaux nationaux bruts'!G140),"",IF(ISBLANK('Totaux nationaux bruts'!G139),"",'Totaux nationaux bruts'!G140-'Totaux nationaux bruts'!G139))</f>
        <v>0</v>
      </c>
      <c r="M140" s="52">
        <f>IF(ISBLANK('Totaux nationaux bruts'!H140),"",IF(ISBLANK('Totaux nationaux bruts'!H139),"",'Totaux nationaux bruts'!H140-'Totaux nationaux bruts'!H139))</f>
        <v>0</v>
      </c>
      <c r="N140" s="10" t="str">
        <f>TEXT(A140,"jj/mm/aaaa")&amp;","&amp;E140&amp;","&amp;F140&amp;","&amp;G140&amp;","&amp;H140&amp;","&amp;I140&amp;","&amp;J140&amp;","&amp;K140&amp;","&amp;L140&amp;","&amp;M140</f>
        <v>10/06/2020,545,-283,130,326,-22,23,23,0,0</v>
      </c>
    </row>
    <row r="141" spans="1:14" x14ac:dyDescent="0.3">
      <c r="A141" s="12">
        <v>43993</v>
      </c>
      <c r="B141" s="11">
        <v>72395</v>
      </c>
      <c r="C141" s="11">
        <v>1056</v>
      </c>
      <c r="D141" s="70">
        <f t="shared" si="0"/>
        <v>1.4586642723945024E-2</v>
      </c>
      <c r="E141" s="52">
        <f>IF(ISBLANK('Totaux nationaux bruts'!B141),"",IF(ISBLANK('Totaux nationaux bruts'!B140),"",'Totaux nationaux bruts'!B141-'Totaux nationaux bruts'!B140))</f>
        <v>425</v>
      </c>
      <c r="F141" s="52">
        <f>IF(ISBLANK('Totaux nationaux bruts'!C141),"",IF(ISBLANK('Totaux nationaux bruts'!C140),"",'Totaux nationaux bruts'!C141-'Totaux nationaux bruts'!C140))</f>
        <v>-213</v>
      </c>
      <c r="G141" s="52">
        <v>143</v>
      </c>
      <c r="H141" s="52">
        <f>IF(ISBLANK('Totaux nationaux bruts'!D141),"",IF(ISBLANK('Totaux nationaux bruts'!D140),"",'Totaux nationaux bruts'!D141-'Totaux nationaux bruts'!D140))</f>
        <v>317</v>
      </c>
      <c r="I141" s="52">
        <f>IF(ISBLANK('Totaux nationaux bruts'!E141),"",IF(ISBLANK('Totaux nationaux bruts'!E140),"",'Totaux nationaux bruts'!E141-'Totaux nationaux bruts'!E140))</f>
        <v>-30</v>
      </c>
      <c r="J141" s="52">
        <v>26</v>
      </c>
      <c r="K141" s="52">
        <f>IF(ISBLANK('Totaux nationaux bruts'!F141),"",IF(ISBLANK('Totaux nationaux bruts'!F140),"",'Totaux nationaux bruts'!F141-'Totaux nationaux bruts'!F140))</f>
        <v>27</v>
      </c>
      <c r="L141" s="52">
        <f>IF(ISBLANK('Totaux nationaux bruts'!G141),"",IF(ISBLANK('Totaux nationaux bruts'!G140),"",'Totaux nationaux bruts'!G141-'Totaux nationaux bruts'!G140))</f>
        <v>0</v>
      </c>
      <c r="M141" s="52">
        <f>IF(ISBLANK('Totaux nationaux bruts'!H141),"",IF(ISBLANK('Totaux nationaux bruts'!H140),"",'Totaux nationaux bruts'!H141-'Totaux nationaux bruts'!H140))</f>
        <v>0</v>
      </c>
      <c r="N141" s="10" t="str">
        <f>TEXT(A141,"jj/mm/aaaa")&amp;","&amp;E141&amp;","&amp;F141&amp;","&amp;G141&amp;","&amp;H141&amp;","&amp;I141&amp;","&amp;J141&amp;","&amp;K141&amp;","&amp;L141&amp;","&amp;M141</f>
        <v>11/06/2020,425,-213,143,317,-30,26,27,0,0</v>
      </c>
    </row>
    <row r="142" spans="1:14" x14ac:dyDescent="0.3">
      <c r="A142" s="12">
        <v>43994</v>
      </c>
      <c r="B142" s="11">
        <v>82854</v>
      </c>
      <c r="C142" s="11">
        <v>1125</v>
      </c>
      <c r="D142" s="70">
        <f t="shared" si="0"/>
        <v>1.3578101238322832E-2</v>
      </c>
      <c r="E142" s="52">
        <f>IF(ISBLANK('Totaux nationaux bruts'!B142),"",IF(ISBLANK('Totaux nationaux bruts'!B141),"",'Totaux nationaux bruts'!B142-'Totaux nationaux bruts'!B141))</f>
        <v>726</v>
      </c>
      <c r="F142" s="52">
        <f>IF(ISBLANK('Totaux nationaux bruts'!C142),"",IF(ISBLANK('Totaux nationaux bruts'!C141),"",'Totaux nationaux bruts'!C142-'Totaux nationaux bruts'!C141))</f>
        <v>-341</v>
      </c>
      <c r="G142" s="52">
        <v>136</v>
      </c>
      <c r="H142" s="52">
        <f>IF(ISBLANK('Totaux nationaux bruts'!D142),"",IF(ISBLANK('Totaux nationaux bruts'!D141),"",'Totaux nationaux bruts'!D142-'Totaux nationaux bruts'!D141))</f>
        <v>423</v>
      </c>
      <c r="I142" s="52">
        <f>IF(ISBLANK('Totaux nationaux bruts'!E142),"",IF(ISBLANK('Totaux nationaux bruts'!E141),"",'Totaux nationaux bruts'!E142-'Totaux nationaux bruts'!E141))</f>
        <v>-24</v>
      </c>
      <c r="J142" s="52">
        <v>18</v>
      </c>
      <c r="K142" s="52">
        <f>IF(ISBLANK('Totaux nationaux bruts'!F142),"",IF(ISBLANK('Totaux nationaux bruts'!F141),"",'Totaux nationaux bruts'!F142-'Totaux nationaux bruts'!F141))</f>
        <v>28</v>
      </c>
      <c r="L142" s="52">
        <f>IF(ISBLANK('Totaux nationaux bruts'!G142),"",IF(ISBLANK('Totaux nationaux bruts'!G141),"",'Totaux nationaux bruts'!G142-'Totaux nationaux bruts'!G141))</f>
        <v>0</v>
      </c>
      <c r="M142" s="52">
        <f>IF(ISBLANK('Totaux nationaux bruts'!H142),"",IF(ISBLANK('Totaux nationaux bruts'!H141),"",'Totaux nationaux bruts'!H142-'Totaux nationaux bruts'!H141))</f>
        <v>0</v>
      </c>
      <c r="N142" s="10" t="str">
        <f>TEXT(A142,"jj/mm/aaaa")&amp;","&amp;E142&amp;","&amp;F142&amp;","&amp;G142&amp;","&amp;H142&amp;","&amp;I142&amp;","&amp;J142&amp;","&amp;K142&amp;","&amp;L142&amp;","&amp;M142</f>
        <v>12/06/2020,726,-341,136,423,-24,18,28,0,0</v>
      </c>
    </row>
    <row r="143" spans="1:14" x14ac:dyDescent="0.3">
      <c r="A143" s="12">
        <v>43995</v>
      </c>
      <c r="B143" s="11">
        <v>35566</v>
      </c>
      <c r="C143" s="11">
        <v>372</v>
      </c>
      <c r="D143" s="70">
        <f t="shared" si="0"/>
        <v>1.0459427543159197E-2</v>
      </c>
      <c r="E143" s="52">
        <f>IF(ISBLANK('Totaux nationaux bruts'!B143),"",IF(ISBLANK('Totaux nationaux bruts'!B142),"",'Totaux nationaux bruts'!B143-'Totaux nationaux bruts'!B142))</f>
        <v>526</v>
      </c>
      <c r="F143" s="52">
        <f>IF(ISBLANK('Totaux nationaux bruts'!C143),"",IF(ISBLANK('Totaux nationaux bruts'!C142),"",'Totaux nationaux bruts'!C143-'Totaux nationaux bruts'!C142))</f>
        <v>-215</v>
      </c>
      <c r="G143" s="52">
        <v>68</v>
      </c>
      <c r="H143" s="52">
        <f>IF(ISBLANK('Totaux nationaux bruts'!D143),"",IF(ISBLANK('Totaux nationaux bruts'!D142),"",'Totaux nationaux bruts'!D143-'Totaux nationaux bruts'!D142))</f>
        <v>236</v>
      </c>
      <c r="I143" s="52">
        <f>IF(ISBLANK('Totaux nationaux bruts'!E143),"",IF(ISBLANK('Totaux nationaux bruts'!E142),"",'Totaux nationaux bruts'!E143-'Totaux nationaux bruts'!E142))</f>
        <v>-8</v>
      </c>
      <c r="J143" s="52">
        <v>14</v>
      </c>
      <c r="K143" s="52">
        <f>IF(ISBLANK('Totaux nationaux bruts'!F143),"",IF(ISBLANK('Totaux nationaux bruts'!F142),"",'Totaux nationaux bruts'!F143-'Totaux nationaux bruts'!F142))</f>
        <v>24</v>
      </c>
      <c r="L143" s="52">
        <f>IF(ISBLANK('Totaux nationaux bruts'!G143),"",IF(ISBLANK('Totaux nationaux bruts'!G142),"",'Totaux nationaux bruts'!G143-'Totaux nationaux bruts'!G142))</f>
        <v>0</v>
      </c>
      <c r="M143" s="52">
        <f>IF(ISBLANK('Totaux nationaux bruts'!H143),"",IF(ISBLANK('Totaux nationaux bruts'!H142),"",'Totaux nationaux bruts'!H143-'Totaux nationaux bruts'!H142))</f>
        <v>0</v>
      </c>
      <c r="N143" s="10" t="str">
        <f>TEXT(A143,"jj/mm/aaaa")&amp;","&amp;E143&amp;","&amp;F143&amp;","&amp;G143&amp;","&amp;H143&amp;","&amp;I143&amp;","&amp;J143&amp;","&amp;K143&amp;","&amp;L143&amp;","&amp;M143</f>
        <v>13/06/2020,526,-215,68,236,-8,14,24,0,0</v>
      </c>
    </row>
    <row r="144" spans="1:14" x14ac:dyDescent="0.3">
      <c r="A144" s="12">
        <v>43996</v>
      </c>
      <c r="B144" s="11">
        <v>11649</v>
      </c>
      <c r="C144" s="11">
        <v>172</v>
      </c>
      <c r="D144" s="70">
        <f t="shared" si="0"/>
        <v>1.4765215898360374E-2</v>
      </c>
      <c r="E144" s="52">
        <f>IF(ISBLANK('Totaux nationaux bruts'!B144),"",IF(ISBLANK('Totaux nationaux bruts'!B143),"",'Totaux nationaux bruts'!B144-'Totaux nationaux bruts'!B143))</f>
        <v>407</v>
      </c>
      <c r="F144" s="52">
        <f>IF(ISBLANK('Totaux nationaux bruts'!C144),"",IF(ISBLANK('Totaux nationaux bruts'!C143),"",'Totaux nationaux bruts'!C144-'Totaux nationaux bruts'!C143))</f>
        <v>-28</v>
      </c>
      <c r="G144" s="52">
        <v>33</v>
      </c>
      <c r="H144" s="52">
        <f>IF(ISBLANK('Totaux nationaux bruts'!D144),"",IF(ISBLANK('Totaux nationaux bruts'!D143),"",'Totaux nationaux bruts'!D144-'Totaux nationaux bruts'!D143))</f>
        <v>51</v>
      </c>
      <c r="I144" s="52">
        <f>IF(ISBLANK('Totaux nationaux bruts'!E144),"",IF(ISBLANK('Totaux nationaux bruts'!E143),"",'Totaux nationaux bruts'!E144-'Totaux nationaux bruts'!E143))</f>
        <v>-2</v>
      </c>
      <c r="J144" s="52">
        <v>6</v>
      </c>
      <c r="K144" s="52">
        <f>IF(ISBLANK('Totaux nationaux bruts'!F144),"",IF(ISBLANK('Totaux nationaux bruts'!F143),"",'Totaux nationaux bruts'!F144-'Totaux nationaux bruts'!F143))</f>
        <v>9</v>
      </c>
      <c r="L144" s="52">
        <f>IF(ISBLANK('Totaux nationaux bruts'!G144),"",IF(ISBLANK('Totaux nationaux bruts'!G143),"",'Totaux nationaux bruts'!G144-'Totaux nationaux bruts'!G143))</f>
        <v>0</v>
      </c>
      <c r="M144" s="52">
        <f>IF(ISBLANK('Totaux nationaux bruts'!H144),"",IF(ISBLANK('Totaux nationaux bruts'!H143),"",'Totaux nationaux bruts'!H144-'Totaux nationaux bruts'!H143))</f>
        <v>0</v>
      </c>
      <c r="N144" s="10" t="str">
        <f>TEXT(A144,"jj/mm/aaaa")&amp;","&amp;E144&amp;","&amp;F144&amp;","&amp;G144&amp;","&amp;H144&amp;","&amp;I144&amp;","&amp;J144&amp;","&amp;K144&amp;","&amp;L144&amp;","&amp;M144</f>
        <v>14/06/2020,407,-28,33,51,-2,6,9,0,0</v>
      </c>
    </row>
    <row r="145" spans="1:14" x14ac:dyDescent="0.3">
      <c r="A145" s="12">
        <v>43997</v>
      </c>
      <c r="B145" s="11">
        <v>80897</v>
      </c>
      <c r="C145" s="11">
        <v>974</v>
      </c>
      <c r="D145" s="70">
        <f t="shared" si="0"/>
        <v>1.204000148336774E-2</v>
      </c>
      <c r="E145" s="52">
        <f>IF(ISBLANK('Totaux nationaux bruts'!B145),"",IF(ISBLANK('Totaux nationaux bruts'!B144),"",'Totaux nationaux bruts'!B145-'Totaux nationaux bruts'!B144))</f>
        <v>152</v>
      </c>
      <c r="F145" s="52">
        <f>IF(ISBLANK('Totaux nationaux bruts'!C145),"",IF(ISBLANK('Totaux nationaux bruts'!C144),"",'Totaux nationaux bruts'!C145-'Totaux nationaux bruts'!C144))</f>
        <v>-129</v>
      </c>
      <c r="G145" s="52">
        <v>114</v>
      </c>
      <c r="H145" s="52">
        <f>IF(ISBLANK('Totaux nationaux bruts'!D145),"",IF(ISBLANK('Totaux nationaux bruts'!D144),"",'Totaux nationaux bruts'!D145-'Totaux nationaux bruts'!D144))</f>
        <v>185</v>
      </c>
      <c r="I145" s="52">
        <f>IF(ISBLANK('Totaux nationaux bruts'!E145),"",IF(ISBLANK('Totaux nationaux bruts'!E144),"",'Totaux nationaux bruts'!E145-'Totaux nationaux bruts'!E144))</f>
        <v>-23</v>
      </c>
      <c r="J145" s="52">
        <v>12</v>
      </c>
      <c r="K145" s="52">
        <f>IF(ISBLANK('Totaux nationaux bruts'!F145),"",IF(ISBLANK('Totaux nationaux bruts'!F144),"",'Totaux nationaux bruts'!F145-'Totaux nationaux bruts'!F144))</f>
        <v>29</v>
      </c>
      <c r="L145" s="52">
        <f>IF(ISBLANK('Totaux nationaux bruts'!G145),"",IF(ISBLANK('Totaux nationaux bruts'!G144),"",'Totaux nationaux bruts'!G145-'Totaux nationaux bruts'!G144))</f>
        <v>0</v>
      </c>
      <c r="M145" s="52">
        <f>IF(ISBLANK('Totaux nationaux bruts'!H145),"",IF(ISBLANK('Totaux nationaux bruts'!H144),"",'Totaux nationaux bruts'!H145-'Totaux nationaux bruts'!H144))</f>
        <v>0</v>
      </c>
      <c r="N145" s="10" t="str">
        <f>TEXT(A145,"jj/mm/aaaa")&amp;","&amp;E145&amp;","&amp;F145&amp;","&amp;G145&amp;","&amp;H145&amp;","&amp;I145&amp;","&amp;J145&amp;","&amp;K145&amp;","&amp;L145&amp;","&amp;M145</f>
        <v>15/06/2020,152,-129,114,185,-23,12,29,0,0</v>
      </c>
    </row>
    <row r="146" spans="1:14" x14ac:dyDescent="0.3">
      <c r="A146" s="12">
        <v>43998</v>
      </c>
      <c r="B146" s="11">
        <v>78893</v>
      </c>
      <c r="C146" s="11">
        <v>1010</v>
      </c>
      <c r="D146" s="70">
        <f t="shared" si="0"/>
        <v>1.2802149747125855E-2</v>
      </c>
      <c r="E146" s="52">
        <f>IF(ISBLANK('Totaux nationaux bruts'!B146),"",IF(ISBLANK('Totaux nationaux bruts'!B145),"",'Totaux nationaux bruts'!B146-'Totaux nationaux bruts'!B145))</f>
        <v>344</v>
      </c>
      <c r="F146" s="52">
        <f>IF(ISBLANK('Totaux nationaux bruts'!C146),"",IF(ISBLANK('Totaux nationaux bruts'!C145),"",'Totaux nationaux bruts'!C146-'Totaux nationaux bruts'!C145))</f>
        <v>-217</v>
      </c>
      <c r="G146" s="52">
        <v>143</v>
      </c>
      <c r="H146" s="52">
        <f>IF(ISBLANK('Totaux nationaux bruts'!D146),"",IF(ISBLANK('Totaux nationaux bruts'!D145),"",'Totaux nationaux bruts'!D146-'Totaux nationaux bruts'!D145))</f>
        <v>291</v>
      </c>
      <c r="I146" s="52">
        <f>IF(ISBLANK('Totaux nationaux bruts'!E146),"",IF(ISBLANK('Totaux nationaux bruts'!E145),"",'Totaux nationaux bruts'!E146-'Totaux nationaux bruts'!E145))</f>
        <v>-26</v>
      </c>
      <c r="J146" s="52">
        <v>14</v>
      </c>
      <c r="K146" s="52">
        <f>IF(ISBLANK('Totaux nationaux bruts'!F146),"",IF(ISBLANK('Totaux nationaux bruts'!F145),"",'Totaux nationaux bruts'!F146-'Totaux nationaux bruts'!F145))</f>
        <v>38</v>
      </c>
      <c r="L146" s="52">
        <f>IF(ISBLANK('Totaux nationaux bruts'!G146),"",IF(ISBLANK('Totaux nationaux bruts'!G145),"",'Totaux nationaux bruts'!G146-'Totaux nationaux bruts'!G145))</f>
        <v>302</v>
      </c>
      <c r="M146" s="52">
        <f>IF(ISBLANK('Totaux nationaux bruts'!H146),"",IF(ISBLANK('Totaux nationaux bruts'!H145),"",'Totaux nationaux bruts'!H146-'Totaux nationaux bruts'!H145))</f>
        <v>73</v>
      </c>
      <c r="N146" s="10" t="str">
        <f>TEXT(A146,"jj/mm/aaaa")&amp;","&amp;E146&amp;","&amp;F146&amp;","&amp;G146&amp;","&amp;H146&amp;","&amp;I146&amp;","&amp;J146&amp;","&amp;K146&amp;","&amp;L146&amp;","&amp;M146</f>
        <v>16/06/2020,344,-217,143,291,-26,14,38,302,73</v>
      </c>
    </row>
    <row r="147" spans="1:14" x14ac:dyDescent="0.3">
      <c r="A147" s="12">
        <v>43999</v>
      </c>
      <c r="B147" s="11">
        <v>74385</v>
      </c>
      <c r="C147" s="11">
        <v>1434</v>
      </c>
      <c r="D147" s="70">
        <f t="shared" si="0"/>
        <v>1.9278080258116555E-2</v>
      </c>
      <c r="E147" s="52">
        <f>IF(ISBLANK('Totaux nationaux bruts'!B147),"",IF(ISBLANK('Totaux nationaux bruts'!B146),"",'Totaux nationaux bruts'!B147-'Totaux nationaux bruts'!B146))</f>
        <v>458</v>
      </c>
      <c r="F147" s="52">
        <f>IF(ISBLANK('Totaux nationaux bruts'!C147),"",IF(ISBLANK('Totaux nationaux bruts'!C146),"",'Totaux nationaux bruts'!C147-'Totaux nationaux bruts'!C146))</f>
        <v>-268</v>
      </c>
      <c r="G147" s="52">
        <v>116</v>
      </c>
      <c r="H147" s="52">
        <f>IF(ISBLANK('Totaux nationaux bruts'!D147),"",IF(ISBLANK('Totaux nationaux bruts'!D146),"",'Totaux nationaux bruts'!D147-'Totaux nationaux bruts'!D146))</f>
        <v>332</v>
      </c>
      <c r="I147" s="52">
        <f>IF(ISBLANK('Totaux nationaux bruts'!E147),"",IF(ISBLANK('Totaux nationaux bruts'!E146),"",'Totaux nationaux bruts'!E147-'Totaux nationaux bruts'!E146))</f>
        <v>-48</v>
      </c>
      <c r="J147" s="52">
        <v>14</v>
      </c>
      <c r="K147" s="52">
        <f>IF(ISBLANK('Totaux nationaux bruts'!F147),"",IF(ISBLANK('Totaux nationaux bruts'!F146),"",'Totaux nationaux bruts'!F147-'Totaux nationaux bruts'!F146))</f>
        <v>28</v>
      </c>
      <c r="L147" s="52">
        <f>IF(ISBLANK('Totaux nationaux bruts'!G147),"",IF(ISBLANK('Totaux nationaux bruts'!G146),"",'Totaux nationaux bruts'!G147-'Totaux nationaux bruts'!G146))</f>
        <v>0</v>
      </c>
      <c r="M147" s="52">
        <f>IF(ISBLANK('Totaux nationaux bruts'!H147),"",IF(ISBLANK('Totaux nationaux bruts'!H146),"",'Totaux nationaux bruts'!H147-'Totaux nationaux bruts'!H146))</f>
        <v>0</v>
      </c>
      <c r="N147" s="10" t="str">
        <f>TEXT(A147,"jj/mm/aaaa")&amp;","&amp;E147&amp;","&amp;F147&amp;","&amp;G147&amp;","&amp;H147&amp;","&amp;I147&amp;","&amp;J147&amp;","&amp;K147&amp;","&amp;L147&amp;","&amp;M147</f>
        <v>17/06/2020,458,-268,116,332,-48,14,28,0,0</v>
      </c>
    </row>
    <row r="148" spans="1:14" x14ac:dyDescent="0.3">
      <c r="A148" s="12">
        <v>44000</v>
      </c>
      <c r="B148" s="11">
        <v>70509</v>
      </c>
      <c r="C148" s="11">
        <v>1157</v>
      </c>
      <c r="D148" s="70">
        <f t="shared" si="0"/>
        <v>1.6409252719510985E-2</v>
      </c>
      <c r="E148" s="52">
        <f>IF(ISBLANK('Totaux nationaux bruts'!B148),"",IF(ISBLANK('Totaux nationaux bruts'!B147),"",'Totaux nationaux bruts'!B148-'Totaux nationaux bruts'!B147))</f>
        <v>467</v>
      </c>
      <c r="F148" s="52">
        <f>IF(ISBLANK('Totaux nationaux bruts'!C148),"",IF(ISBLANK('Totaux nationaux bruts'!C147),"",'Totaux nationaux bruts'!C148-'Totaux nationaux bruts'!C147))</f>
        <v>-142</v>
      </c>
      <c r="G148" s="52">
        <v>136</v>
      </c>
      <c r="H148" s="52">
        <f>IF(ISBLANK('Totaux nationaux bruts'!D148),"",IF(ISBLANK('Totaux nationaux bruts'!D147),"",'Totaux nationaux bruts'!D148-'Totaux nationaux bruts'!D147))</f>
        <v>220</v>
      </c>
      <c r="I148" s="52">
        <f>IF(ISBLANK('Totaux nationaux bruts'!E148),"",IF(ISBLANK('Totaux nationaux bruts'!E147),"",'Totaux nationaux bruts'!E148-'Totaux nationaux bruts'!E147))</f>
        <v>-20</v>
      </c>
      <c r="J148" s="52">
        <v>15</v>
      </c>
      <c r="K148" s="52">
        <f>IF(ISBLANK('Totaux nationaux bruts'!F148),"",IF(ISBLANK('Totaux nationaux bruts'!F147),"",'Totaux nationaux bruts'!F148-'Totaux nationaux bruts'!F147))</f>
        <v>28</v>
      </c>
      <c r="L148" s="52">
        <f>IF(ISBLANK('Totaux nationaux bruts'!G148),"",IF(ISBLANK('Totaux nationaux bruts'!G147),"",'Totaux nationaux bruts'!G148-'Totaux nationaux bruts'!G147))</f>
        <v>0</v>
      </c>
      <c r="M148" s="52">
        <f>IF(ISBLANK('Totaux nationaux bruts'!H148),"",IF(ISBLANK('Totaux nationaux bruts'!H147),"",'Totaux nationaux bruts'!H148-'Totaux nationaux bruts'!H147))</f>
        <v>0</v>
      </c>
      <c r="N148" s="10" t="str">
        <f>TEXT(A148,"jj/mm/aaaa")&amp;","&amp;E148&amp;","&amp;F148&amp;","&amp;G148&amp;","&amp;H148&amp;","&amp;I148&amp;","&amp;J148&amp;","&amp;K148&amp;","&amp;L148&amp;","&amp;M148</f>
        <v>18/06/2020,467,-142,136,220,-20,15,28,0,0</v>
      </c>
    </row>
    <row r="149" spans="1:14" x14ac:dyDescent="0.3">
      <c r="A149" s="12">
        <v>44001</v>
      </c>
      <c r="B149" s="11">
        <v>85067</v>
      </c>
      <c r="C149" s="11">
        <v>1265</v>
      </c>
      <c r="D149" s="70">
        <f t="shared" si="0"/>
        <v>1.4870631384673257E-2</v>
      </c>
      <c r="E149" s="52">
        <f>IF(ISBLANK('Totaux nationaux bruts'!B149),"",IF(ISBLANK('Totaux nationaux bruts'!B148),"",'Totaux nationaux bruts'!B149-'Totaux nationaux bruts'!B148))</f>
        <v>811</v>
      </c>
      <c r="F149" s="52">
        <f>IF(ISBLANK('Totaux nationaux bruts'!C149),"",IF(ISBLANK('Totaux nationaux bruts'!C148),"",'Totaux nationaux bruts'!C149-'Totaux nationaux bruts'!C148))</f>
        <v>-155</v>
      </c>
      <c r="G149" s="52">
        <v>116</v>
      </c>
      <c r="H149" s="52">
        <f>IF(ISBLANK('Totaux nationaux bruts'!D149),"",IF(ISBLANK('Totaux nationaux bruts'!D148),"",'Totaux nationaux bruts'!D149-'Totaux nationaux bruts'!D148))</f>
        <v>230</v>
      </c>
      <c r="I149" s="52">
        <f>IF(ISBLANK('Totaux nationaux bruts'!E149),"",IF(ISBLANK('Totaux nationaux bruts'!E148),"",'Totaux nationaux bruts'!E149-'Totaux nationaux bruts'!E148))</f>
        <v>-25</v>
      </c>
      <c r="J149" s="52">
        <v>10</v>
      </c>
      <c r="K149" s="52">
        <f>IF(ISBLANK('Totaux nationaux bruts'!F149),"",IF(ISBLANK('Totaux nationaux bruts'!F148),"",'Totaux nationaux bruts'!F149-'Totaux nationaux bruts'!F148))</f>
        <v>14</v>
      </c>
      <c r="L149" s="52">
        <f>IF(ISBLANK('Totaux nationaux bruts'!G149),"",IF(ISBLANK('Totaux nationaux bruts'!G148),"",'Totaux nationaux bruts'!G149-'Totaux nationaux bruts'!G148))</f>
        <v>0</v>
      </c>
      <c r="M149" s="52">
        <f>IF(ISBLANK('Totaux nationaux bruts'!H149),"",IF(ISBLANK('Totaux nationaux bruts'!H148),"",'Totaux nationaux bruts'!H149-'Totaux nationaux bruts'!H148))</f>
        <v>0</v>
      </c>
      <c r="N149" s="10" t="str">
        <f>TEXT(A149,"jj/mm/aaaa")&amp;","&amp;E149&amp;","&amp;F149&amp;","&amp;G149&amp;","&amp;H149&amp;","&amp;I149&amp;","&amp;J149&amp;","&amp;K149&amp;","&amp;L149&amp;","&amp;M149</f>
        <v>19/06/2020,811,-155,116,230,-25,10,14,0,0</v>
      </c>
    </row>
    <row r="150" spans="1:14" x14ac:dyDescent="0.3">
      <c r="A150" s="12">
        <v>44002</v>
      </c>
      <c r="B150" s="11">
        <v>40159</v>
      </c>
      <c r="C150" s="11">
        <v>582</v>
      </c>
      <c r="D150" s="70">
        <f t="shared" si="0"/>
        <v>1.4492392738863019E-2</v>
      </c>
      <c r="E150" s="52">
        <f>IF(ISBLANK('Totaux nationaux bruts'!B150),"",IF(ISBLANK('Totaux nationaux bruts'!B149),"",'Totaux nationaux bruts'!B150-'Totaux nationaux bruts'!B149))</f>
        <v>641</v>
      </c>
      <c r="F150" s="52">
        <f>IF(ISBLANK('Totaux nationaux bruts'!C150),"",IF(ISBLANK('Totaux nationaux bruts'!C149),"",'Totaux nationaux bruts'!C150-'Totaux nationaux bruts'!C149))</f>
        <v>-133</v>
      </c>
      <c r="G150" s="52">
        <v>90</v>
      </c>
      <c r="H150" s="52">
        <f>IF(ISBLANK('Totaux nationaux bruts'!D150),"",IF(ISBLANK('Totaux nationaux bruts'!D149),"",'Totaux nationaux bruts'!D150-'Totaux nationaux bruts'!D149))</f>
        <v>195</v>
      </c>
      <c r="I150" s="52">
        <f>IF(ISBLANK('Totaux nationaux bruts'!E150),"",IF(ISBLANK('Totaux nationaux bruts'!E149),"",'Totaux nationaux bruts'!E150-'Totaux nationaux bruts'!E149))</f>
        <v>-12</v>
      </c>
      <c r="J150" s="52">
        <v>7</v>
      </c>
      <c r="K150" s="52">
        <f>IF(ISBLANK('Totaux nationaux bruts'!F150),"",IF(ISBLANK('Totaux nationaux bruts'!F149),"",'Totaux nationaux bruts'!F150-'Totaux nationaux bruts'!F149))</f>
        <v>16</v>
      </c>
      <c r="L150" s="52">
        <f>IF(ISBLANK('Totaux nationaux bruts'!G150),"",IF(ISBLANK('Totaux nationaux bruts'!G149),"",'Totaux nationaux bruts'!G150-'Totaux nationaux bruts'!G149))</f>
        <v>0</v>
      </c>
      <c r="M150" s="52">
        <f>IF(ISBLANK('Totaux nationaux bruts'!H150),"",IF(ISBLANK('Totaux nationaux bruts'!H149),"",'Totaux nationaux bruts'!H150-'Totaux nationaux bruts'!H149))</f>
        <v>0</v>
      </c>
      <c r="N150" s="10" t="str">
        <f>TEXT(A150,"jj/mm/aaaa")&amp;","&amp;E150&amp;","&amp;F150&amp;","&amp;G150&amp;","&amp;H150&amp;","&amp;I150&amp;","&amp;J150&amp;","&amp;K150&amp;","&amp;L150&amp;","&amp;M150</f>
        <v>20/06/2020,641,-133,90,195,-12,7,16,0,0</v>
      </c>
    </row>
    <row r="151" spans="1:14" x14ac:dyDescent="0.3">
      <c r="A151" s="12">
        <v>44003</v>
      </c>
      <c r="B151" s="11">
        <v>11323</v>
      </c>
      <c r="C151" s="11">
        <v>156</v>
      </c>
      <c r="D151" s="70">
        <f t="shared" si="0"/>
        <v>1.3777267508610792E-2</v>
      </c>
      <c r="E151" s="52">
        <f>IF(ISBLANK('Totaux nationaux bruts'!B151),"",IF(ISBLANK('Totaux nationaux bruts'!B150),"",'Totaux nationaux bruts'!B151-'Totaux nationaux bruts'!B150))</f>
        <v>284</v>
      </c>
      <c r="F151" s="52">
        <f>IF(ISBLANK('Totaux nationaux bruts'!C151),"",IF(ISBLANK('Totaux nationaux bruts'!C150),"",'Totaux nationaux bruts'!C151-'Totaux nationaux bruts'!C150))</f>
        <v>-14</v>
      </c>
      <c r="G151" s="52">
        <v>48</v>
      </c>
      <c r="H151" s="52">
        <f>IF(ISBLANK('Totaux nationaux bruts'!D151),"",IF(ISBLANK('Totaux nationaux bruts'!D150),"",'Totaux nationaux bruts'!D151-'Totaux nationaux bruts'!D150))</f>
        <v>60</v>
      </c>
      <c r="I151" s="52">
        <f>IF(ISBLANK('Totaux nationaux bruts'!E151),"",IF(ISBLANK('Totaux nationaux bruts'!E150),"",'Totaux nationaux bruts'!E151-'Totaux nationaux bruts'!E150))</f>
        <v>0</v>
      </c>
      <c r="J151" s="52">
        <v>5</v>
      </c>
      <c r="K151" s="52">
        <f>IF(ISBLANK('Totaux nationaux bruts'!F151),"",IF(ISBLANK('Totaux nationaux bruts'!F150),"",'Totaux nationaux bruts'!F151-'Totaux nationaux bruts'!F150))</f>
        <v>7</v>
      </c>
      <c r="L151" s="52">
        <f>IF(ISBLANK('Totaux nationaux bruts'!G151),"",IF(ISBLANK('Totaux nationaux bruts'!G150),"",'Totaux nationaux bruts'!G151-'Totaux nationaux bruts'!G150))</f>
        <v>0</v>
      </c>
      <c r="M151" s="52">
        <f>IF(ISBLANK('Totaux nationaux bruts'!H151),"",IF(ISBLANK('Totaux nationaux bruts'!H150),"",'Totaux nationaux bruts'!H151-'Totaux nationaux bruts'!H150))</f>
        <v>0</v>
      </c>
      <c r="N151" s="10" t="str">
        <f>TEXT(A151,"jj/mm/aaaa")&amp;","&amp;E151&amp;","&amp;F151&amp;","&amp;G151&amp;","&amp;H151&amp;","&amp;I151&amp;","&amp;J151&amp;","&amp;K151&amp;","&amp;L151&amp;","&amp;M151</f>
        <v>21/06/2020,284,-14,48,60,0,5,7,0,0</v>
      </c>
    </row>
    <row r="152" spans="1:14" x14ac:dyDescent="0.3">
      <c r="A152" s="12">
        <v>44004</v>
      </c>
      <c r="B152" s="11">
        <v>88044</v>
      </c>
      <c r="C152" s="11">
        <v>1142</v>
      </c>
      <c r="D152" s="70">
        <f t="shared" si="0"/>
        <v>1.2970787333605925E-2</v>
      </c>
      <c r="E152" s="52">
        <f>IF(ISBLANK('Totaux nationaux bruts'!B152),"",IF(ISBLANK('Totaux nationaux bruts'!B151),"",'Totaux nationaux bruts'!B152-'Totaux nationaux bruts'!B151))</f>
        <v>373</v>
      </c>
      <c r="F152" s="52">
        <f>IF(ISBLANK('Totaux nationaux bruts'!C152),"",IF(ISBLANK('Totaux nationaux bruts'!C151),"",'Totaux nationaux bruts'!C152-'Totaux nationaux bruts'!C151))</f>
        <v>-130</v>
      </c>
      <c r="G152" s="52">
        <v>142</v>
      </c>
      <c r="H152" s="52">
        <f>IF(ISBLANK('Totaux nationaux bruts'!D152),"",IF(ISBLANK('Totaux nationaux bruts'!D151),"",'Totaux nationaux bruts'!D152-'Totaux nationaux bruts'!D151))</f>
        <v>240</v>
      </c>
      <c r="I152" s="52">
        <f>IF(ISBLANK('Totaux nationaux bruts'!E152),"",IF(ISBLANK('Totaux nationaux bruts'!E151),"",'Totaux nationaux bruts'!E152-'Totaux nationaux bruts'!E151))</f>
        <v>-14</v>
      </c>
      <c r="J152" s="52">
        <v>16</v>
      </c>
      <c r="K152" s="52">
        <f>IF(ISBLANK('Totaux nationaux bruts'!F152),"",IF(ISBLANK('Totaux nationaux bruts'!F151),"",'Totaux nationaux bruts'!F152-'Totaux nationaux bruts'!F151))</f>
        <v>23</v>
      </c>
      <c r="L152" s="52">
        <f>IF(ISBLANK('Totaux nationaux bruts'!G152),"",IF(ISBLANK('Totaux nationaux bruts'!G151),"",'Totaux nationaux bruts'!G152-'Totaux nationaux bruts'!G151))</f>
        <v>0</v>
      </c>
      <c r="M152" s="52">
        <f>IF(ISBLANK('Totaux nationaux bruts'!H152),"",IF(ISBLANK('Totaux nationaux bruts'!H151),"",'Totaux nationaux bruts'!H152-'Totaux nationaux bruts'!H151))</f>
        <v>0</v>
      </c>
      <c r="N152" s="10" t="str">
        <f>TEXT(A152,"jj/mm/aaaa")&amp;","&amp;E152&amp;","&amp;F152&amp;","&amp;G152&amp;","&amp;H152&amp;","&amp;I152&amp;","&amp;J152&amp;","&amp;K152&amp;","&amp;L152&amp;","&amp;M152</f>
        <v>22/06/2020,373,-130,142,240,-14,16,23,0,0</v>
      </c>
    </row>
    <row r="153" spans="1:14" x14ac:dyDescent="0.3">
      <c r="A153" s="12">
        <v>44005</v>
      </c>
      <c r="B153" s="11">
        <v>89386</v>
      </c>
      <c r="C153" s="11">
        <v>1314</v>
      </c>
      <c r="D153" s="70">
        <f t="shared" si="0"/>
        <v>1.4700288635804264E-2</v>
      </c>
      <c r="E153" s="52">
        <f>IF(ISBLANK('Totaux nationaux bruts'!B153),"",IF(ISBLANK('Totaux nationaux bruts'!B152),"",'Totaux nationaux bruts'!B153-'Totaux nationaux bruts'!B152))</f>
        <v>517</v>
      </c>
      <c r="F153" s="52">
        <f>IF(ISBLANK('Totaux nationaux bruts'!C153),"",IF(ISBLANK('Totaux nationaux bruts'!C152),"",'Totaux nationaux bruts'!C153-'Totaux nationaux bruts'!C152))</f>
        <v>-202</v>
      </c>
      <c r="G153" s="52">
        <v>117</v>
      </c>
      <c r="H153" s="52">
        <f>IF(ISBLANK('Totaux nationaux bruts'!D153),"",IF(ISBLANK('Totaux nationaux bruts'!D152),"",'Totaux nationaux bruts'!D153-'Totaux nationaux bruts'!D152))</f>
        <v>259</v>
      </c>
      <c r="I153" s="52">
        <f>IF(ISBLANK('Totaux nationaux bruts'!E153),"",IF(ISBLANK('Totaux nationaux bruts'!E152),"",'Totaux nationaux bruts'!E153-'Totaux nationaux bruts'!E152))</f>
        <v>-19</v>
      </c>
      <c r="J153" s="52">
        <v>15</v>
      </c>
      <c r="K153" s="52">
        <f>IF(ISBLANK('Totaux nationaux bruts'!F153),"",IF(ISBLANK('Totaux nationaux bruts'!F152),"",'Totaux nationaux bruts'!F153-'Totaux nationaux bruts'!F152))</f>
        <v>26</v>
      </c>
      <c r="L153" s="52">
        <f>IF(ISBLANK('Totaux nationaux bruts'!G153),"",IF(ISBLANK('Totaux nationaux bruts'!G152),"",'Totaux nationaux bruts'!G153-'Totaux nationaux bruts'!G152))</f>
        <v>94</v>
      </c>
      <c r="M153" s="52">
        <f>IF(ISBLANK('Totaux nationaux bruts'!H153),"",IF(ISBLANK('Totaux nationaux bruts'!H152),"",'Totaux nationaux bruts'!H153-'Totaux nationaux bruts'!H152))</f>
        <v>31</v>
      </c>
      <c r="N153" s="10" t="str">
        <f>TEXT(A153,"jj/mm/aaaa")&amp;","&amp;E153&amp;","&amp;F153&amp;","&amp;G153&amp;","&amp;H153&amp;","&amp;I153&amp;","&amp;J153&amp;","&amp;K153&amp;","&amp;L153&amp;","&amp;M153</f>
        <v>23/06/2020,517,-202,117,259,-19,15,26,94,31</v>
      </c>
    </row>
    <row r="154" spans="1:14" x14ac:dyDescent="0.3">
      <c r="A154" s="12">
        <v>44006</v>
      </c>
      <c r="B154" s="11">
        <v>84619</v>
      </c>
      <c r="C154" s="11">
        <v>1339</v>
      </c>
      <c r="D154" s="70">
        <f t="shared" si="0"/>
        <v>1.5823869343764403E-2</v>
      </c>
      <c r="E154" s="52">
        <f>IF(ISBLANK('Totaux nationaux bruts'!B154),"",IF(ISBLANK('Totaux nationaux bruts'!B153),"",'Totaux nationaux bruts'!B154-'Totaux nationaux bruts'!B153))</f>
        <v>81</v>
      </c>
      <c r="F154" s="52">
        <f>IF(ISBLANK('Totaux nationaux bruts'!C154),"",IF(ISBLANK('Totaux nationaux bruts'!C153),"",'Totaux nationaux bruts'!C154-'Totaux nationaux bruts'!C153))</f>
        <v>-192</v>
      </c>
      <c r="G154" s="52">
        <v>97</v>
      </c>
      <c r="H154" s="52">
        <f>IF(ISBLANK('Totaux nationaux bruts'!D154),"",IF(ISBLANK('Totaux nationaux bruts'!D153),"",'Totaux nationaux bruts'!D154-'Totaux nationaux bruts'!D153))</f>
        <v>256</v>
      </c>
      <c r="I154" s="52">
        <f>IF(ISBLANK('Totaux nationaux bruts'!E154),"",IF(ISBLANK('Totaux nationaux bruts'!E153),"",'Totaux nationaux bruts'!E154-'Totaux nationaux bruts'!E153))</f>
        <v>-24</v>
      </c>
      <c r="J154" s="52">
        <v>8</v>
      </c>
      <c r="K154" s="52">
        <f>IF(ISBLANK('Totaux nationaux bruts'!F154),"",IF(ISBLANK('Totaux nationaux bruts'!F153),"",'Totaux nationaux bruts'!F154-'Totaux nationaux bruts'!F153))</f>
        <v>11</v>
      </c>
      <c r="L154" s="52">
        <f>IF(ISBLANK('Totaux nationaux bruts'!G154),"",IF(ISBLANK('Totaux nationaux bruts'!G153),"",'Totaux nationaux bruts'!G154-'Totaux nationaux bruts'!G153))</f>
        <v>0</v>
      </c>
      <c r="M154" s="52">
        <f>IF(ISBLANK('Totaux nationaux bruts'!H154),"",IF(ISBLANK('Totaux nationaux bruts'!H153),"",'Totaux nationaux bruts'!H154-'Totaux nationaux bruts'!H153))</f>
        <v>0</v>
      </c>
      <c r="N154" s="10" t="str">
        <f>TEXT(A154,"jj/mm/aaaa")&amp;","&amp;E154&amp;","&amp;F154&amp;","&amp;G154&amp;","&amp;H154&amp;","&amp;I154&amp;","&amp;J154&amp;","&amp;K154&amp;","&amp;L154&amp;","&amp;M154</f>
        <v>24/06/2020,81,-192,97,256,-24,8,11,0,0</v>
      </c>
    </row>
    <row r="155" spans="1:14" x14ac:dyDescent="0.3">
      <c r="A155" s="12">
        <v>44007</v>
      </c>
      <c r="B155" s="11">
        <v>73102</v>
      </c>
      <c r="C155" s="11">
        <v>1020</v>
      </c>
      <c r="D155" s="70">
        <f t="shared" si="0"/>
        <v>1.3953106618149982E-2</v>
      </c>
      <c r="E155" s="52">
        <f>IF(ISBLANK('Totaux nationaux bruts'!B155),"",IF(ISBLANK('Totaux nationaux bruts'!B154),"",'Totaux nationaux bruts'!B155-'Totaux nationaux bruts'!B154))</f>
        <v>0</v>
      </c>
      <c r="F155" s="52">
        <f>IF(ISBLANK('Totaux nationaux bruts'!C155),"",IF(ISBLANK('Totaux nationaux bruts'!C154),"",'Totaux nationaux bruts'!C155-'Totaux nationaux bruts'!C154))</f>
        <v>-158</v>
      </c>
      <c r="G155" s="52">
        <v>124</v>
      </c>
      <c r="H155" s="52">
        <f>IF(ISBLANK('Totaux nationaux bruts'!D155),"",IF(ISBLANK('Totaux nationaux bruts'!D154),"",'Totaux nationaux bruts'!D155-'Totaux nationaux bruts'!D154))</f>
        <v>224</v>
      </c>
      <c r="I155" s="52">
        <f>IF(ISBLANK('Totaux nationaux bruts'!E155),"",IF(ISBLANK('Totaux nationaux bruts'!E154),"",'Totaux nationaux bruts'!E155-'Totaux nationaux bruts'!E154))</f>
        <v>-7</v>
      </c>
      <c r="J155" s="52">
        <v>15</v>
      </c>
      <c r="K155" s="52">
        <f>IF(ISBLANK('Totaux nationaux bruts'!F155),"",IF(ISBLANK('Totaux nationaux bruts'!F154),"",'Totaux nationaux bruts'!F155-'Totaux nationaux bruts'!F154))</f>
        <v>21</v>
      </c>
      <c r="L155" s="52">
        <f>IF(ISBLANK('Totaux nationaux bruts'!G155),"",IF(ISBLANK('Totaux nationaux bruts'!G154),"",'Totaux nationaux bruts'!G155-'Totaux nationaux bruts'!G154))</f>
        <v>0</v>
      </c>
      <c r="M155" s="52">
        <f>IF(ISBLANK('Totaux nationaux bruts'!H155),"",IF(ISBLANK('Totaux nationaux bruts'!H154),"",'Totaux nationaux bruts'!H155-'Totaux nationaux bruts'!H154))</f>
        <v>0</v>
      </c>
      <c r="N155" s="10" t="str">
        <f>TEXT(A155,"jj/mm/aaaa")&amp;","&amp;E155&amp;","&amp;F155&amp;","&amp;G155&amp;","&amp;H155&amp;","&amp;I155&amp;","&amp;J155&amp;","&amp;K155&amp;","&amp;L155&amp;","&amp;M155</f>
        <v>25/06/2020,0,-158,124,224,-7,15,21,0,0</v>
      </c>
    </row>
    <row r="156" spans="1:14" x14ac:dyDescent="0.3">
      <c r="A156" s="12">
        <v>44008</v>
      </c>
      <c r="B156" s="11">
        <v>94670</v>
      </c>
      <c r="C156" s="11">
        <v>1149</v>
      </c>
      <c r="D156" s="70">
        <f t="shared" si="0"/>
        <v>1.2136896588148304E-2</v>
      </c>
      <c r="E156" s="52">
        <f>IF(ISBLANK('Totaux nationaux bruts'!B156),"",IF(ISBLANK('Totaux nationaux bruts'!B155),"",'Totaux nationaux bruts'!B156-'Totaux nationaux bruts'!B155))</f>
        <v>1588</v>
      </c>
      <c r="F156" s="52">
        <f>IF(ISBLANK('Totaux nationaux bruts'!C156),"",IF(ISBLANK('Totaux nationaux bruts'!C155),"",'Totaux nationaux bruts'!C156-'Totaux nationaux bruts'!C155))</f>
        <v>-255</v>
      </c>
      <c r="G156" s="52">
        <v>87</v>
      </c>
      <c r="H156" s="52">
        <f>IF(ISBLANK('Totaux nationaux bruts'!D156),"",IF(ISBLANK('Totaux nationaux bruts'!D155),"",'Totaux nationaux bruts'!D156-'Totaux nationaux bruts'!D155))</f>
        <v>298</v>
      </c>
      <c r="I156" s="52">
        <f>IF(ISBLANK('Totaux nationaux bruts'!E156),"",IF(ISBLANK('Totaux nationaux bruts'!E155),"",'Totaux nationaux bruts'!E156-'Totaux nationaux bruts'!E155))</f>
        <v>-17</v>
      </c>
      <c r="J156" s="52">
        <v>15</v>
      </c>
      <c r="K156" s="52">
        <f>IF(ISBLANK('Totaux nationaux bruts'!F156),"",IF(ISBLANK('Totaux nationaux bruts'!F155),"",'Totaux nationaux bruts'!F156-'Totaux nationaux bruts'!F155))</f>
        <v>26</v>
      </c>
      <c r="L156" s="52">
        <f>IF(ISBLANK('Totaux nationaux bruts'!G156),"",IF(ISBLANK('Totaux nationaux bruts'!G155),"",'Totaux nationaux bruts'!G156-'Totaux nationaux bruts'!G155))</f>
        <v>0</v>
      </c>
      <c r="M156" s="52">
        <f>IF(ISBLANK('Totaux nationaux bruts'!H156),"",IF(ISBLANK('Totaux nationaux bruts'!H155),"",'Totaux nationaux bruts'!H156-'Totaux nationaux bruts'!H155))</f>
        <v>0</v>
      </c>
      <c r="N156" s="10" t="str">
        <f>TEXT(A156,"jj/mm/aaaa")&amp;","&amp;E156&amp;","&amp;F156&amp;","&amp;G156&amp;","&amp;H156&amp;","&amp;I156&amp;","&amp;J156&amp;","&amp;K156&amp;","&amp;L156&amp;","&amp;M156</f>
        <v>26/06/2020,1588,-255,87,298,-17,15,26,0,0</v>
      </c>
    </row>
    <row r="157" spans="1:14" x14ac:dyDescent="0.3">
      <c r="A157" s="12">
        <v>44009</v>
      </c>
      <c r="B157" s="11">
        <v>45520</v>
      </c>
      <c r="C157" s="11">
        <v>676</v>
      </c>
      <c r="D157" s="70">
        <f t="shared" si="0"/>
        <v>1.4850615114235501E-2</v>
      </c>
      <c r="E157" s="52">
        <f>IF(ISBLANK('Totaux nationaux bruts'!B157),"",IF(ISBLANK('Totaux nationaux bruts'!B156),"",'Totaux nationaux bruts'!B157-'Totaux nationaux bruts'!B156))</f>
        <v>518</v>
      </c>
      <c r="F157" s="52">
        <f>IF(ISBLANK('Totaux nationaux bruts'!C157),"",IF(ISBLANK('Totaux nationaux bruts'!C156),"",'Totaux nationaux bruts'!C157-'Totaux nationaux bruts'!C156))</f>
        <v>0</v>
      </c>
      <c r="G157" s="52"/>
      <c r="H157" s="52">
        <f>IF(ISBLANK('Totaux nationaux bruts'!D157),"",IF(ISBLANK('Totaux nationaux bruts'!D156),"",'Totaux nationaux bruts'!D157-'Totaux nationaux bruts'!D156))</f>
        <v>0</v>
      </c>
      <c r="I157" s="52">
        <f>IF(ISBLANK('Totaux nationaux bruts'!E157),"",IF(ISBLANK('Totaux nationaux bruts'!E156),"",'Totaux nationaux bruts'!E157-'Totaux nationaux bruts'!E156))</f>
        <v>0</v>
      </c>
      <c r="J157" s="52"/>
      <c r="K157" s="52">
        <f>IF(ISBLANK('Totaux nationaux bruts'!F157),"",IF(ISBLANK('Totaux nationaux bruts'!F156),"",'Totaux nationaux bruts'!F157-'Totaux nationaux bruts'!F156))</f>
        <v>0</v>
      </c>
      <c r="L157" s="52">
        <f>IF(ISBLANK('Totaux nationaux bruts'!G157),"",IF(ISBLANK('Totaux nationaux bruts'!G156),"",'Totaux nationaux bruts'!G157-'Totaux nationaux bruts'!G156))</f>
        <v>0</v>
      </c>
      <c r="M157" s="52">
        <f>IF(ISBLANK('Totaux nationaux bruts'!H157),"",IF(ISBLANK('Totaux nationaux bruts'!H156),"",'Totaux nationaux bruts'!H157-'Totaux nationaux bruts'!H156))</f>
        <v>0</v>
      </c>
      <c r="N157" s="10" t="str">
        <f>TEXT(A157,"jj/mm/aaaa")&amp;","&amp;E157&amp;","&amp;F157&amp;","&amp;G157&amp;","&amp;H157&amp;","&amp;I157&amp;","&amp;J157&amp;","&amp;K157&amp;","&amp;L157&amp;","&amp;M157</f>
        <v>27/06/2020,518,0,,0,0,,0,0,0</v>
      </c>
    </row>
    <row r="158" spans="1:14" x14ac:dyDescent="0.3">
      <c r="A158" s="12">
        <v>44010</v>
      </c>
      <c r="B158" s="11">
        <v>14597</v>
      </c>
      <c r="C158" s="11">
        <v>430</v>
      </c>
      <c r="D158" s="70">
        <f t="shared" si="0"/>
        <v>2.9458107830376105E-2</v>
      </c>
      <c r="E158" s="52">
        <f>IF(ISBLANK('Totaux nationaux bruts'!B158),"",IF(ISBLANK('Totaux nationaux bruts'!B157),"",'Totaux nationaux bruts'!B158-'Totaux nationaux bruts'!B157))</f>
        <v>526</v>
      </c>
      <c r="F158" s="52">
        <f>IF(ISBLANK('Totaux nationaux bruts'!C158),"",IF(ISBLANK('Totaux nationaux bruts'!C157),"",'Totaux nationaux bruts'!C158-'Totaux nationaux bruts'!C157))</f>
        <v>0</v>
      </c>
      <c r="G158" s="52"/>
      <c r="H158" s="52">
        <f>IF(ISBLANK('Totaux nationaux bruts'!D158),"",IF(ISBLANK('Totaux nationaux bruts'!D157),"",'Totaux nationaux bruts'!D158-'Totaux nationaux bruts'!D157))</f>
        <v>0</v>
      </c>
      <c r="I158" s="52">
        <f>IF(ISBLANK('Totaux nationaux bruts'!E158),"",IF(ISBLANK('Totaux nationaux bruts'!E157),"",'Totaux nationaux bruts'!E158-'Totaux nationaux bruts'!E157))</f>
        <v>0</v>
      </c>
      <c r="J158" s="52"/>
      <c r="K158" s="52">
        <f>IF(ISBLANK('Totaux nationaux bruts'!F158),"",IF(ISBLANK('Totaux nationaux bruts'!F157),"",'Totaux nationaux bruts'!F158-'Totaux nationaux bruts'!F157))</f>
        <v>0</v>
      </c>
      <c r="L158" s="52">
        <f>IF(ISBLANK('Totaux nationaux bruts'!G158),"",IF(ISBLANK('Totaux nationaux bruts'!G157),"",'Totaux nationaux bruts'!G158-'Totaux nationaux bruts'!G157))</f>
        <v>0</v>
      </c>
      <c r="M158" s="52">
        <f>IF(ISBLANK('Totaux nationaux bruts'!H158),"",IF(ISBLANK('Totaux nationaux bruts'!H157),"",'Totaux nationaux bruts'!H158-'Totaux nationaux bruts'!H157))</f>
        <v>0</v>
      </c>
      <c r="N158" s="10" t="str">
        <f>TEXT(A158,"jj/mm/aaaa")&amp;","&amp;E158&amp;","&amp;F158&amp;","&amp;G158&amp;","&amp;H158&amp;","&amp;I158&amp;","&amp;J158&amp;","&amp;K158&amp;","&amp;L158&amp;","&amp;M158</f>
        <v>28/06/2020,526,0,,0,0,,0,0,0</v>
      </c>
    </row>
    <row r="159" spans="1:14" x14ac:dyDescent="0.3">
      <c r="A159" s="12">
        <v>44011</v>
      </c>
      <c r="B159" s="11">
        <v>112679</v>
      </c>
      <c r="C159" s="11">
        <v>1343</v>
      </c>
      <c r="D159" s="70">
        <f t="shared" si="0"/>
        <v>1.1918813620994152E-2</v>
      </c>
      <c r="E159" s="52">
        <f>IF(ISBLANK('Totaux nationaux bruts'!B159),"",IF(ISBLANK('Totaux nationaux bruts'!B158),"",'Totaux nationaux bruts'!B159-'Totaux nationaux bruts'!B158))</f>
        <v>280</v>
      </c>
      <c r="F159" s="52">
        <f>IF(ISBLANK('Totaux nationaux bruts'!C159),"",IF(ISBLANK('Totaux nationaux bruts'!C158),"",'Totaux nationaux bruts'!C159-'Totaux nationaux bruts'!C158))</f>
        <v>-198</v>
      </c>
      <c r="G159" s="52">
        <v>102</v>
      </c>
      <c r="H159" s="52">
        <f>IF(ISBLANK('Totaux nationaux bruts'!D159),"",IF(ISBLANK('Totaux nationaux bruts'!D158),"",'Totaux nationaux bruts'!D159-'Totaux nationaux bruts'!D158))</f>
        <v>350</v>
      </c>
      <c r="I159" s="52">
        <f>IF(ISBLANK('Totaux nationaux bruts'!E159),"",IF(ISBLANK('Totaux nationaux bruts'!E158),"",'Totaux nationaux bruts'!E159-'Totaux nationaux bruts'!E158))</f>
        <v>-15</v>
      </c>
      <c r="J159" s="52">
        <v>15</v>
      </c>
      <c r="K159" s="52">
        <f>IF(ISBLANK('Totaux nationaux bruts'!F159),"",IF(ISBLANK('Totaux nationaux bruts'!F158),"",'Totaux nationaux bruts'!F159-'Totaux nationaux bruts'!F158))</f>
        <v>35</v>
      </c>
      <c r="L159" s="52">
        <f>IF(ISBLANK('Totaux nationaux bruts'!G159),"",IF(ISBLANK('Totaux nationaux bruts'!G158),"",'Totaux nationaux bruts'!G159-'Totaux nationaux bruts'!G158))</f>
        <v>0</v>
      </c>
      <c r="M159" s="52">
        <f>IF(ISBLANK('Totaux nationaux bruts'!H159),"",IF(ISBLANK('Totaux nationaux bruts'!H158),"",'Totaux nationaux bruts'!H159-'Totaux nationaux bruts'!H158))</f>
        <v>0</v>
      </c>
      <c r="N159" s="10" t="str">
        <f>TEXT(A159,"jj/mm/aaaa")&amp;","&amp;E159&amp;","&amp;F159&amp;","&amp;G159&amp;","&amp;H159&amp;","&amp;I159&amp;","&amp;J159&amp;","&amp;K159&amp;","&amp;L159&amp;","&amp;M159</f>
        <v>29/06/2020,280,-198,102,350,-15,15,35,0,0</v>
      </c>
    </row>
    <row r="160" spans="1:14" x14ac:dyDescent="0.3">
      <c r="A160" s="12">
        <v>44012</v>
      </c>
      <c r="B160" s="11">
        <v>109297</v>
      </c>
      <c r="C160" s="11">
        <v>1416</v>
      </c>
      <c r="D160" s="70">
        <f t="shared" si="0"/>
        <v>1.2955524854296092E-2</v>
      </c>
      <c r="E160" s="52">
        <f>IF(ISBLANK('Totaux nationaux bruts'!B160),"",IF(ISBLANK('Totaux nationaux bruts'!B159),"",'Totaux nationaux bruts'!B160-'Totaux nationaux bruts'!B159))</f>
        <v>541</v>
      </c>
      <c r="F160" s="52">
        <f>IF(ISBLANK('Totaux nationaux bruts'!C160),"",IF(ISBLANK('Totaux nationaux bruts'!C159),"",'Totaux nationaux bruts'!C160-'Totaux nationaux bruts'!C159))</f>
        <v>-152</v>
      </c>
      <c r="G160" s="52">
        <v>152</v>
      </c>
      <c r="H160" s="52">
        <f>IF(ISBLANK('Totaux nationaux bruts'!D160),"",IF(ISBLANK('Totaux nationaux bruts'!D159),"",'Totaux nationaux bruts'!D160-'Totaux nationaux bruts'!D159))</f>
        <v>275</v>
      </c>
      <c r="I160" s="52">
        <f>IF(ISBLANK('Totaux nationaux bruts'!E160),"",IF(ISBLANK('Totaux nationaux bruts'!E159),"",'Totaux nationaux bruts'!E160-'Totaux nationaux bruts'!E159))</f>
        <v>-17</v>
      </c>
      <c r="J160" s="52">
        <v>8</v>
      </c>
      <c r="K160" s="52">
        <f>IF(ISBLANK('Totaux nationaux bruts'!F160),"",IF(ISBLANK('Totaux nationaux bruts'!F159),"",'Totaux nationaux bruts'!F160-'Totaux nationaux bruts'!F159))</f>
        <v>21</v>
      </c>
      <c r="L160" s="52">
        <f>IF(ISBLANK('Totaux nationaux bruts'!G160),"",IF(ISBLANK('Totaux nationaux bruts'!G159),"",'Totaux nationaux bruts'!G160-'Totaux nationaux bruts'!G159))</f>
        <v>112</v>
      </c>
      <c r="M160" s="52">
        <f>IF(ISBLANK('Totaux nationaux bruts'!H160),"",IF(ISBLANK('Totaux nationaux bruts'!H159),"",'Totaux nationaux bruts'!H160-'Totaux nationaux bruts'!H159))</f>
        <v>9</v>
      </c>
      <c r="N160" s="10" t="str">
        <f>TEXT(A160,"jj/mm/aaaa")&amp;","&amp;E160&amp;","&amp;F160&amp;","&amp;G160&amp;","&amp;H160&amp;","&amp;I160&amp;","&amp;J160&amp;","&amp;K160&amp;","&amp;L160&amp;","&amp;M160</f>
        <v>30/06/2020,541,-152,152,275,-17,8,21,112,9</v>
      </c>
    </row>
    <row r="161" spans="1:14" x14ac:dyDescent="0.3">
      <c r="A161" s="12">
        <v>44013</v>
      </c>
      <c r="B161" s="11">
        <v>105419</v>
      </c>
      <c r="C161" s="11">
        <v>1255</v>
      </c>
      <c r="D161" s="70">
        <f t="shared" si="0"/>
        <v>1.1904874832810025E-2</v>
      </c>
      <c r="E161" s="52">
        <f>IF(ISBLANK('Totaux nationaux bruts'!B161),"",IF(ISBLANK('Totaux nationaux bruts'!B160),"",'Totaux nationaux bruts'!B161-'Totaux nationaux bruts'!B160))</f>
        <v>918</v>
      </c>
      <c r="F161" s="52">
        <f>IF(ISBLANK('Totaux nationaux bruts'!C161),"",IF(ISBLANK('Totaux nationaux bruts'!C160),"",'Totaux nationaux bruts'!C161-'Totaux nationaux bruts'!C160))</f>
        <v>-200</v>
      </c>
      <c r="G161" s="52">
        <v>106</v>
      </c>
      <c r="H161" s="52">
        <f>IF(ISBLANK('Totaux nationaux bruts'!D161),"",IF(ISBLANK('Totaux nationaux bruts'!D160),"",'Totaux nationaux bruts'!D161-'Totaux nationaux bruts'!D160))</f>
        <v>275</v>
      </c>
      <c r="I161" s="52">
        <f>IF(ISBLANK('Totaux nationaux bruts'!E161),"",IF(ISBLANK('Totaux nationaux bruts'!E160),"",'Totaux nationaux bruts'!E161-'Totaux nationaux bruts'!E160))</f>
        <v>-20</v>
      </c>
      <c r="J161" s="52">
        <v>17</v>
      </c>
      <c r="K161" s="52">
        <f>IF(ISBLANK('Totaux nationaux bruts'!F161),"",IF(ISBLANK('Totaux nationaux bruts'!F160),"",'Totaux nationaux bruts'!F161-'Totaux nationaux bruts'!F160))</f>
        <v>18</v>
      </c>
      <c r="L161" s="52">
        <f>IF(ISBLANK('Totaux nationaux bruts'!G161),"",IF(ISBLANK('Totaux nationaux bruts'!G160),"",'Totaux nationaux bruts'!G161-'Totaux nationaux bruts'!G160))</f>
        <v>0</v>
      </c>
      <c r="M161" s="52">
        <f>IF(ISBLANK('Totaux nationaux bruts'!H161),"",IF(ISBLANK('Totaux nationaux bruts'!H160),"",'Totaux nationaux bruts'!H161-'Totaux nationaux bruts'!H160))</f>
        <v>0</v>
      </c>
      <c r="N161" s="10" t="str">
        <f>TEXT(A161,"jj/mm/aaaa")&amp;","&amp;E161&amp;","&amp;F161&amp;","&amp;G161&amp;","&amp;H161&amp;","&amp;I161&amp;","&amp;J161&amp;","&amp;K161&amp;","&amp;L161&amp;","&amp;M161</f>
        <v>01/07/2020,918,-200,106,275,-20,17,18,0,0</v>
      </c>
    </row>
    <row r="162" spans="1:14" x14ac:dyDescent="0.3">
      <c r="A162" s="12">
        <v>44014</v>
      </c>
      <c r="B162" s="11">
        <v>101734</v>
      </c>
      <c r="C162" s="11">
        <v>1179</v>
      </c>
      <c r="D162" s="70">
        <f t="shared" si="0"/>
        <v>1.1589045943342442E-2</v>
      </c>
      <c r="E162" s="52">
        <f>IF(ISBLANK('Totaux nationaux bruts'!B162),"",IF(ISBLANK('Totaux nationaux bruts'!B161),"",'Totaux nationaux bruts'!B162-'Totaux nationaux bruts'!B161))</f>
        <v>659</v>
      </c>
      <c r="F162" s="52">
        <f>IF(ISBLANK('Totaux nationaux bruts'!C162),"",IF(ISBLANK('Totaux nationaux bruts'!C161),"",'Totaux nationaux bruts'!C162-'Totaux nationaux bruts'!C161))</f>
        <v>-188</v>
      </c>
      <c r="G162" s="52">
        <v>93</v>
      </c>
      <c r="H162" s="52">
        <f>IF(ISBLANK('Totaux nationaux bruts'!D162),"",IF(ISBLANK('Totaux nationaux bruts'!D161),"",'Totaux nationaux bruts'!D162-'Totaux nationaux bruts'!D161))</f>
        <v>253</v>
      </c>
      <c r="I162" s="52">
        <f>IF(ISBLANK('Totaux nationaux bruts'!E162),"",IF(ISBLANK('Totaux nationaux bruts'!E161),"",'Totaux nationaux bruts'!E162-'Totaux nationaux bruts'!E161))</f>
        <v>-9</v>
      </c>
      <c r="J162" s="52">
        <v>12</v>
      </c>
      <c r="K162" s="52">
        <f>IF(ISBLANK('Totaux nationaux bruts'!F162),"",IF(ISBLANK('Totaux nationaux bruts'!F161),"",'Totaux nationaux bruts'!F162-'Totaux nationaux bruts'!F161))</f>
        <v>14</v>
      </c>
      <c r="L162" s="52">
        <f>IF(ISBLANK('Totaux nationaux bruts'!G162),"",IF(ISBLANK('Totaux nationaux bruts'!G161),"",'Totaux nationaux bruts'!G162-'Totaux nationaux bruts'!G161))</f>
        <v>0</v>
      </c>
      <c r="M162" s="52">
        <f>IF(ISBLANK('Totaux nationaux bruts'!H162),"",IF(ISBLANK('Totaux nationaux bruts'!H161),"",'Totaux nationaux bruts'!H162-'Totaux nationaux bruts'!H161))</f>
        <v>0</v>
      </c>
      <c r="N162" s="10" t="str">
        <f>TEXT(A162,"jj/mm/aaaa")&amp;","&amp;E162&amp;","&amp;F162&amp;","&amp;G162&amp;","&amp;H162&amp;","&amp;I162&amp;","&amp;J162&amp;","&amp;K162&amp;","&amp;L162&amp;","&amp;M162</f>
        <v>02/07/2020,659,-188,93,253,-9,12,14,0,0</v>
      </c>
    </row>
    <row r="163" spans="1:14" x14ac:dyDescent="0.3">
      <c r="A163" s="12">
        <v>44015</v>
      </c>
      <c r="B163" s="11">
        <v>118952</v>
      </c>
      <c r="C163" s="11">
        <v>1480</v>
      </c>
      <c r="D163" s="70">
        <f t="shared" si="0"/>
        <v>1.2441993409106194E-2</v>
      </c>
      <c r="E163" s="52">
        <f>IF(ISBLANK('Totaux nationaux bruts'!B163),"",IF(ISBLANK('Totaux nationaux bruts'!B162),"",'Totaux nationaux bruts'!B163-'Totaux nationaux bruts'!B162))</f>
        <v>582</v>
      </c>
      <c r="F163" s="52">
        <f>IF(ISBLANK('Totaux nationaux bruts'!C163),"",IF(ISBLANK('Totaux nationaux bruts'!C162),"",'Totaux nationaux bruts'!C163-'Totaux nationaux bruts'!C162))</f>
        <v>-158</v>
      </c>
      <c r="G163" s="52">
        <v>125</v>
      </c>
      <c r="H163" s="52">
        <f>IF(ISBLANK('Totaux nationaux bruts'!D163),"",IF(ISBLANK('Totaux nationaux bruts'!D162),"",'Totaux nationaux bruts'!D163-'Totaux nationaux bruts'!D162))</f>
        <v>258</v>
      </c>
      <c r="I163" s="52">
        <f>IF(ISBLANK('Totaux nationaux bruts'!E163),"",IF(ISBLANK('Totaux nationaux bruts'!E162),"",'Totaux nationaux bruts'!E163-'Totaux nationaux bruts'!E162))</f>
        <v>-13</v>
      </c>
      <c r="J163" s="52">
        <v>12</v>
      </c>
      <c r="K163" s="52">
        <f>IF(ISBLANK('Totaux nationaux bruts'!F163),"",IF(ISBLANK('Totaux nationaux bruts'!F162),"",'Totaux nationaux bruts'!F163-'Totaux nationaux bruts'!F162))</f>
        <v>18</v>
      </c>
      <c r="L163" s="52">
        <f>IF(ISBLANK('Totaux nationaux bruts'!G163),"",IF(ISBLANK('Totaux nationaux bruts'!G162),"",'Totaux nationaux bruts'!G163-'Totaux nationaux bruts'!G162))</f>
        <v>0</v>
      </c>
      <c r="M163" s="52">
        <f>IF(ISBLANK('Totaux nationaux bruts'!H163),"",IF(ISBLANK('Totaux nationaux bruts'!H162),"",'Totaux nationaux bruts'!H163-'Totaux nationaux bruts'!H162))</f>
        <v>0</v>
      </c>
      <c r="N163" s="10" t="str">
        <f>TEXT(A163,"jj/mm/aaaa")&amp;","&amp;E163&amp;","&amp;F163&amp;","&amp;G163&amp;","&amp;H163&amp;","&amp;I163&amp;","&amp;J163&amp;","&amp;K163&amp;","&amp;L163&amp;","&amp;M163</f>
        <v>03/07/2020,582,-158,125,258,-13,12,18,0,0</v>
      </c>
    </row>
    <row r="164" spans="1:14" x14ac:dyDescent="0.3">
      <c r="A164" s="12">
        <v>44016</v>
      </c>
      <c r="B164" s="11">
        <v>53557</v>
      </c>
      <c r="C164" s="11">
        <v>701</v>
      </c>
      <c r="D164" s="70">
        <f t="shared" si="0"/>
        <v>1.3088858599249398E-2</v>
      </c>
      <c r="E164" s="52">
        <f>IF(ISBLANK('Totaux nationaux bruts'!B164),"",IF(ISBLANK('Totaux nationaux bruts'!B163),"",'Totaux nationaux bruts'!B164-'Totaux nationaux bruts'!B163))</f>
        <v>751</v>
      </c>
      <c r="F164" s="52" t="str">
        <f>IF(ISBLANK('Totaux nationaux bruts'!C164),"",IF(ISBLANK('Totaux nationaux bruts'!C163),"",'Totaux nationaux bruts'!C164-'Totaux nationaux bruts'!C163))</f>
        <v/>
      </c>
      <c r="G164" s="52"/>
      <c r="H164" s="52" t="str">
        <f>IF(ISBLANK('Totaux nationaux bruts'!D164),"",IF(ISBLANK('Totaux nationaux bruts'!D163),"",'Totaux nationaux bruts'!D164-'Totaux nationaux bruts'!D163))</f>
        <v/>
      </c>
      <c r="I164" s="52" t="str">
        <f>IF(ISBLANK('Totaux nationaux bruts'!E164),"",IF(ISBLANK('Totaux nationaux bruts'!E163),"",'Totaux nationaux bruts'!E164-'Totaux nationaux bruts'!E163))</f>
        <v/>
      </c>
      <c r="J164" s="52"/>
      <c r="K164" s="52" t="str">
        <f>IF(ISBLANK('Totaux nationaux bruts'!F164),"",IF(ISBLANK('Totaux nationaux bruts'!F163),"",'Totaux nationaux bruts'!F164-'Totaux nationaux bruts'!F163))</f>
        <v/>
      </c>
      <c r="L164" s="52" t="str">
        <f>IF(ISBLANK('Totaux nationaux bruts'!G164),"",IF(ISBLANK('Totaux nationaux bruts'!G163),"",'Totaux nationaux bruts'!G164-'Totaux nationaux bruts'!G163))</f>
        <v/>
      </c>
      <c r="M164" s="52" t="str">
        <f>IF(ISBLANK('Totaux nationaux bruts'!H164),"",IF(ISBLANK('Totaux nationaux bruts'!H163),"",'Totaux nationaux bruts'!H164-'Totaux nationaux bruts'!H163))</f>
        <v/>
      </c>
      <c r="N164" s="10" t="str">
        <f>TEXT(A164,"jj/mm/aaaa")&amp;","&amp;E164&amp;","&amp;F164&amp;","&amp;G164&amp;","&amp;H164&amp;","&amp;I164&amp;","&amp;J164&amp;","&amp;K164&amp;","&amp;L164&amp;","&amp;M164</f>
        <v>04/07/2020,751,,,,,,,,</v>
      </c>
    </row>
    <row r="165" spans="1:14" x14ac:dyDescent="0.3">
      <c r="A165" s="12">
        <v>44017</v>
      </c>
      <c r="B165" s="11">
        <v>15000</v>
      </c>
      <c r="C165" s="11">
        <v>206</v>
      </c>
      <c r="D165" s="70">
        <f t="shared" si="0"/>
        <v>1.3733333333333334E-2</v>
      </c>
      <c r="E165" s="52">
        <f>IF(ISBLANK('Totaux nationaux bruts'!B165),"",IF(ISBLANK('Totaux nationaux bruts'!B164),"",'Totaux nationaux bruts'!B165-'Totaux nationaux bruts'!B164))</f>
        <v>448</v>
      </c>
      <c r="F165" s="52" t="str">
        <f>IF(ISBLANK('Totaux nationaux bruts'!C165),"",IF(ISBLANK('Totaux nationaux bruts'!C164),"",'Totaux nationaux bruts'!C165-'Totaux nationaux bruts'!C164))</f>
        <v/>
      </c>
      <c r="G165" s="52"/>
      <c r="H165" s="52" t="str">
        <f>IF(ISBLANK('Totaux nationaux bruts'!D165),"",IF(ISBLANK('Totaux nationaux bruts'!D164),"",'Totaux nationaux bruts'!D165-'Totaux nationaux bruts'!D164))</f>
        <v/>
      </c>
      <c r="I165" s="52" t="str">
        <f>IF(ISBLANK('Totaux nationaux bruts'!E165),"",IF(ISBLANK('Totaux nationaux bruts'!E164),"",'Totaux nationaux bruts'!E165-'Totaux nationaux bruts'!E164))</f>
        <v/>
      </c>
      <c r="J165" s="52"/>
      <c r="K165" s="52" t="str">
        <f>IF(ISBLANK('Totaux nationaux bruts'!F165),"",IF(ISBLANK('Totaux nationaux bruts'!F164),"",'Totaux nationaux bruts'!F165-'Totaux nationaux bruts'!F164))</f>
        <v/>
      </c>
      <c r="L165" s="52" t="str">
        <f>IF(ISBLANK('Totaux nationaux bruts'!G165),"",IF(ISBLANK('Totaux nationaux bruts'!G164),"",'Totaux nationaux bruts'!G165-'Totaux nationaux bruts'!G164))</f>
        <v/>
      </c>
      <c r="M165" s="52" t="str">
        <f>IF(ISBLANK('Totaux nationaux bruts'!H165),"",IF(ISBLANK('Totaux nationaux bruts'!H164),"",'Totaux nationaux bruts'!H165-'Totaux nationaux bruts'!H164))</f>
        <v/>
      </c>
      <c r="N165" s="10" t="str">
        <f>TEXT(A165,"jj/mm/aaaa")&amp;","&amp;E165&amp;","&amp;F165&amp;","&amp;G165&amp;","&amp;H165&amp;","&amp;I165&amp;","&amp;J165&amp;","&amp;K165&amp;","&amp;L165&amp;","&amp;M165</f>
        <v>05/07/2020,448,,,,,,,,</v>
      </c>
    </row>
    <row r="166" spans="1:14" x14ac:dyDescent="0.3">
      <c r="A166" s="12">
        <v>44018</v>
      </c>
      <c r="B166" s="11">
        <v>121573</v>
      </c>
      <c r="C166" s="11">
        <v>1348</v>
      </c>
      <c r="D166" s="70">
        <f t="shared" si="0"/>
        <v>1.1087988286872907E-2</v>
      </c>
      <c r="E166" s="52">
        <f>IF(ISBLANK('Totaux nationaux bruts'!B166),"",IF(ISBLANK('Totaux nationaux bruts'!B165),"",'Totaux nationaux bruts'!B166-'Totaux nationaux bruts'!B165))</f>
        <v>176</v>
      </c>
      <c r="F166" s="52" t="str">
        <f>IF(ISBLANK('Totaux nationaux bruts'!C166),"",IF(ISBLANK('Totaux nationaux bruts'!C165),"",'Totaux nationaux bruts'!C166-'Totaux nationaux bruts'!C165))</f>
        <v/>
      </c>
      <c r="G166" s="52">
        <v>98</v>
      </c>
      <c r="H166" s="52" t="str">
        <f>IF(ISBLANK('Totaux nationaux bruts'!D166),"",IF(ISBLANK('Totaux nationaux bruts'!D165),"",'Totaux nationaux bruts'!D166-'Totaux nationaux bruts'!D165))</f>
        <v/>
      </c>
      <c r="I166" s="52" t="str">
        <f>IF(ISBLANK('Totaux nationaux bruts'!E166),"",IF(ISBLANK('Totaux nationaux bruts'!E165),"",'Totaux nationaux bruts'!E166-'Totaux nationaux bruts'!E165))</f>
        <v/>
      </c>
      <c r="J166" s="52">
        <v>10</v>
      </c>
      <c r="K166" s="52" t="str">
        <f>IF(ISBLANK('Totaux nationaux bruts'!F166),"",IF(ISBLANK('Totaux nationaux bruts'!F165),"",'Totaux nationaux bruts'!F166-'Totaux nationaux bruts'!F165))</f>
        <v/>
      </c>
      <c r="L166" s="52" t="str">
        <f>IF(ISBLANK('Totaux nationaux bruts'!G166),"",IF(ISBLANK('Totaux nationaux bruts'!G165),"",'Totaux nationaux bruts'!G166-'Totaux nationaux bruts'!G165))</f>
        <v/>
      </c>
      <c r="M166" s="52" t="str">
        <f>IF(ISBLANK('Totaux nationaux bruts'!H166),"",IF(ISBLANK('Totaux nationaux bruts'!H165),"",'Totaux nationaux bruts'!H166-'Totaux nationaux bruts'!H165))</f>
        <v/>
      </c>
      <c r="N166" s="10" t="str">
        <f>TEXT(A166,"jj/mm/aaaa")&amp;","&amp;E166&amp;","&amp;F166&amp;","&amp;G166&amp;","&amp;H166&amp;","&amp;I166&amp;","&amp;J166&amp;","&amp;K166&amp;","&amp;L166&amp;","&amp;M166</f>
        <v>06/07/2020,176,,98,,,10,,,</v>
      </c>
    </row>
    <row r="167" spans="1:14" x14ac:dyDescent="0.3">
      <c r="A167" s="12">
        <v>44019</v>
      </c>
      <c r="B167" s="11">
        <v>120743</v>
      </c>
      <c r="C167" s="11">
        <v>1134</v>
      </c>
      <c r="D167" s="70">
        <f t="shared" si="0"/>
        <v>9.3918488028291499E-3</v>
      </c>
      <c r="E167" s="52">
        <f>IF(ISBLANK('Totaux nationaux bruts'!B167),"",IF(ISBLANK('Totaux nationaux bruts'!B166),"",'Totaux nationaux bruts'!B167-'Totaux nationaux bruts'!B166))</f>
        <v>475</v>
      </c>
      <c r="F167" s="52">
        <f>IF(ISBLANK('Totaux nationaux bruts'!C167),"",IF(ISBLANK('Totaux nationaux bruts'!C166),"",'Totaux nationaux bruts'!C167-'Totaux nationaux bruts'!C166))</f>
        <v>-256</v>
      </c>
      <c r="G167" s="52">
        <v>127</v>
      </c>
      <c r="H167" s="52">
        <f>IF(ISBLANK('Totaux nationaux bruts'!D167),"",IF(ISBLANK('Totaux nationaux bruts'!D166),"",'Totaux nationaux bruts'!D167-'Totaux nationaux bruts'!D166))</f>
        <v>336</v>
      </c>
      <c r="I167" s="52">
        <f>IF(ISBLANK('Totaux nationaux bruts'!E167),"",IF(ISBLANK('Totaux nationaux bruts'!E166),"",'Totaux nationaux bruts'!E167-'Totaux nationaux bruts'!E166))</f>
        <v>-10</v>
      </c>
      <c r="J167" s="52">
        <v>21</v>
      </c>
      <c r="K167" s="52">
        <f>IF(ISBLANK('Totaux nationaux bruts'!F167),"",IF(ISBLANK('Totaux nationaux bruts'!F166),"",'Totaux nationaux bruts'!F167-'Totaux nationaux bruts'!F166))</f>
        <v>34</v>
      </c>
      <c r="L167" s="52">
        <f>IF(ISBLANK('Totaux nationaux bruts'!G167),"",IF(ISBLANK('Totaux nationaux bruts'!G166),"",'Totaux nationaux bruts'!G167-'Totaux nationaux bruts'!G166))</f>
        <v>1149</v>
      </c>
      <c r="M167" s="52">
        <f>IF(ISBLANK('Totaux nationaux bruts'!H167),"",IF(ISBLANK('Totaux nationaux bruts'!H166),"",'Totaux nationaux bruts'!H167-'Totaux nationaux bruts'!H166))</f>
        <v>-21</v>
      </c>
      <c r="N167" s="10" t="str">
        <f>TEXT(A167,"jj/mm/aaaa")&amp;","&amp;E167&amp;","&amp;F167&amp;","&amp;G167&amp;","&amp;H167&amp;","&amp;I167&amp;","&amp;J167&amp;","&amp;K167&amp;","&amp;L167&amp;","&amp;M167</f>
        <v>07/07/2020,475,-256,127,336,-10,21,34,1149,-21</v>
      </c>
    </row>
    <row r="168" spans="1:14" x14ac:dyDescent="0.3">
      <c r="A168" s="12">
        <v>44020</v>
      </c>
      <c r="B168" s="11">
        <v>119420</v>
      </c>
      <c r="C168" s="11">
        <v>1396</v>
      </c>
      <c r="D168" s="70">
        <f t="shared" si="0"/>
        <v>1.1689834198626696E-2</v>
      </c>
      <c r="E168" s="52">
        <f>IF(ISBLANK('Totaux nationaux bruts'!B168),"",IF(ISBLANK('Totaux nationaux bruts'!B167),"",'Totaux nationaux bruts'!B168-'Totaux nationaux bruts'!B167))</f>
        <v>663</v>
      </c>
      <c r="F168" s="52">
        <f>IF(ISBLANK('Totaux nationaux bruts'!C168),"",IF(ISBLANK('Totaux nationaux bruts'!C167),"",'Totaux nationaux bruts'!C168-'Totaux nationaux bruts'!C167))</f>
        <v>-297</v>
      </c>
      <c r="G168" s="52">
        <v>83</v>
      </c>
      <c r="H168" s="52">
        <f>IF(ISBLANK('Totaux nationaux bruts'!D168),"",IF(ISBLANK('Totaux nationaux bruts'!D167),"",'Totaux nationaux bruts'!D168-'Totaux nationaux bruts'!D167))</f>
        <v>341</v>
      </c>
      <c r="I168" s="52">
        <f>IF(ISBLANK('Totaux nationaux bruts'!E168),"",IF(ISBLANK('Totaux nationaux bruts'!E167),"",'Totaux nationaux bruts'!E168-'Totaux nationaux bruts'!E167))</f>
        <v>-9</v>
      </c>
      <c r="J168" s="52">
        <v>18</v>
      </c>
      <c r="K168" s="52">
        <f>IF(ISBLANK('Totaux nationaux bruts'!F168),"",IF(ISBLANK('Totaux nationaux bruts'!F167),"",'Totaux nationaux bruts'!F168-'Totaux nationaux bruts'!F167))</f>
        <v>32</v>
      </c>
      <c r="L168" s="52">
        <f>IF(ISBLANK('Totaux nationaux bruts'!G168),"",IF(ISBLANK('Totaux nationaux bruts'!G167),"",'Totaux nationaux bruts'!G168-'Totaux nationaux bruts'!G167))</f>
        <v>0</v>
      </c>
      <c r="M168" s="52">
        <f>IF(ISBLANK('Totaux nationaux bruts'!H168),"",IF(ISBLANK('Totaux nationaux bruts'!H167),"",'Totaux nationaux bruts'!H168-'Totaux nationaux bruts'!H167))</f>
        <v>0</v>
      </c>
      <c r="N168" s="10" t="str">
        <f>TEXT(A168,"jj/mm/aaaa")&amp;","&amp;E168&amp;","&amp;F168&amp;","&amp;G168&amp;","&amp;H168&amp;","&amp;I168&amp;","&amp;J168&amp;","&amp;K168&amp;","&amp;L168&amp;","&amp;M168</f>
        <v>08/07/2020,663,-297,83,341,-9,18,32,0,0</v>
      </c>
    </row>
    <row r="169" spans="1:14" x14ac:dyDescent="0.3">
      <c r="A169" s="12">
        <v>44021</v>
      </c>
      <c r="B169" s="11">
        <v>126441</v>
      </c>
      <c r="C169" s="11">
        <v>1404</v>
      </c>
      <c r="D169" s="70">
        <f t="shared" si="0"/>
        <v>1.1103993166773437E-2</v>
      </c>
      <c r="E169" s="52">
        <f>IF(ISBLANK('Totaux nationaux bruts'!B169),"",IF(ISBLANK('Totaux nationaux bruts'!B168),"",'Totaux nationaux bruts'!B169-'Totaux nationaux bruts'!B168))</f>
        <v>621</v>
      </c>
      <c r="F169" s="52">
        <f>IF(ISBLANK('Totaux nationaux bruts'!C169),"",IF(ISBLANK('Totaux nationaux bruts'!C168),"",'Totaux nationaux bruts'!C169-'Totaux nationaux bruts'!C168))</f>
        <v>-120</v>
      </c>
      <c r="G169" s="52">
        <v>79</v>
      </c>
      <c r="H169" s="52">
        <f>IF(ISBLANK('Totaux nationaux bruts'!D169),"",IF(ISBLANK('Totaux nationaux bruts'!D168),"",'Totaux nationaux bruts'!D169-'Totaux nationaux bruts'!D168))</f>
        <v>174</v>
      </c>
      <c r="I169" s="52">
        <f>IF(ISBLANK('Totaux nationaux bruts'!E169),"",IF(ISBLANK('Totaux nationaux bruts'!E168),"",'Totaux nationaux bruts'!E169-'Totaux nationaux bruts'!E168))</f>
        <v>-17</v>
      </c>
      <c r="J169" s="52">
        <v>8</v>
      </c>
      <c r="K169" s="52">
        <f>IF(ISBLANK('Totaux nationaux bruts'!F169),"",IF(ISBLANK('Totaux nationaux bruts'!F168),"",'Totaux nationaux bruts'!F169-'Totaux nationaux bruts'!F168))</f>
        <v>14</v>
      </c>
      <c r="L169" s="52">
        <f>IF(ISBLANK('Totaux nationaux bruts'!G169),"",IF(ISBLANK('Totaux nationaux bruts'!G168),"",'Totaux nationaux bruts'!G169-'Totaux nationaux bruts'!G168))</f>
        <v>0</v>
      </c>
      <c r="M169" s="52">
        <f>IF(ISBLANK('Totaux nationaux bruts'!H169),"",IF(ISBLANK('Totaux nationaux bruts'!H168),"",'Totaux nationaux bruts'!H169-'Totaux nationaux bruts'!H168))</f>
        <v>0</v>
      </c>
      <c r="N169" s="10" t="str">
        <f>TEXT(A169,"jj/mm/aaaa")&amp;","&amp;E169&amp;","&amp;F169&amp;","&amp;G169&amp;","&amp;H169&amp;","&amp;I169&amp;","&amp;J169&amp;","&amp;K169&amp;","&amp;L169&amp;","&amp;M169</f>
        <v>09/07/2020,621,-120,79,174,-17,8,14,0,0</v>
      </c>
    </row>
    <row r="170" spans="1:14" x14ac:dyDescent="0.3">
      <c r="A170" s="12">
        <v>44022</v>
      </c>
      <c r="B170" s="11">
        <v>141267</v>
      </c>
      <c r="C170" s="11">
        <v>1688</v>
      </c>
      <c r="D170" s="70">
        <f t="shared" si="0"/>
        <v>1.1949004367615933E-2</v>
      </c>
      <c r="E170" s="52">
        <f>IF(ISBLANK('Totaux nationaux bruts'!B170),"",IF(ISBLANK('Totaux nationaux bruts'!B169),"",'Totaux nationaux bruts'!B170-'Totaux nationaux bruts'!B169))</f>
        <v>658</v>
      </c>
      <c r="F170" s="52">
        <f>IF(ISBLANK('Totaux nationaux bruts'!C170),"",IF(ISBLANK('Totaux nationaux bruts'!C169),"",'Totaux nationaux bruts'!C170-'Totaux nationaux bruts'!C169))</f>
        <v>-115</v>
      </c>
      <c r="G170" s="52">
        <v>136</v>
      </c>
      <c r="H170" s="52">
        <f>IF(ISBLANK('Totaux nationaux bruts'!D170),"",IF(ISBLANK('Totaux nationaux bruts'!D169),"",'Totaux nationaux bruts'!D170-'Totaux nationaux bruts'!D169))</f>
        <v>218</v>
      </c>
      <c r="I170" s="52">
        <f>IF(ISBLANK('Totaux nationaux bruts'!E170),"",IF(ISBLANK('Totaux nationaux bruts'!E169),"",'Totaux nationaux bruts'!E170-'Totaux nationaux bruts'!E169))</f>
        <v>-16</v>
      </c>
      <c r="J170" s="52">
        <v>9</v>
      </c>
      <c r="K170" s="52">
        <f>IF(ISBLANK('Totaux nationaux bruts'!F170),"",IF(ISBLANK('Totaux nationaux bruts'!F169),"",'Totaux nationaux bruts'!F170-'Totaux nationaux bruts'!F169))</f>
        <v>25</v>
      </c>
      <c r="L170" s="52">
        <f>IF(ISBLANK('Totaux nationaux bruts'!G170),"",IF(ISBLANK('Totaux nationaux bruts'!G169),"",'Totaux nationaux bruts'!G170-'Totaux nationaux bruts'!G169))</f>
        <v>0</v>
      </c>
      <c r="M170" s="52">
        <f>IF(ISBLANK('Totaux nationaux bruts'!H170),"",IF(ISBLANK('Totaux nationaux bruts'!H169),"",'Totaux nationaux bruts'!H170-'Totaux nationaux bruts'!H169))</f>
        <v>0</v>
      </c>
      <c r="N170" s="10" t="str">
        <f>TEXT(A170,"jj/mm/aaaa")&amp;","&amp;E170&amp;","&amp;F170&amp;","&amp;G170&amp;","&amp;H170&amp;","&amp;I170&amp;","&amp;J170&amp;","&amp;K170&amp;","&amp;L170&amp;","&amp;M170</f>
        <v>10/07/2020,658,-115,136,218,-16,9,25,0,0</v>
      </c>
    </row>
    <row r="171" spans="1:14" x14ac:dyDescent="0.3">
      <c r="A171" s="12">
        <v>44023</v>
      </c>
      <c r="B171" s="11">
        <v>59727</v>
      </c>
      <c r="C171" s="11">
        <v>696</v>
      </c>
      <c r="D171" s="70">
        <f t="shared" si="0"/>
        <v>1.1653021246672359E-2</v>
      </c>
      <c r="E171" s="52">
        <f>IF(ISBLANK('Totaux nationaux bruts'!B171),"",IF(ISBLANK('Totaux nationaux bruts'!B170),"",'Totaux nationaux bruts'!B171-'Totaux nationaux bruts'!B170))</f>
        <v>752</v>
      </c>
      <c r="F171" s="52" t="str">
        <f>IF(ISBLANK('Totaux nationaux bruts'!C171),"",IF(ISBLANK('Totaux nationaux bruts'!C170),"",'Totaux nationaux bruts'!C171-'Totaux nationaux bruts'!C170))</f>
        <v/>
      </c>
      <c r="G171" s="52"/>
      <c r="H171" s="52" t="str">
        <f>IF(ISBLANK('Totaux nationaux bruts'!D171),"",IF(ISBLANK('Totaux nationaux bruts'!D170),"",'Totaux nationaux bruts'!D171-'Totaux nationaux bruts'!D170))</f>
        <v/>
      </c>
      <c r="I171" s="52" t="str">
        <f>IF(ISBLANK('Totaux nationaux bruts'!E171),"",IF(ISBLANK('Totaux nationaux bruts'!E170),"",'Totaux nationaux bruts'!E171-'Totaux nationaux bruts'!E170))</f>
        <v/>
      </c>
      <c r="J171" s="52"/>
      <c r="K171" s="52" t="str">
        <f>IF(ISBLANK('Totaux nationaux bruts'!F171),"",IF(ISBLANK('Totaux nationaux bruts'!F170),"",'Totaux nationaux bruts'!F171-'Totaux nationaux bruts'!F170))</f>
        <v/>
      </c>
      <c r="L171" s="52">
        <f>IF(ISBLANK('Totaux nationaux bruts'!G171),"",IF(ISBLANK('Totaux nationaux bruts'!G170),"",'Totaux nationaux bruts'!G171-'Totaux nationaux bruts'!G170))</f>
        <v>0</v>
      </c>
      <c r="M171" s="52">
        <f>IF(ISBLANK('Totaux nationaux bruts'!H171),"",IF(ISBLANK('Totaux nationaux bruts'!H170),"",'Totaux nationaux bruts'!H171-'Totaux nationaux bruts'!H170))</f>
        <v>0</v>
      </c>
      <c r="N171" s="10" t="str">
        <f>TEXT(A171,"jj/mm/aaaa")&amp;","&amp;E171&amp;","&amp;F171&amp;","&amp;G171&amp;","&amp;H171&amp;","&amp;I171&amp;","&amp;J171&amp;","&amp;K171&amp;","&amp;L171&amp;","&amp;M171</f>
        <v>11/07/2020,752,,,,,,,0,0</v>
      </c>
    </row>
    <row r="172" spans="1:14" x14ac:dyDescent="0.3">
      <c r="A172" s="12">
        <v>44024</v>
      </c>
      <c r="B172" s="11">
        <v>15048</v>
      </c>
      <c r="C172" s="11">
        <v>222</v>
      </c>
      <c r="D172" s="70">
        <f t="shared" si="0"/>
        <v>1.4752791068580542E-2</v>
      </c>
      <c r="E172" s="52">
        <f>IF(ISBLANK('Totaux nationaux bruts'!B172),"",IF(ISBLANK('Totaux nationaux bruts'!B171),"",'Totaux nationaux bruts'!B172-'Totaux nationaux bruts'!B171))</f>
        <v>585</v>
      </c>
      <c r="F172" s="52" t="str">
        <f>IF(ISBLANK('Totaux nationaux bruts'!C172),"",IF(ISBLANK('Totaux nationaux bruts'!C171),"",'Totaux nationaux bruts'!C172-'Totaux nationaux bruts'!C171))</f>
        <v/>
      </c>
      <c r="G172" s="52"/>
      <c r="H172" s="52" t="str">
        <f>IF(ISBLANK('Totaux nationaux bruts'!D172),"",IF(ISBLANK('Totaux nationaux bruts'!D171),"",'Totaux nationaux bruts'!D172-'Totaux nationaux bruts'!D171))</f>
        <v/>
      </c>
      <c r="I172" s="52" t="str">
        <f>IF(ISBLANK('Totaux nationaux bruts'!E172),"",IF(ISBLANK('Totaux nationaux bruts'!E171),"",'Totaux nationaux bruts'!E172-'Totaux nationaux bruts'!E171))</f>
        <v/>
      </c>
      <c r="J172" s="52"/>
      <c r="K172" s="52" t="str">
        <f>IF(ISBLANK('Totaux nationaux bruts'!F172),"",IF(ISBLANK('Totaux nationaux bruts'!F171),"",'Totaux nationaux bruts'!F172-'Totaux nationaux bruts'!F171))</f>
        <v/>
      </c>
      <c r="L172" s="52">
        <f>IF(ISBLANK('Totaux nationaux bruts'!G172),"",IF(ISBLANK('Totaux nationaux bruts'!G171),"",'Totaux nationaux bruts'!G172-'Totaux nationaux bruts'!G171))</f>
        <v>0</v>
      </c>
      <c r="M172" s="52">
        <f>IF(ISBLANK('Totaux nationaux bruts'!H172),"",IF(ISBLANK('Totaux nationaux bruts'!H171),"",'Totaux nationaux bruts'!H172-'Totaux nationaux bruts'!H171))</f>
        <v>0</v>
      </c>
      <c r="N172" s="10" t="str">
        <f>TEXT(A172,"jj/mm/aaaa")&amp;","&amp;E172&amp;","&amp;F172&amp;","&amp;G172&amp;","&amp;H172&amp;","&amp;I172&amp;","&amp;J172&amp;","&amp;K172&amp;","&amp;L172&amp;","&amp;M172</f>
        <v>12/07/2020,585,,,,,,,0,0</v>
      </c>
    </row>
    <row r="173" spans="1:14" x14ac:dyDescent="0.3">
      <c r="A173" s="12">
        <v>44025</v>
      </c>
      <c r="B173" s="11">
        <v>143955</v>
      </c>
      <c r="C173" s="11">
        <v>1732</v>
      </c>
      <c r="D173" s="70">
        <f t="shared" si="0"/>
        <v>1.2031537633288181E-2</v>
      </c>
      <c r="E173" s="52">
        <f>IF(ISBLANK('Totaux nationaux bruts'!B173),"",IF(ISBLANK('Totaux nationaux bruts'!B172),"",'Totaux nationaux bruts'!B173-'Totaux nationaux bruts'!B172))</f>
        <v>288</v>
      </c>
      <c r="F173" s="52" t="str">
        <f>IF(ISBLANK('Totaux nationaux bruts'!C173),"",IF(ISBLANK('Totaux nationaux bruts'!C172),"",'Totaux nationaux bruts'!C173-'Totaux nationaux bruts'!C172))</f>
        <v/>
      </c>
      <c r="G173" s="52">
        <v>68</v>
      </c>
      <c r="H173" s="52" t="str">
        <f>IF(ISBLANK('Totaux nationaux bruts'!D173),"",IF(ISBLANK('Totaux nationaux bruts'!D172),"",'Totaux nationaux bruts'!D173-'Totaux nationaux bruts'!D172))</f>
        <v/>
      </c>
      <c r="I173" s="52" t="str">
        <f>IF(ISBLANK('Totaux nationaux bruts'!E173),"",IF(ISBLANK('Totaux nationaux bruts'!E172),"",'Totaux nationaux bruts'!E173-'Totaux nationaux bruts'!E172))</f>
        <v/>
      </c>
      <c r="J173" s="52">
        <v>10</v>
      </c>
      <c r="K173" s="52" t="str">
        <f>IF(ISBLANK('Totaux nationaux bruts'!F173),"",IF(ISBLANK('Totaux nationaux bruts'!F172),"",'Totaux nationaux bruts'!F173-'Totaux nationaux bruts'!F172))</f>
        <v/>
      </c>
      <c r="L173" s="52">
        <f>IF(ISBLANK('Totaux nationaux bruts'!G173),"",IF(ISBLANK('Totaux nationaux bruts'!G172),"",'Totaux nationaux bruts'!G173-'Totaux nationaux bruts'!G172))</f>
        <v>0</v>
      </c>
      <c r="M173" s="52">
        <f>IF(ISBLANK('Totaux nationaux bruts'!H173),"",IF(ISBLANK('Totaux nationaux bruts'!H172),"",'Totaux nationaux bruts'!H173-'Totaux nationaux bruts'!H172))</f>
        <v>0</v>
      </c>
      <c r="N173" s="10" t="str">
        <f>TEXT(A173,"jj/mm/aaaa")&amp;","&amp;E173&amp;","&amp;F173&amp;","&amp;G173&amp;","&amp;H173&amp;","&amp;I173&amp;","&amp;J173&amp;","&amp;K173&amp;","&amp;L173&amp;","&amp;M173</f>
        <v>13/07/2020,288,,68,,,10,,0,0</v>
      </c>
    </row>
    <row r="174" spans="1:14" x14ac:dyDescent="0.3">
      <c r="A174" s="12">
        <v>44026</v>
      </c>
      <c r="B174" s="11">
        <v>21478</v>
      </c>
      <c r="C174" s="11">
        <v>362</v>
      </c>
      <c r="D174" s="70">
        <f t="shared" si="0"/>
        <v>1.6854455722134277E-2</v>
      </c>
      <c r="E174" s="52">
        <f>IF(ISBLANK('Totaux nationaux bruts'!B174),"",IF(ISBLANK('Totaux nationaux bruts'!B173),"",'Totaux nationaux bruts'!B174-'Totaux nationaux bruts'!B173))</f>
        <v>511</v>
      </c>
      <c r="F174" s="52" t="str">
        <f>IF(ISBLANK('Totaux nationaux bruts'!C174),"",IF(ISBLANK('Totaux nationaux bruts'!C173),"",'Totaux nationaux bruts'!C174-'Totaux nationaux bruts'!C173))</f>
        <v/>
      </c>
      <c r="G174" s="52"/>
      <c r="H174" s="52" t="str">
        <f>IF(ISBLANK('Totaux nationaux bruts'!D174),"",IF(ISBLANK('Totaux nationaux bruts'!D173),"",'Totaux nationaux bruts'!D174-'Totaux nationaux bruts'!D173))</f>
        <v/>
      </c>
      <c r="I174" s="52" t="str">
        <f>IF(ISBLANK('Totaux nationaux bruts'!E174),"",IF(ISBLANK('Totaux nationaux bruts'!E173),"",'Totaux nationaux bruts'!E174-'Totaux nationaux bruts'!E173))</f>
        <v/>
      </c>
      <c r="J174" s="52"/>
      <c r="K174" s="52" t="str">
        <f>IF(ISBLANK('Totaux nationaux bruts'!F174),"",IF(ISBLANK('Totaux nationaux bruts'!F173),"",'Totaux nationaux bruts'!F174-'Totaux nationaux bruts'!F173))</f>
        <v/>
      </c>
      <c r="L174" s="52">
        <f>IF(ISBLANK('Totaux nationaux bruts'!G174),"",IF(ISBLANK('Totaux nationaux bruts'!G173),"",'Totaux nationaux bruts'!G174-'Totaux nationaux bruts'!G173))</f>
        <v>0</v>
      </c>
      <c r="M174" s="52">
        <f>IF(ISBLANK('Totaux nationaux bruts'!H174),"",IF(ISBLANK('Totaux nationaux bruts'!H173),"",'Totaux nationaux bruts'!H174-'Totaux nationaux bruts'!H173))</f>
        <v>0</v>
      </c>
      <c r="N174" s="10" t="str">
        <f>TEXT(A174,"jj/mm/aaaa")&amp;","&amp;E174&amp;","&amp;F174&amp;","&amp;G174&amp;","&amp;H174&amp;","&amp;I174&amp;","&amp;J174&amp;","&amp;K174&amp;","&amp;L174&amp;","&amp;M174</f>
        <v>14/07/2020,511,,,,,,,0,0</v>
      </c>
    </row>
    <row r="175" spans="1:14" x14ac:dyDescent="0.3">
      <c r="A175" s="12">
        <v>44027</v>
      </c>
      <c r="B175" s="11">
        <v>144654</v>
      </c>
      <c r="C175" s="11">
        <v>1693</v>
      </c>
      <c r="D175" s="70">
        <f t="shared" si="0"/>
        <v>1.1703789732741577E-2</v>
      </c>
      <c r="E175" s="52">
        <f>IF(ISBLANK('Totaux nationaux bruts'!B175),"",IF(ISBLANK('Totaux nationaux bruts'!B174),"",'Totaux nationaux bruts'!B175-'Totaux nationaux bruts'!B174))</f>
        <v>416</v>
      </c>
      <c r="F175" s="52" t="str">
        <f>IF(ISBLANK('Totaux nationaux bruts'!C175),"",IF(ISBLANK('Totaux nationaux bruts'!C174),"",'Totaux nationaux bruts'!C175-'Totaux nationaux bruts'!C174))</f>
        <v/>
      </c>
      <c r="G175" s="52">
        <v>133</v>
      </c>
      <c r="H175" s="52" t="str">
        <f>IF(ISBLANK('Totaux nationaux bruts'!D175),"",IF(ISBLANK('Totaux nationaux bruts'!D174),"",'Totaux nationaux bruts'!D175-'Totaux nationaux bruts'!D174))</f>
        <v/>
      </c>
      <c r="I175" s="52" t="str">
        <f>IF(ISBLANK('Totaux nationaux bruts'!E175),"",IF(ISBLANK('Totaux nationaux bruts'!E174),"",'Totaux nationaux bruts'!E175-'Totaux nationaux bruts'!E174))</f>
        <v/>
      </c>
      <c r="J175" s="52">
        <v>16</v>
      </c>
      <c r="K175" s="52" t="str">
        <f>IF(ISBLANK('Totaux nationaux bruts'!F175),"",IF(ISBLANK('Totaux nationaux bruts'!F174),"",'Totaux nationaux bruts'!F175-'Totaux nationaux bruts'!F174))</f>
        <v/>
      </c>
      <c r="L175" s="52">
        <f>IF(ISBLANK('Totaux nationaux bruts'!G175),"",IF(ISBLANK('Totaux nationaux bruts'!G174),"",'Totaux nationaux bruts'!G175-'Totaux nationaux bruts'!G174))</f>
        <v>208</v>
      </c>
      <c r="M175" s="52">
        <f>IF(ISBLANK('Totaux nationaux bruts'!H175),"",IF(ISBLANK('Totaux nationaux bruts'!H174),"",'Totaux nationaux bruts'!H175-'Totaux nationaux bruts'!H174))</f>
        <v>65</v>
      </c>
      <c r="N175" s="10" t="str">
        <f>TEXT(A175,"jj/mm/aaaa")&amp;","&amp;E175&amp;","&amp;F175&amp;","&amp;G175&amp;","&amp;H175&amp;","&amp;I175&amp;","&amp;J175&amp;","&amp;K175&amp;","&amp;L175&amp;","&amp;M175</f>
        <v>15/07/2020,416,,133,,,16,,208,65</v>
      </c>
    </row>
    <row r="176" spans="1:14" x14ac:dyDescent="0.3">
      <c r="A176" s="12">
        <v>44028</v>
      </c>
      <c r="B176" s="11">
        <v>153226</v>
      </c>
      <c r="C176" s="11">
        <v>1938</v>
      </c>
      <c r="D176" s="70">
        <f t="shared" si="0"/>
        <v>1.2647984023599129E-2</v>
      </c>
      <c r="E176" s="52">
        <f>IF(ISBLANK('Totaux nationaux bruts'!B176),"",IF(ISBLANK('Totaux nationaux bruts'!B175),"",'Totaux nationaux bruts'!B176-'Totaux nationaux bruts'!B175))</f>
        <v>534</v>
      </c>
      <c r="F176" s="52">
        <f>IF(ISBLANK('Totaux nationaux bruts'!C176),"",IF(ISBLANK('Totaux nationaux bruts'!C175),"",'Totaux nationaux bruts'!C176-'Totaux nationaux bruts'!C175))</f>
        <v>-119</v>
      </c>
      <c r="G176" s="52">
        <v>119</v>
      </c>
      <c r="H176" s="52">
        <f>IF(ISBLANK('Totaux nationaux bruts'!D176),"",IF(ISBLANK('Totaux nationaux bruts'!D175),"",'Totaux nationaux bruts'!D176-'Totaux nationaux bruts'!D175))</f>
        <v>216</v>
      </c>
      <c r="I176" s="52">
        <f>IF(ISBLANK('Totaux nationaux bruts'!E176),"",IF(ISBLANK('Totaux nationaux bruts'!E175),"",'Totaux nationaux bruts'!E176-'Totaux nationaux bruts'!E175))</f>
        <v>-1</v>
      </c>
      <c r="J176" s="52">
        <v>23</v>
      </c>
      <c r="K176" s="52">
        <f>IF(ISBLANK('Totaux nationaux bruts'!F176),"",IF(ISBLANK('Totaux nationaux bruts'!F175),"",'Totaux nationaux bruts'!F176-'Totaux nationaux bruts'!F175))</f>
        <v>18</v>
      </c>
      <c r="L176" s="52">
        <f>IF(ISBLANK('Totaux nationaux bruts'!G176),"",IF(ISBLANK('Totaux nationaux bruts'!G175),"",'Totaux nationaux bruts'!G176-'Totaux nationaux bruts'!G175))</f>
        <v>0</v>
      </c>
      <c r="M176" s="52">
        <f>IF(ISBLANK('Totaux nationaux bruts'!H176),"",IF(ISBLANK('Totaux nationaux bruts'!H175),"",'Totaux nationaux bruts'!H176-'Totaux nationaux bruts'!H175))</f>
        <v>0</v>
      </c>
      <c r="N176" s="10" t="str">
        <f>TEXT(A176,"jj/mm/aaaa")&amp;","&amp;E176&amp;","&amp;F176&amp;","&amp;G176&amp;","&amp;H176&amp;","&amp;I176&amp;","&amp;J176&amp;","&amp;K176&amp;","&amp;L176&amp;","&amp;M176</f>
        <v>16/07/2020,534,-119,119,216,-1,23,18,0,0</v>
      </c>
    </row>
    <row r="177" spans="1:14" x14ac:dyDescent="0.3">
      <c r="A177" s="12">
        <v>44029</v>
      </c>
      <c r="B177" s="11">
        <v>171152</v>
      </c>
      <c r="C177" s="11">
        <v>1901</v>
      </c>
      <c r="D177" s="70">
        <f t="shared" ref="D177:D230" si="1">C177/B177</f>
        <v>1.1107086098906236E-2</v>
      </c>
      <c r="E177" s="52">
        <f>IF(ISBLANK('Totaux nationaux bruts'!B177),"",IF(ISBLANK('Totaux nationaux bruts'!B176),"",'Totaux nationaux bruts'!B177-'Totaux nationaux bruts'!B176))</f>
        <v>836</v>
      </c>
      <c r="F177" s="52">
        <f>IF(ISBLANK('Totaux nationaux bruts'!C177),"",IF(ISBLANK('Totaux nationaux bruts'!C176),"",'Totaux nationaux bruts'!C177-'Totaux nationaux bruts'!C176))</f>
        <v>-108</v>
      </c>
      <c r="G177" s="52">
        <v>119</v>
      </c>
      <c r="H177" s="52">
        <f>IF(ISBLANK('Totaux nationaux bruts'!D177),"",IF(ISBLANK('Totaux nationaux bruts'!D176),"",'Totaux nationaux bruts'!D177-'Totaux nationaux bruts'!D176))</f>
        <v>208</v>
      </c>
      <c r="I177" s="52">
        <f>IF(ISBLANK('Totaux nationaux bruts'!E177),"",IF(ISBLANK('Totaux nationaux bruts'!E176),"",'Totaux nationaux bruts'!E177-'Totaux nationaux bruts'!E176))</f>
        <v>-4</v>
      </c>
      <c r="J177" s="52">
        <v>17</v>
      </c>
      <c r="K177" s="52">
        <f>IF(ISBLANK('Totaux nationaux bruts'!F177),"",IF(ISBLANK('Totaux nationaux bruts'!F176),"",'Totaux nationaux bruts'!F177-'Totaux nationaux bruts'!F176))</f>
        <v>14</v>
      </c>
      <c r="L177" s="52">
        <f>IF(ISBLANK('Totaux nationaux bruts'!G177),"",IF(ISBLANK('Totaux nationaux bruts'!G176),"",'Totaux nationaux bruts'!G177-'Totaux nationaux bruts'!G176))</f>
        <v>0</v>
      </c>
      <c r="M177" s="52">
        <f>IF(ISBLANK('Totaux nationaux bruts'!H177),"",IF(ISBLANK('Totaux nationaux bruts'!H176),"",'Totaux nationaux bruts'!H177-'Totaux nationaux bruts'!H176))</f>
        <v>0</v>
      </c>
      <c r="N177" s="10" t="str">
        <f>TEXT(A177,"jj/mm/aaaa")&amp;","&amp;E177&amp;","&amp;F177&amp;","&amp;G177&amp;","&amp;H177&amp;","&amp;I177&amp;","&amp;J177&amp;","&amp;K177&amp;","&amp;L177&amp;","&amp;M177</f>
        <v>17/07/2020,836,-108,119,208,-4,17,14,0,0</v>
      </c>
    </row>
    <row r="178" spans="1:14" x14ac:dyDescent="0.3">
      <c r="A178" s="12">
        <v>44030</v>
      </c>
      <c r="B178" s="11">
        <v>73731</v>
      </c>
      <c r="C178" s="11">
        <v>889</v>
      </c>
      <c r="D178" s="70">
        <f t="shared" si="1"/>
        <v>1.2057343586822368E-2</v>
      </c>
      <c r="E178" s="52">
        <f>IF(ISBLANK('Totaux nationaux bruts'!B178),"",IF(ISBLANK('Totaux nationaux bruts'!B177),"",'Totaux nationaux bruts'!B178-'Totaux nationaux bruts'!B177))</f>
        <v>965</v>
      </c>
      <c r="F178" s="52" t="str">
        <f>IF(ISBLANK('Totaux nationaux bruts'!C178),"",IF(ISBLANK('Totaux nationaux bruts'!C177),"",'Totaux nationaux bruts'!C178-'Totaux nationaux bruts'!C177))</f>
        <v/>
      </c>
      <c r="G178" s="52"/>
      <c r="H178" s="52" t="str">
        <f>IF(ISBLANK('Totaux nationaux bruts'!D178),"",IF(ISBLANK('Totaux nationaux bruts'!D177),"",'Totaux nationaux bruts'!D178-'Totaux nationaux bruts'!D177))</f>
        <v/>
      </c>
      <c r="I178" s="52" t="str">
        <f>IF(ISBLANK('Totaux nationaux bruts'!E178),"",IF(ISBLANK('Totaux nationaux bruts'!E177),"",'Totaux nationaux bruts'!E178-'Totaux nationaux bruts'!E177))</f>
        <v/>
      </c>
      <c r="J178" s="52"/>
      <c r="K178" s="52" t="str">
        <f>IF(ISBLANK('Totaux nationaux bruts'!F178),"",IF(ISBLANK('Totaux nationaux bruts'!F177),"",'Totaux nationaux bruts'!F178-'Totaux nationaux bruts'!F177))</f>
        <v/>
      </c>
      <c r="L178" s="52">
        <f>IF(ISBLANK('Totaux nationaux bruts'!G178),"",IF(ISBLANK('Totaux nationaux bruts'!G177),"",'Totaux nationaux bruts'!G178-'Totaux nationaux bruts'!G177))</f>
        <v>0</v>
      </c>
      <c r="M178" s="52">
        <f>IF(ISBLANK('Totaux nationaux bruts'!H178),"",IF(ISBLANK('Totaux nationaux bruts'!H177),"",'Totaux nationaux bruts'!H178-'Totaux nationaux bruts'!H177))</f>
        <v>0</v>
      </c>
      <c r="N178" s="10" t="str">
        <f>TEXT(A178,"jj/mm/aaaa")&amp;","&amp;E178&amp;","&amp;F178&amp;","&amp;G178&amp;","&amp;H178&amp;","&amp;I178&amp;","&amp;J178&amp;","&amp;K178&amp;","&amp;L178&amp;","&amp;M178</f>
        <v>18/07/2020,965,,,,,,,0,0</v>
      </c>
    </row>
    <row r="179" spans="1:14" x14ac:dyDescent="0.3">
      <c r="A179" s="12">
        <v>44031</v>
      </c>
      <c r="B179" s="11">
        <v>21221</v>
      </c>
      <c r="C179" s="11">
        <v>374</v>
      </c>
      <c r="D179" s="70">
        <f t="shared" si="1"/>
        <v>1.7624051646953489E-2</v>
      </c>
      <c r="E179" s="52">
        <f>IF(ISBLANK('Totaux nationaux bruts'!B179),"",IF(ISBLANK('Totaux nationaux bruts'!B178),"",'Totaux nationaux bruts'!B179-'Totaux nationaux bruts'!B178))</f>
        <v>765</v>
      </c>
      <c r="F179" s="52" t="str">
        <f>IF(ISBLANK('Totaux nationaux bruts'!C179),"",IF(ISBLANK('Totaux nationaux bruts'!C178),"",'Totaux nationaux bruts'!C179-'Totaux nationaux bruts'!C178))</f>
        <v/>
      </c>
      <c r="G179" s="52"/>
      <c r="H179" s="52" t="str">
        <f>IF(ISBLANK('Totaux nationaux bruts'!D179),"",IF(ISBLANK('Totaux nationaux bruts'!D178),"",'Totaux nationaux bruts'!D179-'Totaux nationaux bruts'!D178))</f>
        <v/>
      </c>
      <c r="I179" s="52" t="str">
        <f>IF(ISBLANK('Totaux nationaux bruts'!E179),"",IF(ISBLANK('Totaux nationaux bruts'!E178),"",'Totaux nationaux bruts'!E179-'Totaux nationaux bruts'!E178))</f>
        <v/>
      </c>
      <c r="J179" s="52"/>
      <c r="K179" s="52" t="str">
        <f>IF(ISBLANK('Totaux nationaux bruts'!F179),"",IF(ISBLANK('Totaux nationaux bruts'!F178),"",'Totaux nationaux bruts'!F179-'Totaux nationaux bruts'!F178))</f>
        <v/>
      </c>
      <c r="L179" s="52">
        <f>IF(ISBLANK('Totaux nationaux bruts'!G179),"",IF(ISBLANK('Totaux nationaux bruts'!G178),"",'Totaux nationaux bruts'!G179-'Totaux nationaux bruts'!G178))</f>
        <v>0</v>
      </c>
      <c r="M179" s="52">
        <f>IF(ISBLANK('Totaux nationaux bruts'!H179),"",IF(ISBLANK('Totaux nationaux bruts'!H178),"",'Totaux nationaux bruts'!H179-'Totaux nationaux bruts'!H178))</f>
        <v>0</v>
      </c>
      <c r="N179" s="10" t="str">
        <f>TEXT(A179,"jj/mm/aaaa")&amp;","&amp;E179&amp;","&amp;F179&amp;","&amp;G179&amp;","&amp;H179&amp;","&amp;I179&amp;","&amp;J179&amp;","&amp;K179&amp;","&amp;L179&amp;","&amp;M179</f>
        <v>19/07/2020,765,,,,,,,0,0</v>
      </c>
    </row>
    <row r="180" spans="1:14" x14ac:dyDescent="0.3">
      <c r="A180" s="12">
        <v>44032</v>
      </c>
      <c r="B180" s="11">
        <v>167143</v>
      </c>
      <c r="C180" s="11">
        <v>2056</v>
      </c>
      <c r="D180" s="70">
        <f t="shared" si="1"/>
        <v>1.230084418731266E-2</v>
      </c>
      <c r="E180" s="52">
        <f>IF(ISBLANK('Totaux nationaux bruts'!B180),"",IF(ISBLANK('Totaux nationaux bruts'!B179),"",'Totaux nationaux bruts'!B180-'Totaux nationaux bruts'!B179))</f>
        <v>350</v>
      </c>
      <c r="F180" s="52" t="str">
        <f>IF(ISBLANK('Totaux nationaux bruts'!C180),"",IF(ISBLANK('Totaux nationaux bruts'!C179),"",'Totaux nationaux bruts'!C180-'Totaux nationaux bruts'!C179))</f>
        <v/>
      </c>
      <c r="G180" s="52"/>
      <c r="H180" s="52" t="str">
        <f>IF(ISBLANK('Totaux nationaux bruts'!D180),"",IF(ISBLANK('Totaux nationaux bruts'!D179),"",'Totaux nationaux bruts'!D180-'Totaux nationaux bruts'!D179))</f>
        <v/>
      </c>
      <c r="I180" s="52" t="str">
        <f>IF(ISBLANK('Totaux nationaux bruts'!E180),"",IF(ISBLANK('Totaux nationaux bruts'!E179),"",'Totaux nationaux bruts'!E180-'Totaux nationaux bruts'!E179))</f>
        <v/>
      </c>
      <c r="J180" s="52"/>
      <c r="K180" s="52" t="str">
        <f>IF(ISBLANK('Totaux nationaux bruts'!F180),"",IF(ISBLANK('Totaux nationaux bruts'!F179),"",'Totaux nationaux bruts'!F180-'Totaux nationaux bruts'!F179))</f>
        <v/>
      </c>
      <c r="L180" s="52">
        <f>IF(ISBLANK('Totaux nationaux bruts'!G180),"",IF(ISBLANK('Totaux nationaux bruts'!G179),"",'Totaux nationaux bruts'!G180-'Totaux nationaux bruts'!G179))</f>
        <v>0</v>
      </c>
      <c r="M180" s="52">
        <f>IF(ISBLANK('Totaux nationaux bruts'!H180),"",IF(ISBLANK('Totaux nationaux bruts'!H179),"",'Totaux nationaux bruts'!H180-'Totaux nationaux bruts'!H179))</f>
        <v>0</v>
      </c>
      <c r="N180" s="10" t="str">
        <f>TEXT(A180,"jj/mm/aaaa")&amp;","&amp;E180&amp;","&amp;F180&amp;","&amp;G180&amp;","&amp;H180&amp;","&amp;I180&amp;","&amp;J180&amp;","&amp;K180&amp;","&amp;L180&amp;","&amp;M180</f>
        <v>20/07/2020,350,,,,,,,0,0</v>
      </c>
    </row>
    <row r="181" spans="1:14" x14ac:dyDescent="0.3">
      <c r="A181" s="12">
        <v>44033</v>
      </c>
      <c r="B181" s="11">
        <v>162051</v>
      </c>
      <c r="C181" s="11">
        <v>2173</v>
      </c>
      <c r="D181" s="70">
        <f t="shared" si="1"/>
        <v>1.3409358782111804E-2</v>
      </c>
      <c r="E181" s="52">
        <f>IF(ISBLANK('Totaux nationaux bruts'!B181),"",IF(ISBLANK('Totaux nationaux bruts'!B180),"",'Totaux nationaux bruts'!B181-'Totaux nationaux bruts'!B180))</f>
        <v>584</v>
      </c>
      <c r="F181" s="52">
        <f>IF(ISBLANK('Totaux nationaux bruts'!C181),"",IF(ISBLANK('Totaux nationaux bruts'!C180),"",'Totaux nationaux bruts'!C181-'Totaux nationaux bruts'!C180))</f>
        <v>-107</v>
      </c>
      <c r="G181" s="52">
        <v>109</v>
      </c>
      <c r="H181" s="52">
        <f>IF(ISBLANK('Totaux nationaux bruts'!D181),"",IF(ISBLANK('Totaux nationaux bruts'!D180),"",'Totaux nationaux bruts'!D181-'Totaux nationaux bruts'!D180))</f>
        <v>193</v>
      </c>
      <c r="I181" s="52">
        <f>IF(ISBLANK('Totaux nationaux bruts'!E181),"",IF(ISBLANK('Totaux nationaux bruts'!E180),"",'Totaux nationaux bruts'!E181-'Totaux nationaux bruts'!E180))</f>
        <v>-12</v>
      </c>
      <c r="J181" s="52">
        <v>12</v>
      </c>
      <c r="K181" s="52">
        <f>IF(ISBLANK('Totaux nationaux bruts'!F181),"",IF(ISBLANK('Totaux nationaux bruts'!F180),"",'Totaux nationaux bruts'!F181-'Totaux nationaux bruts'!F180))</f>
        <v>13</v>
      </c>
      <c r="L181" s="52">
        <f>IF(ISBLANK('Totaux nationaux bruts'!G181),"",IF(ISBLANK('Totaux nationaux bruts'!G180),"",'Totaux nationaux bruts'!G181-'Totaux nationaux bruts'!G180))</f>
        <v>90</v>
      </c>
      <c r="M181" s="52">
        <f>IF(ISBLANK('Totaux nationaux bruts'!H181),"",IF(ISBLANK('Totaux nationaux bruts'!H180),"",'Totaux nationaux bruts'!H181-'Totaux nationaux bruts'!H180))</f>
        <v>-25</v>
      </c>
      <c r="N181" s="10" t="str">
        <f>TEXT(A181,"jj/mm/aaaa")&amp;","&amp;E181&amp;","&amp;F181&amp;","&amp;G181&amp;","&amp;H181&amp;","&amp;I181&amp;","&amp;J181&amp;","&amp;K181&amp;","&amp;L181&amp;","&amp;M181</f>
        <v>21/07/2020,584,-107,109,193,-12,12,13,90,-25</v>
      </c>
    </row>
    <row r="182" spans="1:14" x14ac:dyDescent="0.3">
      <c r="A182" s="12">
        <v>44034</v>
      </c>
      <c r="B182" s="11">
        <v>160995</v>
      </c>
      <c r="C182" s="11">
        <v>2320</v>
      </c>
      <c r="D182" s="70">
        <f t="shared" si="1"/>
        <v>1.441038541569614E-2</v>
      </c>
      <c r="E182" s="52">
        <f>IF(ISBLANK('Totaux nationaux bruts'!B182),"",IF(ISBLANK('Totaux nationaux bruts'!B181),"",'Totaux nationaux bruts'!B182-'Totaux nationaux bruts'!B181))</f>
        <v>998</v>
      </c>
      <c r="F182" s="52">
        <f>IF(ISBLANK('Totaux nationaux bruts'!C182),"",IF(ISBLANK('Totaux nationaux bruts'!C181),"",'Totaux nationaux bruts'!C182-'Totaux nationaux bruts'!C181))</f>
        <v>-116</v>
      </c>
      <c r="G182" s="52">
        <v>132</v>
      </c>
      <c r="H182" s="52">
        <f>IF(ISBLANK('Totaux nationaux bruts'!D182),"",IF(ISBLANK('Totaux nationaux bruts'!D181),"",'Totaux nationaux bruts'!D182-'Totaux nationaux bruts'!D181))</f>
        <v>223</v>
      </c>
      <c r="I182" s="52">
        <f>IF(ISBLANK('Totaux nationaux bruts'!E182),"",IF(ISBLANK('Totaux nationaux bruts'!E181),"",'Totaux nationaux bruts'!E182-'Totaux nationaux bruts'!E181))</f>
        <v>-10</v>
      </c>
      <c r="J182" s="52">
        <v>17</v>
      </c>
      <c r="K182" s="52">
        <f>IF(ISBLANK('Totaux nationaux bruts'!F182),"",IF(ISBLANK('Totaux nationaux bruts'!F181),"",'Totaux nationaux bruts'!F182-'Totaux nationaux bruts'!F181))</f>
        <v>7</v>
      </c>
      <c r="L182" s="52">
        <f>IF(ISBLANK('Totaux nationaux bruts'!G182),"",IF(ISBLANK('Totaux nationaux bruts'!G181),"",'Totaux nationaux bruts'!G182-'Totaux nationaux bruts'!G181))</f>
        <v>0</v>
      </c>
      <c r="M182" s="52">
        <f>IF(ISBLANK('Totaux nationaux bruts'!H182),"",IF(ISBLANK('Totaux nationaux bruts'!H181),"",'Totaux nationaux bruts'!H182-'Totaux nationaux bruts'!H181))</f>
        <v>0</v>
      </c>
      <c r="N182" s="10" t="str">
        <f>TEXT(A182,"jj/mm/aaaa")&amp;","&amp;E182&amp;","&amp;F182&amp;","&amp;G182&amp;","&amp;H182&amp;","&amp;I182&amp;","&amp;J182&amp;","&amp;K182&amp;","&amp;L182&amp;","&amp;M182</f>
        <v>22/07/2020,998,-116,132,223,-10,17,7,0,0</v>
      </c>
    </row>
    <row r="183" spans="1:14" x14ac:dyDescent="0.3">
      <c r="A183" s="12">
        <v>44035</v>
      </c>
      <c r="B183" s="11">
        <v>158995</v>
      </c>
      <c r="C183" s="11">
        <v>2265</v>
      </c>
      <c r="D183" s="70">
        <f t="shared" si="1"/>
        <v>1.424573099783012E-2</v>
      </c>
      <c r="E183" s="52">
        <f>IF(ISBLANK('Totaux nationaux bruts'!B183),"",IF(ISBLANK('Totaux nationaux bruts'!B182),"",'Totaux nationaux bruts'!B183-'Totaux nationaux bruts'!B182))</f>
        <v>1062</v>
      </c>
      <c r="F183" s="52">
        <f>IF(ISBLANK('Totaux nationaux bruts'!C183),"",IF(ISBLANK('Totaux nationaux bruts'!C182),"",'Totaux nationaux bruts'!C183-'Totaux nationaux bruts'!C182))</f>
        <v>-409</v>
      </c>
      <c r="G183" s="52">
        <v>123</v>
      </c>
      <c r="H183" s="52">
        <f>IF(ISBLANK('Totaux nationaux bruts'!D183),"",IF(ISBLANK('Totaux nationaux bruts'!D182),"",'Totaux nationaux bruts'!D183-'Totaux nationaux bruts'!D182))</f>
        <v>515</v>
      </c>
      <c r="I183" s="52">
        <f>IF(ISBLANK('Totaux nationaux bruts'!E183),"",IF(ISBLANK('Totaux nationaux bruts'!E182),"",'Totaux nationaux bruts'!E183-'Totaux nationaux bruts'!E182))</f>
        <v>-9</v>
      </c>
      <c r="J183" s="52">
        <v>13</v>
      </c>
      <c r="K183" s="52">
        <f>IF(ISBLANK('Totaux nationaux bruts'!F183),"",IF(ISBLANK('Totaux nationaux bruts'!F182),"",'Totaux nationaux bruts'!F183-'Totaux nationaux bruts'!F182))</f>
        <v>10</v>
      </c>
      <c r="L183" s="52">
        <f>IF(ISBLANK('Totaux nationaux bruts'!G183),"",IF(ISBLANK('Totaux nationaux bruts'!G182),"",'Totaux nationaux bruts'!G183-'Totaux nationaux bruts'!G182))</f>
        <v>0</v>
      </c>
      <c r="M183" s="52">
        <f>IF(ISBLANK('Totaux nationaux bruts'!H183),"",IF(ISBLANK('Totaux nationaux bruts'!H182),"",'Totaux nationaux bruts'!H183-'Totaux nationaux bruts'!H182))</f>
        <v>0</v>
      </c>
      <c r="N183" s="10" t="str">
        <f>TEXT(A183,"jj/mm/aaaa")&amp;","&amp;E183&amp;","&amp;F183&amp;","&amp;G183&amp;","&amp;H183&amp;","&amp;I183&amp;","&amp;J183&amp;","&amp;K183&amp;","&amp;L183&amp;","&amp;M183</f>
        <v>23/07/2020,1062,-409,123,515,-9,13,10,0,0</v>
      </c>
    </row>
    <row r="184" spans="1:14" x14ac:dyDescent="0.3">
      <c r="A184" s="12">
        <v>44036</v>
      </c>
      <c r="B184" s="11">
        <v>172949</v>
      </c>
      <c r="C184" s="11">
        <v>2527</v>
      </c>
      <c r="D184" s="70">
        <f t="shared" si="1"/>
        <v>1.4611243777067228E-2</v>
      </c>
      <c r="E184" s="52">
        <f>IF(ISBLANK('Totaux nationaux bruts'!B184),"",IF(ISBLANK('Totaux nationaux bruts'!B183),"",'Totaux nationaux bruts'!B184-'Totaux nationaux bruts'!B183))</f>
        <v>1130</v>
      </c>
      <c r="F184" s="52">
        <f>IF(ISBLANK('Totaux nationaux bruts'!C184),"",IF(ISBLANK('Totaux nationaux bruts'!C183),"",'Totaux nationaux bruts'!C184-'Totaux nationaux bruts'!C183))</f>
        <v>-237</v>
      </c>
      <c r="G184" s="52">
        <v>126</v>
      </c>
      <c r="H184" s="52">
        <f>IF(ISBLANK('Totaux nationaux bruts'!D184),"",IF(ISBLANK('Totaux nationaux bruts'!D183),"",'Totaux nationaux bruts'!D184-'Totaux nationaux bruts'!D183))</f>
        <v>343</v>
      </c>
      <c r="I184" s="52">
        <f>IF(ISBLANK('Totaux nationaux bruts'!E184),"",IF(ISBLANK('Totaux nationaux bruts'!E183),"",'Totaux nationaux bruts'!E184-'Totaux nationaux bruts'!E183))</f>
        <v>-26</v>
      </c>
      <c r="J184" s="52">
        <v>16</v>
      </c>
      <c r="K184" s="52">
        <f>IF(ISBLANK('Totaux nationaux bruts'!F184),"",IF(ISBLANK('Totaux nationaux bruts'!F183),"",'Totaux nationaux bruts'!F184-'Totaux nationaux bruts'!F183))</f>
        <v>10</v>
      </c>
      <c r="L184" s="52">
        <f>IF(ISBLANK('Totaux nationaux bruts'!G184),"",IF(ISBLANK('Totaux nationaux bruts'!G183),"",'Totaux nationaux bruts'!G184-'Totaux nationaux bruts'!G183))</f>
        <v>0</v>
      </c>
      <c r="M184" s="52">
        <f>IF(ISBLANK('Totaux nationaux bruts'!H184),"",IF(ISBLANK('Totaux nationaux bruts'!H183),"",'Totaux nationaux bruts'!H184-'Totaux nationaux bruts'!H183))</f>
        <v>0</v>
      </c>
      <c r="N184" s="10" t="str">
        <f>TEXT(A184,"jj/mm/aaaa")&amp;","&amp;E184&amp;","&amp;F184&amp;","&amp;G184&amp;","&amp;H184&amp;","&amp;I184&amp;","&amp;J184&amp;","&amp;K184&amp;","&amp;L184&amp;","&amp;M184</f>
        <v>24/07/2020,1130,-237,126,343,-26,16,10,0,0</v>
      </c>
    </row>
    <row r="185" spans="1:14" x14ac:dyDescent="0.3">
      <c r="A185" s="12">
        <v>44037</v>
      </c>
      <c r="B185" s="11">
        <v>78061</v>
      </c>
      <c r="C185" s="11">
        <v>1238</v>
      </c>
      <c r="D185" s="70">
        <f t="shared" si="1"/>
        <v>1.585939201393782E-2</v>
      </c>
      <c r="E185" s="52" t="str">
        <f>IF(ISBLANK('Totaux nationaux bruts'!B185),"",IF(ISBLANK('Totaux nationaux bruts'!B184),"",'Totaux nationaux bruts'!B185-'Totaux nationaux bruts'!B184))</f>
        <v/>
      </c>
      <c r="F185" s="52" t="str">
        <f>IF(ISBLANK('Totaux nationaux bruts'!C185),"",IF(ISBLANK('Totaux nationaux bruts'!C184),"",'Totaux nationaux bruts'!C185-'Totaux nationaux bruts'!C184))</f>
        <v/>
      </c>
      <c r="G185" s="52"/>
      <c r="H185" s="52" t="str">
        <f>IF(ISBLANK('Totaux nationaux bruts'!D185),"",IF(ISBLANK('Totaux nationaux bruts'!D184),"",'Totaux nationaux bruts'!D185-'Totaux nationaux bruts'!D184))</f>
        <v/>
      </c>
      <c r="I185" s="52" t="str">
        <f>IF(ISBLANK('Totaux nationaux bruts'!E185),"",IF(ISBLANK('Totaux nationaux bruts'!E184),"",'Totaux nationaux bruts'!E185-'Totaux nationaux bruts'!E184))</f>
        <v/>
      </c>
      <c r="J185" s="52"/>
      <c r="K185" s="52" t="str">
        <f>IF(ISBLANK('Totaux nationaux bruts'!F185),"",IF(ISBLANK('Totaux nationaux bruts'!F184),"",'Totaux nationaux bruts'!F185-'Totaux nationaux bruts'!F184))</f>
        <v/>
      </c>
      <c r="L185" s="52">
        <f>IF(ISBLANK('Totaux nationaux bruts'!G185),"",IF(ISBLANK('Totaux nationaux bruts'!G184),"",'Totaux nationaux bruts'!G185-'Totaux nationaux bruts'!G184))</f>
        <v>0</v>
      </c>
      <c r="M185" s="52">
        <f>IF(ISBLANK('Totaux nationaux bruts'!H185),"",IF(ISBLANK('Totaux nationaux bruts'!H184),"",'Totaux nationaux bruts'!H185-'Totaux nationaux bruts'!H184))</f>
        <v>0</v>
      </c>
      <c r="N185" s="10" t="str">
        <f>TEXT(A185,"jj/mm/aaaa")&amp;","&amp;E185&amp;","&amp;F185&amp;","&amp;G185&amp;","&amp;H185&amp;","&amp;I185&amp;","&amp;J185&amp;","&amp;K185&amp;","&amp;L185&amp;","&amp;M185</f>
        <v>25/07/2020,,,,,,,,0,0</v>
      </c>
    </row>
    <row r="186" spans="1:14" x14ac:dyDescent="0.3">
      <c r="A186" s="12">
        <v>44038</v>
      </c>
      <c r="B186" s="11">
        <v>26344</v>
      </c>
      <c r="C186" s="11">
        <v>518</v>
      </c>
      <c r="D186" s="70">
        <f t="shared" si="1"/>
        <v>1.9662921348314606E-2</v>
      </c>
      <c r="E186" s="52" t="str">
        <f>IF(ISBLANK('Totaux nationaux bruts'!B186),"",IF(ISBLANK('Totaux nationaux bruts'!B185),"",'Totaux nationaux bruts'!B186-'Totaux nationaux bruts'!B185))</f>
        <v/>
      </c>
      <c r="F186" s="52" t="str">
        <f>IF(ISBLANK('Totaux nationaux bruts'!C186),"",IF(ISBLANK('Totaux nationaux bruts'!C185),"",'Totaux nationaux bruts'!C186-'Totaux nationaux bruts'!C185))</f>
        <v/>
      </c>
      <c r="G186" s="52"/>
      <c r="H186" s="52" t="str">
        <f>IF(ISBLANK('Totaux nationaux bruts'!D186),"",IF(ISBLANK('Totaux nationaux bruts'!D185),"",'Totaux nationaux bruts'!D186-'Totaux nationaux bruts'!D185))</f>
        <v/>
      </c>
      <c r="I186" s="52" t="str">
        <f>IF(ISBLANK('Totaux nationaux bruts'!E186),"",IF(ISBLANK('Totaux nationaux bruts'!E185),"",'Totaux nationaux bruts'!E186-'Totaux nationaux bruts'!E185))</f>
        <v/>
      </c>
      <c r="J186" s="52"/>
      <c r="K186" s="52" t="str">
        <f>IF(ISBLANK('Totaux nationaux bruts'!F186),"",IF(ISBLANK('Totaux nationaux bruts'!F185),"",'Totaux nationaux bruts'!F186-'Totaux nationaux bruts'!F185))</f>
        <v/>
      </c>
      <c r="L186" s="52">
        <f>IF(ISBLANK('Totaux nationaux bruts'!G186),"",IF(ISBLANK('Totaux nationaux bruts'!G185),"",'Totaux nationaux bruts'!G186-'Totaux nationaux bruts'!G185))</f>
        <v>0</v>
      </c>
      <c r="M186" s="52">
        <f>IF(ISBLANK('Totaux nationaux bruts'!H186),"",IF(ISBLANK('Totaux nationaux bruts'!H185),"",'Totaux nationaux bruts'!H186-'Totaux nationaux bruts'!H185))</f>
        <v>0</v>
      </c>
      <c r="N186" s="10" t="str">
        <f>TEXT(A186,"jj/mm/aaaa")&amp;","&amp;E186&amp;","&amp;F186&amp;","&amp;G186&amp;","&amp;H186&amp;","&amp;I186&amp;","&amp;J186&amp;","&amp;K186&amp;","&amp;L186&amp;","&amp;M186</f>
        <v>26/07/2020,,,,,,,,0,0</v>
      </c>
    </row>
    <row r="187" spans="1:14" x14ac:dyDescent="0.3">
      <c r="A187" s="12">
        <v>44039</v>
      </c>
      <c r="B187" s="11">
        <v>183912</v>
      </c>
      <c r="C187" s="11">
        <v>2823</v>
      </c>
      <c r="D187" s="70">
        <f t="shared" si="1"/>
        <v>1.5349732480751664E-2</v>
      </c>
      <c r="E187" s="52" t="str">
        <f>IF(ISBLANK('Totaux nationaux bruts'!B187),"",IF(ISBLANK('Totaux nationaux bruts'!B186),"",'Totaux nationaux bruts'!B187-'Totaux nationaux bruts'!B186))</f>
        <v/>
      </c>
      <c r="F187" s="52" t="str">
        <f>IF(ISBLANK('Totaux nationaux bruts'!C187),"",IF(ISBLANK('Totaux nationaux bruts'!C186),"",'Totaux nationaux bruts'!C187-'Totaux nationaux bruts'!C186))</f>
        <v/>
      </c>
      <c r="G187" s="52">
        <v>118</v>
      </c>
      <c r="H187" s="52" t="str">
        <f>IF(ISBLANK('Totaux nationaux bruts'!D187),"",IF(ISBLANK('Totaux nationaux bruts'!D186),"",'Totaux nationaux bruts'!D187-'Totaux nationaux bruts'!D186))</f>
        <v/>
      </c>
      <c r="I187" s="52" t="str">
        <f>IF(ISBLANK('Totaux nationaux bruts'!E187),"",IF(ISBLANK('Totaux nationaux bruts'!E186),"",'Totaux nationaux bruts'!E187-'Totaux nationaux bruts'!E186))</f>
        <v/>
      </c>
      <c r="J187" s="52">
        <v>25</v>
      </c>
      <c r="K187" s="52" t="str">
        <f>IF(ISBLANK('Totaux nationaux bruts'!F187),"",IF(ISBLANK('Totaux nationaux bruts'!F186),"",'Totaux nationaux bruts'!F187-'Totaux nationaux bruts'!F186))</f>
        <v/>
      </c>
      <c r="L187" s="52">
        <f>IF(ISBLANK('Totaux nationaux bruts'!G187),"",IF(ISBLANK('Totaux nationaux bruts'!G186),"",'Totaux nationaux bruts'!G187-'Totaux nationaux bruts'!G186))</f>
        <v>0</v>
      </c>
      <c r="M187" s="52">
        <f>IF(ISBLANK('Totaux nationaux bruts'!H187),"",IF(ISBLANK('Totaux nationaux bruts'!H186),"",'Totaux nationaux bruts'!H187-'Totaux nationaux bruts'!H186))</f>
        <v>0</v>
      </c>
      <c r="N187" s="10" t="str">
        <f>TEXT(A187,"jj/mm/aaaa")&amp;","&amp;E187&amp;","&amp;F187&amp;","&amp;G187&amp;","&amp;H187&amp;","&amp;I187&amp;","&amp;J187&amp;","&amp;K187&amp;","&amp;L187&amp;","&amp;M187</f>
        <v>27/07/2020,,,118,,,25,,0,0</v>
      </c>
    </row>
    <row r="188" spans="1:14" x14ac:dyDescent="0.3">
      <c r="A188" s="12">
        <v>44040</v>
      </c>
      <c r="B188" s="11">
        <v>188203</v>
      </c>
      <c r="C188" s="11">
        <v>2697</v>
      </c>
      <c r="D188" s="70">
        <f t="shared" si="1"/>
        <v>1.4330271037124807E-2</v>
      </c>
      <c r="E188" s="52">
        <f>IF(ISBLANK('Totaux nationaux bruts'!B188),"",IF(ISBLANK('Totaux nationaux bruts'!B187),"",'Totaux nationaux bruts'!B188-'Totaux nationaux bruts'!B187))</f>
        <v>725</v>
      </c>
      <c r="F188" s="52">
        <f>IF(ISBLANK('Totaux nationaux bruts'!C188),"",IF(ISBLANK('Totaux nationaux bruts'!C187),"",'Totaux nationaux bruts'!C188-'Totaux nationaux bruts'!C187))</f>
        <v>-104</v>
      </c>
      <c r="G188" s="52">
        <v>172</v>
      </c>
      <c r="H188" s="52">
        <f>IF(ISBLANK('Totaux nationaux bruts'!D188),"",IF(ISBLANK('Totaux nationaux bruts'!D187),"",'Totaux nationaux bruts'!D188-'Totaux nationaux bruts'!D187))</f>
        <v>229</v>
      </c>
      <c r="I188" s="52">
        <f>IF(ISBLANK('Totaux nationaux bruts'!E188),"",IF(ISBLANK('Totaux nationaux bruts'!E187),"",'Totaux nationaux bruts'!E188-'Totaux nationaux bruts'!E187))</f>
        <v>-13</v>
      </c>
      <c r="J188" s="52">
        <v>22</v>
      </c>
      <c r="K188" s="52">
        <f>IF(ISBLANK('Totaux nationaux bruts'!F188),"",IF(ISBLANK('Totaux nationaux bruts'!F187),"",'Totaux nationaux bruts'!F188-'Totaux nationaux bruts'!F187))</f>
        <v>15</v>
      </c>
      <c r="L188" s="52">
        <f>IF(ISBLANK('Totaux nationaux bruts'!G188),"",IF(ISBLANK('Totaux nationaux bruts'!G187),"",'Totaux nationaux bruts'!G188-'Totaux nationaux bruts'!G187))</f>
        <v>84</v>
      </c>
      <c r="M188" s="52">
        <f>IF(ISBLANK('Totaux nationaux bruts'!H188),"",IF(ISBLANK('Totaux nationaux bruts'!H187),"",'Totaux nationaux bruts'!H188-'Totaux nationaux bruts'!H187))</f>
        <v>-1</v>
      </c>
      <c r="N188" s="10" t="str">
        <f>TEXT(A188,"jj/mm/aaaa")&amp;","&amp;E188&amp;","&amp;F188&amp;","&amp;G188&amp;","&amp;H188&amp;","&amp;I188&amp;","&amp;J188&amp;","&amp;K188&amp;","&amp;L188&amp;","&amp;M188</f>
        <v>28/07/2020,725,-104,172,229,-13,22,15,84,-1</v>
      </c>
    </row>
    <row r="189" spans="1:14" x14ac:dyDescent="0.3">
      <c r="A189" s="12">
        <v>44041</v>
      </c>
      <c r="B189" s="11">
        <v>194979</v>
      </c>
      <c r="C189" s="11">
        <v>2914</v>
      </c>
      <c r="D189" s="70">
        <f t="shared" si="1"/>
        <v>1.4945199226583376E-2</v>
      </c>
      <c r="E189" s="52">
        <f>IF(ISBLANK('Totaux nationaux bruts'!B189),"",IF(ISBLANK('Totaux nationaux bruts'!B188),"",'Totaux nationaux bruts'!B189-'Totaux nationaux bruts'!B188))</f>
        <v>1392</v>
      </c>
      <c r="F189" s="52">
        <f>IF(ISBLANK('Totaux nationaux bruts'!C189),"",IF(ISBLANK('Totaux nationaux bruts'!C188),"",'Totaux nationaux bruts'!C189-'Totaux nationaux bruts'!C188))</f>
        <v>-101</v>
      </c>
      <c r="G189" s="52">
        <v>118</v>
      </c>
      <c r="H189" s="52">
        <f>IF(ISBLANK('Totaux nationaux bruts'!D189),"",IF(ISBLANK('Totaux nationaux bruts'!D188),"",'Totaux nationaux bruts'!D189-'Totaux nationaux bruts'!D188))</f>
        <v>189</v>
      </c>
      <c r="I189" s="52">
        <f>IF(ISBLANK('Totaux nationaux bruts'!E189),"",IF(ISBLANK('Totaux nationaux bruts'!E188),"",'Totaux nationaux bruts'!E189-'Totaux nationaux bruts'!E188))</f>
        <v>-5</v>
      </c>
      <c r="J189" s="52">
        <v>14</v>
      </c>
      <c r="K189" s="52">
        <f>IF(ISBLANK('Totaux nationaux bruts'!F189),"",IF(ISBLANK('Totaux nationaux bruts'!F188),"",'Totaux nationaux bruts'!F189-'Totaux nationaux bruts'!F188))</f>
        <v>15</v>
      </c>
      <c r="L189" s="52">
        <f>IF(ISBLANK('Totaux nationaux bruts'!G189),"",IF(ISBLANK('Totaux nationaux bruts'!G188),"",'Totaux nationaux bruts'!G189-'Totaux nationaux bruts'!G188))</f>
        <v>0</v>
      </c>
      <c r="M189" s="52">
        <f>IF(ISBLANK('Totaux nationaux bruts'!H189),"",IF(ISBLANK('Totaux nationaux bruts'!H188),"",'Totaux nationaux bruts'!H189-'Totaux nationaux bruts'!H188))</f>
        <v>0</v>
      </c>
      <c r="N189" s="10" t="str">
        <f>TEXT(A189,"jj/mm/aaaa")&amp;","&amp;E189&amp;","&amp;F189&amp;","&amp;G189&amp;","&amp;H189&amp;","&amp;I189&amp;","&amp;J189&amp;","&amp;K189&amp;","&amp;L189&amp;","&amp;M189</f>
        <v>29/07/2020,1392,-101,118,189,-5,14,15,0,0</v>
      </c>
    </row>
    <row r="190" spans="1:14" x14ac:dyDescent="0.3">
      <c r="A190" s="12">
        <v>44042</v>
      </c>
      <c r="B190" s="11">
        <v>188256</v>
      </c>
      <c r="C190" s="11">
        <v>3072</v>
      </c>
      <c r="D190" s="70">
        <f t="shared" si="1"/>
        <v>1.6318204997450281E-2</v>
      </c>
      <c r="E190" s="52">
        <f>IF(ISBLANK('Totaux nationaux bruts'!B190),"",IF(ISBLANK('Totaux nationaux bruts'!B189),"",'Totaux nationaux bruts'!B190-'Totaux nationaux bruts'!B189))</f>
        <v>1377</v>
      </c>
      <c r="F190" s="52">
        <f>IF(ISBLANK('Totaux nationaux bruts'!C190),"",IF(ISBLANK('Totaux nationaux bruts'!C189),"",'Totaux nationaux bruts'!C190-'Totaux nationaux bruts'!C189))</f>
        <v>-75</v>
      </c>
      <c r="G190" s="52">
        <v>116</v>
      </c>
      <c r="H190" s="52">
        <f>IF(ISBLANK('Totaux nationaux bruts'!D190),"",IF(ISBLANK('Totaux nationaux bruts'!D189),"",'Totaux nationaux bruts'!D190-'Totaux nationaux bruts'!D189))</f>
        <v>167</v>
      </c>
      <c r="I190" s="52">
        <f>IF(ISBLANK('Totaux nationaux bruts'!E190),"",IF(ISBLANK('Totaux nationaux bruts'!E189),"",'Totaux nationaux bruts'!E190-'Totaux nationaux bruts'!E189))</f>
        <v>1</v>
      </c>
      <c r="J190" s="52">
        <v>14</v>
      </c>
      <c r="K190" s="52">
        <f>IF(ISBLANK('Totaux nationaux bruts'!F190),"",IF(ISBLANK('Totaux nationaux bruts'!F189),"",'Totaux nationaux bruts'!F190-'Totaux nationaux bruts'!F189))</f>
        <v>16</v>
      </c>
      <c r="L190" s="52">
        <f>IF(ISBLANK('Totaux nationaux bruts'!G190),"",IF(ISBLANK('Totaux nationaux bruts'!G189),"",'Totaux nationaux bruts'!G190-'Totaux nationaux bruts'!G189))</f>
        <v>0</v>
      </c>
      <c r="M190" s="52">
        <f>IF(ISBLANK('Totaux nationaux bruts'!H190),"",IF(ISBLANK('Totaux nationaux bruts'!H189),"",'Totaux nationaux bruts'!H190-'Totaux nationaux bruts'!H189))</f>
        <v>0</v>
      </c>
      <c r="N190" s="10" t="str">
        <f>TEXT(A190,"jj/mm/aaaa")&amp;","&amp;E190&amp;","&amp;F190&amp;","&amp;G190&amp;","&amp;H190&amp;","&amp;I190&amp;","&amp;J190&amp;","&amp;K190&amp;","&amp;L190&amp;","&amp;M190</f>
        <v>30/07/2020,1377,-75,116,167,1,14,16,0,0</v>
      </c>
    </row>
    <row r="191" spans="1:14" x14ac:dyDescent="0.3">
      <c r="A191" s="12">
        <v>44043</v>
      </c>
      <c r="B191" s="11">
        <v>195784</v>
      </c>
      <c r="C191" s="11">
        <v>3230</v>
      </c>
      <c r="D191" s="70">
        <f t="shared" si="1"/>
        <v>1.6497773056020921E-2</v>
      </c>
      <c r="E191" s="52">
        <f>IF(ISBLANK('Totaux nationaux bruts'!B191),"",IF(ISBLANK('Totaux nationaux bruts'!B190),"",'Totaux nationaux bruts'!B191-'Totaux nationaux bruts'!B190))</f>
        <v>1346</v>
      </c>
      <c r="F191" s="52">
        <f>IF(ISBLANK('Totaux nationaux bruts'!C191),"",IF(ISBLANK('Totaux nationaux bruts'!C190),"",'Totaux nationaux bruts'!C191-'Totaux nationaux bruts'!C190))</f>
        <v>-77</v>
      </c>
      <c r="G191" s="52">
        <v>152</v>
      </c>
      <c r="H191" s="52">
        <f>IF(ISBLANK('Totaux nationaux bruts'!D191),"",IF(ISBLANK('Totaux nationaux bruts'!D190),"",'Totaux nationaux bruts'!D191-'Totaux nationaux bruts'!D190))</f>
        <v>214</v>
      </c>
      <c r="I191" s="52">
        <f>IF(ISBLANK('Totaux nationaux bruts'!E191),"",IF(ISBLANK('Totaux nationaux bruts'!E190),"",'Totaux nationaux bruts'!E191-'Totaux nationaux bruts'!E190))</f>
        <v>-10</v>
      </c>
      <c r="J191" s="52">
        <v>16</v>
      </c>
      <c r="K191" s="52">
        <f>IF(ISBLANK('Totaux nationaux bruts'!F191),"",IF(ISBLANK('Totaux nationaux bruts'!F190),"",'Totaux nationaux bruts'!F191-'Totaux nationaux bruts'!F190))</f>
        <v>11</v>
      </c>
      <c r="L191" s="52">
        <f>IF(ISBLANK('Totaux nationaux bruts'!G191),"",IF(ISBLANK('Totaux nationaux bruts'!G190),"",'Totaux nationaux bruts'!G191-'Totaux nationaux bruts'!G190))</f>
        <v>0</v>
      </c>
      <c r="M191" s="52">
        <f>IF(ISBLANK('Totaux nationaux bruts'!H191),"",IF(ISBLANK('Totaux nationaux bruts'!H190),"",'Totaux nationaux bruts'!H191-'Totaux nationaux bruts'!H190))</f>
        <v>0</v>
      </c>
      <c r="N191" s="10" t="str">
        <f>TEXT(A191,"jj/mm/aaaa")&amp;","&amp;E191&amp;","&amp;F191&amp;","&amp;G191&amp;","&amp;H191&amp;","&amp;I191&amp;","&amp;J191&amp;","&amp;K191&amp;","&amp;L191&amp;","&amp;M191</f>
        <v>31/07/2020,1346,-77,152,214,-10,16,11,0,0</v>
      </c>
    </row>
    <row r="192" spans="1:14" x14ac:dyDescent="0.3">
      <c r="A192" s="12">
        <v>44044</v>
      </c>
      <c r="B192" s="11">
        <v>85125</v>
      </c>
      <c r="C192" s="11">
        <v>1569</v>
      </c>
      <c r="D192" s="70">
        <f t="shared" si="1"/>
        <v>1.8431718061674009E-2</v>
      </c>
      <c r="E192" s="52">
        <f>IF(ISBLANK('Totaux nationaux bruts'!B192),"",IF(ISBLANK('Totaux nationaux bruts'!B191),"",'Totaux nationaux bruts'!B192-'Totaux nationaux bruts'!B191))</f>
        <v>1628</v>
      </c>
      <c r="F192" s="52" t="str">
        <f>IF(ISBLANK('Totaux nationaux bruts'!C192),"",IF(ISBLANK('Totaux nationaux bruts'!C191),"",'Totaux nationaux bruts'!C192-'Totaux nationaux bruts'!C191))</f>
        <v/>
      </c>
      <c r="G192" s="52"/>
      <c r="H192" s="52" t="str">
        <f>IF(ISBLANK('Totaux nationaux bruts'!D192),"",IF(ISBLANK('Totaux nationaux bruts'!D191),"",'Totaux nationaux bruts'!D192-'Totaux nationaux bruts'!D191))</f>
        <v/>
      </c>
      <c r="I192" s="52" t="str">
        <f>IF(ISBLANK('Totaux nationaux bruts'!E192),"",IF(ISBLANK('Totaux nationaux bruts'!E191),"",'Totaux nationaux bruts'!E192-'Totaux nationaux bruts'!E191))</f>
        <v/>
      </c>
      <c r="J192" s="52"/>
      <c r="K192" s="52" t="str">
        <f>IF(ISBLANK('Totaux nationaux bruts'!F192),"",IF(ISBLANK('Totaux nationaux bruts'!F191),"",'Totaux nationaux bruts'!F192-'Totaux nationaux bruts'!F191))</f>
        <v/>
      </c>
      <c r="L192" s="52" t="str">
        <f>IF(ISBLANK('Totaux nationaux bruts'!G192),"",IF(ISBLANK('Totaux nationaux bruts'!G191),"",'Totaux nationaux bruts'!G192-'Totaux nationaux bruts'!G191))</f>
        <v/>
      </c>
      <c r="M192" s="52" t="str">
        <f>IF(ISBLANK('Totaux nationaux bruts'!H192),"",IF(ISBLANK('Totaux nationaux bruts'!H191),"",'Totaux nationaux bruts'!H192-'Totaux nationaux bruts'!H191))</f>
        <v/>
      </c>
      <c r="N192" s="10" t="str">
        <f>TEXT(A192,"jj/mm/aaaa")&amp;","&amp;E192&amp;","&amp;F192&amp;","&amp;G192&amp;","&amp;H192&amp;","&amp;I192&amp;","&amp;J192&amp;","&amp;K192&amp;","&amp;L192&amp;","&amp;M192</f>
        <v>01/08/2020,1628,,,,,,,,</v>
      </c>
    </row>
    <row r="193" spans="1:14" x14ac:dyDescent="0.3">
      <c r="A193" s="12">
        <v>44045</v>
      </c>
      <c r="B193" s="11">
        <v>28623</v>
      </c>
      <c r="C193" s="11">
        <v>485</v>
      </c>
      <c r="D193" s="70">
        <f t="shared" si="1"/>
        <v>1.6944415330328758E-2</v>
      </c>
      <c r="E193" s="52">
        <f>IF(ISBLANK('Totaux nationaux bruts'!B193),"",IF(ISBLANK('Totaux nationaux bruts'!B192),"",'Totaux nationaux bruts'!B193-'Totaux nationaux bruts'!B192))</f>
        <v>1192</v>
      </c>
      <c r="F193" s="52" t="str">
        <f>IF(ISBLANK('Totaux nationaux bruts'!C193),"",IF(ISBLANK('Totaux nationaux bruts'!C192),"",'Totaux nationaux bruts'!C193-'Totaux nationaux bruts'!C192))</f>
        <v/>
      </c>
      <c r="G193" s="52"/>
      <c r="H193" s="52" t="str">
        <f>IF(ISBLANK('Totaux nationaux bruts'!D193),"",IF(ISBLANK('Totaux nationaux bruts'!D192),"",'Totaux nationaux bruts'!D193-'Totaux nationaux bruts'!D192))</f>
        <v/>
      </c>
      <c r="I193" s="52" t="str">
        <f>IF(ISBLANK('Totaux nationaux bruts'!E193),"",IF(ISBLANK('Totaux nationaux bruts'!E192),"",'Totaux nationaux bruts'!E193-'Totaux nationaux bruts'!E192))</f>
        <v/>
      </c>
      <c r="J193" s="52"/>
      <c r="K193" s="52" t="str">
        <f>IF(ISBLANK('Totaux nationaux bruts'!F193),"",IF(ISBLANK('Totaux nationaux bruts'!F192),"",'Totaux nationaux bruts'!F193-'Totaux nationaux bruts'!F192))</f>
        <v/>
      </c>
      <c r="L193" s="52" t="str">
        <f>IF(ISBLANK('Totaux nationaux bruts'!G193),"",IF(ISBLANK('Totaux nationaux bruts'!G192),"",'Totaux nationaux bruts'!G193-'Totaux nationaux bruts'!G192))</f>
        <v/>
      </c>
      <c r="M193" s="52" t="str">
        <f>IF(ISBLANK('Totaux nationaux bruts'!H193),"",IF(ISBLANK('Totaux nationaux bruts'!H192),"",'Totaux nationaux bruts'!H193-'Totaux nationaux bruts'!H192))</f>
        <v/>
      </c>
      <c r="N193" s="10" t="str">
        <f>TEXT(A193,"jj/mm/aaaa")&amp;","&amp;E193&amp;","&amp;F193&amp;","&amp;G193&amp;","&amp;H193&amp;","&amp;I193&amp;","&amp;J193&amp;","&amp;K193&amp;","&amp;L193&amp;","&amp;M193</f>
        <v>02/08/2020,1192,,,,,,,,</v>
      </c>
    </row>
    <row r="194" spans="1:14" x14ac:dyDescent="0.3">
      <c r="A194" s="12">
        <v>44046</v>
      </c>
      <c r="B194" s="11">
        <v>199410</v>
      </c>
      <c r="C194" s="11">
        <v>4009</v>
      </c>
      <c r="D194" s="70">
        <f t="shared" si="1"/>
        <v>2.0104307707737825E-2</v>
      </c>
      <c r="E194" s="52">
        <f>IF(ISBLANK('Totaux nationaux bruts'!B194),"",IF(ISBLANK('Totaux nationaux bruts'!B193),"",'Totaux nationaux bruts'!B194-'Totaux nationaux bruts'!B193))</f>
        <v>556</v>
      </c>
      <c r="F194" s="52" t="str">
        <f>IF(ISBLANK('Totaux nationaux bruts'!C194),"",IF(ISBLANK('Totaux nationaux bruts'!C193),"",'Totaux nationaux bruts'!C194-'Totaux nationaux bruts'!C193))</f>
        <v/>
      </c>
      <c r="G194" s="52">
        <v>142</v>
      </c>
      <c r="H194" s="52" t="str">
        <f>IF(ISBLANK('Totaux nationaux bruts'!D194),"",IF(ISBLANK('Totaux nationaux bruts'!D193),"",'Totaux nationaux bruts'!D194-'Totaux nationaux bruts'!D193))</f>
        <v/>
      </c>
      <c r="I194" s="52" t="str">
        <f>IF(ISBLANK('Totaux nationaux bruts'!E194),"",IF(ISBLANK('Totaux nationaux bruts'!E193),"",'Totaux nationaux bruts'!E194-'Totaux nationaux bruts'!E193))</f>
        <v/>
      </c>
      <c r="J194" s="52">
        <v>29</v>
      </c>
      <c r="K194" s="52" t="str">
        <f>IF(ISBLANK('Totaux nationaux bruts'!F194),"",IF(ISBLANK('Totaux nationaux bruts'!F193),"",'Totaux nationaux bruts'!F194-'Totaux nationaux bruts'!F193))</f>
        <v/>
      </c>
      <c r="L194" s="52" t="str">
        <f>IF(ISBLANK('Totaux nationaux bruts'!G194),"",IF(ISBLANK('Totaux nationaux bruts'!G193),"",'Totaux nationaux bruts'!G194-'Totaux nationaux bruts'!G193))</f>
        <v/>
      </c>
      <c r="M194" s="52" t="str">
        <f>IF(ISBLANK('Totaux nationaux bruts'!H194),"",IF(ISBLANK('Totaux nationaux bruts'!H193),"",'Totaux nationaux bruts'!H194-'Totaux nationaux bruts'!H193))</f>
        <v/>
      </c>
      <c r="N194" s="10" t="str">
        <f>TEXT(A194,"jj/mm/aaaa")&amp;","&amp;E194&amp;","&amp;F194&amp;","&amp;G194&amp;","&amp;H194&amp;","&amp;I194&amp;","&amp;J194&amp;","&amp;K194&amp;","&amp;L194&amp;","&amp;M194</f>
        <v>03/08/2020,556,,142,,,29,,,</v>
      </c>
    </row>
    <row r="195" spans="1:14" x14ac:dyDescent="0.3">
      <c r="A195" s="12">
        <v>44047</v>
      </c>
      <c r="B195" s="11">
        <v>189693</v>
      </c>
      <c r="C195" s="11">
        <v>3989</v>
      </c>
      <c r="D195" s="70">
        <f t="shared" si="1"/>
        <v>2.1028714818153542E-2</v>
      </c>
      <c r="E195" s="52">
        <f>IF(ISBLANK('Totaux nationaux bruts'!B195),"",IF(ISBLANK('Totaux nationaux bruts'!B194),"",'Totaux nationaux bruts'!B195-'Totaux nationaux bruts'!B194))</f>
        <v>1039</v>
      </c>
      <c r="F195" s="52">
        <f>IF(ISBLANK('Totaux nationaux bruts'!C195),"",IF(ISBLANK('Totaux nationaux bruts'!C194),"",'Totaux nationaux bruts'!C195-'Totaux nationaux bruts'!C194))</f>
        <v>-36</v>
      </c>
      <c r="G195" s="52">
        <v>139</v>
      </c>
      <c r="H195" s="52">
        <f>IF(ISBLANK('Totaux nationaux bruts'!D195),"",IF(ISBLANK('Totaux nationaux bruts'!D194),"",'Totaux nationaux bruts'!D195-'Totaux nationaux bruts'!D194))</f>
        <v>152</v>
      </c>
      <c r="I195" s="52">
        <f>IF(ISBLANK('Totaux nationaux bruts'!E195),"",IF(ISBLANK('Totaux nationaux bruts'!E194),"",'Totaux nationaux bruts'!E195-'Totaux nationaux bruts'!E194))</f>
        <v>4</v>
      </c>
      <c r="J195" s="52">
        <v>21</v>
      </c>
      <c r="K195" s="52">
        <f>IF(ISBLANK('Totaux nationaux bruts'!F195),"",IF(ISBLANK('Totaux nationaux bruts'!F194),"",'Totaux nationaux bruts'!F195-'Totaux nationaux bruts'!F194))</f>
        <v>11</v>
      </c>
      <c r="L195" s="52">
        <f>IF(ISBLANK('Totaux nationaux bruts'!G195),"",IF(ISBLANK('Totaux nationaux bruts'!G194),"",'Totaux nationaux bruts'!G195-'Totaux nationaux bruts'!G194))</f>
        <v>7</v>
      </c>
      <c r="M195" s="52">
        <f>IF(ISBLANK('Totaux nationaux bruts'!H195),"",IF(ISBLANK('Totaux nationaux bruts'!H194),"",'Totaux nationaux bruts'!H195-'Totaux nationaux bruts'!H194))</f>
        <v>-9</v>
      </c>
      <c r="N195" s="10" t="str">
        <f>TEXT(A195,"jj/mm/aaaa")&amp;","&amp;E195&amp;","&amp;F195&amp;","&amp;G195&amp;","&amp;H195&amp;","&amp;I195&amp;","&amp;J195&amp;","&amp;K195&amp;","&amp;L195&amp;","&amp;M195</f>
        <v>04/08/2020,1039,-36,139,152,4,21,11,7,-9</v>
      </c>
    </row>
    <row r="196" spans="1:14" x14ac:dyDescent="0.3">
      <c r="A196" s="12">
        <v>44048</v>
      </c>
      <c r="B196" s="11">
        <v>189939</v>
      </c>
      <c r="C196" s="11">
        <v>3888</v>
      </c>
      <c r="D196" s="70">
        <f t="shared" si="1"/>
        <v>2.0469729755342506E-2</v>
      </c>
      <c r="E196" s="52">
        <f>IF(ISBLANK('Totaux nationaux bruts'!B196),"",IF(ISBLANK('Totaux nationaux bruts'!B195),"",'Totaux nationaux bruts'!B196-'Totaux nationaux bruts'!B195))</f>
        <v>1695</v>
      </c>
      <c r="F196" s="52">
        <f>IF(ISBLANK('Totaux nationaux bruts'!C196),"",IF(ISBLANK('Totaux nationaux bruts'!C195),"",'Totaux nationaux bruts'!C196-'Totaux nationaux bruts'!C195))</f>
        <v>-14</v>
      </c>
      <c r="G196" s="52">
        <v>137</v>
      </c>
      <c r="H196" s="52">
        <f>IF(ISBLANK('Totaux nationaux bruts'!D196),"",IF(ISBLANK('Totaux nationaux bruts'!D195),"",'Totaux nationaux bruts'!D196-'Totaux nationaux bruts'!D195))</f>
        <v>142</v>
      </c>
      <c r="I196" s="52">
        <f>IF(ISBLANK('Totaux nationaux bruts'!E196),"",IF(ISBLANK('Totaux nationaux bruts'!E195),"",'Totaux nationaux bruts'!E196-'Totaux nationaux bruts'!E195))</f>
        <v>-4</v>
      </c>
      <c r="J196" s="52">
        <v>15</v>
      </c>
      <c r="K196" s="52">
        <f>IF(ISBLANK('Totaux nationaux bruts'!F196),"",IF(ISBLANK('Totaux nationaux bruts'!F195),"",'Totaux nationaux bruts'!F196-'Totaux nationaux bruts'!F195))</f>
        <v>9</v>
      </c>
      <c r="L196" s="52">
        <f>IF(ISBLANK('Totaux nationaux bruts'!G196),"",IF(ISBLANK('Totaux nationaux bruts'!G195),"",'Totaux nationaux bruts'!G196-'Totaux nationaux bruts'!G195))</f>
        <v>0</v>
      </c>
      <c r="M196" s="52">
        <f>IF(ISBLANK('Totaux nationaux bruts'!H196),"",IF(ISBLANK('Totaux nationaux bruts'!H195),"",'Totaux nationaux bruts'!H196-'Totaux nationaux bruts'!H195))</f>
        <v>0</v>
      </c>
      <c r="N196" s="10" t="str">
        <f>TEXT(A196,"jj/mm/aaaa")&amp;","&amp;E196&amp;","&amp;F196&amp;","&amp;G196&amp;","&amp;H196&amp;","&amp;I196&amp;","&amp;J196&amp;","&amp;K196&amp;","&amp;L196&amp;","&amp;M196</f>
        <v>05/08/2020,1695,-14,137,142,-4,15,9,0,0</v>
      </c>
    </row>
    <row r="197" spans="1:14" x14ac:dyDescent="0.3">
      <c r="A197" s="12">
        <v>44049</v>
      </c>
      <c r="B197" s="11">
        <v>194949</v>
      </c>
      <c r="C197" s="11">
        <v>4289</v>
      </c>
      <c r="D197" s="70">
        <f t="shared" si="1"/>
        <v>2.2000625804697638E-2</v>
      </c>
      <c r="E197" s="52">
        <f>IF(ISBLANK('Totaux nationaux bruts'!B197),"",IF(ISBLANK('Totaux nationaux bruts'!B196),"",'Totaux nationaux bruts'!B197-'Totaux nationaux bruts'!B196))</f>
        <v>1604</v>
      </c>
      <c r="F197" s="52">
        <f>IF(ISBLANK('Totaux nationaux bruts'!C197),"",IF(ISBLANK('Totaux nationaux bruts'!C196),"",'Totaux nationaux bruts'!C197-'Totaux nationaux bruts'!C196))</f>
        <v>-88</v>
      </c>
      <c r="G197" s="52">
        <v>141</v>
      </c>
      <c r="H197" s="52">
        <f>IF(ISBLANK('Totaux nationaux bruts'!D197),"",IF(ISBLANK('Totaux nationaux bruts'!D196),"",'Totaux nationaux bruts'!D197-'Totaux nationaux bruts'!D196))</f>
        <v>210</v>
      </c>
      <c r="I197" s="52">
        <f>IF(ISBLANK('Totaux nationaux bruts'!E197),"",IF(ISBLANK('Totaux nationaux bruts'!E196),"",'Totaux nationaux bruts'!E197-'Totaux nationaux bruts'!E196))</f>
        <v>6</v>
      </c>
      <c r="J197" s="52">
        <v>21</v>
      </c>
      <c r="K197" s="52">
        <f>IF(ISBLANK('Totaux nationaux bruts'!F197),"",IF(ISBLANK('Totaux nationaux bruts'!F196),"",'Totaux nationaux bruts'!F197-'Totaux nationaux bruts'!F196))</f>
        <v>7</v>
      </c>
      <c r="L197" s="52">
        <f>IF(ISBLANK('Totaux nationaux bruts'!G197),"",IF(ISBLANK('Totaux nationaux bruts'!G196),"",'Totaux nationaux bruts'!G197-'Totaux nationaux bruts'!G196))</f>
        <v>0</v>
      </c>
      <c r="M197" s="52">
        <f>IF(ISBLANK('Totaux nationaux bruts'!H197),"",IF(ISBLANK('Totaux nationaux bruts'!H196),"",'Totaux nationaux bruts'!H197-'Totaux nationaux bruts'!H196))</f>
        <v>0</v>
      </c>
      <c r="N197" s="10" t="str">
        <f>TEXT(A197,"jj/mm/aaaa")&amp;","&amp;E197&amp;","&amp;F197&amp;","&amp;G197&amp;","&amp;H197&amp;","&amp;I197&amp;","&amp;J197&amp;","&amp;K197&amp;","&amp;L197&amp;","&amp;M197</f>
        <v>06/08/2020,1604,-88,141,210,6,21,7,0,0</v>
      </c>
    </row>
    <row r="198" spans="1:14" x14ac:dyDescent="0.3">
      <c r="A198" s="12">
        <v>44050</v>
      </c>
      <c r="B198" s="11">
        <v>198319</v>
      </c>
      <c r="C198" s="11">
        <v>4540</v>
      </c>
      <c r="D198" s="70">
        <f t="shared" si="1"/>
        <v>2.2892410712034652E-2</v>
      </c>
      <c r="E198" s="52">
        <f>IF(ISBLANK('Totaux nationaux bruts'!B198),"",IF(ISBLANK('Totaux nationaux bruts'!B197),"",'Totaux nationaux bruts'!B198-'Totaux nationaux bruts'!B197))</f>
        <v>2288</v>
      </c>
      <c r="F198" s="52">
        <f>IF(ISBLANK('Totaux nationaux bruts'!C198),"",IF(ISBLANK('Totaux nationaux bruts'!C197),"",'Totaux nationaux bruts'!C198-'Totaux nationaux bruts'!C197))</f>
        <v>-49</v>
      </c>
      <c r="G198" s="52">
        <v>136</v>
      </c>
      <c r="H198" s="52">
        <f>IF(ISBLANK('Totaux nationaux bruts'!D198),"",IF(ISBLANK('Totaux nationaux bruts'!D197),"",'Totaux nationaux bruts'!D198-'Totaux nationaux bruts'!D197))</f>
        <v>166</v>
      </c>
      <c r="I198" s="52">
        <f>IF(ISBLANK('Totaux nationaux bruts'!E198),"",IF(ISBLANK('Totaux nationaux bruts'!E197),"",'Totaux nationaux bruts'!E198-'Totaux nationaux bruts'!E197))</f>
        <v>-7</v>
      </c>
      <c r="J198" s="52">
        <v>20</v>
      </c>
      <c r="K198" s="52">
        <f>IF(ISBLANK('Totaux nationaux bruts'!F198),"",IF(ISBLANK('Totaux nationaux bruts'!F197),"",'Totaux nationaux bruts'!F198-'Totaux nationaux bruts'!F197))</f>
        <v>12</v>
      </c>
      <c r="L198" s="52">
        <f>IF(ISBLANK('Totaux nationaux bruts'!G198),"",IF(ISBLANK('Totaux nationaux bruts'!G197),"",'Totaux nationaux bruts'!G198-'Totaux nationaux bruts'!G197))</f>
        <v>0</v>
      </c>
      <c r="M198" s="52">
        <f>IF(ISBLANK('Totaux nationaux bruts'!H198),"",IF(ISBLANK('Totaux nationaux bruts'!H197),"",'Totaux nationaux bruts'!H198-'Totaux nationaux bruts'!H197))</f>
        <v>0</v>
      </c>
      <c r="N198" s="10" t="str">
        <f>TEXT(A198,"jj/mm/aaaa")&amp;","&amp;E198&amp;","&amp;F198&amp;","&amp;G198&amp;","&amp;H198&amp;","&amp;I198&amp;","&amp;J198&amp;","&amp;K198&amp;","&amp;L198&amp;","&amp;M198</f>
        <v>07/08/2020,2288,-49,136,166,-7,20,12,0,0</v>
      </c>
    </row>
    <row r="199" spans="1:14" x14ac:dyDescent="0.3">
      <c r="A199" s="12">
        <v>44051</v>
      </c>
      <c r="B199" s="11">
        <v>88031</v>
      </c>
      <c r="C199" s="11">
        <v>1984</v>
      </c>
      <c r="D199" s="70">
        <f t="shared" si="1"/>
        <v>2.2537515193511378E-2</v>
      </c>
      <c r="E199" s="52">
        <f>IF(ISBLANK('Totaux nationaux bruts'!B199),"",IF(ISBLANK('Totaux nationaux bruts'!B198),"",'Totaux nationaux bruts'!B199-'Totaux nationaux bruts'!B198))</f>
        <v>2184</v>
      </c>
      <c r="F199" s="52" t="str">
        <f>IF(ISBLANK('Totaux nationaux bruts'!C199),"",IF(ISBLANK('Totaux nationaux bruts'!C198),"",'Totaux nationaux bruts'!C199-'Totaux nationaux bruts'!C198))</f>
        <v/>
      </c>
      <c r="G199" s="52"/>
      <c r="H199" s="52" t="str">
        <f>IF(ISBLANK('Totaux nationaux bruts'!D199),"",IF(ISBLANK('Totaux nationaux bruts'!D198),"",'Totaux nationaux bruts'!D199-'Totaux nationaux bruts'!D198))</f>
        <v/>
      </c>
      <c r="I199" s="52" t="str">
        <f>IF(ISBLANK('Totaux nationaux bruts'!E199),"",IF(ISBLANK('Totaux nationaux bruts'!E198),"",'Totaux nationaux bruts'!E199-'Totaux nationaux bruts'!E198))</f>
        <v/>
      </c>
      <c r="J199" s="52"/>
      <c r="K199" s="52" t="str">
        <f>IF(ISBLANK('Totaux nationaux bruts'!F199),"",IF(ISBLANK('Totaux nationaux bruts'!F198),"",'Totaux nationaux bruts'!F199-'Totaux nationaux bruts'!F198))</f>
        <v/>
      </c>
      <c r="L199" s="52">
        <f>IF(ISBLANK('Totaux nationaux bruts'!G199),"",IF(ISBLANK('Totaux nationaux bruts'!G198),"",'Totaux nationaux bruts'!G199-'Totaux nationaux bruts'!G198))</f>
        <v>0</v>
      </c>
      <c r="M199" s="52">
        <f>IF(ISBLANK('Totaux nationaux bruts'!H199),"",IF(ISBLANK('Totaux nationaux bruts'!H198),"",'Totaux nationaux bruts'!H199-'Totaux nationaux bruts'!H198))</f>
        <v>0</v>
      </c>
      <c r="N199" s="10" t="str">
        <f>TEXT(A199,"jj/mm/aaaa")&amp;","&amp;E199&amp;","&amp;F199&amp;","&amp;G199&amp;","&amp;H199&amp;","&amp;I199&amp;","&amp;J199&amp;","&amp;K199&amp;","&amp;L199&amp;","&amp;M199</f>
        <v>08/08/2020,2184,,,,,,,0,0</v>
      </c>
    </row>
    <row r="200" spans="1:14" x14ac:dyDescent="0.3">
      <c r="A200" s="12">
        <v>44052</v>
      </c>
      <c r="B200" s="11">
        <v>29573</v>
      </c>
      <c r="C200" s="11">
        <v>874</v>
      </c>
      <c r="D200" s="70">
        <f t="shared" si="1"/>
        <v>2.9553985053934331E-2</v>
      </c>
      <c r="E200" s="52">
        <f>IF(ISBLANK('Totaux nationaux bruts'!B200),"",IF(ISBLANK('Totaux nationaux bruts'!B199),"",'Totaux nationaux bruts'!B200-'Totaux nationaux bruts'!B199))</f>
        <v>1885</v>
      </c>
      <c r="F200" s="52" t="str">
        <f>IF(ISBLANK('Totaux nationaux bruts'!C200),"",IF(ISBLANK('Totaux nationaux bruts'!C199),"",'Totaux nationaux bruts'!C200-'Totaux nationaux bruts'!C199))</f>
        <v/>
      </c>
      <c r="G200" s="52"/>
      <c r="H200" s="52" t="str">
        <f>IF(ISBLANK('Totaux nationaux bruts'!D200),"",IF(ISBLANK('Totaux nationaux bruts'!D199),"",'Totaux nationaux bruts'!D200-'Totaux nationaux bruts'!D199))</f>
        <v/>
      </c>
      <c r="I200" s="52" t="str">
        <f>IF(ISBLANK('Totaux nationaux bruts'!E200),"",IF(ISBLANK('Totaux nationaux bruts'!E199),"",'Totaux nationaux bruts'!E200-'Totaux nationaux bruts'!E199))</f>
        <v/>
      </c>
      <c r="J200" s="52"/>
      <c r="K200" s="52" t="str">
        <f>IF(ISBLANK('Totaux nationaux bruts'!F200),"",IF(ISBLANK('Totaux nationaux bruts'!F199),"",'Totaux nationaux bruts'!F200-'Totaux nationaux bruts'!F199))</f>
        <v/>
      </c>
      <c r="L200" s="52">
        <f>IF(ISBLANK('Totaux nationaux bruts'!G200),"",IF(ISBLANK('Totaux nationaux bruts'!G199),"",'Totaux nationaux bruts'!G200-'Totaux nationaux bruts'!G199))</f>
        <v>0</v>
      </c>
      <c r="M200" s="52">
        <f>IF(ISBLANK('Totaux nationaux bruts'!H200),"",IF(ISBLANK('Totaux nationaux bruts'!H199),"",'Totaux nationaux bruts'!H200-'Totaux nationaux bruts'!H199))</f>
        <v>0</v>
      </c>
      <c r="N200" s="10" t="str">
        <f>TEXT(A200,"jj/mm/aaaa")&amp;","&amp;E200&amp;","&amp;F200&amp;","&amp;G200&amp;","&amp;H200&amp;","&amp;I200&amp;","&amp;J200&amp;","&amp;K200&amp;","&amp;L200&amp;","&amp;M200</f>
        <v>09/08/2020,1885,,,,,,,0,0</v>
      </c>
    </row>
    <row r="201" spans="1:14" x14ac:dyDescent="0.3">
      <c r="A201" s="12">
        <v>44053</v>
      </c>
      <c r="B201" s="11">
        <v>202815</v>
      </c>
      <c r="C201" s="11">
        <v>5597</v>
      </c>
      <c r="D201" s="70">
        <f t="shared" si="1"/>
        <v>2.7596578162364716E-2</v>
      </c>
      <c r="E201" s="52">
        <f>IF(ISBLANK('Totaux nationaux bruts'!B201),"",IF(ISBLANK('Totaux nationaux bruts'!B200),"",'Totaux nationaux bruts'!B201-'Totaux nationaux bruts'!B200))</f>
        <v>785</v>
      </c>
      <c r="F201" s="52" t="str">
        <f>IF(ISBLANK('Totaux nationaux bruts'!C201),"",IF(ISBLANK('Totaux nationaux bruts'!C200),"",'Totaux nationaux bruts'!C201-'Totaux nationaux bruts'!C200))</f>
        <v/>
      </c>
      <c r="G201" s="52">
        <v>180</v>
      </c>
      <c r="H201" s="52" t="str">
        <f>IF(ISBLANK('Totaux nationaux bruts'!D201),"",IF(ISBLANK('Totaux nationaux bruts'!D200),"",'Totaux nationaux bruts'!D201-'Totaux nationaux bruts'!D200))</f>
        <v/>
      </c>
      <c r="I201" s="52" t="str">
        <f>IF(ISBLANK('Totaux nationaux bruts'!E201),"",IF(ISBLANK('Totaux nationaux bruts'!E200),"",'Totaux nationaux bruts'!E201-'Totaux nationaux bruts'!E200))</f>
        <v/>
      </c>
      <c r="J201" s="52">
        <v>28</v>
      </c>
      <c r="K201" s="52" t="str">
        <f>IF(ISBLANK('Totaux nationaux bruts'!F201),"",IF(ISBLANK('Totaux nationaux bruts'!F200),"",'Totaux nationaux bruts'!F201-'Totaux nationaux bruts'!F200))</f>
        <v/>
      </c>
      <c r="L201" s="52">
        <f>IF(ISBLANK('Totaux nationaux bruts'!G201),"",IF(ISBLANK('Totaux nationaux bruts'!G200),"",'Totaux nationaux bruts'!G201-'Totaux nationaux bruts'!G200))</f>
        <v>0</v>
      </c>
      <c r="M201" s="52">
        <f>IF(ISBLANK('Totaux nationaux bruts'!H201),"",IF(ISBLANK('Totaux nationaux bruts'!H200),"",'Totaux nationaux bruts'!H201-'Totaux nationaux bruts'!H200))</f>
        <v>0</v>
      </c>
      <c r="N201" s="10" t="str">
        <f>TEXT(A201,"jj/mm/aaaa")&amp;","&amp;E201&amp;","&amp;F201&amp;","&amp;G201&amp;","&amp;H201&amp;","&amp;I201&amp;","&amp;J201&amp;","&amp;K201&amp;","&amp;L201&amp;","&amp;M201</f>
        <v>10/08/2020,785,,180,,,28,,0,0</v>
      </c>
    </row>
    <row r="202" spans="1:14" x14ac:dyDescent="0.3">
      <c r="A202" s="12">
        <v>44054</v>
      </c>
      <c r="B202" s="11">
        <v>185353</v>
      </c>
      <c r="C202" s="11">
        <v>5338</v>
      </c>
      <c r="D202" s="70">
        <f t="shared" si="1"/>
        <v>2.8799102253537844E-2</v>
      </c>
      <c r="E202" s="52">
        <f>IF(ISBLANK('Totaux nationaux bruts'!B202),"",IF(ISBLANK('Totaux nationaux bruts'!B201),"",'Totaux nationaux bruts'!B202-'Totaux nationaux bruts'!B201))</f>
        <v>1397</v>
      </c>
      <c r="F202" s="52">
        <f>IF(ISBLANK('Totaux nationaux bruts'!C202),"",IF(ISBLANK('Totaux nationaux bruts'!C201),"",'Totaux nationaux bruts'!C202-'Totaux nationaux bruts'!C201))</f>
        <v>-33</v>
      </c>
      <c r="G202" s="52">
        <v>191</v>
      </c>
      <c r="H202" s="52">
        <f>IF(ISBLANK('Totaux nationaux bruts'!D202),"",IF(ISBLANK('Totaux nationaux bruts'!D201),"",'Totaux nationaux bruts'!D202-'Totaux nationaux bruts'!D201))</f>
        <v>190</v>
      </c>
      <c r="I202" s="52">
        <f>IF(ISBLANK('Totaux nationaux bruts'!E202),"",IF(ISBLANK('Totaux nationaux bruts'!E201),"",'Totaux nationaux bruts'!E202-'Totaux nationaux bruts'!E201))</f>
        <v>-5</v>
      </c>
      <c r="J202" s="52">
        <v>21</v>
      </c>
      <c r="K202" s="52">
        <f>IF(ISBLANK('Totaux nationaux bruts'!F202),"",IF(ISBLANK('Totaux nationaux bruts'!F201),"",'Totaux nationaux bruts'!F202-'Totaux nationaux bruts'!F201))</f>
        <v>15</v>
      </c>
      <c r="L202" s="52">
        <f>IF(ISBLANK('Totaux nationaux bruts'!G202),"",IF(ISBLANK('Totaux nationaux bruts'!G201),"",'Totaux nationaux bruts'!G202-'Totaux nationaux bruts'!G201))</f>
        <v>99</v>
      </c>
      <c r="M202" s="52">
        <f>IF(ISBLANK('Totaux nationaux bruts'!H202),"",IF(ISBLANK('Totaux nationaux bruts'!H201),"",'Totaux nationaux bruts'!H202-'Totaux nationaux bruts'!H201))</f>
        <v>-1</v>
      </c>
      <c r="N202" s="10" t="str">
        <f>TEXT(A202,"jj/mm/aaaa")&amp;","&amp;E202&amp;","&amp;F202&amp;","&amp;G202&amp;","&amp;H202&amp;","&amp;I202&amp;","&amp;J202&amp;","&amp;K202&amp;","&amp;L202&amp;","&amp;M202</f>
        <v>11/08/2020,1397,-33,191,190,-5,21,15,99,-1</v>
      </c>
    </row>
    <row r="203" spans="1:14" x14ac:dyDescent="0.3">
      <c r="A203" s="12">
        <v>44055</v>
      </c>
      <c r="B203" s="11">
        <v>193209</v>
      </c>
      <c r="C203" s="11">
        <v>5748</v>
      </c>
      <c r="D203" s="70">
        <f t="shared" si="1"/>
        <v>2.9750166917690168E-2</v>
      </c>
      <c r="E203" s="52">
        <f>IF(ISBLANK('Totaux nationaux bruts'!B203),"",IF(ISBLANK('Totaux nationaux bruts'!B202),"",'Totaux nationaux bruts'!B203-'Totaux nationaux bruts'!B202))</f>
        <v>2524</v>
      </c>
      <c r="F203" s="52">
        <f>IF(ISBLANK('Totaux nationaux bruts'!C203),"",IF(ISBLANK('Totaux nationaux bruts'!C202),"",'Totaux nationaux bruts'!C203-'Totaux nationaux bruts'!C202))</f>
        <v>-121</v>
      </c>
      <c r="G203" s="52">
        <v>143</v>
      </c>
      <c r="H203" s="52">
        <f>IF(ISBLANK('Totaux nationaux bruts'!D203),"",IF(ISBLANK('Totaux nationaux bruts'!D202),"",'Totaux nationaux bruts'!D203-'Totaux nationaux bruts'!D202))</f>
        <v>235</v>
      </c>
      <c r="I203" s="52">
        <f>IF(ISBLANK('Totaux nationaux bruts'!E203),"",IF(ISBLANK('Totaux nationaux bruts'!E202),"",'Totaux nationaux bruts'!E203-'Totaux nationaux bruts'!E202))</f>
        <v>-12</v>
      </c>
      <c r="J203" s="52">
        <v>17</v>
      </c>
      <c r="K203" s="52">
        <f>IF(ISBLANK('Totaux nationaux bruts'!F203),"",IF(ISBLANK('Totaux nationaux bruts'!F202),"",'Totaux nationaux bruts'!F203-'Totaux nationaux bruts'!F202))</f>
        <v>17</v>
      </c>
      <c r="L203" s="52">
        <f>IF(ISBLANK('Totaux nationaux bruts'!G203),"",IF(ISBLANK('Totaux nationaux bruts'!G202),"",'Totaux nationaux bruts'!G203-'Totaux nationaux bruts'!G202))</f>
        <v>0</v>
      </c>
      <c r="M203" s="52">
        <f>IF(ISBLANK('Totaux nationaux bruts'!H203),"",IF(ISBLANK('Totaux nationaux bruts'!H202),"",'Totaux nationaux bruts'!H203-'Totaux nationaux bruts'!H202))</f>
        <v>0</v>
      </c>
      <c r="N203" s="10" t="str">
        <f>TEXT(A203,"jj/mm/aaaa")&amp;","&amp;E203&amp;","&amp;F203&amp;","&amp;G203&amp;","&amp;H203&amp;","&amp;I203&amp;","&amp;J203&amp;","&amp;K203&amp;","&amp;L203&amp;","&amp;M203</f>
        <v>12/08/2020,2524,-121,143,235,-12,17,17,0,0</v>
      </c>
    </row>
    <row r="204" spans="1:14" x14ac:dyDescent="0.3">
      <c r="A204" s="12">
        <v>44056</v>
      </c>
      <c r="B204" s="11">
        <v>211262</v>
      </c>
      <c r="C204" s="11">
        <v>7058</v>
      </c>
      <c r="D204" s="70">
        <f t="shared" si="1"/>
        <v>3.3408753112249244E-2</v>
      </c>
      <c r="E204" s="52">
        <f>IF(ISBLANK('Totaux nationaux bruts'!B204),"",IF(ISBLANK('Totaux nationaux bruts'!B203),"",'Totaux nationaux bruts'!B204-'Totaux nationaux bruts'!B203))</f>
        <v>2669</v>
      </c>
      <c r="F204" s="52">
        <f>IF(ISBLANK('Totaux nationaux bruts'!C204),"",IF(ISBLANK('Totaux nationaux bruts'!C203),"",'Totaux nationaux bruts'!C204-'Totaux nationaux bruts'!C203))</f>
        <v>-27</v>
      </c>
      <c r="G204" s="52">
        <v>201</v>
      </c>
      <c r="H204" s="52">
        <f>IF(ISBLANK('Totaux nationaux bruts'!D204),"",IF(ISBLANK('Totaux nationaux bruts'!D203),"",'Totaux nationaux bruts'!D204-'Totaux nationaux bruts'!D203))</f>
        <v>191</v>
      </c>
      <c r="I204" s="52">
        <f>IF(ISBLANK('Totaux nationaux bruts'!E204),"",IF(ISBLANK('Totaux nationaux bruts'!E203),"",'Totaux nationaux bruts'!E204-'Totaux nationaux bruts'!E203))</f>
        <v>-5</v>
      </c>
      <c r="J204" s="52">
        <v>25</v>
      </c>
      <c r="K204" s="52">
        <f>IF(ISBLANK('Totaux nationaux bruts'!F204),"",IF(ISBLANK('Totaux nationaux bruts'!F203),"",'Totaux nationaux bruts'!F204-'Totaux nationaux bruts'!F203))</f>
        <v>17</v>
      </c>
      <c r="L204" s="52">
        <f>IF(ISBLANK('Totaux nationaux bruts'!G204),"",IF(ISBLANK('Totaux nationaux bruts'!G203),"",'Totaux nationaux bruts'!G204-'Totaux nationaux bruts'!G203))</f>
        <v>0</v>
      </c>
      <c r="M204" s="52">
        <f>IF(ISBLANK('Totaux nationaux bruts'!H204),"",IF(ISBLANK('Totaux nationaux bruts'!H203),"",'Totaux nationaux bruts'!H204-'Totaux nationaux bruts'!H203))</f>
        <v>0</v>
      </c>
      <c r="N204" s="10" t="str">
        <f>TEXT(A204,"jj/mm/aaaa")&amp;","&amp;E204&amp;","&amp;F204&amp;","&amp;G204&amp;","&amp;H204&amp;","&amp;I204&amp;","&amp;J204&amp;","&amp;K204&amp;","&amp;L204&amp;","&amp;M204</f>
        <v>13/08/2020,2669,-27,201,191,-5,25,17,0,0</v>
      </c>
    </row>
    <row r="205" spans="1:14" x14ac:dyDescent="0.3">
      <c r="A205" s="12">
        <v>44057</v>
      </c>
      <c r="B205" s="11">
        <v>232062</v>
      </c>
      <c r="C205" s="11">
        <v>7714</v>
      </c>
      <c r="D205" s="70">
        <f t="shared" si="1"/>
        <v>3.3241116598150496E-2</v>
      </c>
      <c r="E205" s="52">
        <f>IF(ISBLANK('Totaux nationaux bruts'!B205),"",IF(ISBLANK('Totaux nationaux bruts'!B204),"",'Totaux nationaux bruts'!B205-'Totaux nationaux bruts'!B204))</f>
        <v>2846</v>
      </c>
      <c r="F205" s="52">
        <f>IF(ISBLANK('Totaux nationaux bruts'!C205),"",IF(ISBLANK('Totaux nationaux bruts'!C204),"",'Totaux nationaux bruts'!C205-'Totaux nationaux bruts'!C204))</f>
        <v>-36</v>
      </c>
      <c r="G205" s="52">
        <v>173</v>
      </c>
      <c r="H205" s="52">
        <f>IF(ISBLANK('Totaux nationaux bruts'!D205),"",IF(ISBLANK('Totaux nationaux bruts'!D204),"",'Totaux nationaux bruts'!D205-'Totaux nationaux bruts'!D204))</f>
        <v>185</v>
      </c>
      <c r="I205" s="52">
        <f>IF(ISBLANK('Totaux nationaux bruts'!E205),"",IF(ISBLANK('Totaux nationaux bruts'!E204),"",'Totaux nationaux bruts'!E205-'Totaux nationaux bruts'!E204))</f>
        <v>-7</v>
      </c>
      <c r="J205" s="52">
        <v>20</v>
      </c>
      <c r="K205" s="52">
        <f>IF(ISBLANK('Totaux nationaux bruts'!F205),"",IF(ISBLANK('Totaux nationaux bruts'!F204),"",'Totaux nationaux bruts'!F205-'Totaux nationaux bruts'!F204))</f>
        <v>18</v>
      </c>
      <c r="L205" s="52">
        <f>IF(ISBLANK('Totaux nationaux bruts'!G205),"",IF(ISBLANK('Totaux nationaux bruts'!G204),"",'Totaux nationaux bruts'!G205-'Totaux nationaux bruts'!G204))</f>
        <v>0</v>
      </c>
      <c r="M205" s="52">
        <f>IF(ISBLANK('Totaux nationaux bruts'!H205),"",IF(ISBLANK('Totaux nationaux bruts'!H204),"",'Totaux nationaux bruts'!H205-'Totaux nationaux bruts'!H204))</f>
        <v>0</v>
      </c>
      <c r="N205" s="10" t="str">
        <f>TEXT(A205,"jj/mm/aaaa")&amp;","&amp;E205&amp;","&amp;F205&amp;","&amp;G205&amp;","&amp;H205&amp;","&amp;I205&amp;","&amp;J205&amp;","&amp;K205&amp;","&amp;L205&amp;","&amp;M205</f>
        <v>14/08/2020,2846,-36,173,185,-7,20,18,0,0</v>
      </c>
    </row>
    <row r="206" spans="1:14" x14ac:dyDescent="0.3">
      <c r="A206" s="12">
        <v>44058</v>
      </c>
      <c r="B206" s="11">
        <v>46459</v>
      </c>
      <c r="C206" s="11">
        <v>1518</v>
      </c>
      <c r="D206" s="70">
        <f t="shared" si="1"/>
        <v>3.2673970597731333E-2</v>
      </c>
      <c r="E206" s="52">
        <f>IF(ISBLANK('Totaux nationaux bruts'!B206),"",IF(ISBLANK('Totaux nationaux bruts'!B205),"",'Totaux nationaux bruts'!B206-'Totaux nationaux bruts'!B205))</f>
        <v>3310</v>
      </c>
      <c r="F206" s="52" t="str">
        <f>IF(ISBLANK('Totaux nationaux bruts'!C206),"",IF(ISBLANK('Totaux nationaux bruts'!C205),"",'Totaux nationaux bruts'!C206-'Totaux nationaux bruts'!C205))</f>
        <v/>
      </c>
      <c r="G206" s="52">
        <v>87</v>
      </c>
      <c r="H206" s="52" t="str">
        <f>IF(ISBLANK('Totaux nationaux bruts'!D206),"",IF(ISBLANK('Totaux nationaux bruts'!D205),"",'Totaux nationaux bruts'!D206-'Totaux nationaux bruts'!D205))</f>
        <v/>
      </c>
      <c r="I206" s="52" t="str">
        <f>IF(ISBLANK('Totaux nationaux bruts'!E206),"",IF(ISBLANK('Totaux nationaux bruts'!E205),"",'Totaux nationaux bruts'!E206-'Totaux nationaux bruts'!E205))</f>
        <v/>
      </c>
      <c r="J206" s="52">
        <v>15</v>
      </c>
      <c r="K206" s="52">
        <f>IF(ISBLANK('Totaux nationaux bruts'!F206),"",IF(ISBLANK('Totaux nationaux bruts'!F205),"",'Totaux nationaux bruts'!F206-'Totaux nationaux bruts'!F205))</f>
        <v>3</v>
      </c>
      <c r="L206" s="52">
        <f>IF(ISBLANK('Totaux nationaux bruts'!G206),"",IF(ISBLANK('Totaux nationaux bruts'!G205),"",'Totaux nationaux bruts'!G206-'Totaux nationaux bruts'!G205))</f>
        <v>0</v>
      </c>
      <c r="M206" s="52">
        <f>IF(ISBLANK('Totaux nationaux bruts'!H206),"",IF(ISBLANK('Totaux nationaux bruts'!H205),"",'Totaux nationaux bruts'!H206-'Totaux nationaux bruts'!H205))</f>
        <v>0</v>
      </c>
      <c r="N206" s="10" t="str">
        <f>TEXT(A206,"jj/mm/aaaa")&amp;","&amp;E206&amp;","&amp;F206&amp;","&amp;G206&amp;","&amp;H206&amp;","&amp;I206&amp;","&amp;J206&amp;","&amp;K206&amp;","&amp;L206&amp;","&amp;M206</f>
        <v>15/08/2020,3310,,87,,,15,3,0,0</v>
      </c>
    </row>
    <row r="207" spans="1:14" x14ac:dyDescent="0.3">
      <c r="A207" s="12">
        <v>44059</v>
      </c>
      <c r="B207" s="11">
        <v>38074</v>
      </c>
      <c r="C207" s="11">
        <v>1374</v>
      </c>
      <c r="D207" s="70">
        <f t="shared" si="1"/>
        <v>3.6087618847507483E-2</v>
      </c>
      <c r="E207" s="52">
        <f>IF(ISBLANK('Totaux nationaux bruts'!B207),"",IF(ISBLANK('Totaux nationaux bruts'!B206),"",'Totaux nationaux bruts'!B207-'Totaux nationaux bruts'!B206))</f>
        <v>3015</v>
      </c>
      <c r="F207" s="52" t="str">
        <f>IF(ISBLANK('Totaux nationaux bruts'!C207),"",IF(ISBLANK('Totaux nationaux bruts'!C206),"",'Totaux nationaux bruts'!C207-'Totaux nationaux bruts'!C206))</f>
        <v/>
      </c>
      <c r="G207" s="52">
        <v>33</v>
      </c>
      <c r="H207" s="52" t="str">
        <f>IF(ISBLANK('Totaux nationaux bruts'!D207),"",IF(ISBLANK('Totaux nationaux bruts'!D206),"",'Totaux nationaux bruts'!D207-'Totaux nationaux bruts'!D206))</f>
        <v/>
      </c>
      <c r="I207" s="52" t="str">
        <f>IF(ISBLANK('Totaux nationaux bruts'!E207),"",IF(ISBLANK('Totaux nationaux bruts'!E206),"",'Totaux nationaux bruts'!E207-'Totaux nationaux bruts'!E206))</f>
        <v/>
      </c>
      <c r="J207" s="52">
        <v>2</v>
      </c>
      <c r="K207" s="52">
        <f>IF(ISBLANK('Totaux nationaux bruts'!F207),"",IF(ISBLANK('Totaux nationaux bruts'!F206),"",'Totaux nationaux bruts'!F207-'Totaux nationaux bruts'!F206))</f>
        <v>1</v>
      </c>
      <c r="L207" s="52">
        <f>IF(ISBLANK('Totaux nationaux bruts'!G207),"",IF(ISBLANK('Totaux nationaux bruts'!G206),"",'Totaux nationaux bruts'!G207-'Totaux nationaux bruts'!G206))</f>
        <v>0</v>
      </c>
      <c r="M207" s="52">
        <f>IF(ISBLANK('Totaux nationaux bruts'!H207),"",IF(ISBLANK('Totaux nationaux bruts'!H206),"",'Totaux nationaux bruts'!H207-'Totaux nationaux bruts'!H206))</f>
        <v>0</v>
      </c>
      <c r="N207" s="10" t="str">
        <f>TEXT(A207,"jj/mm/aaaa")&amp;","&amp;E207&amp;","&amp;F207&amp;","&amp;G207&amp;","&amp;H207&amp;","&amp;I207&amp;","&amp;J207&amp;","&amp;K207&amp;","&amp;L207&amp;","&amp;M207</f>
        <v>16/08/2020,3015,,33,,,2,1,0,0</v>
      </c>
    </row>
    <row r="208" spans="1:14" x14ac:dyDescent="0.3">
      <c r="A208" s="12">
        <v>44060</v>
      </c>
      <c r="B208" s="11">
        <v>265785</v>
      </c>
      <c r="C208" s="11">
        <v>9980</v>
      </c>
      <c r="D208" s="70">
        <f t="shared" si="1"/>
        <v>3.7549146866828455E-2</v>
      </c>
      <c r="E208" s="52">
        <f>IF(ISBLANK('Totaux nationaux bruts'!B208),"",IF(ISBLANK('Totaux nationaux bruts'!B207),"",'Totaux nationaux bruts'!B208-'Totaux nationaux bruts'!B207))</f>
        <v>493</v>
      </c>
      <c r="F208" s="52" t="str">
        <f>IF(ISBLANK('Totaux nationaux bruts'!C208),"",IF(ISBLANK('Totaux nationaux bruts'!C207),"",'Totaux nationaux bruts'!C208-'Totaux nationaux bruts'!C207))</f>
        <v/>
      </c>
      <c r="G208" s="52">
        <v>234</v>
      </c>
      <c r="H208" s="52" t="str">
        <f>IF(ISBLANK('Totaux nationaux bruts'!D208),"",IF(ISBLANK('Totaux nationaux bruts'!D207),"",'Totaux nationaux bruts'!D208-'Totaux nationaux bruts'!D207))</f>
        <v/>
      </c>
      <c r="I208" s="52" t="str">
        <f>IF(ISBLANK('Totaux nationaux bruts'!E208),"",IF(ISBLANK('Totaux nationaux bruts'!E207),"",'Totaux nationaux bruts'!E208-'Totaux nationaux bruts'!E207))</f>
        <v/>
      </c>
      <c r="J208" s="52">
        <v>34</v>
      </c>
      <c r="K208" s="52">
        <f>IF(ISBLANK('Totaux nationaux bruts'!F208),"",IF(ISBLANK('Totaux nationaux bruts'!F207),"",'Totaux nationaux bruts'!F208-'Totaux nationaux bruts'!F207))</f>
        <v>19</v>
      </c>
      <c r="L208" s="52">
        <f>IF(ISBLANK('Totaux nationaux bruts'!G208),"",IF(ISBLANK('Totaux nationaux bruts'!G207),"",'Totaux nationaux bruts'!G208-'Totaux nationaux bruts'!G207))</f>
        <v>0</v>
      </c>
      <c r="M208" s="52">
        <f>IF(ISBLANK('Totaux nationaux bruts'!H208),"",IF(ISBLANK('Totaux nationaux bruts'!H207),"",'Totaux nationaux bruts'!H208-'Totaux nationaux bruts'!H207))</f>
        <v>0</v>
      </c>
      <c r="N208" s="10" t="str">
        <f>TEXT(A208,"jj/mm/aaaa")&amp;","&amp;E208&amp;","&amp;F208&amp;","&amp;G208&amp;","&amp;H208&amp;","&amp;I208&amp;","&amp;J208&amp;","&amp;K208&amp;","&amp;L208&amp;","&amp;M208</f>
        <v>17/08/2020,493,,234,,,34,19,0,0</v>
      </c>
    </row>
    <row r="209" spans="1:14" x14ac:dyDescent="0.3">
      <c r="A209" s="12">
        <v>44061</v>
      </c>
      <c r="B209" s="11">
        <v>253077</v>
      </c>
      <c r="C209" s="11">
        <v>9378</v>
      </c>
      <c r="D209" s="70">
        <f t="shared" si="1"/>
        <v>3.7055915788475446E-2</v>
      </c>
      <c r="E209" s="52">
        <f>IF(ISBLANK('Totaux nationaux bruts'!B209),"",IF(ISBLANK('Totaux nationaux bruts'!B208),"",'Totaux nationaux bruts'!B209-'Totaux nationaux bruts'!B208))</f>
        <v>2238</v>
      </c>
      <c r="F209" s="52">
        <f>IF(ISBLANK('Totaux nationaux bruts'!C209),"",IF(ISBLANK('Totaux nationaux bruts'!C208),"",'Totaux nationaux bruts'!C209-'Totaux nationaux bruts'!C208))</f>
        <v>-102</v>
      </c>
      <c r="G209" s="52">
        <v>185</v>
      </c>
      <c r="H209" s="52">
        <f>IF(ISBLANK('Totaux nationaux bruts'!D209),"",IF(ISBLANK('Totaux nationaux bruts'!D208),"",'Totaux nationaux bruts'!D209-'Totaux nationaux bruts'!D208))</f>
        <v>244</v>
      </c>
      <c r="I209" s="52">
        <f>IF(ISBLANK('Totaux nationaux bruts'!E209),"",IF(ISBLANK('Totaux nationaux bruts'!E208),"",'Totaux nationaux bruts'!E209-'Totaux nationaux bruts'!E208))</f>
        <v>-4</v>
      </c>
      <c r="J209" s="52">
        <v>28</v>
      </c>
      <c r="K209" s="52">
        <f>IF(ISBLANK('Totaux nationaux bruts'!F209),"",IF(ISBLANK('Totaux nationaux bruts'!F208),"",'Totaux nationaux bruts'!F209-'Totaux nationaux bruts'!F208))</f>
        <v>16</v>
      </c>
      <c r="L209" s="52">
        <f>IF(ISBLANK('Totaux nationaux bruts'!G209),"",IF(ISBLANK('Totaux nationaux bruts'!G208),"",'Totaux nationaux bruts'!G209-'Totaux nationaux bruts'!G208))</f>
        <v>186</v>
      </c>
      <c r="M209" s="52">
        <f>IF(ISBLANK('Totaux nationaux bruts'!H209),"",IF(ISBLANK('Totaux nationaux bruts'!H208),"",'Totaux nationaux bruts'!H209-'Totaux nationaux bruts'!H208))</f>
        <v>6</v>
      </c>
      <c r="N209" s="10" t="str">
        <f>TEXT(A209,"jj/mm/aaaa")&amp;","&amp;E209&amp;","&amp;F209&amp;","&amp;G209&amp;","&amp;H209&amp;","&amp;I209&amp;","&amp;J209&amp;","&amp;K209&amp;","&amp;L209&amp;","&amp;M209</f>
        <v>18/08/2020,2238,-102,185,244,-4,28,16,186,6</v>
      </c>
    </row>
    <row r="210" spans="1:14" x14ac:dyDescent="0.3">
      <c r="A210" s="12">
        <v>44062</v>
      </c>
      <c r="B210" s="11">
        <v>249710</v>
      </c>
      <c r="C210" s="11">
        <v>9633</v>
      </c>
      <c r="D210" s="70">
        <f t="shared" si="1"/>
        <v>3.8576749028873494E-2</v>
      </c>
      <c r="E210" s="52">
        <f>IF(ISBLANK('Totaux nationaux bruts'!B210),"",IF(ISBLANK('Totaux nationaux bruts'!B209),"",'Totaux nationaux bruts'!B210-'Totaux nationaux bruts'!B209))</f>
        <v>3776</v>
      </c>
      <c r="F210" s="52">
        <f>IF(ISBLANK('Totaux nationaux bruts'!C210),"",IF(ISBLANK('Totaux nationaux bruts'!C209),"",'Totaux nationaux bruts'!C210-'Totaux nationaux bruts'!C209))</f>
        <v>-17</v>
      </c>
      <c r="G210" s="52">
        <v>162</v>
      </c>
      <c r="H210" s="52">
        <f>IF(ISBLANK('Totaux nationaux bruts'!D210),"",IF(ISBLANK('Totaux nationaux bruts'!D209),"",'Totaux nationaux bruts'!D210-'Totaux nationaux bruts'!D209))</f>
        <v>158</v>
      </c>
      <c r="I210" s="52">
        <f>IF(ISBLANK('Totaux nationaux bruts'!E210),"",IF(ISBLANK('Totaux nationaux bruts'!E209),"",'Totaux nationaux bruts'!E210-'Totaux nationaux bruts'!E209))</f>
        <v>-6</v>
      </c>
      <c r="J210" s="52">
        <v>31</v>
      </c>
      <c r="K210" s="52">
        <f>IF(ISBLANK('Totaux nationaux bruts'!F210),"",IF(ISBLANK('Totaux nationaux bruts'!F209),"",'Totaux nationaux bruts'!F210-'Totaux nationaux bruts'!F209))</f>
        <v>17</v>
      </c>
      <c r="L210" s="52">
        <f>IF(ISBLANK('Totaux nationaux bruts'!G210),"",IF(ISBLANK('Totaux nationaux bruts'!G209),"",'Totaux nationaux bruts'!G210-'Totaux nationaux bruts'!G209))</f>
        <v>0</v>
      </c>
      <c r="M210" s="52">
        <f>IF(ISBLANK('Totaux nationaux bruts'!H210),"",IF(ISBLANK('Totaux nationaux bruts'!H209),"",'Totaux nationaux bruts'!H210-'Totaux nationaux bruts'!H209))</f>
        <v>0</v>
      </c>
      <c r="N210" s="10" t="str">
        <f>TEXT(A210,"jj/mm/aaaa")&amp;","&amp;E210&amp;","&amp;F210&amp;","&amp;G210&amp;","&amp;H210&amp;","&amp;I210&amp;","&amp;J210&amp;","&amp;K210&amp;","&amp;L210&amp;","&amp;M210</f>
        <v>19/08/2020,3776,-17,162,158,-6,31,17,0,0</v>
      </c>
    </row>
    <row r="211" spans="1:14" x14ac:dyDescent="0.3">
      <c r="A211" s="12">
        <v>44063</v>
      </c>
      <c r="B211" s="11">
        <v>265092</v>
      </c>
      <c r="C211" s="11">
        <v>10182</v>
      </c>
      <c r="D211" s="70">
        <f t="shared" si="1"/>
        <v>3.8409306957584537E-2</v>
      </c>
      <c r="E211" s="52">
        <f>IF(ISBLANK('Totaux nationaux bruts'!B211),"",IF(ISBLANK('Totaux nationaux bruts'!B210),"",'Totaux nationaux bruts'!B211-'Totaux nationaux bruts'!B210))</f>
        <v>4771</v>
      </c>
      <c r="F211" s="52">
        <f>IF(ISBLANK('Totaux nationaux bruts'!C211),"",IF(ISBLANK('Totaux nationaux bruts'!C210),"",'Totaux nationaux bruts'!C211-'Totaux nationaux bruts'!C210))</f>
        <v>-58</v>
      </c>
      <c r="G211" s="52">
        <v>149</v>
      </c>
      <c r="H211" s="52">
        <f>IF(ISBLANK('Totaux nationaux bruts'!D211),"",IF(ISBLANK('Totaux nationaux bruts'!D210),"",'Totaux nationaux bruts'!D211-'Totaux nationaux bruts'!D210))</f>
        <v>175</v>
      </c>
      <c r="I211" s="52">
        <f>IF(ISBLANK('Totaux nationaux bruts'!E211),"",IF(ISBLANK('Totaux nationaux bruts'!E210),"",'Totaux nationaux bruts'!E211-'Totaux nationaux bruts'!E210))</f>
        <v>6</v>
      </c>
      <c r="J211" s="52">
        <v>28</v>
      </c>
      <c r="K211" s="52">
        <f>IF(ISBLANK('Totaux nationaux bruts'!F211),"",IF(ISBLANK('Totaux nationaux bruts'!F210),"",'Totaux nationaux bruts'!F211-'Totaux nationaux bruts'!F210))</f>
        <v>12</v>
      </c>
      <c r="L211" s="52">
        <f>IF(ISBLANK('Totaux nationaux bruts'!G211),"",IF(ISBLANK('Totaux nationaux bruts'!G210),"",'Totaux nationaux bruts'!G211-'Totaux nationaux bruts'!G210))</f>
        <v>0</v>
      </c>
      <c r="M211" s="52">
        <f>IF(ISBLANK('Totaux nationaux bruts'!H211),"",IF(ISBLANK('Totaux nationaux bruts'!H210),"",'Totaux nationaux bruts'!H211-'Totaux nationaux bruts'!H210))</f>
        <v>0</v>
      </c>
      <c r="N211" s="10" t="str">
        <f>TEXT(A211,"jj/mm/aaaa")&amp;","&amp;E211&amp;","&amp;F211&amp;","&amp;G211&amp;","&amp;H211&amp;","&amp;I211&amp;","&amp;J211&amp;","&amp;K211&amp;","&amp;L211&amp;","&amp;M211</f>
        <v>20/08/2020,4771,-58,149,175,6,28,12,0,0</v>
      </c>
    </row>
    <row r="212" spans="1:14" x14ac:dyDescent="0.3">
      <c r="A212" s="12">
        <v>44064</v>
      </c>
      <c r="B212" s="11">
        <v>286290</v>
      </c>
      <c r="C212" s="11">
        <v>10169</v>
      </c>
      <c r="D212" s="70">
        <f t="shared" si="1"/>
        <v>3.5519927346397008E-2</v>
      </c>
      <c r="E212" s="52">
        <f>IF(ISBLANK('Totaux nationaux bruts'!B212),"",IF(ISBLANK('Totaux nationaux bruts'!B211),"",'Totaux nationaux bruts'!B212-'Totaux nationaux bruts'!B211))</f>
        <v>4586</v>
      </c>
      <c r="F212" s="52">
        <f>IF(ISBLANK('Totaux nationaux bruts'!C212),"",IF(ISBLANK('Totaux nationaux bruts'!C211),"",'Totaux nationaux bruts'!C212-'Totaux nationaux bruts'!C211))</f>
        <v>-3</v>
      </c>
      <c r="G212" s="52">
        <v>210</v>
      </c>
      <c r="H212" s="52">
        <f>IF(ISBLANK('Totaux nationaux bruts'!D212),"",IF(ISBLANK('Totaux nationaux bruts'!D211),"",'Totaux nationaux bruts'!D212-'Totaux nationaux bruts'!D211))</f>
        <v>187</v>
      </c>
      <c r="I212" s="52">
        <f>IF(ISBLANK('Totaux nationaux bruts'!E212),"",IF(ISBLANK('Totaux nationaux bruts'!E211),"",'Totaux nationaux bruts'!E212-'Totaux nationaux bruts'!E211))</f>
        <v>-1</v>
      </c>
      <c r="J212" s="52">
        <v>37</v>
      </c>
      <c r="K212" s="52">
        <f>IF(ISBLANK('Totaux nationaux bruts'!F212),"",IF(ISBLANK('Totaux nationaux bruts'!F211),"",'Totaux nationaux bruts'!F212-'Totaux nationaux bruts'!F211))</f>
        <v>23</v>
      </c>
      <c r="L212" s="52">
        <f>IF(ISBLANK('Totaux nationaux bruts'!G212),"",IF(ISBLANK('Totaux nationaux bruts'!G211),"",'Totaux nationaux bruts'!G212-'Totaux nationaux bruts'!G211))</f>
        <v>0</v>
      </c>
      <c r="M212" s="52">
        <f>IF(ISBLANK('Totaux nationaux bruts'!H212),"",IF(ISBLANK('Totaux nationaux bruts'!H211),"",'Totaux nationaux bruts'!H212-'Totaux nationaux bruts'!H211))</f>
        <v>0</v>
      </c>
      <c r="N212" s="10" t="str">
        <f>TEXT(A212,"jj/mm/aaaa")&amp;","&amp;E212&amp;","&amp;F212&amp;","&amp;G212&amp;","&amp;H212&amp;","&amp;I212&amp;","&amp;J212&amp;","&amp;K212&amp;","&amp;L212&amp;","&amp;M212</f>
        <v>21/08/2020,4586,-3,210,187,-1,37,23,0,0</v>
      </c>
    </row>
    <row r="213" spans="1:14" x14ac:dyDescent="0.3">
      <c r="A213" s="12">
        <v>44065</v>
      </c>
      <c r="B213" s="11">
        <v>121206</v>
      </c>
      <c r="C213" s="11">
        <v>4438</v>
      </c>
      <c r="D213" s="70">
        <f t="shared" si="1"/>
        <v>3.6615349075128291E-2</v>
      </c>
      <c r="E213" s="52">
        <f>IF(ISBLANK('Totaux nationaux bruts'!B213),"",IF(ISBLANK('Totaux nationaux bruts'!B212),"",'Totaux nationaux bruts'!B213-'Totaux nationaux bruts'!B212))</f>
        <v>3602</v>
      </c>
      <c r="F213" s="52">
        <f>IF(ISBLANK('Totaux nationaux bruts'!C213),"",IF(ISBLANK('Totaux nationaux bruts'!C212),"",'Totaux nationaux bruts'!C213-'Totaux nationaux bruts'!C212))</f>
        <v>-34</v>
      </c>
      <c r="G213" s="52">
        <v>115</v>
      </c>
      <c r="H213" s="52">
        <f>IF(ISBLANK('Totaux nationaux bruts'!D213),"",IF(ISBLANK('Totaux nationaux bruts'!D212),"",'Totaux nationaux bruts'!D213-'Totaux nationaux bruts'!D212))</f>
        <v>121</v>
      </c>
      <c r="I213" s="52">
        <f>IF(ISBLANK('Totaux nationaux bruts'!E213),"",IF(ISBLANK('Totaux nationaux bruts'!E212),"",'Totaux nationaux bruts'!E213-'Totaux nationaux bruts'!E212))</f>
        <v>1</v>
      </c>
      <c r="J213" s="52">
        <v>10</v>
      </c>
      <c r="K213" s="52">
        <f>IF(ISBLANK('Totaux nationaux bruts'!F213),"",IF(ISBLANK('Totaux nationaux bruts'!F212),"",'Totaux nationaux bruts'!F213-'Totaux nationaux bruts'!F212))</f>
        <v>9</v>
      </c>
      <c r="L213" s="52">
        <f>IF(ISBLANK('Totaux nationaux bruts'!G213),"",IF(ISBLANK('Totaux nationaux bruts'!G212),"",'Totaux nationaux bruts'!G213-'Totaux nationaux bruts'!G212))</f>
        <v>0</v>
      </c>
      <c r="M213" s="52">
        <f>IF(ISBLANK('Totaux nationaux bruts'!H213),"",IF(ISBLANK('Totaux nationaux bruts'!H212),"",'Totaux nationaux bruts'!H213-'Totaux nationaux bruts'!H212))</f>
        <v>0</v>
      </c>
      <c r="N213" s="10" t="str">
        <f>TEXT(A213,"jj/mm/aaaa")&amp;","&amp;E213&amp;","&amp;F213&amp;","&amp;G213&amp;","&amp;H213&amp;","&amp;I213&amp;","&amp;J213&amp;","&amp;K213&amp;","&amp;L213&amp;","&amp;M213</f>
        <v>22/08/2020,3602,-34,115,121,1,10,9,0,0</v>
      </c>
    </row>
    <row r="214" spans="1:14" x14ac:dyDescent="0.3">
      <c r="A214" s="12">
        <v>44066</v>
      </c>
      <c r="B214" s="11">
        <v>40174</v>
      </c>
      <c r="C214" s="11">
        <v>1994</v>
      </c>
      <c r="D214" s="70">
        <f t="shared" si="1"/>
        <v>4.9634091701100211E-2</v>
      </c>
      <c r="E214" s="52">
        <f>IF(ISBLANK('Totaux nationaux bruts'!B214),"",IF(ISBLANK('Totaux nationaux bruts'!B213),"",'Totaux nationaux bruts'!B214-'Totaux nationaux bruts'!B213))</f>
        <v>4897</v>
      </c>
      <c r="F214" s="52">
        <f>IF(ISBLANK('Totaux nationaux bruts'!C214),"",IF(ISBLANK('Totaux nationaux bruts'!C213),"",'Totaux nationaux bruts'!C214-'Totaux nationaux bruts'!C213))</f>
        <v>-2</v>
      </c>
      <c r="G214" s="52">
        <v>29</v>
      </c>
      <c r="H214" s="52">
        <f>IF(ISBLANK('Totaux nationaux bruts'!D214),"",IF(ISBLANK('Totaux nationaux bruts'!D213),"",'Totaux nationaux bruts'!D214-'Totaux nationaux bruts'!D213))</f>
        <v>23</v>
      </c>
      <c r="I214" s="52">
        <f>IF(ISBLANK('Totaux nationaux bruts'!E214),"",IF(ISBLANK('Totaux nationaux bruts'!E213),"",'Totaux nationaux bruts'!E214-'Totaux nationaux bruts'!E213))</f>
        <v>3</v>
      </c>
      <c r="J214" s="52">
        <v>6</v>
      </c>
      <c r="K214" s="52">
        <f>IF(ISBLANK('Totaux nationaux bruts'!F214),"",IF(ISBLANK('Totaux nationaux bruts'!F213),"",'Totaux nationaux bruts'!F214-'Totaux nationaux bruts'!F213))</f>
        <v>1</v>
      </c>
      <c r="L214" s="52">
        <f>IF(ISBLANK('Totaux nationaux bruts'!G214),"",IF(ISBLANK('Totaux nationaux bruts'!G213),"",'Totaux nationaux bruts'!G214-'Totaux nationaux bruts'!G213))</f>
        <v>0</v>
      </c>
      <c r="M214" s="52">
        <f>IF(ISBLANK('Totaux nationaux bruts'!H214),"",IF(ISBLANK('Totaux nationaux bruts'!H213),"",'Totaux nationaux bruts'!H214-'Totaux nationaux bruts'!H213))</f>
        <v>0</v>
      </c>
      <c r="N214" s="10" t="str">
        <f>TEXT(A214,"jj/mm/aaaa")&amp;","&amp;E214&amp;","&amp;F214&amp;","&amp;G214&amp;","&amp;H214&amp;","&amp;I214&amp;","&amp;J214&amp;","&amp;K214&amp;","&amp;L214&amp;","&amp;M214</f>
        <v>23/08/2020,4897,-2,29,23,3,6,1,0,0</v>
      </c>
    </row>
    <row r="215" spans="1:14" x14ac:dyDescent="0.3">
      <c r="A215" s="12">
        <v>44067</v>
      </c>
      <c r="B215" s="11">
        <v>318491</v>
      </c>
      <c r="C215" s="11">
        <v>13851</v>
      </c>
      <c r="D215" s="70">
        <f t="shared" si="1"/>
        <v>4.3489454961050708E-2</v>
      </c>
      <c r="E215" s="52">
        <f>IF(ISBLANK('Totaux nationaux bruts'!B215),"",IF(ISBLANK('Totaux nationaux bruts'!B214),"",'Totaux nationaux bruts'!B215-'Totaux nationaux bruts'!B214))</f>
        <v>1955</v>
      </c>
      <c r="F215" s="52">
        <f>IF(ISBLANK('Totaux nationaux bruts'!C215),"",IF(ISBLANK('Totaux nationaux bruts'!C214),"",'Totaux nationaux bruts'!C215-'Totaux nationaux bruts'!C214))</f>
        <v>-19</v>
      </c>
      <c r="G215" s="52">
        <v>233</v>
      </c>
      <c r="H215" s="52">
        <f>IF(ISBLANK('Totaux nationaux bruts'!D215),"",IF(ISBLANK('Totaux nationaux bruts'!D214),"",'Totaux nationaux bruts'!D215-'Totaux nationaux bruts'!D214))</f>
        <v>226</v>
      </c>
      <c r="I215" s="52">
        <f>IF(ISBLANK('Totaux nationaux bruts'!E215),"",IF(ISBLANK('Totaux nationaux bruts'!E214),"",'Totaux nationaux bruts'!E215-'Totaux nationaux bruts'!E214))</f>
        <v>16</v>
      </c>
      <c r="J215" s="52">
        <v>43</v>
      </c>
      <c r="K215" s="52">
        <f>IF(ISBLANK('Totaux nationaux bruts'!F215),"",IF(ISBLANK('Totaux nationaux bruts'!F214),"",'Totaux nationaux bruts'!F215-'Totaux nationaux bruts'!F214))</f>
        <v>15</v>
      </c>
      <c r="L215" s="52">
        <f>IF(ISBLANK('Totaux nationaux bruts'!G215),"",IF(ISBLANK('Totaux nationaux bruts'!G214),"",'Totaux nationaux bruts'!G215-'Totaux nationaux bruts'!G214))</f>
        <v>0</v>
      </c>
      <c r="M215" s="52">
        <f>IF(ISBLANK('Totaux nationaux bruts'!H215),"",IF(ISBLANK('Totaux nationaux bruts'!H214),"",'Totaux nationaux bruts'!H215-'Totaux nationaux bruts'!H214))</f>
        <v>0</v>
      </c>
      <c r="N215" s="10" t="str">
        <f>TEXT(A215,"jj/mm/aaaa")&amp;","&amp;E215&amp;","&amp;F215&amp;","&amp;G215&amp;","&amp;H215&amp;","&amp;I215&amp;","&amp;J215&amp;","&amp;K215&amp;","&amp;L215&amp;","&amp;M215</f>
        <v>24/08/2020,1955,-19,233,226,16,43,15,0,0</v>
      </c>
    </row>
    <row r="216" spans="1:14" x14ac:dyDescent="0.3">
      <c r="A216" s="12">
        <v>44068</v>
      </c>
      <c r="B216" s="11">
        <v>304152</v>
      </c>
      <c r="C216" s="11">
        <v>13392</v>
      </c>
      <c r="D216" s="70">
        <f t="shared" si="1"/>
        <v>4.4030616270811965E-2</v>
      </c>
      <c r="E216" s="52">
        <f>IF(ISBLANK('Totaux nationaux bruts'!B216),"",IF(ISBLANK('Totaux nationaux bruts'!B215),"",'Totaux nationaux bruts'!B216-'Totaux nationaux bruts'!B215))</f>
        <v>3304</v>
      </c>
      <c r="F216" s="52">
        <f>IF(ISBLANK('Totaux nationaux bruts'!C216),"",IF(ISBLANK('Totaux nationaux bruts'!C215),"",'Totaux nationaux bruts'!C216-'Totaux nationaux bruts'!C215))</f>
        <v>-90</v>
      </c>
      <c r="G216" s="52">
        <v>265</v>
      </c>
      <c r="H216" s="52">
        <f>IF(ISBLANK('Totaux nationaux bruts'!D216),"",IF(ISBLANK('Totaux nationaux bruts'!D215),"",'Totaux nationaux bruts'!D216-'Totaux nationaux bruts'!D215))</f>
        <v>325</v>
      </c>
      <c r="I216" s="52">
        <f>IF(ISBLANK('Totaux nationaux bruts'!E216),"",IF(ISBLANK('Totaux nationaux bruts'!E215),"",'Totaux nationaux bruts'!E216-'Totaux nationaux bruts'!E215))</f>
        <v>11</v>
      </c>
      <c r="J216" s="52">
        <v>49</v>
      </c>
      <c r="K216" s="52">
        <f>IF(ISBLANK('Totaux nationaux bruts'!F216),"",IF(ISBLANK('Totaux nationaux bruts'!F215),"",'Totaux nationaux bruts'!F216-'Totaux nationaux bruts'!F215))</f>
        <v>21</v>
      </c>
      <c r="L216" s="52">
        <f>IF(ISBLANK('Totaux nationaux bruts'!G216),"",IF(ISBLANK('Totaux nationaux bruts'!G215),"",'Totaux nationaux bruts'!G216-'Totaux nationaux bruts'!G215))</f>
        <v>113</v>
      </c>
      <c r="M216" s="52">
        <f>IF(ISBLANK('Totaux nationaux bruts'!H216),"",IF(ISBLANK('Totaux nationaux bruts'!H215),"",'Totaux nationaux bruts'!H216-'Totaux nationaux bruts'!H215))</f>
        <v>-5</v>
      </c>
      <c r="N216" s="10" t="str">
        <f>TEXT(A216,"jj/mm/aaaa")&amp;","&amp;E216&amp;","&amp;F216&amp;","&amp;G216&amp;","&amp;H216&amp;","&amp;I216&amp;","&amp;J216&amp;","&amp;K216&amp;","&amp;L216&amp;","&amp;M216</f>
        <v>25/08/2020,3304,-90,265,325,11,49,21,113,-5</v>
      </c>
    </row>
    <row r="217" spans="1:14" x14ac:dyDescent="0.3">
      <c r="A217" s="12">
        <v>44069</v>
      </c>
      <c r="B217" s="11">
        <v>309813</v>
      </c>
      <c r="C217" s="11">
        <v>13168</v>
      </c>
      <c r="D217" s="70">
        <f t="shared" si="1"/>
        <v>4.2503058296456252E-2</v>
      </c>
      <c r="E217" s="52">
        <f>IF(ISBLANK('Totaux nationaux bruts'!B217),"",IF(ISBLANK('Totaux nationaux bruts'!B216),"",'Totaux nationaux bruts'!B217-'Totaux nationaux bruts'!B216))</f>
        <v>5429</v>
      </c>
      <c r="F217" s="52" t="str">
        <f>IF(ISBLANK('Totaux nationaux bruts'!C217),"",IF(ISBLANK('Totaux nationaux bruts'!C216),"",'Totaux nationaux bruts'!C217-'Totaux nationaux bruts'!C216))</f>
        <v/>
      </c>
      <c r="G217" s="52">
        <v>215</v>
      </c>
      <c r="H217" s="52" t="str">
        <f>IF(ISBLANK('Totaux nationaux bruts'!D217),"",IF(ISBLANK('Totaux nationaux bruts'!D216),"",'Totaux nationaux bruts'!D217-'Totaux nationaux bruts'!D216))</f>
        <v/>
      </c>
      <c r="I217" s="52" t="str">
        <f>IF(ISBLANK('Totaux nationaux bruts'!E217),"",IF(ISBLANK('Totaux nationaux bruts'!E216),"",'Totaux nationaux bruts'!E217-'Totaux nationaux bruts'!E216))</f>
        <v/>
      </c>
      <c r="J217" s="52">
        <v>21</v>
      </c>
      <c r="K217" s="52" t="str">
        <f>IF(ISBLANK('Totaux nationaux bruts'!F217),"",IF(ISBLANK('Totaux nationaux bruts'!F216),"",'Totaux nationaux bruts'!F217-'Totaux nationaux bruts'!F216))</f>
        <v/>
      </c>
      <c r="L217" s="52">
        <f>IF(ISBLANK('Totaux nationaux bruts'!G217),"",IF(ISBLANK('Totaux nationaux bruts'!G216),"",'Totaux nationaux bruts'!G217-'Totaux nationaux bruts'!G216))</f>
        <v>0</v>
      </c>
      <c r="M217" s="52">
        <f>IF(ISBLANK('Totaux nationaux bruts'!H217),"",IF(ISBLANK('Totaux nationaux bruts'!H216),"",'Totaux nationaux bruts'!H217-'Totaux nationaux bruts'!H216))</f>
        <v>0</v>
      </c>
      <c r="N217" s="10" t="str">
        <f>TEXT(A217,"jj/mm/aaaa")&amp;","&amp;E217&amp;","&amp;F217&amp;","&amp;G217&amp;","&amp;H217&amp;","&amp;I217&amp;","&amp;J217&amp;","&amp;K217&amp;","&amp;L217&amp;","&amp;M217</f>
        <v>26/08/2020,5429,,215,,,21,,0,0</v>
      </c>
    </row>
    <row r="218" spans="1:14" x14ac:dyDescent="0.3">
      <c r="A218" s="12">
        <v>44070</v>
      </c>
      <c r="B218" s="11">
        <v>333066</v>
      </c>
      <c r="C218" s="11">
        <v>14654</v>
      </c>
      <c r="D218" s="70">
        <f t="shared" si="1"/>
        <v>4.3997285823230231E-2</v>
      </c>
      <c r="E218" s="52">
        <f>IF(ISBLANK('Totaux nationaux bruts'!B218),"",IF(ISBLANK('Totaux nationaux bruts'!B217),"",'Totaux nationaux bruts'!B218-'Totaux nationaux bruts'!B217))</f>
        <v>6111</v>
      </c>
      <c r="F218" s="52" t="str">
        <f>IF(ISBLANK('Totaux nationaux bruts'!C218),"",IF(ISBLANK('Totaux nationaux bruts'!C217),"",'Totaux nationaux bruts'!C218-'Totaux nationaux bruts'!C217))</f>
        <v/>
      </c>
      <c r="G218" s="52">
        <v>225</v>
      </c>
      <c r="H218" s="52" t="str">
        <f>IF(ISBLANK('Totaux nationaux bruts'!D218),"",IF(ISBLANK('Totaux nationaux bruts'!D217),"",'Totaux nationaux bruts'!D218-'Totaux nationaux bruts'!D217))</f>
        <v/>
      </c>
      <c r="I218" s="52" t="str">
        <f>IF(ISBLANK('Totaux nationaux bruts'!E218),"",IF(ISBLANK('Totaux nationaux bruts'!E217),"",'Totaux nationaux bruts'!E218-'Totaux nationaux bruts'!E217))</f>
        <v/>
      </c>
      <c r="J218" s="52">
        <v>32</v>
      </c>
      <c r="K218" s="52" t="str">
        <f>IF(ISBLANK('Totaux nationaux bruts'!F218),"",IF(ISBLANK('Totaux nationaux bruts'!F217),"",'Totaux nationaux bruts'!F218-'Totaux nationaux bruts'!F217))</f>
        <v/>
      </c>
      <c r="L218" s="52">
        <f>IF(ISBLANK('Totaux nationaux bruts'!G218),"",IF(ISBLANK('Totaux nationaux bruts'!G217),"",'Totaux nationaux bruts'!G218-'Totaux nationaux bruts'!G217))</f>
        <v>0</v>
      </c>
      <c r="M218" s="52">
        <f>IF(ISBLANK('Totaux nationaux bruts'!H218),"",IF(ISBLANK('Totaux nationaux bruts'!H217),"",'Totaux nationaux bruts'!H218-'Totaux nationaux bruts'!H217))</f>
        <v>0</v>
      </c>
      <c r="N218" s="10" t="str">
        <f>TEXT(A218,"jj/mm/aaaa")&amp;","&amp;E218&amp;","&amp;F218&amp;","&amp;G218&amp;","&amp;H218&amp;","&amp;I218&amp;","&amp;J218&amp;","&amp;K218&amp;","&amp;L218&amp;","&amp;M218</f>
        <v>27/08/2020,6111,,225,,,32,,0,0</v>
      </c>
    </row>
    <row r="219" spans="1:14" x14ac:dyDescent="0.3">
      <c r="A219" s="12">
        <v>44071</v>
      </c>
      <c r="B219" s="11">
        <v>345394</v>
      </c>
      <c r="C219" s="11">
        <v>15048</v>
      </c>
      <c r="D219" s="70">
        <f t="shared" si="1"/>
        <v>4.3567635801432567E-2</v>
      </c>
      <c r="E219" s="52">
        <f>IF(ISBLANK('Totaux nationaux bruts'!B219),"",IF(ISBLANK('Totaux nationaux bruts'!B218),"",'Totaux nationaux bruts'!B219-'Totaux nationaux bruts'!B218))</f>
        <v>7379</v>
      </c>
      <c r="F219" s="52">
        <f>IF(ISBLANK('Totaux nationaux bruts'!C219),"",IF(ISBLANK('Totaux nationaux bruts'!C218),"",'Totaux nationaux bruts'!C219-'Totaux nationaux bruts'!C218))</f>
        <v>0</v>
      </c>
      <c r="G219" s="52">
        <v>241</v>
      </c>
      <c r="H219" s="52">
        <f>IF(ISBLANK('Totaux nationaux bruts'!D219),"",IF(ISBLANK('Totaux nationaux bruts'!D218),"",'Totaux nationaux bruts'!D219-'Totaux nationaux bruts'!D218))</f>
        <v>193</v>
      </c>
      <c r="I219" s="52">
        <f>IF(ISBLANK('Totaux nationaux bruts'!E219),"",IF(ISBLANK('Totaux nationaux bruts'!E218),"",'Totaux nationaux bruts'!E219-'Totaux nationaux bruts'!E218))</f>
        <v>6</v>
      </c>
      <c r="J219" s="52">
        <v>32</v>
      </c>
      <c r="K219" s="52">
        <f>IF(ISBLANK('Totaux nationaux bruts'!F219),"",IF(ISBLANK('Totaux nationaux bruts'!F218),"",'Totaux nationaux bruts'!F219-'Totaux nationaux bruts'!F218))</f>
        <v>19</v>
      </c>
      <c r="L219" s="52">
        <f>IF(ISBLANK('Totaux nationaux bruts'!G219),"",IF(ISBLANK('Totaux nationaux bruts'!G218),"",'Totaux nationaux bruts'!G219-'Totaux nationaux bruts'!G218))</f>
        <v>40</v>
      </c>
      <c r="M219" s="52">
        <f>IF(ISBLANK('Totaux nationaux bruts'!H219),"",IF(ISBLANK('Totaux nationaux bruts'!H218),"",'Totaux nationaux bruts'!H219-'Totaux nationaux bruts'!H218))</f>
        <v>1</v>
      </c>
      <c r="N219" s="10" t="str">
        <f>TEXT(A219,"jj/mm/aaaa")&amp;","&amp;E219&amp;","&amp;F219&amp;","&amp;G219&amp;","&amp;H219&amp;","&amp;I219&amp;","&amp;J219&amp;","&amp;K219&amp;","&amp;L219&amp;","&amp;M219</f>
        <v>28/08/2020,7379,0,241,193,6,32,19,40,1</v>
      </c>
    </row>
    <row r="220" spans="1:14" x14ac:dyDescent="0.3">
      <c r="A220" s="12">
        <v>44072</v>
      </c>
      <c r="B220" s="11">
        <v>146536</v>
      </c>
      <c r="C220" s="11">
        <v>5944</v>
      </c>
      <c r="D220" s="70">
        <f t="shared" si="1"/>
        <v>4.0563411038925586E-2</v>
      </c>
      <c r="E220" s="52">
        <f>IF(ISBLANK('Totaux nationaux bruts'!B220),"",IF(ISBLANK('Totaux nationaux bruts'!B219),"",'Totaux nationaux bruts'!B220-'Totaux nationaux bruts'!B219))</f>
        <v>5453</v>
      </c>
      <c r="F220" s="52">
        <f>IF(ISBLANK('Totaux nationaux bruts'!C220),"",IF(ISBLANK('Totaux nationaux bruts'!C219),"",'Totaux nationaux bruts'!C220-'Totaux nationaux bruts'!C219))</f>
        <v>-5</v>
      </c>
      <c r="G220" s="52">
        <v>135</v>
      </c>
      <c r="H220" s="52">
        <f>IF(ISBLANK('Totaux nationaux bruts'!D220),"",IF(ISBLANK('Totaux nationaux bruts'!D219),"",'Totaux nationaux bruts'!D220-'Totaux nationaux bruts'!D219))</f>
        <v>121</v>
      </c>
      <c r="I220" s="52">
        <f>IF(ISBLANK('Totaux nationaux bruts'!E220),"",IF(ISBLANK('Totaux nationaux bruts'!E219),"",'Totaux nationaux bruts'!E220-'Totaux nationaux bruts'!E219))</f>
        <v>13</v>
      </c>
      <c r="J220" s="52">
        <v>28</v>
      </c>
      <c r="K220" s="52">
        <f>IF(ISBLANK('Totaux nationaux bruts'!F220),"",IF(ISBLANK('Totaux nationaux bruts'!F219),"",'Totaux nationaux bruts'!F220-'Totaux nationaux bruts'!F219))</f>
        <v>6</v>
      </c>
      <c r="L220" s="52">
        <f>IF(ISBLANK('Totaux nationaux bruts'!G220),"",IF(ISBLANK('Totaux nationaux bruts'!G219),"",'Totaux nationaux bruts'!G220-'Totaux nationaux bruts'!G219))</f>
        <v>0</v>
      </c>
      <c r="M220" s="52">
        <f>IF(ISBLANK('Totaux nationaux bruts'!H220),"",IF(ISBLANK('Totaux nationaux bruts'!H219),"",'Totaux nationaux bruts'!H220-'Totaux nationaux bruts'!H219))</f>
        <v>0</v>
      </c>
      <c r="N220" s="10" t="str">
        <f>TEXT(A220,"jj/mm/aaaa")&amp;","&amp;E220&amp;","&amp;F220&amp;","&amp;G220&amp;","&amp;H220&amp;","&amp;I220&amp;","&amp;J220&amp;","&amp;K220&amp;","&amp;L220&amp;","&amp;M220</f>
        <v>29/08/2020,5453,-5,135,121,13,28,6,0,0</v>
      </c>
    </row>
    <row r="221" spans="1:14" x14ac:dyDescent="0.3">
      <c r="A221" s="12">
        <v>44073</v>
      </c>
      <c r="B221" s="11">
        <v>47085</v>
      </c>
      <c r="C221" s="11">
        <v>2601</v>
      </c>
      <c r="D221" s="70">
        <f t="shared" si="1"/>
        <v>5.524052245938197E-2</v>
      </c>
      <c r="E221" s="52">
        <f>IF(ISBLANK('Totaux nationaux bruts'!B221),"",IF(ISBLANK('Totaux nationaux bruts'!B220),"",'Totaux nationaux bruts'!B221-'Totaux nationaux bruts'!B220))</f>
        <v>5413</v>
      </c>
      <c r="F221" s="52">
        <f>IF(ISBLANK('Totaux nationaux bruts'!C221),"",IF(ISBLANK('Totaux nationaux bruts'!C220),"",'Totaux nationaux bruts'!C221-'Totaux nationaux bruts'!C220))</f>
        <v>5</v>
      </c>
      <c r="G221" s="52">
        <v>23</v>
      </c>
      <c r="H221" s="52">
        <f>IF(ISBLANK('Totaux nationaux bruts'!D221),"",IF(ISBLANK('Totaux nationaux bruts'!D220),"",'Totaux nationaux bruts'!D221-'Totaux nationaux bruts'!D220))</f>
        <v>12</v>
      </c>
      <c r="I221" s="52">
        <f>IF(ISBLANK('Totaux nationaux bruts'!E221),"",IF(ISBLANK('Totaux nationaux bruts'!E220),"",'Totaux nationaux bruts'!E221-'Totaux nationaux bruts'!E220))</f>
        <v>2</v>
      </c>
      <c r="J221" s="52">
        <v>5</v>
      </c>
      <c r="K221" s="52">
        <f>IF(ISBLANK('Totaux nationaux bruts'!F221),"",IF(ISBLANK('Totaux nationaux bruts'!F220),"",'Totaux nationaux bruts'!F221-'Totaux nationaux bruts'!F220))</f>
        <v>4</v>
      </c>
      <c r="L221" s="52">
        <f>IF(ISBLANK('Totaux nationaux bruts'!G221),"",IF(ISBLANK('Totaux nationaux bruts'!G220),"",'Totaux nationaux bruts'!G221-'Totaux nationaux bruts'!G220))</f>
        <v>0</v>
      </c>
      <c r="M221" s="52">
        <f>IF(ISBLANK('Totaux nationaux bruts'!H221),"",IF(ISBLANK('Totaux nationaux bruts'!H220),"",'Totaux nationaux bruts'!H221-'Totaux nationaux bruts'!H220))</f>
        <v>0</v>
      </c>
      <c r="N221" s="10" t="str">
        <f>TEXT(A221,"jj/mm/aaaa")&amp;","&amp;E221&amp;","&amp;F221&amp;","&amp;G221&amp;","&amp;H221&amp;","&amp;I221&amp;","&amp;J221&amp;","&amp;K221&amp;","&amp;L221&amp;","&amp;M221</f>
        <v>30/08/2020,5413,5,23,12,2,5,4,0,0</v>
      </c>
    </row>
    <row r="222" spans="1:14" x14ac:dyDescent="0.3">
      <c r="A222" s="12">
        <v>44074</v>
      </c>
      <c r="B222" s="11">
        <v>363208</v>
      </c>
      <c r="C222" s="11">
        <v>18340</v>
      </c>
      <c r="D222" s="70">
        <f t="shared" si="1"/>
        <v>5.0494482500385456E-2</v>
      </c>
      <c r="E222" s="52">
        <f>IF(ISBLANK('Totaux nationaux bruts'!B222),"",IF(ISBLANK('Totaux nationaux bruts'!B221),"",'Totaux nationaux bruts'!B222-'Totaux nationaux bruts'!B221))</f>
        <v>3082</v>
      </c>
      <c r="F222" s="52">
        <f>IF(ISBLANK('Totaux nationaux bruts'!C222),"",IF(ISBLANK('Totaux nationaux bruts'!C221),"",'Totaux nationaux bruts'!C222-'Totaux nationaux bruts'!C221))</f>
        <v>47</v>
      </c>
      <c r="G222" s="52">
        <v>254</v>
      </c>
      <c r="H222" s="52">
        <f>IF(ISBLANK('Totaux nationaux bruts'!D222),"",IF(ISBLANK('Totaux nationaux bruts'!D221),"",'Totaux nationaux bruts'!D222-'Totaux nationaux bruts'!D221))</f>
        <v>159</v>
      </c>
      <c r="I222" s="52">
        <f>IF(ISBLANK('Totaux nationaux bruts'!E222),"",IF(ISBLANK('Totaux nationaux bruts'!E221),"",'Totaux nationaux bruts'!E222-'Totaux nationaux bruts'!E221))</f>
        <v>7</v>
      </c>
      <c r="J222" s="52">
        <v>45</v>
      </c>
      <c r="K222" s="52">
        <f>IF(ISBLANK('Totaux nationaux bruts'!F222),"",IF(ISBLANK('Totaux nationaux bruts'!F221),"",'Totaux nationaux bruts'!F222-'Totaux nationaux bruts'!F221))</f>
        <v>29</v>
      </c>
      <c r="L222" s="52">
        <f>IF(ISBLANK('Totaux nationaux bruts'!G222),"",IF(ISBLANK('Totaux nationaux bruts'!G221),"",'Totaux nationaux bruts'!G222-'Totaux nationaux bruts'!G221))</f>
        <v>0</v>
      </c>
      <c r="M222" s="52">
        <f>IF(ISBLANK('Totaux nationaux bruts'!H222),"",IF(ISBLANK('Totaux nationaux bruts'!H221),"",'Totaux nationaux bruts'!H222-'Totaux nationaux bruts'!H221))</f>
        <v>0</v>
      </c>
      <c r="N222" s="10" t="str">
        <f>TEXT(A222,"jj/mm/aaaa")&amp;","&amp;E222&amp;","&amp;F222&amp;","&amp;G222&amp;","&amp;H222&amp;","&amp;I222&amp;","&amp;J222&amp;","&amp;K222&amp;","&amp;L222&amp;","&amp;M222</f>
        <v>31/08/2020,3082,47,254,159,7,45,29,0,0</v>
      </c>
    </row>
    <row r="223" spans="1:14" x14ac:dyDescent="0.3">
      <c r="A223" s="12">
        <v>44075</v>
      </c>
      <c r="B223" s="11">
        <v>314555</v>
      </c>
      <c r="C223" s="11">
        <v>16381</v>
      </c>
      <c r="D223" s="70">
        <f t="shared" si="1"/>
        <v>5.2076743335823621E-2</v>
      </c>
      <c r="E223" s="52">
        <f>IF(ISBLANK('Totaux nationaux bruts'!B223),"",IF(ISBLANK('Totaux nationaux bruts'!B222),"",'Totaux nationaux bruts'!B223-'Totaux nationaux bruts'!B222))</f>
        <v>4982</v>
      </c>
      <c r="F223" s="52">
        <f>IF(ISBLANK('Totaux nationaux bruts'!C223),"",IF(ISBLANK('Totaux nationaux bruts'!C222),"",'Totaux nationaux bruts'!C223-'Totaux nationaux bruts'!C222))</f>
        <v>22</v>
      </c>
      <c r="G223" s="52">
        <v>300</v>
      </c>
      <c r="H223" s="52">
        <f>IF(ISBLANK('Totaux nationaux bruts'!D223),"",IF(ISBLANK('Totaux nationaux bruts'!D222),"",'Totaux nationaux bruts'!D223-'Totaux nationaux bruts'!D222))</f>
        <v>243</v>
      </c>
      <c r="I223" s="52">
        <f>IF(ISBLANK('Totaux nationaux bruts'!E223),"",IF(ISBLANK('Totaux nationaux bruts'!E222),"",'Totaux nationaux bruts'!E223-'Totaux nationaux bruts'!E222))</f>
        <v>15</v>
      </c>
      <c r="J223" s="52">
        <v>54</v>
      </c>
      <c r="K223" s="52">
        <f>IF(ISBLANK('Totaux nationaux bruts'!F223),"",IF(ISBLANK('Totaux nationaux bruts'!F222),"",'Totaux nationaux bruts'!F223-'Totaux nationaux bruts'!F222))</f>
        <v>19</v>
      </c>
      <c r="L223" s="52">
        <f>IF(ISBLANK('Totaux nationaux bruts'!G223),"",IF(ISBLANK('Totaux nationaux bruts'!G222),"",'Totaux nationaux bruts'!G223-'Totaux nationaux bruts'!G222))</f>
        <v>217</v>
      </c>
      <c r="M223" s="52">
        <f>IF(ISBLANK('Totaux nationaux bruts'!H223),"",IF(ISBLANK('Totaux nationaux bruts'!H222),"",'Totaux nationaux bruts'!H223-'Totaux nationaux bruts'!H222))</f>
        <v>7</v>
      </c>
      <c r="N223" s="10" t="str">
        <f>TEXT(A223,"jj/mm/aaaa")&amp;","&amp;E223&amp;","&amp;F223&amp;","&amp;G223&amp;","&amp;H223&amp;","&amp;I223&amp;","&amp;J223&amp;","&amp;K223&amp;","&amp;L223&amp;","&amp;M223</f>
        <v>01/09/2020,4982,22,300,243,15,54,19,217,7</v>
      </c>
    </row>
    <row r="224" spans="1:14" x14ac:dyDescent="0.3">
      <c r="A224" s="12">
        <v>44076</v>
      </c>
      <c r="B224" s="11">
        <v>300033</v>
      </c>
      <c r="C224" s="11">
        <v>16031</v>
      </c>
      <c r="D224" s="70">
        <f t="shared" si="1"/>
        <v>5.3430789279845882E-2</v>
      </c>
      <c r="E224" s="52">
        <f>IF(ISBLANK('Totaux nationaux bruts'!B224),"",IF(ISBLANK('Totaux nationaux bruts'!B223),"",'Totaux nationaux bruts'!B224-'Totaux nationaux bruts'!B223))</f>
        <v>7017</v>
      </c>
      <c r="F224" s="52">
        <f>IF(ISBLANK('Totaux nationaux bruts'!C224),"",IF(ISBLANK('Totaux nationaux bruts'!C223),"",'Totaux nationaux bruts'!C224-'Totaux nationaux bruts'!C223))</f>
        <v>28</v>
      </c>
      <c r="G224" s="52">
        <v>317</v>
      </c>
      <c r="H224" s="52">
        <f>IF(ISBLANK('Totaux nationaux bruts'!D224),"",IF(ISBLANK('Totaux nationaux bruts'!D223),"",'Totaux nationaux bruts'!D224-'Totaux nationaux bruts'!D223))</f>
        <v>251</v>
      </c>
      <c r="I224" s="52">
        <f>IF(ISBLANK('Totaux nationaux bruts'!E224),"",IF(ISBLANK('Totaux nationaux bruts'!E223),"",'Totaux nationaux bruts'!E224-'Totaux nationaux bruts'!E223))</f>
        <v>22</v>
      </c>
      <c r="J224" s="52">
        <v>57</v>
      </c>
      <c r="K224" s="52">
        <f>IF(ISBLANK('Totaux nationaux bruts'!F224),"",IF(ISBLANK('Totaux nationaux bruts'!F223),"",'Totaux nationaux bruts'!F224-'Totaux nationaux bruts'!F223))</f>
        <v>25</v>
      </c>
      <c r="L224" s="52">
        <f>IF(ISBLANK('Totaux nationaux bruts'!G224),"",IF(ISBLANK('Totaux nationaux bruts'!G223),"",'Totaux nationaux bruts'!G224-'Totaux nationaux bruts'!G223))</f>
        <v>0</v>
      </c>
      <c r="M224" s="52">
        <f>IF(ISBLANK('Totaux nationaux bruts'!H224),"",IF(ISBLANK('Totaux nationaux bruts'!H223),"",'Totaux nationaux bruts'!H224-'Totaux nationaux bruts'!H223))</f>
        <v>0</v>
      </c>
      <c r="N224" s="10" t="str">
        <f>TEXT(A224,"jj/mm/aaaa")&amp;","&amp;E224&amp;","&amp;F224&amp;","&amp;G224&amp;","&amp;H224&amp;","&amp;I224&amp;","&amp;J224&amp;","&amp;K224&amp;","&amp;L224&amp;","&amp;M224</f>
        <v>02/09/2020,7017,28,317,251,22,57,25,0,0</v>
      </c>
    </row>
    <row r="225" spans="1:14" x14ac:dyDescent="0.3">
      <c r="A225" s="12">
        <v>44077</v>
      </c>
      <c r="B225" s="11">
        <v>301165</v>
      </c>
      <c r="C225" s="11">
        <v>16260</v>
      </c>
      <c r="D225" s="70">
        <f t="shared" si="1"/>
        <v>5.3990337522620488E-2</v>
      </c>
      <c r="E225" s="52">
        <f>IF(ISBLANK('Totaux nationaux bruts'!B225),"",IF(ISBLANK('Totaux nationaux bruts'!B224),"",'Totaux nationaux bruts'!B225-'Totaux nationaux bruts'!B224))</f>
        <v>7157</v>
      </c>
      <c r="F225" s="52">
        <f>IF(ISBLANK('Totaux nationaux bruts'!C225),"",IF(ISBLANK('Totaux nationaux bruts'!C224),"",'Totaux nationaux bruts'!C225-'Totaux nationaux bruts'!C224))</f>
        <v>11</v>
      </c>
      <c r="G225" s="52">
        <v>307</v>
      </c>
      <c r="H225" s="52">
        <f>IF(ISBLANK('Totaux nationaux bruts'!D225),"",IF(ISBLANK('Totaux nationaux bruts'!D224),"",'Totaux nationaux bruts'!D225-'Totaux nationaux bruts'!D224))</f>
        <v>243</v>
      </c>
      <c r="I225" s="52">
        <f>IF(ISBLANK('Totaux nationaux bruts'!E225),"",IF(ISBLANK('Totaux nationaux bruts'!E224),"",'Totaux nationaux bruts'!E225-'Totaux nationaux bruts'!E224))</f>
        <v>18</v>
      </c>
      <c r="J225" s="52">
        <v>55</v>
      </c>
      <c r="K225" s="52">
        <f>IF(ISBLANK('Totaux nationaux bruts'!F225),"",IF(ISBLANK('Totaux nationaux bruts'!F224),"",'Totaux nationaux bruts'!F225-'Totaux nationaux bruts'!F224))</f>
        <v>20</v>
      </c>
      <c r="L225" s="52">
        <f>IF(ISBLANK('Totaux nationaux bruts'!G225),"",IF(ISBLANK('Totaux nationaux bruts'!G224),"",'Totaux nationaux bruts'!G225-'Totaux nationaux bruts'!G224))</f>
        <v>0</v>
      </c>
      <c r="M225" s="52">
        <f>IF(ISBLANK('Totaux nationaux bruts'!H225),"",IF(ISBLANK('Totaux nationaux bruts'!H224),"",'Totaux nationaux bruts'!H225-'Totaux nationaux bruts'!H224))</f>
        <v>0</v>
      </c>
      <c r="N225" s="10" t="str">
        <f>TEXT(A225,"jj/mm/aaaa")&amp;","&amp;E225&amp;","&amp;F225&amp;","&amp;G225&amp;","&amp;H225&amp;","&amp;I225&amp;","&amp;J225&amp;","&amp;K225&amp;","&amp;L225&amp;","&amp;M225</f>
        <v>03/09/2020,7157,11,307,243,18,55,20,0,0</v>
      </c>
    </row>
    <row r="226" spans="1:14" x14ac:dyDescent="0.3">
      <c r="A226" s="12">
        <v>44078</v>
      </c>
      <c r="B226" s="11">
        <v>305977</v>
      </c>
      <c r="C226" s="11">
        <v>15733</v>
      </c>
      <c r="D226" s="70">
        <f t="shared" si="1"/>
        <v>5.1418897498831613E-2</v>
      </c>
      <c r="E226" s="52">
        <f>IF(ISBLANK('Totaux nationaux bruts'!B226),"",IF(ISBLANK('Totaux nationaux bruts'!B225),"",'Totaux nationaux bruts'!B226-'Totaux nationaux bruts'!B225))</f>
        <v>8975</v>
      </c>
      <c r="F226" s="52">
        <f>IF(ISBLANK('Totaux nationaux bruts'!C226),"",IF(ISBLANK('Totaux nationaux bruts'!C225),"",'Totaux nationaux bruts'!C226-'Totaux nationaux bruts'!C225))</f>
        <v>28</v>
      </c>
      <c r="G226" s="52">
        <v>292</v>
      </c>
      <c r="H226" s="52">
        <f>IF(ISBLANK('Totaux nationaux bruts'!D226),"",IF(ISBLANK('Totaux nationaux bruts'!D225),"",'Totaux nationaux bruts'!D226-'Totaux nationaux bruts'!D225))</f>
        <v>241</v>
      </c>
      <c r="I226" s="52">
        <f>IF(ISBLANK('Totaux nationaux bruts'!E226),"",IF(ISBLANK('Totaux nationaux bruts'!E225),"",'Totaux nationaux bruts'!E226-'Totaux nationaux bruts'!E225))</f>
        <v>9</v>
      </c>
      <c r="J226" s="52">
        <v>46</v>
      </c>
      <c r="K226" s="52">
        <f>IF(ISBLANK('Totaux nationaux bruts'!F226),"",IF(ISBLANK('Totaux nationaux bruts'!F225),"",'Totaux nationaux bruts'!F226-'Totaux nationaux bruts'!F225))</f>
        <v>18</v>
      </c>
      <c r="L226" s="52">
        <f>IF(ISBLANK('Totaux nationaux bruts'!G226),"",IF(ISBLANK('Totaux nationaux bruts'!G225),"",'Totaux nationaux bruts'!G226-'Totaux nationaux bruts'!G225))</f>
        <v>0</v>
      </c>
      <c r="M226" s="52">
        <f>IF(ISBLANK('Totaux nationaux bruts'!H226),"",IF(ISBLANK('Totaux nationaux bruts'!H225),"",'Totaux nationaux bruts'!H226-'Totaux nationaux bruts'!H225))</f>
        <v>-38</v>
      </c>
      <c r="N226" s="10" t="str">
        <f>TEXT(A226,"jj/mm/aaaa")&amp;","&amp;E226&amp;","&amp;F226&amp;","&amp;G226&amp;","&amp;H226&amp;","&amp;I226&amp;","&amp;J226&amp;","&amp;K226&amp;","&amp;L226&amp;","&amp;M226</f>
        <v>04/09/2020,8975,28,292,241,9,46,18,0,-38</v>
      </c>
    </row>
    <row r="227" spans="1:14" x14ac:dyDescent="0.3">
      <c r="A227" s="12">
        <v>44079</v>
      </c>
      <c r="B227" s="11">
        <v>118097</v>
      </c>
      <c r="C227" s="11">
        <v>5516</v>
      </c>
      <c r="D227" s="70">
        <f t="shared" si="1"/>
        <v>4.6707367672337144E-2</v>
      </c>
      <c r="E227" s="52">
        <f>IF(ISBLANK('Totaux nationaux bruts'!B227),"",IF(ISBLANK('Totaux nationaux bruts'!B226),"",'Totaux nationaux bruts'!B227-'Totaux nationaux bruts'!B226))</f>
        <v>8550</v>
      </c>
      <c r="F227" s="52">
        <f>IF(ISBLANK('Totaux nationaux bruts'!C227),"",IF(ISBLANK('Totaux nationaux bruts'!C226),"",'Totaux nationaux bruts'!C227-'Totaux nationaux bruts'!C226))</f>
        <v>168</v>
      </c>
      <c r="G227" s="52">
        <v>168</v>
      </c>
      <c r="H227" s="52">
        <f>IF(ISBLANK('Totaux nationaux bruts'!D227),"",IF(ISBLANK('Totaux nationaux bruts'!D226),"",'Totaux nationaux bruts'!D227-'Totaux nationaux bruts'!D226))</f>
        <v>132</v>
      </c>
      <c r="I227" s="52">
        <f>IF(ISBLANK('Totaux nationaux bruts'!E227),"",IF(ISBLANK('Totaux nationaux bruts'!E226),"",'Totaux nationaux bruts'!E227-'Totaux nationaux bruts'!E226))</f>
        <v>9</v>
      </c>
      <c r="J227" s="52">
        <v>23</v>
      </c>
      <c r="K227" s="52">
        <f>IF(ISBLANK('Totaux nationaux bruts'!F227),"",IF(ISBLANK('Totaux nationaux bruts'!F226),"",'Totaux nationaux bruts'!F227-'Totaux nationaux bruts'!F226))</f>
        <v>12</v>
      </c>
      <c r="L227" s="52">
        <f>IF(ISBLANK('Totaux nationaux bruts'!G227),"",IF(ISBLANK('Totaux nationaux bruts'!G226),"",'Totaux nationaux bruts'!G227-'Totaux nationaux bruts'!G226))</f>
        <v>0</v>
      </c>
      <c r="M227" s="52">
        <f>IF(ISBLANK('Totaux nationaux bruts'!H227),"",IF(ISBLANK('Totaux nationaux bruts'!H226),"",'Totaux nationaux bruts'!H227-'Totaux nationaux bruts'!H226))</f>
        <v>0</v>
      </c>
      <c r="N227" s="10" t="str">
        <f>TEXT(A227,"jj/mm/aaaa")&amp;","&amp;E227&amp;","&amp;F227&amp;","&amp;G227&amp;","&amp;H227&amp;","&amp;I227&amp;","&amp;J227&amp;","&amp;K227&amp;","&amp;L227&amp;","&amp;M227</f>
        <v>05/09/2020,8550,168,168,132,9,23,12,0,0</v>
      </c>
    </row>
    <row r="228" spans="1:14" x14ac:dyDescent="0.3">
      <c r="A228" s="12">
        <v>44080</v>
      </c>
      <c r="B228" s="12"/>
      <c r="C228" s="12"/>
      <c r="D228" s="70"/>
      <c r="E228" s="52">
        <f>IF(ISBLANK('Totaux nationaux bruts'!B228),"",IF(ISBLANK('Totaux nationaux bruts'!B227),"",'Totaux nationaux bruts'!B228-'Totaux nationaux bruts'!B227))</f>
        <v>7071</v>
      </c>
      <c r="F228" s="52">
        <f>IF(ISBLANK('Totaux nationaux bruts'!C228),"",IF(ISBLANK('Totaux nationaux bruts'!C227),"",'Totaux nationaux bruts'!C228-'Totaux nationaux bruts'!C227))</f>
        <v>66</v>
      </c>
      <c r="G228" s="52">
        <v>66</v>
      </c>
      <c r="H228" s="52">
        <f>IF(ISBLANK('Totaux nationaux bruts'!D228),"",IF(ISBLANK('Totaux nationaux bruts'!D227),"",'Totaux nationaux bruts'!D228-'Totaux nationaux bruts'!D227))</f>
        <v>29</v>
      </c>
      <c r="I228" s="52">
        <f>IF(ISBLANK('Totaux nationaux bruts'!E228),"",IF(ISBLANK('Totaux nationaux bruts'!E227),"",'Totaux nationaux bruts'!E228-'Totaux nationaux bruts'!E227))</f>
        <v>4</v>
      </c>
      <c r="J228" s="52">
        <v>8</v>
      </c>
      <c r="K228" s="52">
        <f>IF(ISBLANK('Totaux nationaux bruts'!F228),"",IF(ISBLANK('Totaux nationaux bruts'!F227),"",'Totaux nationaux bruts'!F228-'Totaux nationaux bruts'!F227))</f>
        <v>3</v>
      </c>
      <c r="L228" s="52">
        <f>IF(ISBLANK('Totaux nationaux bruts'!G228),"",IF(ISBLANK('Totaux nationaux bruts'!G227),"",'Totaux nationaux bruts'!G228-'Totaux nationaux bruts'!G227))</f>
        <v>0</v>
      </c>
      <c r="M228" s="52">
        <f>IF(ISBLANK('Totaux nationaux bruts'!H228),"",IF(ISBLANK('Totaux nationaux bruts'!H227),"",'Totaux nationaux bruts'!H228-'Totaux nationaux bruts'!H227))</f>
        <v>0</v>
      </c>
      <c r="N228" s="10" t="str">
        <f>TEXT(A228,"jj/mm/aaaa")&amp;","&amp;E228&amp;","&amp;F228&amp;","&amp;G228&amp;","&amp;H228&amp;","&amp;I228&amp;","&amp;J228&amp;","&amp;K228&amp;","&amp;L228&amp;","&amp;M228</f>
        <v>06/09/2020,7071,66,66,29,4,8,3,0,0</v>
      </c>
    </row>
    <row r="229" spans="1:14" x14ac:dyDescent="0.3">
      <c r="A229" s="12">
        <v>44081</v>
      </c>
      <c r="B229" s="12"/>
      <c r="C229" s="12"/>
      <c r="D229" s="70"/>
      <c r="E229" s="52">
        <f>IF(ISBLANK('Totaux nationaux bruts'!B229),"",IF(ISBLANK('Totaux nationaux bruts'!B228),"",'Totaux nationaux bruts'!B229-'Totaux nationaux bruts'!B228))</f>
        <v>4203</v>
      </c>
      <c r="F229" s="52">
        <f>IF(ISBLANK('Totaux nationaux bruts'!C229),"",IF(ISBLANK('Totaux nationaux bruts'!C228),"",'Totaux nationaux bruts'!C229-'Totaux nationaux bruts'!C228))</f>
        <v>2</v>
      </c>
      <c r="G229" s="52">
        <v>448</v>
      </c>
      <c r="H229" s="52">
        <f>IF(ISBLANK('Totaux nationaux bruts'!D229),"",IF(ISBLANK('Totaux nationaux bruts'!D228),"",'Totaux nationaux bruts'!D229-'Totaux nationaux bruts'!D228))</f>
        <v>228</v>
      </c>
      <c r="I229" s="52">
        <f>IF(ISBLANK('Totaux nationaux bruts'!E229),"",IF(ISBLANK('Totaux nationaux bruts'!E228),"",'Totaux nationaux bruts'!E229-'Totaux nationaux bruts'!E228))</f>
        <v>51</v>
      </c>
      <c r="J229" s="52">
        <v>83</v>
      </c>
      <c r="K229" s="52">
        <f>IF(ISBLANK('Totaux nationaux bruts'!F229),"",IF(ISBLANK('Totaux nationaux bruts'!F228),"",'Totaux nationaux bruts'!F229-'Totaux nationaux bruts'!F228))</f>
        <v>25</v>
      </c>
      <c r="L229" s="52">
        <f>IF(ISBLANK('Totaux nationaux bruts'!G229),"",IF(ISBLANK('Totaux nationaux bruts'!G228),"",'Totaux nationaux bruts'!G229-'Totaux nationaux bruts'!G228))</f>
        <v>0</v>
      </c>
      <c r="M229" s="52">
        <f>IF(ISBLANK('Totaux nationaux bruts'!H229),"",IF(ISBLANK('Totaux nationaux bruts'!H228),"",'Totaux nationaux bruts'!H229-'Totaux nationaux bruts'!H228))</f>
        <v>0</v>
      </c>
      <c r="N229" s="10" t="str">
        <f>TEXT(A229,"jj/mm/aaaa")&amp;","&amp;E229&amp;","&amp;F229&amp;","&amp;G229&amp;","&amp;H229&amp;","&amp;I229&amp;","&amp;J229&amp;","&amp;K229&amp;","&amp;L229&amp;","&amp;M229</f>
        <v>07/09/2020,4203,2,448,228,51,83,25,0,0</v>
      </c>
    </row>
    <row r="230" spans="1:14" x14ac:dyDescent="0.3">
      <c r="A230" s="12">
        <v>44082</v>
      </c>
      <c r="B230" s="12"/>
      <c r="C230" s="12"/>
      <c r="D230" s="70"/>
      <c r="E230" s="52">
        <f>IF(ISBLANK('Totaux nationaux bruts'!B230),"",IF(ISBLANK('Totaux nationaux bruts'!B229),"",'Totaux nationaux bruts'!B230-'Totaux nationaux bruts'!B229))</f>
        <v>6544</v>
      </c>
      <c r="F230" s="52">
        <f>IF(ISBLANK('Totaux nationaux bruts'!C230),"",IF(ISBLANK('Totaux nationaux bruts'!C229),"",'Totaux nationaux bruts'!C230-'Totaux nationaux bruts'!C229))</f>
        <v>53</v>
      </c>
      <c r="G230" s="52">
        <v>490</v>
      </c>
      <c r="H230" s="52">
        <f>IF(ISBLANK('Totaux nationaux bruts'!D230),"",IF(ISBLANK('Totaux nationaux bruts'!D229),"",'Totaux nationaux bruts'!D230-'Totaux nationaux bruts'!D229))</f>
        <v>390</v>
      </c>
      <c r="I230" s="52">
        <f>IF(ISBLANK('Totaux nationaux bruts'!E230),"",IF(ISBLANK('Totaux nationaux bruts'!E229),"",'Totaux nationaux bruts'!E230-'Totaux nationaux bruts'!E229))</f>
        <v>37</v>
      </c>
      <c r="J230" s="52">
        <v>86</v>
      </c>
      <c r="K230" s="52">
        <f>IF(ISBLANK('Totaux nationaux bruts'!F230),"",IF(ISBLANK('Totaux nationaux bruts'!F229),"",'Totaux nationaux bruts'!F230-'Totaux nationaux bruts'!F229))</f>
        <v>39</v>
      </c>
      <c r="L230" s="52">
        <f>IF(ISBLANK('Totaux nationaux bruts'!G230),"",IF(ISBLANK('Totaux nationaux bruts'!G229),"",'Totaux nationaux bruts'!G230-'Totaux nationaux bruts'!G229))</f>
        <v>576</v>
      </c>
      <c r="M230" s="52">
        <f>IF(ISBLANK('Totaux nationaux bruts'!H230),"",IF(ISBLANK('Totaux nationaux bruts'!H229),"",'Totaux nationaux bruts'!H230-'Totaux nationaux bruts'!H229))</f>
        <v>-1</v>
      </c>
      <c r="N230" s="10" t="str">
        <f>TEXT(A230,"jj/mm/aaaa")&amp;","&amp;E230&amp;","&amp;F230&amp;","&amp;G230&amp;","&amp;H230&amp;","&amp;I230&amp;","&amp;J230&amp;","&amp;K230&amp;","&amp;L230&amp;","&amp;M230</f>
        <v>08/09/2020,6544,53,490,390,37,86,39,576,-1</v>
      </c>
    </row>
    <row r="231" spans="1:14" x14ac:dyDescent="0.3">
      <c r="A231" s="12">
        <v>44083</v>
      </c>
      <c r="B231" s="12"/>
      <c r="C231" s="12"/>
      <c r="D231" s="12"/>
      <c r="E231" s="52" t="str">
        <f>IF(ISBLANK('Totaux nationaux bruts'!B231),"",IF(ISBLANK('Totaux nationaux bruts'!B230),"",'Totaux nationaux bruts'!B231-'Totaux nationaux bruts'!B230))</f>
        <v/>
      </c>
      <c r="F231" s="52" t="str">
        <f>IF(ISBLANK('Totaux nationaux bruts'!C231),"",IF(ISBLANK('Totaux nationaux bruts'!C230),"",'Totaux nationaux bruts'!C231-'Totaux nationaux bruts'!C230))</f>
        <v/>
      </c>
      <c r="G231" s="52"/>
      <c r="H231" s="52" t="str">
        <f>IF(ISBLANK('Totaux nationaux bruts'!D231),"",IF(ISBLANK('Totaux nationaux bruts'!D230),"",'Totaux nationaux bruts'!D231-'Totaux nationaux bruts'!D230))</f>
        <v/>
      </c>
      <c r="I231" s="52" t="str">
        <f>IF(ISBLANK('Totaux nationaux bruts'!E231),"",IF(ISBLANK('Totaux nationaux bruts'!E230),"",'Totaux nationaux bruts'!E231-'Totaux nationaux bruts'!E230))</f>
        <v/>
      </c>
      <c r="J231" s="52"/>
      <c r="K231" s="52" t="str">
        <f>IF(ISBLANK('Totaux nationaux bruts'!F231),"",IF(ISBLANK('Totaux nationaux bruts'!F230),"",'Totaux nationaux bruts'!F231-'Totaux nationaux bruts'!F230))</f>
        <v/>
      </c>
      <c r="L231" s="52" t="str">
        <f>IF(ISBLANK('Totaux nationaux bruts'!G231),"",IF(ISBLANK('Totaux nationaux bruts'!G230),"",'Totaux nationaux bruts'!G231-'Totaux nationaux bruts'!G230))</f>
        <v/>
      </c>
      <c r="M231" s="52" t="str">
        <f>IF(ISBLANK('Totaux nationaux bruts'!H231),"",IF(ISBLANK('Totaux nationaux bruts'!H230),"",'Totaux nationaux bruts'!H231-'Totaux nationaux bruts'!H230))</f>
        <v/>
      </c>
      <c r="N231" s="10" t="str">
        <f>TEXT(A231,"jj/mm/aaaa")&amp;","&amp;E231&amp;","&amp;F231&amp;","&amp;G231&amp;","&amp;H231&amp;","&amp;I231&amp;","&amp;J231&amp;","&amp;K231&amp;","&amp;L231&amp;","&amp;M231</f>
        <v>09/09/2020,,,,,,,,,</v>
      </c>
    </row>
    <row r="232" spans="1:14" x14ac:dyDescent="0.3">
      <c r="A232" s="12">
        <v>44084</v>
      </c>
      <c r="B232" s="12"/>
      <c r="C232" s="12"/>
      <c r="D232" s="12"/>
      <c r="E232" s="52" t="str">
        <f>IF(ISBLANK('Totaux nationaux bruts'!B232),"",IF(ISBLANK('Totaux nationaux bruts'!B231),"",'Totaux nationaux bruts'!B232-'Totaux nationaux bruts'!B231))</f>
        <v/>
      </c>
      <c r="F232" s="52" t="str">
        <f>IF(ISBLANK('Totaux nationaux bruts'!C232),"",IF(ISBLANK('Totaux nationaux bruts'!C231),"",'Totaux nationaux bruts'!C232-'Totaux nationaux bruts'!C231))</f>
        <v/>
      </c>
      <c r="G232" s="52"/>
      <c r="H232" s="52" t="str">
        <f>IF(ISBLANK('Totaux nationaux bruts'!D232),"",IF(ISBLANK('Totaux nationaux bruts'!D231),"",'Totaux nationaux bruts'!D232-'Totaux nationaux bruts'!D231))</f>
        <v/>
      </c>
      <c r="I232" s="52" t="str">
        <f>IF(ISBLANK('Totaux nationaux bruts'!E232),"",IF(ISBLANK('Totaux nationaux bruts'!E231),"",'Totaux nationaux bruts'!E232-'Totaux nationaux bruts'!E231))</f>
        <v/>
      </c>
      <c r="J232" s="52"/>
      <c r="K232" s="52" t="str">
        <f>IF(ISBLANK('Totaux nationaux bruts'!F232),"",IF(ISBLANK('Totaux nationaux bruts'!F231),"",'Totaux nationaux bruts'!F232-'Totaux nationaux bruts'!F231))</f>
        <v/>
      </c>
      <c r="L232" s="52" t="str">
        <f>IF(ISBLANK('Totaux nationaux bruts'!G232),"",IF(ISBLANK('Totaux nationaux bruts'!G231),"",'Totaux nationaux bruts'!G232-'Totaux nationaux bruts'!G231))</f>
        <v/>
      </c>
      <c r="M232" s="52" t="str">
        <f>IF(ISBLANK('Totaux nationaux bruts'!H232),"",IF(ISBLANK('Totaux nationaux bruts'!H231),"",'Totaux nationaux bruts'!H232-'Totaux nationaux bruts'!H231))</f>
        <v/>
      </c>
      <c r="N232" s="10" t="str">
        <f>TEXT(A232,"jj/mm/aaaa")&amp;","&amp;E232&amp;","&amp;F232&amp;","&amp;G232&amp;","&amp;H232&amp;","&amp;I232&amp;","&amp;J232&amp;","&amp;K232&amp;","&amp;L232&amp;","&amp;M232</f>
        <v>10/09/2020,,,,,,,,,</v>
      </c>
    </row>
    <row r="233" spans="1:14" x14ac:dyDescent="0.3">
      <c r="A233" s="12">
        <v>44085</v>
      </c>
      <c r="B233" s="12"/>
      <c r="C233" s="12"/>
      <c r="D233" s="12"/>
      <c r="E233" s="52" t="str">
        <f>IF(ISBLANK('Totaux nationaux bruts'!B233),"",IF(ISBLANK('Totaux nationaux bruts'!B232),"",'Totaux nationaux bruts'!B233-'Totaux nationaux bruts'!B232))</f>
        <v/>
      </c>
      <c r="F233" s="52" t="str">
        <f>IF(ISBLANK('Totaux nationaux bruts'!C233),"",IF(ISBLANK('Totaux nationaux bruts'!C232),"",'Totaux nationaux bruts'!C233-'Totaux nationaux bruts'!C232))</f>
        <v/>
      </c>
      <c r="G233" s="52"/>
      <c r="H233" s="52" t="str">
        <f>IF(ISBLANK('Totaux nationaux bruts'!D233),"",IF(ISBLANK('Totaux nationaux bruts'!D232),"",'Totaux nationaux bruts'!D233-'Totaux nationaux bruts'!D232))</f>
        <v/>
      </c>
      <c r="I233" s="52" t="str">
        <f>IF(ISBLANK('Totaux nationaux bruts'!E233),"",IF(ISBLANK('Totaux nationaux bruts'!E232),"",'Totaux nationaux bruts'!E233-'Totaux nationaux bruts'!E232))</f>
        <v/>
      </c>
      <c r="J233" s="52"/>
      <c r="K233" s="52" t="str">
        <f>IF(ISBLANK('Totaux nationaux bruts'!F233),"",IF(ISBLANK('Totaux nationaux bruts'!F232),"",'Totaux nationaux bruts'!F233-'Totaux nationaux bruts'!F232))</f>
        <v/>
      </c>
      <c r="L233" s="52" t="str">
        <f>IF(ISBLANK('Totaux nationaux bruts'!G233),"",IF(ISBLANK('Totaux nationaux bruts'!G232),"",'Totaux nationaux bruts'!G233-'Totaux nationaux bruts'!G232))</f>
        <v/>
      </c>
      <c r="M233" s="52" t="str">
        <f>IF(ISBLANK('Totaux nationaux bruts'!H233),"",IF(ISBLANK('Totaux nationaux bruts'!H232),"",'Totaux nationaux bruts'!H233-'Totaux nationaux bruts'!H232))</f>
        <v/>
      </c>
      <c r="N233" s="10" t="str">
        <f>TEXT(A233,"jj/mm/aaaa")&amp;","&amp;E233&amp;","&amp;F233&amp;","&amp;G233&amp;","&amp;H233&amp;","&amp;I233&amp;","&amp;J233&amp;","&amp;K233&amp;","&amp;L233&amp;","&amp;M233</f>
        <v>11/09/2020,,,,,,,,,</v>
      </c>
    </row>
    <row r="234" spans="1:14" x14ac:dyDescent="0.3">
      <c r="A234" s="12">
        <v>44086</v>
      </c>
      <c r="B234" s="12"/>
      <c r="C234" s="12"/>
      <c r="D234" s="12"/>
      <c r="E234" s="52" t="str">
        <f>IF(ISBLANK('Totaux nationaux bruts'!B234),"",IF(ISBLANK('Totaux nationaux bruts'!B233),"",'Totaux nationaux bruts'!B234-'Totaux nationaux bruts'!B233))</f>
        <v/>
      </c>
      <c r="F234" s="52" t="str">
        <f>IF(ISBLANK('Totaux nationaux bruts'!C234),"",IF(ISBLANK('Totaux nationaux bruts'!C233),"",'Totaux nationaux bruts'!C234-'Totaux nationaux bruts'!C233))</f>
        <v/>
      </c>
      <c r="G234" s="52"/>
      <c r="H234" s="52" t="str">
        <f>IF(ISBLANK('Totaux nationaux bruts'!D234),"",IF(ISBLANK('Totaux nationaux bruts'!D233),"",'Totaux nationaux bruts'!D234-'Totaux nationaux bruts'!D233))</f>
        <v/>
      </c>
      <c r="I234" s="52" t="str">
        <f>IF(ISBLANK('Totaux nationaux bruts'!E234),"",IF(ISBLANK('Totaux nationaux bruts'!E233),"",'Totaux nationaux bruts'!E234-'Totaux nationaux bruts'!E233))</f>
        <v/>
      </c>
      <c r="J234" s="52"/>
      <c r="K234" s="52" t="str">
        <f>IF(ISBLANK('Totaux nationaux bruts'!F234),"",IF(ISBLANK('Totaux nationaux bruts'!F233),"",'Totaux nationaux bruts'!F234-'Totaux nationaux bruts'!F233))</f>
        <v/>
      </c>
      <c r="L234" s="52" t="str">
        <f>IF(ISBLANK('Totaux nationaux bruts'!G234),"",IF(ISBLANK('Totaux nationaux bruts'!G233),"",'Totaux nationaux bruts'!G234-'Totaux nationaux bruts'!G233))</f>
        <v/>
      </c>
      <c r="M234" s="52" t="str">
        <f>IF(ISBLANK('Totaux nationaux bruts'!H234),"",IF(ISBLANK('Totaux nationaux bruts'!H233),"",'Totaux nationaux bruts'!H234-'Totaux nationaux bruts'!H233))</f>
        <v/>
      </c>
      <c r="N234" s="10" t="str">
        <f>TEXT(A234,"jj/mm/aaaa")&amp;","&amp;E234&amp;","&amp;F234&amp;","&amp;G234&amp;","&amp;H234&amp;","&amp;I234&amp;","&amp;J234&amp;","&amp;K234&amp;","&amp;L234&amp;","&amp;M234</f>
        <v>12/09/2020,,,,,,,,,</v>
      </c>
    </row>
    <row r="235" spans="1:14" x14ac:dyDescent="0.3">
      <c r="A235" s="12">
        <v>44087</v>
      </c>
      <c r="B235" s="12"/>
      <c r="C235" s="12"/>
      <c r="D235" s="12"/>
      <c r="E235" s="52" t="str">
        <f>IF(ISBLANK('Totaux nationaux bruts'!B235),"",IF(ISBLANK('Totaux nationaux bruts'!B234),"",'Totaux nationaux bruts'!B235-'Totaux nationaux bruts'!B234))</f>
        <v/>
      </c>
      <c r="F235" s="52" t="str">
        <f>IF(ISBLANK('Totaux nationaux bruts'!C235),"",IF(ISBLANK('Totaux nationaux bruts'!C234),"",'Totaux nationaux bruts'!C235-'Totaux nationaux bruts'!C234))</f>
        <v/>
      </c>
      <c r="G235" s="52"/>
      <c r="H235" s="52" t="str">
        <f>IF(ISBLANK('Totaux nationaux bruts'!D235),"",IF(ISBLANK('Totaux nationaux bruts'!D234),"",'Totaux nationaux bruts'!D235-'Totaux nationaux bruts'!D234))</f>
        <v/>
      </c>
      <c r="I235" s="52" t="str">
        <f>IF(ISBLANK('Totaux nationaux bruts'!E235),"",IF(ISBLANK('Totaux nationaux bruts'!E234),"",'Totaux nationaux bruts'!E235-'Totaux nationaux bruts'!E234))</f>
        <v/>
      </c>
      <c r="J235" s="52"/>
      <c r="K235" s="52" t="str">
        <f>IF(ISBLANK('Totaux nationaux bruts'!F235),"",IF(ISBLANK('Totaux nationaux bruts'!F234),"",'Totaux nationaux bruts'!F235-'Totaux nationaux bruts'!F234))</f>
        <v/>
      </c>
      <c r="L235" s="52" t="str">
        <f>IF(ISBLANK('Totaux nationaux bruts'!G235),"",IF(ISBLANK('Totaux nationaux bruts'!G234),"",'Totaux nationaux bruts'!G235-'Totaux nationaux bruts'!G234))</f>
        <v/>
      </c>
      <c r="M235" s="52" t="str">
        <f>IF(ISBLANK('Totaux nationaux bruts'!H235),"",IF(ISBLANK('Totaux nationaux bruts'!H234),"",'Totaux nationaux bruts'!H235-'Totaux nationaux bruts'!H234))</f>
        <v/>
      </c>
      <c r="N235" s="10" t="str">
        <f>TEXT(A235,"jj/mm/aaaa")&amp;","&amp;E235&amp;","&amp;F235&amp;","&amp;G235&amp;","&amp;H235&amp;","&amp;I235&amp;","&amp;J235&amp;","&amp;K235&amp;","&amp;L235&amp;","&amp;M235</f>
        <v>13/09/2020,,,,,,,,,</v>
      </c>
    </row>
    <row r="236" spans="1:14" x14ac:dyDescent="0.3">
      <c r="A236" s="12">
        <v>44088</v>
      </c>
      <c r="B236" s="12"/>
      <c r="C236" s="12"/>
      <c r="D236" s="12"/>
      <c r="E236" s="52" t="str">
        <f>IF(ISBLANK('Totaux nationaux bruts'!B236),"",IF(ISBLANK('Totaux nationaux bruts'!B235),"",'Totaux nationaux bruts'!B236-'Totaux nationaux bruts'!B235))</f>
        <v/>
      </c>
      <c r="F236" s="52" t="str">
        <f>IF(ISBLANK('Totaux nationaux bruts'!C236),"",IF(ISBLANK('Totaux nationaux bruts'!C235),"",'Totaux nationaux bruts'!C236-'Totaux nationaux bruts'!C235))</f>
        <v/>
      </c>
      <c r="G236" s="52"/>
      <c r="H236" s="52" t="str">
        <f>IF(ISBLANK('Totaux nationaux bruts'!D236),"",IF(ISBLANK('Totaux nationaux bruts'!D235),"",'Totaux nationaux bruts'!D236-'Totaux nationaux bruts'!D235))</f>
        <v/>
      </c>
      <c r="I236" s="52" t="str">
        <f>IF(ISBLANK('Totaux nationaux bruts'!E236),"",IF(ISBLANK('Totaux nationaux bruts'!E235),"",'Totaux nationaux bruts'!E236-'Totaux nationaux bruts'!E235))</f>
        <v/>
      </c>
      <c r="J236" s="52"/>
      <c r="K236" s="52" t="str">
        <f>IF(ISBLANK('Totaux nationaux bruts'!F236),"",IF(ISBLANK('Totaux nationaux bruts'!F235),"",'Totaux nationaux bruts'!F236-'Totaux nationaux bruts'!F235))</f>
        <v/>
      </c>
      <c r="L236" s="52" t="str">
        <f>IF(ISBLANK('Totaux nationaux bruts'!G236),"",IF(ISBLANK('Totaux nationaux bruts'!G235),"",'Totaux nationaux bruts'!G236-'Totaux nationaux bruts'!G235))</f>
        <v/>
      </c>
      <c r="M236" s="52" t="str">
        <f>IF(ISBLANK('Totaux nationaux bruts'!H236),"",IF(ISBLANK('Totaux nationaux bruts'!H235),"",'Totaux nationaux bruts'!H236-'Totaux nationaux bruts'!H235))</f>
        <v/>
      </c>
      <c r="N236" s="10" t="str">
        <f>TEXT(A236,"jj/mm/aaaa")&amp;","&amp;E236&amp;","&amp;F236&amp;","&amp;G236&amp;","&amp;H236&amp;","&amp;I236&amp;","&amp;J236&amp;","&amp;K236&amp;","&amp;L236&amp;","&amp;M236</f>
        <v>14/09/2020,,,,,,,,,</v>
      </c>
    </row>
    <row r="237" spans="1:14" x14ac:dyDescent="0.3">
      <c r="A237" s="12">
        <v>44089</v>
      </c>
      <c r="B237" s="12"/>
      <c r="C237" s="12"/>
      <c r="D237" s="12"/>
      <c r="E237" s="52" t="str">
        <f>IF(ISBLANK('Totaux nationaux bruts'!B237),"",IF(ISBLANK('Totaux nationaux bruts'!B236),"",'Totaux nationaux bruts'!B237-'Totaux nationaux bruts'!B236))</f>
        <v/>
      </c>
      <c r="F237" s="52" t="str">
        <f>IF(ISBLANK('Totaux nationaux bruts'!C237),"",IF(ISBLANK('Totaux nationaux bruts'!C236),"",'Totaux nationaux bruts'!C237-'Totaux nationaux bruts'!C236))</f>
        <v/>
      </c>
      <c r="G237" s="52"/>
      <c r="H237" s="52" t="str">
        <f>IF(ISBLANK('Totaux nationaux bruts'!D237),"",IF(ISBLANK('Totaux nationaux bruts'!D236),"",'Totaux nationaux bruts'!D237-'Totaux nationaux bruts'!D236))</f>
        <v/>
      </c>
      <c r="I237" s="52" t="str">
        <f>IF(ISBLANK('Totaux nationaux bruts'!E237),"",IF(ISBLANK('Totaux nationaux bruts'!E236),"",'Totaux nationaux bruts'!E237-'Totaux nationaux bruts'!E236))</f>
        <v/>
      </c>
      <c r="J237" s="52"/>
      <c r="K237" s="52" t="str">
        <f>IF(ISBLANK('Totaux nationaux bruts'!F237),"",IF(ISBLANK('Totaux nationaux bruts'!F236),"",'Totaux nationaux bruts'!F237-'Totaux nationaux bruts'!F236))</f>
        <v/>
      </c>
      <c r="L237" s="52" t="str">
        <f>IF(ISBLANK('Totaux nationaux bruts'!G237),"",IF(ISBLANK('Totaux nationaux bruts'!G236),"",'Totaux nationaux bruts'!G237-'Totaux nationaux bruts'!G236))</f>
        <v/>
      </c>
      <c r="M237" s="52" t="str">
        <f>IF(ISBLANK('Totaux nationaux bruts'!H237),"",IF(ISBLANK('Totaux nationaux bruts'!H236),"",'Totaux nationaux bruts'!H237-'Totaux nationaux bruts'!H236))</f>
        <v/>
      </c>
      <c r="N237" s="10" t="str">
        <f>TEXT(A237,"jj/mm/aaaa")&amp;","&amp;E237&amp;","&amp;F237&amp;","&amp;G237&amp;","&amp;H237&amp;","&amp;I237&amp;","&amp;J237&amp;","&amp;K237&amp;","&amp;L237&amp;","&amp;M237</f>
        <v>15/09/2020,,,,,,,,,</v>
      </c>
    </row>
    <row r="238" spans="1:14" x14ac:dyDescent="0.3">
      <c r="A238" s="12">
        <v>44090</v>
      </c>
      <c r="B238" s="12"/>
      <c r="C238" s="12"/>
      <c r="D238" s="12"/>
      <c r="E238" s="52" t="str">
        <f>IF(ISBLANK('Totaux nationaux bruts'!B238),"",IF(ISBLANK('Totaux nationaux bruts'!B237),"",'Totaux nationaux bruts'!B238-'Totaux nationaux bruts'!B237))</f>
        <v/>
      </c>
      <c r="F238" s="52" t="str">
        <f>IF(ISBLANK('Totaux nationaux bruts'!C238),"",IF(ISBLANK('Totaux nationaux bruts'!C237),"",'Totaux nationaux bruts'!C238-'Totaux nationaux bruts'!C237))</f>
        <v/>
      </c>
      <c r="G238" s="52"/>
      <c r="H238" s="52" t="str">
        <f>IF(ISBLANK('Totaux nationaux bruts'!D238),"",IF(ISBLANK('Totaux nationaux bruts'!D237),"",'Totaux nationaux bruts'!D238-'Totaux nationaux bruts'!D237))</f>
        <v/>
      </c>
      <c r="I238" s="52" t="str">
        <f>IF(ISBLANK('Totaux nationaux bruts'!E238),"",IF(ISBLANK('Totaux nationaux bruts'!E237),"",'Totaux nationaux bruts'!E238-'Totaux nationaux bruts'!E237))</f>
        <v/>
      </c>
      <c r="J238" s="52"/>
      <c r="K238" s="52" t="str">
        <f>IF(ISBLANK('Totaux nationaux bruts'!F238),"",IF(ISBLANK('Totaux nationaux bruts'!F237),"",'Totaux nationaux bruts'!F238-'Totaux nationaux bruts'!F237))</f>
        <v/>
      </c>
      <c r="L238" s="52" t="str">
        <f>IF(ISBLANK('Totaux nationaux bruts'!G238),"",IF(ISBLANK('Totaux nationaux bruts'!G237),"",'Totaux nationaux bruts'!G238-'Totaux nationaux bruts'!G237))</f>
        <v/>
      </c>
      <c r="M238" s="52" t="str">
        <f>IF(ISBLANK('Totaux nationaux bruts'!H238),"",IF(ISBLANK('Totaux nationaux bruts'!H237),"",'Totaux nationaux bruts'!H238-'Totaux nationaux bruts'!H237))</f>
        <v/>
      </c>
      <c r="N238" s="10" t="str">
        <f>TEXT(A238,"jj/mm/aaaa")&amp;","&amp;E238&amp;","&amp;F238&amp;","&amp;G238&amp;","&amp;H238&amp;","&amp;I238&amp;","&amp;J238&amp;","&amp;K238&amp;","&amp;L238&amp;","&amp;M238</f>
        <v>16/09/2020,,,,,,,,,</v>
      </c>
    </row>
    <row r="239" spans="1:14" x14ac:dyDescent="0.3">
      <c r="A239" s="12">
        <v>44091</v>
      </c>
      <c r="B239" s="12"/>
      <c r="C239" s="12"/>
      <c r="D239" s="12"/>
      <c r="E239" s="52" t="str">
        <f>IF(ISBLANK('Totaux nationaux bruts'!B239),"",IF(ISBLANK('Totaux nationaux bruts'!B238),"",'Totaux nationaux bruts'!B239-'Totaux nationaux bruts'!B238))</f>
        <v/>
      </c>
      <c r="F239" s="52" t="str">
        <f>IF(ISBLANK('Totaux nationaux bruts'!C239),"",IF(ISBLANK('Totaux nationaux bruts'!C238),"",'Totaux nationaux bruts'!C239-'Totaux nationaux bruts'!C238))</f>
        <v/>
      </c>
      <c r="G239" s="52"/>
      <c r="H239" s="52" t="str">
        <f>IF(ISBLANK('Totaux nationaux bruts'!D239),"",IF(ISBLANK('Totaux nationaux bruts'!D238),"",'Totaux nationaux bruts'!D239-'Totaux nationaux bruts'!D238))</f>
        <v/>
      </c>
      <c r="I239" s="52" t="str">
        <f>IF(ISBLANK('Totaux nationaux bruts'!E239),"",IF(ISBLANK('Totaux nationaux bruts'!E238),"",'Totaux nationaux bruts'!E239-'Totaux nationaux bruts'!E238))</f>
        <v/>
      </c>
      <c r="J239" s="52"/>
      <c r="K239" s="52" t="str">
        <f>IF(ISBLANK('Totaux nationaux bruts'!F239),"",IF(ISBLANK('Totaux nationaux bruts'!F238),"",'Totaux nationaux bruts'!F239-'Totaux nationaux bruts'!F238))</f>
        <v/>
      </c>
      <c r="L239" s="52" t="str">
        <f>IF(ISBLANK('Totaux nationaux bruts'!G239),"",IF(ISBLANK('Totaux nationaux bruts'!G238),"",'Totaux nationaux bruts'!G239-'Totaux nationaux bruts'!G238))</f>
        <v/>
      </c>
      <c r="M239" s="52" t="str">
        <f>IF(ISBLANK('Totaux nationaux bruts'!H239),"",IF(ISBLANK('Totaux nationaux bruts'!H238),"",'Totaux nationaux bruts'!H239-'Totaux nationaux bruts'!H238))</f>
        <v/>
      </c>
      <c r="N239" s="10" t="str">
        <f>TEXT(A239,"jj/mm/aaaa")&amp;","&amp;E239&amp;","&amp;F239&amp;","&amp;G239&amp;","&amp;H239&amp;","&amp;I239&amp;","&amp;J239&amp;","&amp;K239&amp;","&amp;L239&amp;","&amp;M239</f>
        <v>17/09/2020,,,,,,,,,</v>
      </c>
    </row>
    <row r="240" spans="1:14" x14ac:dyDescent="0.3">
      <c r="A240" s="12">
        <v>44092</v>
      </c>
      <c r="B240" s="12"/>
      <c r="C240" s="12"/>
      <c r="D240" s="12"/>
      <c r="E240" s="52" t="str">
        <f>IF(ISBLANK('Totaux nationaux bruts'!B240),"",IF(ISBLANK('Totaux nationaux bruts'!B239),"",'Totaux nationaux bruts'!B240-'Totaux nationaux bruts'!B239))</f>
        <v/>
      </c>
      <c r="F240" s="52" t="str">
        <f>IF(ISBLANK('Totaux nationaux bruts'!C240),"",IF(ISBLANK('Totaux nationaux bruts'!C239),"",'Totaux nationaux bruts'!C240-'Totaux nationaux bruts'!C239))</f>
        <v/>
      </c>
      <c r="G240" s="52"/>
      <c r="H240" s="52" t="str">
        <f>IF(ISBLANK('Totaux nationaux bruts'!D240),"",IF(ISBLANK('Totaux nationaux bruts'!D239),"",'Totaux nationaux bruts'!D240-'Totaux nationaux bruts'!D239))</f>
        <v/>
      </c>
      <c r="I240" s="52" t="str">
        <f>IF(ISBLANK('Totaux nationaux bruts'!E240),"",IF(ISBLANK('Totaux nationaux bruts'!E239),"",'Totaux nationaux bruts'!E240-'Totaux nationaux bruts'!E239))</f>
        <v/>
      </c>
      <c r="J240" s="52"/>
      <c r="K240" s="52" t="str">
        <f>IF(ISBLANK('Totaux nationaux bruts'!F240),"",IF(ISBLANK('Totaux nationaux bruts'!F239),"",'Totaux nationaux bruts'!F240-'Totaux nationaux bruts'!F239))</f>
        <v/>
      </c>
      <c r="L240" s="52" t="str">
        <f>IF(ISBLANK('Totaux nationaux bruts'!G240),"",IF(ISBLANK('Totaux nationaux bruts'!G239),"",'Totaux nationaux bruts'!G240-'Totaux nationaux bruts'!G239))</f>
        <v/>
      </c>
      <c r="M240" s="52" t="str">
        <f>IF(ISBLANK('Totaux nationaux bruts'!H240),"",IF(ISBLANK('Totaux nationaux bruts'!H239),"",'Totaux nationaux bruts'!H240-'Totaux nationaux bruts'!H239))</f>
        <v/>
      </c>
      <c r="N240" s="10" t="str">
        <f>TEXT(A240,"jj/mm/aaaa")&amp;","&amp;E240&amp;","&amp;F240&amp;","&amp;G240&amp;","&amp;H240&amp;","&amp;I240&amp;","&amp;J240&amp;","&amp;K240&amp;","&amp;L240&amp;","&amp;M240</f>
        <v>18/09/2020,,,,,,,,,</v>
      </c>
    </row>
    <row r="241" spans="1:14" x14ac:dyDescent="0.3">
      <c r="A241" s="12">
        <v>44093</v>
      </c>
      <c r="B241" s="12"/>
      <c r="C241" s="12"/>
      <c r="D241" s="12"/>
      <c r="E241" s="52" t="str">
        <f>IF(ISBLANK('Totaux nationaux bruts'!B241),"",IF(ISBLANK('Totaux nationaux bruts'!B240),"",'Totaux nationaux bruts'!B241-'Totaux nationaux bruts'!B240))</f>
        <v/>
      </c>
      <c r="F241" s="52" t="str">
        <f>IF(ISBLANK('Totaux nationaux bruts'!C241),"",IF(ISBLANK('Totaux nationaux bruts'!C240),"",'Totaux nationaux bruts'!C241-'Totaux nationaux bruts'!C240))</f>
        <v/>
      </c>
      <c r="G241" s="52"/>
      <c r="H241" s="52" t="str">
        <f>IF(ISBLANK('Totaux nationaux bruts'!D241),"",IF(ISBLANK('Totaux nationaux bruts'!D240),"",'Totaux nationaux bruts'!D241-'Totaux nationaux bruts'!D240))</f>
        <v/>
      </c>
      <c r="I241" s="52" t="str">
        <f>IF(ISBLANK('Totaux nationaux bruts'!E241),"",IF(ISBLANK('Totaux nationaux bruts'!E240),"",'Totaux nationaux bruts'!E241-'Totaux nationaux bruts'!E240))</f>
        <v/>
      </c>
      <c r="J241" s="52"/>
      <c r="K241" s="52" t="str">
        <f>IF(ISBLANK('Totaux nationaux bruts'!F241),"",IF(ISBLANK('Totaux nationaux bruts'!F240),"",'Totaux nationaux bruts'!F241-'Totaux nationaux bruts'!F240))</f>
        <v/>
      </c>
      <c r="L241" s="52" t="str">
        <f>IF(ISBLANK('Totaux nationaux bruts'!G241),"",IF(ISBLANK('Totaux nationaux bruts'!G240),"",'Totaux nationaux bruts'!G241-'Totaux nationaux bruts'!G240))</f>
        <v/>
      </c>
      <c r="M241" s="52" t="str">
        <f>IF(ISBLANK('Totaux nationaux bruts'!H241),"",IF(ISBLANK('Totaux nationaux bruts'!H240),"",'Totaux nationaux bruts'!H241-'Totaux nationaux bruts'!H240))</f>
        <v/>
      </c>
      <c r="N241" s="10" t="str">
        <f>TEXT(A241,"jj/mm/aaaa")&amp;","&amp;E241&amp;","&amp;F241&amp;","&amp;G241&amp;","&amp;H241&amp;","&amp;I241&amp;","&amp;J241&amp;","&amp;K241&amp;","&amp;L241&amp;","&amp;M241</f>
        <v>19/09/2020,,,,,,,,,</v>
      </c>
    </row>
    <row r="242" spans="1:14" x14ac:dyDescent="0.3">
      <c r="A242" s="12">
        <v>44094</v>
      </c>
      <c r="B242" s="12"/>
      <c r="C242" s="12"/>
      <c r="D242" s="12"/>
      <c r="E242" s="52" t="str">
        <f>IF(ISBLANK('Totaux nationaux bruts'!B242),"",IF(ISBLANK('Totaux nationaux bruts'!B241),"",'Totaux nationaux bruts'!B242-'Totaux nationaux bruts'!B241))</f>
        <v/>
      </c>
      <c r="F242" s="52" t="str">
        <f>IF(ISBLANK('Totaux nationaux bruts'!C242),"",IF(ISBLANK('Totaux nationaux bruts'!C241),"",'Totaux nationaux bruts'!C242-'Totaux nationaux bruts'!C241))</f>
        <v/>
      </c>
      <c r="G242" s="52"/>
      <c r="H242" s="52" t="str">
        <f>IF(ISBLANK('Totaux nationaux bruts'!D242),"",IF(ISBLANK('Totaux nationaux bruts'!D241),"",'Totaux nationaux bruts'!D242-'Totaux nationaux bruts'!D241))</f>
        <v/>
      </c>
      <c r="I242" s="52" t="str">
        <f>IF(ISBLANK('Totaux nationaux bruts'!E242),"",IF(ISBLANK('Totaux nationaux bruts'!E241),"",'Totaux nationaux bruts'!E242-'Totaux nationaux bruts'!E241))</f>
        <v/>
      </c>
      <c r="J242" s="52"/>
      <c r="K242" s="52" t="str">
        <f>IF(ISBLANK('Totaux nationaux bruts'!F242),"",IF(ISBLANK('Totaux nationaux bruts'!F241),"",'Totaux nationaux bruts'!F242-'Totaux nationaux bruts'!F241))</f>
        <v/>
      </c>
      <c r="L242" s="52" t="str">
        <f>IF(ISBLANK('Totaux nationaux bruts'!G242),"",IF(ISBLANK('Totaux nationaux bruts'!G241),"",'Totaux nationaux bruts'!G242-'Totaux nationaux bruts'!G241))</f>
        <v/>
      </c>
      <c r="M242" s="52" t="str">
        <f>IF(ISBLANK('Totaux nationaux bruts'!H242),"",IF(ISBLANK('Totaux nationaux bruts'!H241),"",'Totaux nationaux bruts'!H242-'Totaux nationaux bruts'!H241))</f>
        <v/>
      </c>
      <c r="N242" s="10" t="str">
        <f>TEXT(A242,"jj/mm/aaaa")&amp;","&amp;E242&amp;","&amp;F242&amp;","&amp;G242&amp;","&amp;H242&amp;","&amp;I242&amp;","&amp;J242&amp;","&amp;K242&amp;","&amp;L242&amp;","&amp;M242</f>
        <v>20/09/2020,,,,,,,,,</v>
      </c>
    </row>
    <row r="243" spans="1:14" x14ac:dyDescent="0.3">
      <c r="A243" s="12">
        <v>44095</v>
      </c>
      <c r="B243" s="12"/>
      <c r="C243" s="12"/>
      <c r="D243" s="12"/>
      <c r="E243" s="52" t="str">
        <f>IF(ISBLANK('Totaux nationaux bruts'!B243),"",IF(ISBLANK('Totaux nationaux bruts'!B242),"",'Totaux nationaux bruts'!B243-'Totaux nationaux bruts'!B242))</f>
        <v/>
      </c>
      <c r="F243" s="52" t="str">
        <f>IF(ISBLANK('Totaux nationaux bruts'!C243),"",IF(ISBLANK('Totaux nationaux bruts'!C242),"",'Totaux nationaux bruts'!C243-'Totaux nationaux bruts'!C242))</f>
        <v/>
      </c>
      <c r="G243" s="52"/>
      <c r="H243" s="52" t="str">
        <f>IF(ISBLANK('Totaux nationaux bruts'!D243),"",IF(ISBLANK('Totaux nationaux bruts'!D242),"",'Totaux nationaux bruts'!D243-'Totaux nationaux bruts'!D242))</f>
        <v/>
      </c>
      <c r="I243" s="52" t="str">
        <f>IF(ISBLANK('Totaux nationaux bruts'!E243),"",IF(ISBLANK('Totaux nationaux bruts'!E242),"",'Totaux nationaux bruts'!E243-'Totaux nationaux bruts'!E242))</f>
        <v/>
      </c>
      <c r="J243" s="52"/>
      <c r="K243" s="52" t="str">
        <f>IF(ISBLANK('Totaux nationaux bruts'!F243),"",IF(ISBLANK('Totaux nationaux bruts'!F242),"",'Totaux nationaux bruts'!F243-'Totaux nationaux bruts'!F242))</f>
        <v/>
      </c>
      <c r="L243" s="52" t="str">
        <f>IF(ISBLANK('Totaux nationaux bruts'!G243),"",IF(ISBLANK('Totaux nationaux bruts'!G242),"",'Totaux nationaux bruts'!G243-'Totaux nationaux bruts'!G242))</f>
        <v/>
      </c>
      <c r="M243" s="52" t="str">
        <f>IF(ISBLANK('Totaux nationaux bruts'!H243),"",IF(ISBLANK('Totaux nationaux bruts'!H242),"",'Totaux nationaux bruts'!H243-'Totaux nationaux bruts'!H242))</f>
        <v/>
      </c>
      <c r="N243" s="10" t="str">
        <f>TEXT(A243,"jj/mm/aaaa")&amp;","&amp;E243&amp;","&amp;F243&amp;","&amp;G243&amp;","&amp;H243&amp;","&amp;I243&amp;","&amp;J243&amp;","&amp;K243&amp;","&amp;L243&amp;","&amp;M243</f>
        <v>21/09/2020,,,,,,,,,</v>
      </c>
    </row>
    <row r="244" spans="1:14" x14ac:dyDescent="0.3">
      <c r="A244" s="12">
        <v>44096</v>
      </c>
      <c r="B244" s="12"/>
      <c r="C244" s="12"/>
      <c r="D244" s="12"/>
      <c r="E244" s="52" t="str">
        <f>IF(ISBLANK('Totaux nationaux bruts'!B244),"",IF(ISBLANK('Totaux nationaux bruts'!B243),"",'Totaux nationaux bruts'!B244-'Totaux nationaux bruts'!B243))</f>
        <v/>
      </c>
      <c r="F244" s="52" t="str">
        <f>IF(ISBLANK('Totaux nationaux bruts'!C244),"",IF(ISBLANK('Totaux nationaux bruts'!C243),"",'Totaux nationaux bruts'!C244-'Totaux nationaux bruts'!C243))</f>
        <v/>
      </c>
      <c r="G244" s="52"/>
      <c r="H244" s="52" t="str">
        <f>IF(ISBLANK('Totaux nationaux bruts'!D244),"",IF(ISBLANK('Totaux nationaux bruts'!D243),"",'Totaux nationaux bruts'!D244-'Totaux nationaux bruts'!D243))</f>
        <v/>
      </c>
      <c r="I244" s="52" t="str">
        <f>IF(ISBLANK('Totaux nationaux bruts'!E244),"",IF(ISBLANK('Totaux nationaux bruts'!E243),"",'Totaux nationaux bruts'!E244-'Totaux nationaux bruts'!E243))</f>
        <v/>
      </c>
      <c r="J244" s="52"/>
      <c r="K244" s="52" t="str">
        <f>IF(ISBLANK('Totaux nationaux bruts'!F244),"",IF(ISBLANK('Totaux nationaux bruts'!F243),"",'Totaux nationaux bruts'!F244-'Totaux nationaux bruts'!F243))</f>
        <v/>
      </c>
      <c r="L244" s="52" t="str">
        <f>IF(ISBLANK('Totaux nationaux bruts'!G244),"",IF(ISBLANK('Totaux nationaux bruts'!G243),"",'Totaux nationaux bruts'!G244-'Totaux nationaux bruts'!G243))</f>
        <v/>
      </c>
      <c r="M244" s="52" t="str">
        <f>IF(ISBLANK('Totaux nationaux bruts'!H244),"",IF(ISBLANK('Totaux nationaux bruts'!H243),"",'Totaux nationaux bruts'!H244-'Totaux nationaux bruts'!H243))</f>
        <v/>
      </c>
      <c r="N244" s="10" t="str">
        <f>TEXT(A244,"jj/mm/aaaa")&amp;","&amp;E244&amp;","&amp;F244&amp;","&amp;G244&amp;","&amp;H244&amp;","&amp;I244&amp;","&amp;J244&amp;","&amp;K244&amp;","&amp;L244&amp;","&amp;M244</f>
        <v>22/09/2020,,,,,,,,,</v>
      </c>
    </row>
    <row r="245" spans="1:14" x14ac:dyDescent="0.3">
      <c r="A245" s="12">
        <v>44097</v>
      </c>
      <c r="B245" s="12"/>
      <c r="C245" s="12"/>
      <c r="D245" s="12"/>
      <c r="E245" s="52" t="str">
        <f>IF(ISBLANK('Totaux nationaux bruts'!B245),"",IF(ISBLANK('Totaux nationaux bruts'!B244),"",'Totaux nationaux bruts'!B245-'Totaux nationaux bruts'!B244))</f>
        <v/>
      </c>
      <c r="F245" s="52" t="str">
        <f>IF(ISBLANK('Totaux nationaux bruts'!C245),"",IF(ISBLANK('Totaux nationaux bruts'!C244),"",'Totaux nationaux bruts'!C245-'Totaux nationaux bruts'!C244))</f>
        <v/>
      </c>
      <c r="G245" s="52"/>
      <c r="H245" s="52" t="str">
        <f>IF(ISBLANK('Totaux nationaux bruts'!D245),"",IF(ISBLANK('Totaux nationaux bruts'!D244),"",'Totaux nationaux bruts'!D245-'Totaux nationaux bruts'!D244))</f>
        <v/>
      </c>
      <c r="I245" s="52" t="str">
        <f>IF(ISBLANK('Totaux nationaux bruts'!E245),"",IF(ISBLANK('Totaux nationaux bruts'!E244),"",'Totaux nationaux bruts'!E245-'Totaux nationaux bruts'!E244))</f>
        <v/>
      </c>
      <c r="J245" s="52"/>
      <c r="K245" s="52" t="str">
        <f>IF(ISBLANK('Totaux nationaux bruts'!F245),"",IF(ISBLANK('Totaux nationaux bruts'!F244),"",'Totaux nationaux bruts'!F245-'Totaux nationaux bruts'!F244))</f>
        <v/>
      </c>
      <c r="L245" s="52" t="str">
        <f>IF(ISBLANK('Totaux nationaux bruts'!G245),"",IF(ISBLANK('Totaux nationaux bruts'!G244),"",'Totaux nationaux bruts'!G245-'Totaux nationaux bruts'!G244))</f>
        <v/>
      </c>
      <c r="M245" s="52" t="str">
        <f>IF(ISBLANK('Totaux nationaux bruts'!H245),"",IF(ISBLANK('Totaux nationaux bruts'!H244),"",'Totaux nationaux bruts'!H245-'Totaux nationaux bruts'!H244))</f>
        <v/>
      </c>
      <c r="N245" s="10" t="str">
        <f>TEXT(A245,"jj/mm/aaaa")&amp;","&amp;E245&amp;","&amp;F245&amp;","&amp;G245&amp;","&amp;H245&amp;","&amp;I245&amp;","&amp;J245&amp;","&amp;K245&amp;","&amp;L245&amp;","&amp;M245</f>
        <v>23/09/2020,,,,,,,,,</v>
      </c>
    </row>
    <row r="246" spans="1:14" x14ac:dyDescent="0.3">
      <c r="A246" s="12">
        <v>44098</v>
      </c>
      <c r="B246" s="12"/>
      <c r="C246" s="12"/>
      <c r="D246" s="12"/>
      <c r="E246" s="52" t="str">
        <f>IF(ISBLANK('Totaux nationaux bruts'!B246),"",IF(ISBLANK('Totaux nationaux bruts'!B245),"",'Totaux nationaux bruts'!B246-'Totaux nationaux bruts'!B245))</f>
        <v/>
      </c>
      <c r="F246" s="52" t="str">
        <f>IF(ISBLANK('Totaux nationaux bruts'!C246),"",IF(ISBLANK('Totaux nationaux bruts'!C245),"",'Totaux nationaux bruts'!C246-'Totaux nationaux bruts'!C245))</f>
        <v/>
      </c>
      <c r="G246" s="52"/>
      <c r="H246" s="52" t="str">
        <f>IF(ISBLANK('Totaux nationaux bruts'!D246),"",IF(ISBLANK('Totaux nationaux bruts'!D245),"",'Totaux nationaux bruts'!D246-'Totaux nationaux bruts'!D245))</f>
        <v/>
      </c>
      <c r="I246" s="52" t="str">
        <f>IF(ISBLANK('Totaux nationaux bruts'!E246),"",IF(ISBLANK('Totaux nationaux bruts'!E245),"",'Totaux nationaux bruts'!E246-'Totaux nationaux bruts'!E245))</f>
        <v/>
      </c>
      <c r="J246" s="52"/>
      <c r="K246" s="52" t="str">
        <f>IF(ISBLANK('Totaux nationaux bruts'!F246),"",IF(ISBLANK('Totaux nationaux bruts'!F245),"",'Totaux nationaux bruts'!F246-'Totaux nationaux bruts'!F245))</f>
        <v/>
      </c>
      <c r="L246" s="52" t="str">
        <f>IF(ISBLANK('Totaux nationaux bruts'!G246),"",IF(ISBLANK('Totaux nationaux bruts'!G245),"",'Totaux nationaux bruts'!G246-'Totaux nationaux bruts'!G245))</f>
        <v/>
      </c>
      <c r="M246" s="52" t="str">
        <f>IF(ISBLANK('Totaux nationaux bruts'!H246),"",IF(ISBLANK('Totaux nationaux bruts'!H245),"",'Totaux nationaux bruts'!H246-'Totaux nationaux bruts'!H245))</f>
        <v/>
      </c>
      <c r="N246" s="10" t="str">
        <f>TEXT(A246,"jj/mm/aaaa")&amp;","&amp;E246&amp;","&amp;F246&amp;","&amp;G246&amp;","&amp;H246&amp;","&amp;I246&amp;","&amp;J246&amp;","&amp;K246&amp;","&amp;L246&amp;","&amp;M246</f>
        <v>24/09/2020,,,,,,,,,</v>
      </c>
    </row>
    <row r="247" spans="1:14" x14ac:dyDescent="0.3">
      <c r="A247" s="12">
        <v>44099</v>
      </c>
      <c r="B247" s="12"/>
      <c r="C247" s="12"/>
      <c r="D247" s="12"/>
      <c r="E247" s="52" t="str">
        <f>IF(ISBLANK('Totaux nationaux bruts'!B247),"",IF(ISBLANK('Totaux nationaux bruts'!B246),"",'Totaux nationaux bruts'!B247-'Totaux nationaux bruts'!B246))</f>
        <v/>
      </c>
      <c r="F247" s="52" t="str">
        <f>IF(ISBLANK('Totaux nationaux bruts'!C247),"",IF(ISBLANK('Totaux nationaux bruts'!C246),"",'Totaux nationaux bruts'!C247-'Totaux nationaux bruts'!C246))</f>
        <v/>
      </c>
      <c r="G247" s="52"/>
      <c r="H247" s="52" t="str">
        <f>IF(ISBLANK('Totaux nationaux bruts'!D247),"",IF(ISBLANK('Totaux nationaux bruts'!D246),"",'Totaux nationaux bruts'!D247-'Totaux nationaux bruts'!D246))</f>
        <v/>
      </c>
      <c r="I247" s="52" t="str">
        <f>IF(ISBLANK('Totaux nationaux bruts'!E247),"",IF(ISBLANK('Totaux nationaux bruts'!E246),"",'Totaux nationaux bruts'!E247-'Totaux nationaux bruts'!E246))</f>
        <v/>
      </c>
      <c r="J247" s="52"/>
      <c r="K247" s="52" t="str">
        <f>IF(ISBLANK('Totaux nationaux bruts'!F247),"",IF(ISBLANK('Totaux nationaux bruts'!F246),"",'Totaux nationaux bruts'!F247-'Totaux nationaux bruts'!F246))</f>
        <v/>
      </c>
      <c r="L247" s="52" t="str">
        <f>IF(ISBLANK('Totaux nationaux bruts'!G247),"",IF(ISBLANK('Totaux nationaux bruts'!G246),"",'Totaux nationaux bruts'!G247-'Totaux nationaux bruts'!G246))</f>
        <v/>
      </c>
      <c r="M247" s="52" t="str">
        <f>IF(ISBLANK('Totaux nationaux bruts'!H247),"",IF(ISBLANK('Totaux nationaux bruts'!H246),"",'Totaux nationaux bruts'!H247-'Totaux nationaux bruts'!H246))</f>
        <v/>
      </c>
      <c r="N247" s="10" t="str">
        <f>TEXT(A247,"jj/mm/aaaa")&amp;","&amp;E247&amp;","&amp;F247&amp;","&amp;G247&amp;","&amp;H247&amp;","&amp;I247&amp;","&amp;J247&amp;","&amp;K247&amp;","&amp;L247&amp;","&amp;M247</f>
        <v>25/09/2020,,,,,,,,,</v>
      </c>
    </row>
    <row r="248" spans="1:14" x14ac:dyDescent="0.3">
      <c r="A248" s="12">
        <v>44100</v>
      </c>
      <c r="B248" s="12"/>
      <c r="C248" s="12"/>
      <c r="D248" s="12"/>
      <c r="E248" s="52" t="str">
        <f>IF(ISBLANK('Totaux nationaux bruts'!B248),"",IF(ISBLANK('Totaux nationaux bruts'!B247),"",'Totaux nationaux bruts'!B248-'Totaux nationaux bruts'!B247))</f>
        <v/>
      </c>
      <c r="F248" s="52" t="str">
        <f>IF(ISBLANK('Totaux nationaux bruts'!C248),"",IF(ISBLANK('Totaux nationaux bruts'!C247),"",'Totaux nationaux bruts'!C248-'Totaux nationaux bruts'!C247))</f>
        <v/>
      </c>
      <c r="G248" s="52"/>
      <c r="H248" s="52" t="str">
        <f>IF(ISBLANK('Totaux nationaux bruts'!D248),"",IF(ISBLANK('Totaux nationaux bruts'!D247),"",'Totaux nationaux bruts'!D248-'Totaux nationaux bruts'!D247))</f>
        <v/>
      </c>
      <c r="I248" s="52" t="str">
        <f>IF(ISBLANK('Totaux nationaux bruts'!E248),"",IF(ISBLANK('Totaux nationaux bruts'!E247),"",'Totaux nationaux bruts'!E248-'Totaux nationaux bruts'!E247))</f>
        <v/>
      </c>
      <c r="J248" s="52"/>
      <c r="K248" s="52" t="str">
        <f>IF(ISBLANK('Totaux nationaux bruts'!F248),"",IF(ISBLANK('Totaux nationaux bruts'!F247),"",'Totaux nationaux bruts'!F248-'Totaux nationaux bruts'!F247))</f>
        <v/>
      </c>
      <c r="L248" s="52" t="str">
        <f>IF(ISBLANK('Totaux nationaux bruts'!G248),"",IF(ISBLANK('Totaux nationaux bruts'!G247),"",'Totaux nationaux bruts'!G248-'Totaux nationaux bruts'!G247))</f>
        <v/>
      </c>
      <c r="M248" s="52" t="str">
        <f>IF(ISBLANK('Totaux nationaux bruts'!H248),"",IF(ISBLANK('Totaux nationaux bruts'!H247),"",'Totaux nationaux bruts'!H248-'Totaux nationaux bruts'!H247))</f>
        <v/>
      </c>
      <c r="N248" s="10" t="str">
        <f>TEXT(A248,"jj/mm/aaaa")&amp;","&amp;E248&amp;","&amp;F248&amp;","&amp;G248&amp;","&amp;H248&amp;","&amp;I248&amp;","&amp;J248&amp;","&amp;K248&amp;","&amp;L248&amp;","&amp;M248</f>
        <v>26/09/2020,,,,,,,,,</v>
      </c>
    </row>
    <row r="249" spans="1:14" x14ac:dyDescent="0.3">
      <c r="A249" s="12">
        <v>44101</v>
      </c>
      <c r="B249" s="12"/>
      <c r="C249" s="12"/>
      <c r="D249" s="12"/>
      <c r="E249" s="52" t="str">
        <f>IF(ISBLANK('Totaux nationaux bruts'!B249),"",IF(ISBLANK('Totaux nationaux bruts'!B248),"",'Totaux nationaux bruts'!B249-'Totaux nationaux bruts'!B248))</f>
        <v/>
      </c>
      <c r="F249" s="52" t="str">
        <f>IF(ISBLANK('Totaux nationaux bruts'!C249),"",IF(ISBLANK('Totaux nationaux bruts'!C248),"",'Totaux nationaux bruts'!C249-'Totaux nationaux bruts'!C248))</f>
        <v/>
      </c>
      <c r="G249" s="52"/>
      <c r="H249" s="52" t="str">
        <f>IF(ISBLANK('Totaux nationaux bruts'!D249),"",IF(ISBLANK('Totaux nationaux bruts'!D248),"",'Totaux nationaux bruts'!D249-'Totaux nationaux bruts'!D248))</f>
        <v/>
      </c>
      <c r="I249" s="52" t="str">
        <f>IF(ISBLANK('Totaux nationaux bruts'!E249),"",IF(ISBLANK('Totaux nationaux bruts'!E248),"",'Totaux nationaux bruts'!E249-'Totaux nationaux bruts'!E248))</f>
        <v/>
      </c>
      <c r="J249" s="52"/>
      <c r="K249" s="52" t="str">
        <f>IF(ISBLANK('Totaux nationaux bruts'!F249),"",IF(ISBLANK('Totaux nationaux bruts'!F248),"",'Totaux nationaux bruts'!F249-'Totaux nationaux bruts'!F248))</f>
        <v/>
      </c>
      <c r="L249" s="52" t="str">
        <f>IF(ISBLANK('Totaux nationaux bruts'!G249),"",IF(ISBLANK('Totaux nationaux bruts'!G248),"",'Totaux nationaux bruts'!G249-'Totaux nationaux bruts'!G248))</f>
        <v/>
      </c>
      <c r="M249" s="52" t="str">
        <f>IF(ISBLANK('Totaux nationaux bruts'!H249),"",IF(ISBLANK('Totaux nationaux bruts'!H248),"",'Totaux nationaux bruts'!H249-'Totaux nationaux bruts'!H248))</f>
        <v/>
      </c>
      <c r="N249" s="10" t="str">
        <f>TEXT(A249,"jj/mm/aaaa")&amp;","&amp;E249&amp;","&amp;F249&amp;","&amp;G249&amp;","&amp;H249&amp;","&amp;I249&amp;","&amp;J249&amp;","&amp;K249&amp;","&amp;L249&amp;","&amp;M249</f>
        <v>27/09/2020,,,,,,,,,</v>
      </c>
    </row>
    <row r="250" spans="1:14" x14ac:dyDescent="0.3">
      <c r="A250" s="12">
        <v>44102</v>
      </c>
      <c r="B250" s="12"/>
      <c r="C250" s="12"/>
      <c r="D250" s="12"/>
      <c r="E250" s="52" t="str">
        <f>IF(ISBLANK('Totaux nationaux bruts'!B250),"",IF(ISBLANK('Totaux nationaux bruts'!B249),"",'Totaux nationaux bruts'!B250-'Totaux nationaux bruts'!B249))</f>
        <v/>
      </c>
      <c r="F250" s="52" t="str">
        <f>IF(ISBLANK('Totaux nationaux bruts'!C250),"",IF(ISBLANK('Totaux nationaux bruts'!C249),"",'Totaux nationaux bruts'!C250-'Totaux nationaux bruts'!C249))</f>
        <v/>
      </c>
      <c r="G250" s="52"/>
      <c r="H250" s="52" t="str">
        <f>IF(ISBLANK('Totaux nationaux bruts'!D250),"",IF(ISBLANK('Totaux nationaux bruts'!D249),"",'Totaux nationaux bruts'!D250-'Totaux nationaux bruts'!D249))</f>
        <v/>
      </c>
      <c r="I250" s="52" t="str">
        <f>IF(ISBLANK('Totaux nationaux bruts'!E250),"",IF(ISBLANK('Totaux nationaux bruts'!E249),"",'Totaux nationaux bruts'!E250-'Totaux nationaux bruts'!E249))</f>
        <v/>
      </c>
      <c r="J250" s="52"/>
      <c r="K250" s="52" t="str">
        <f>IF(ISBLANK('Totaux nationaux bruts'!F250),"",IF(ISBLANK('Totaux nationaux bruts'!F249),"",'Totaux nationaux bruts'!F250-'Totaux nationaux bruts'!F249))</f>
        <v/>
      </c>
      <c r="L250" s="52" t="str">
        <f>IF(ISBLANK('Totaux nationaux bruts'!G250),"",IF(ISBLANK('Totaux nationaux bruts'!G249),"",'Totaux nationaux bruts'!G250-'Totaux nationaux bruts'!G249))</f>
        <v/>
      </c>
      <c r="M250" s="52" t="str">
        <f>IF(ISBLANK('Totaux nationaux bruts'!H250),"",IF(ISBLANK('Totaux nationaux bruts'!H249),"",'Totaux nationaux bruts'!H250-'Totaux nationaux bruts'!H249))</f>
        <v/>
      </c>
      <c r="N250" s="10" t="str">
        <f>TEXT(A250,"jj/mm/aaaa")&amp;","&amp;E250&amp;","&amp;F250&amp;","&amp;G250&amp;","&amp;H250&amp;","&amp;I250&amp;","&amp;J250&amp;","&amp;K250&amp;","&amp;L250&amp;","&amp;M250</f>
        <v>28/09/2020,,,,,,,,,</v>
      </c>
    </row>
    <row r="251" spans="1:14" x14ac:dyDescent="0.3">
      <c r="A251" s="12">
        <v>44103</v>
      </c>
      <c r="B251" s="12"/>
      <c r="C251" s="12"/>
      <c r="D251" s="12"/>
      <c r="E251" s="52" t="str">
        <f>IF(ISBLANK('Totaux nationaux bruts'!B251),"",IF(ISBLANK('Totaux nationaux bruts'!B250),"",'Totaux nationaux bruts'!B251-'Totaux nationaux bruts'!B250))</f>
        <v/>
      </c>
      <c r="F251" s="52" t="str">
        <f>IF(ISBLANK('Totaux nationaux bruts'!C251),"",IF(ISBLANK('Totaux nationaux bruts'!C250),"",'Totaux nationaux bruts'!C251-'Totaux nationaux bruts'!C250))</f>
        <v/>
      </c>
      <c r="G251" s="52"/>
      <c r="H251" s="52" t="str">
        <f>IF(ISBLANK('Totaux nationaux bruts'!D251),"",IF(ISBLANK('Totaux nationaux bruts'!D250),"",'Totaux nationaux bruts'!D251-'Totaux nationaux bruts'!D250))</f>
        <v/>
      </c>
      <c r="I251" s="52" t="str">
        <f>IF(ISBLANK('Totaux nationaux bruts'!E251),"",IF(ISBLANK('Totaux nationaux bruts'!E250),"",'Totaux nationaux bruts'!E251-'Totaux nationaux bruts'!E250))</f>
        <v/>
      </c>
      <c r="J251" s="52"/>
      <c r="K251" s="52" t="str">
        <f>IF(ISBLANK('Totaux nationaux bruts'!F251),"",IF(ISBLANK('Totaux nationaux bruts'!F250),"",'Totaux nationaux bruts'!F251-'Totaux nationaux bruts'!F250))</f>
        <v/>
      </c>
      <c r="L251" s="52" t="str">
        <f>IF(ISBLANK('Totaux nationaux bruts'!G251),"",IF(ISBLANK('Totaux nationaux bruts'!G250),"",'Totaux nationaux bruts'!G251-'Totaux nationaux bruts'!G250))</f>
        <v/>
      </c>
      <c r="M251" s="52" t="str">
        <f>IF(ISBLANK('Totaux nationaux bruts'!H251),"",IF(ISBLANK('Totaux nationaux bruts'!H250),"",'Totaux nationaux bruts'!H251-'Totaux nationaux bruts'!H250))</f>
        <v/>
      </c>
      <c r="N251" s="10" t="str">
        <f>TEXT(A251,"jj/mm/aaaa")&amp;","&amp;E251&amp;","&amp;F251&amp;","&amp;G251&amp;","&amp;H251&amp;","&amp;I251&amp;","&amp;J251&amp;","&amp;K251&amp;","&amp;L251&amp;","&amp;M251</f>
        <v>29/09/2020,,,,,,,,,</v>
      </c>
    </row>
    <row r="252" spans="1:14" x14ac:dyDescent="0.3">
      <c r="A252" s="12">
        <v>44104</v>
      </c>
      <c r="B252" s="12"/>
      <c r="C252" s="12"/>
      <c r="D252" s="12"/>
      <c r="E252" s="52" t="str">
        <f>IF(ISBLANK('Totaux nationaux bruts'!B252),"",IF(ISBLANK('Totaux nationaux bruts'!B251),"",'Totaux nationaux bruts'!B252-'Totaux nationaux bruts'!B251))</f>
        <v/>
      </c>
      <c r="F252" s="52" t="str">
        <f>IF(ISBLANK('Totaux nationaux bruts'!C252),"",IF(ISBLANK('Totaux nationaux bruts'!C251),"",'Totaux nationaux bruts'!C252-'Totaux nationaux bruts'!C251))</f>
        <v/>
      </c>
      <c r="G252" s="52"/>
      <c r="H252" s="52" t="str">
        <f>IF(ISBLANK('Totaux nationaux bruts'!D252),"",IF(ISBLANK('Totaux nationaux bruts'!D251),"",'Totaux nationaux bruts'!D252-'Totaux nationaux bruts'!D251))</f>
        <v/>
      </c>
      <c r="I252" s="52" t="str">
        <f>IF(ISBLANK('Totaux nationaux bruts'!E252),"",IF(ISBLANK('Totaux nationaux bruts'!E251),"",'Totaux nationaux bruts'!E252-'Totaux nationaux bruts'!E251))</f>
        <v/>
      </c>
      <c r="J252" s="52"/>
      <c r="K252" s="52" t="str">
        <f>IF(ISBLANK('Totaux nationaux bruts'!F252),"",IF(ISBLANK('Totaux nationaux bruts'!F251),"",'Totaux nationaux bruts'!F252-'Totaux nationaux bruts'!F251))</f>
        <v/>
      </c>
      <c r="L252" s="52" t="str">
        <f>IF(ISBLANK('Totaux nationaux bruts'!G252),"",IF(ISBLANK('Totaux nationaux bruts'!G251),"",'Totaux nationaux bruts'!G252-'Totaux nationaux bruts'!G251))</f>
        <v/>
      </c>
      <c r="M252" s="52" t="str">
        <f>IF(ISBLANK('Totaux nationaux bruts'!H252),"",IF(ISBLANK('Totaux nationaux bruts'!H251),"",'Totaux nationaux bruts'!H252-'Totaux nationaux bruts'!H251))</f>
        <v/>
      </c>
      <c r="N252" s="10" t="str">
        <f>TEXT(A252,"jj/mm/aaaa")&amp;","&amp;E252&amp;","&amp;F252&amp;","&amp;G252&amp;","&amp;H252&amp;","&amp;I252&amp;","&amp;J252&amp;","&amp;K252&amp;","&amp;L252&amp;","&amp;M252</f>
        <v>30/09/2020,,,,,,,,,</v>
      </c>
    </row>
    <row r="253" spans="1:14" x14ac:dyDescent="0.3">
      <c r="A253" s="12">
        <v>44105</v>
      </c>
      <c r="B253" s="12"/>
      <c r="C253" s="12"/>
      <c r="D253" s="12"/>
      <c r="E253" s="52" t="str">
        <f>IF(ISBLANK('Totaux nationaux bruts'!B253),"",IF(ISBLANK('Totaux nationaux bruts'!B252),"",'Totaux nationaux bruts'!B253-'Totaux nationaux bruts'!B252))</f>
        <v/>
      </c>
      <c r="F253" s="52" t="str">
        <f>IF(ISBLANK('Totaux nationaux bruts'!C253),"",IF(ISBLANK('Totaux nationaux bruts'!C252),"",'Totaux nationaux bruts'!C253-'Totaux nationaux bruts'!C252))</f>
        <v/>
      </c>
      <c r="G253" s="52"/>
      <c r="H253" s="52" t="str">
        <f>IF(ISBLANK('Totaux nationaux bruts'!D253),"",IF(ISBLANK('Totaux nationaux bruts'!D252),"",'Totaux nationaux bruts'!D253-'Totaux nationaux bruts'!D252))</f>
        <v/>
      </c>
      <c r="I253" s="52" t="str">
        <f>IF(ISBLANK('Totaux nationaux bruts'!E253),"",IF(ISBLANK('Totaux nationaux bruts'!E252),"",'Totaux nationaux bruts'!E253-'Totaux nationaux bruts'!E252))</f>
        <v/>
      </c>
      <c r="J253" s="52"/>
      <c r="K253" s="52" t="str">
        <f>IF(ISBLANK('Totaux nationaux bruts'!F253),"",IF(ISBLANK('Totaux nationaux bruts'!F252),"",'Totaux nationaux bruts'!F253-'Totaux nationaux bruts'!F252))</f>
        <v/>
      </c>
      <c r="L253" s="52" t="str">
        <f>IF(ISBLANK('Totaux nationaux bruts'!G253),"",IF(ISBLANK('Totaux nationaux bruts'!G252),"",'Totaux nationaux bruts'!G253-'Totaux nationaux bruts'!G252))</f>
        <v/>
      </c>
      <c r="M253" s="52" t="str">
        <f>IF(ISBLANK('Totaux nationaux bruts'!H253),"",IF(ISBLANK('Totaux nationaux bruts'!H252),"",'Totaux nationaux bruts'!H253-'Totaux nationaux bruts'!H252))</f>
        <v/>
      </c>
      <c r="N253" s="10" t="str">
        <f>TEXT(A253,"jj/mm/aaaa")&amp;","&amp;E253&amp;","&amp;F253&amp;","&amp;G253&amp;","&amp;H253&amp;","&amp;I253&amp;","&amp;J253&amp;","&amp;K253&amp;","&amp;L253&amp;","&amp;M253</f>
        <v>01/10/2020,,,,,,,,,</v>
      </c>
    </row>
    <row r="254" spans="1:14" x14ac:dyDescent="0.3">
      <c r="A254" s="12">
        <v>44106</v>
      </c>
      <c r="B254" s="12"/>
      <c r="C254" s="12"/>
      <c r="D254" s="12"/>
      <c r="E254" s="52" t="str">
        <f>IF(ISBLANK('Totaux nationaux bruts'!B254),"",IF(ISBLANK('Totaux nationaux bruts'!B253),"",'Totaux nationaux bruts'!B254-'Totaux nationaux bruts'!B253))</f>
        <v/>
      </c>
      <c r="F254" s="52" t="str">
        <f>IF(ISBLANK('Totaux nationaux bruts'!C254),"",IF(ISBLANK('Totaux nationaux bruts'!C253),"",'Totaux nationaux bruts'!C254-'Totaux nationaux bruts'!C253))</f>
        <v/>
      </c>
      <c r="G254" s="52"/>
      <c r="H254" s="52" t="str">
        <f>IF(ISBLANK('Totaux nationaux bruts'!D254),"",IF(ISBLANK('Totaux nationaux bruts'!D253),"",'Totaux nationaux bruts'!D254-'Totaux nationaux bruts'!D253))</f>
        <v/>
      </c>
      <c r="I254" s="52" t="str">
        <f>IF(ISBLANK('Totaux nationaux bruts'!E254),"",IF(ISBLANK('Totaux nationaux bruts'!E253),"",'Totaux nationaux bruts'!E254-'Totaux nationaux bruts'!E253))</f>
        <v/>
      </c>
      <c r="J254" s="52"/>
      <c r="K254" s="52" t="str">
        <f>IF(ISBLANK('Totaux nationaux bruts'!F254),"",IF(ISBLANK('Totaux nationaux bruts'!F253),"",'Totaux nationaux bruts'!F254-'Totaux nationaux bruts'!F253))</f>
        <v/>
      </c>
      <c r="L254" s="52" t="str">
        <f>IF(ISBLANK('Totaux nationaux bruts'!G254),"",IF(ISBLANK('Totaux nationaux bruts'!G253),"",'Totaux nationaux bruts'!G254-'Totaux nationaux bruts'!G253))</f>
        <v/>
      </c>
      <c r="M254" s="52" t="str">
        <f>IF(ISBLANK('Totaux nationaux bruts'!H254),"",IF(ISBLANK('Totaux nationaux bruts'!H253),"",'Totaux nationaux bruts'!H254-'Totaux nationaux bruts'!H253))</f>
        <v/>
      </c>
      <c r="N254" s="10" t="str">
        <f>TEXT(A254,"jj/mm/aaaa")&amp;","&amp;E254&amp;","&amp;F254&amp;","&amp;G254&amp;","&amp;H254&amp;","&amp;I254&amp;","&amp;J254&amp;","&amp;K254&amp;","&amp;L254&amp;","&amp;M254</f>
        <v>02/10/2020,,,,,,,,,</v>
      </c>
    </row>
    <row r="255" spans="1:14" x14ac:dyDescent="0.3">
      <c r="A255" s="12">
        <v>44107</v>
      </c>
      <c r="B255" s="12"/>
      <c r="C255" s="12"/>
      <c r="D255" s="12"/>
      <c r="E255" s="52" t="str">
        <f>IF(ISBLANK('Totaux nationaux bruts'!B255),"",IF(ISBLANK('Totaux nationaux bruts'!B254),"",'Totaux nationaux bruts'!B255-'Totaux nationaux bruts'!B254))</f>
        <v/>
      </c>
      <c r="F255" s="52" t="str">
        <f>IF(ISBLANK('Totaux nationaux bruts'!C255),"",IF(ISBLANK('Totaux nationaux bruts'!C254),"",'Totaux nationaux bruts'!C255-'Totaux nationaux bruts'!C254))</f>
        <v/>
      </c>
      <c r="G255" s="52"/>
      <c r="H255" s="52" t="str">
        <f>IF(ISBLANK('Totaux nationaux bruts'!D255),"",IF(ISBLANK('Totaux nationaux bruts'!D254),"",'Totaux nationaux bruts'!D255-'Totaux nationaux bruts'!D254))</f>
        <v/>
      </c>
      <c r="I255" s="52" t="str">
        <f>IF(ISBLANK('Totaux nationaux bruts'!E255),"",IF(ISBLANK('Totaux nationaux bruts'!E254),"",'Totaux nationaux bruts'!E255-'Totaux nationaux bruts'!E254))</f>
        <v/>
      </c>
      <c r="J255" s="52"/>
      <c r="K255" s="52" t="str">
        <f>IF(ISBLANK('Totaux nationaux bruts'!F255),"",IF(ISBLANK('Totaux nationaux bruts'!F254),"",'Totaux nationaux bruts'!F255-'Totaux nationaux bruts'!F254))</f>
        <v/>
      </c>
      <c r="L255" s="52" t="str">
        <f>IF(ISBLANK('Totaux nationaux bruts'!G255),"",IF(ISBLANK('Totaux nationaux bruts'!G254),"",'Totaux nationaux bruts'!G255-'Totaux nationaux bruts'!G254))</f>
        <v/>
      </c>
      <c r="M255" s="52" t="str">
        <f>IF(ISBLANK('Totaux nationaux bruts'!H255),"",IF(ISBLANK('Totaux nationaux bruts'!H254),"",'Totaux nationaux bruts'!H255-'Totaux nationaux bruts'!H254))</f>
        <v/>
      </c>
      <c r="N255" s="10" t="str">
        <f>TEXT(A255,"jj/mm/aaaa")&amp;","&amp;E255&amp;","&amp;F255&amp;","&amp;G255&amp;","&amp;H255&amp;","&amp;I255&amp;","&amp;J255&amp;","&amp;K255&amp;","&amp;L255&amp;","&amp;M255</f>
        <v>03/10/2020,,,,,,,,,</v>
      </c>
    </row>
    <row r="256" spans="1:14" x14ac:dyDescent="0.3">
      <c r="A256" s="12">
        <v>44108</v>
      </c>
      <c r="B256" s="12"/>
      <c r="C256" s="12"/>
      <c r="D256" s="12"/>
      <c r="E256" s="52" t="str">
        <f>IF(ISBLANK('Totaux nationaux bruts'!B256),"",IF(ISBLANK('Totaux nationaux bruts'!B255),"",'Totaux nationaux bruts'!B256-'Totaux nationaux bruts'!B255))</f>
        <v/>
      </c>
      <c r="F256" s="52" t="str">
        <f>IF(ISBLANK('Totaux nationaux bruts'!C256),"",IF(ISBLANK('Totaux nationaux bruts'!C255),"",'Totaux nationaux bruts'!C256-'Totaux nationaux bruts'!C255))</f>
        <v/>
      </c>
      <c r="G256" s="52"/>
      <c r="H256" s="52" t="str">
        <f>IF(ISBLANK('Totaux nationaux bruts'!D256),"",IF(ISBLANK('Totaux nationaux bruts'!D255),"",'Totaux nationaux bruts'!D256-'Totaux nationaux bruts'!D255))</f>
        <v/>
      </c>
      <c r="I256" s="52" t="str">
        <f>IF(ISBLANK('Totaux nationaux bruts'!E256),"",IF(ISBLANK('Totaux nationaux bruts'!E255),"",'Totaux nationaux bruts'!E256-'Totaux nationaux bruts'!E255))</f>
        <v/>
      </c>
      <c r="J256" s="52"/>
      <c r="K256" s="52" t="str">
        <f>IF(ISBLANK('Totaux nationaux bruts'!F256),"",IF(ISBLANK('Totaux nationaux bruts'!F255),"",'Totaux nationaux bruts'!F256-'Totaux nationaux bruts'!F255))</f>
        <v/>
      </c>
      <c r="L256" s="52" t="str">
        <f>IF(ISBLANK('Totaux nationaux bruts'!G256),"",IF(ISBLANK('Totaux nationaux bruts'!G255),"",'Totaux nationaux bruts'!G256-'Totaux nationaux bruts'!G255))</f>
        <v/>
      </c>
      <c r="M256" s="52" t="str">
        <f>IF(ISBLANK('Totaux nationaux bruts'!H256),"",IF(ISBLANK('Totaux nationaux bruts'!H255),"",'Totaux nationaux bruts'!H256-'Totaux nationaux bruts'!H255))</f>
        <v/>
      </c>
      <c r="N256" s="10" t="str">
        <f>TEXT(A256,"jj/mm/aaaa")&amp;","&amp;E256&amp;","&amp;F256&amp;","&amp;G256&amp;","&amp;H256&amp;","&amp;I256&amp;","&amp;J256&amp;","&amp;K256&amp;","&amp;L256&amp;","&amp;M256</f>
        <v>04/10/2020,,,,,,,,,</v>
      </c>
    </row>
    <row r="257" spans="1:14" x14ac:dyDescent="0.3">
      <c r="A257" s="12">
        <v>44109</v>
      </c>
      <c r="B257" s="12"/>
      <c r="C257" s="12"/>
      <c r="D257" s="12"/>
      <c r="E257" s="52" t="str">
        <f>IF(ISBLANK('Totaux nationaux bruts'!B257),"",IF(ISBLANK('Totaux nationaux bruts'!B256),"",'Totaux nationaux bruts'!B257-'Totaux nationaux bruts'!B256))</f>
        <v/>
      </c>
      <c r="F257" s="52" t="str">
        <f>IF(ISBLANK('Totaux nationaux bruts'!C257),"",IF(ISBLANK('Totaux nationaux bruts'!C256),"",'Totaux nationaux bruts'!C257-'Totaux nationaux bruts'!C256))</f>
        <v/>
      </c>
      <c r="G257" s="52"/>
      <c r="H257" s="52" t="str">
        <f>IF(ISBLANK('Totaux nationaux bruts'!D257),"",IF(ISBLANK('Totaux nationaux bruts'!D256),"",'Totaux nationaux bruts'!D257-'Totaux nationaux bruts'!D256))</f>
        <v/>
      </c>
      <c r="I257" s="52" t="str">
        <f>IF(ISBLANK('Totaux nationaux bruts'!E257),"",IF(ISBLANK('Totaux nationaux bruts'!E256),"",'Totaux nationaux bruts'!E257-'Totaux nationaux bruts'!E256))</f>
        <v/>
      </c>
      <c r="J257" s="52"/>
      <c r="K257" s="52" t="str">
        <f>IF(ISBLANK('Totaux nationaux bruts'!F257),"",IF(ISBLANK('Totaux nationaux bruts'!F256),"",'Totaux nationaux bruts'!F257-'Totaux nationaux bruts'!F256))</f>
        <v/>
      </c>
      <c r="L257" s="52" t="str">
        <f>IF(ISBLANK('Totaux nationaux bruts'!G257),"",IF(ISBLANK('Totaux nationaux bruts'!G256),"",'Totaux nationaux bruts'!G257-'Totaux nationaux bruts'!G256))</f>
        <v/>
      </c>
      <c r="M257" s="52" t="str">
        <f>IF(ISBLANK('Totaux nationaux bruts'!H257),"",IF(ISBLANK('Totaux nationaux bruts'!H256),"",'Totaux nationaux bruts'!H257-'Totaux nationaux bruts'!H256))</f>
        <v/>
      </c>
      <c r="N257" s="10" t="str">
        <f>TEXT(A257,"jj/mm/aaaa")&amp;","&amp;E257&amp;","&amp;F257&amp;","&amp;G257&amp;","&amp;H257&amp;","&amp;I257&amp;","&amp;J257&amp;","&amp;K257&amp;","&amp;L257&amp;","&amp;M257</f>
        <v>05/10/2020,,,,,,,,,</v>
      </c>
    </row>
    <row r="258" spans="1:14" x14ac:dyDescent="0.3">
      <c r="A258" s="12">
        <v>44110</v>
      </c>
      <c r="B258" s="12"/>
      <c r="C258" s="12"/>
      <c r="D258" s="12"/>
      <c r="E258" s="52" t="str">
        <f>IF(ISBLANK('Totaux nationaux bruts'!B258),"",IF(ISBLANK('Totaux nationaux bruts'!B257),"",'Totaux nationaux bruts'!B258-'Totaux nationaux bruts'!B257))</f>
        <v/>
      </c>
      <c r="F258" s="52" t="str">
        <f>IF(ISBLANK('Totaux nationaux bruts'!C258),"",IF(ISBLANK('Totaux nationaux bruts'!C257),"",'Totaux nationaux bruts'!C258-'Totaux nationaux bruts'!C257))</f>
        <v/>
      </c>
      <c r="G258" s="52"/>
      <c r="H258" s="52" t="str">
        <f>IF(ISBLANK('Totaux nationaux bruts'!D258),"",IF(ISBLANK('Totaux nationaux bruts'!D257),"",'Totaux nationaux bruts'!D258-'Totaux nationaux bruts'!D257))</f>
        <v/>
      </c>
      <c r="I258" s="52" t="str">
        <f>IF(ISBLANK('Totaux nationaux bruts'!E258),"",IF(ISBLANK('Totaux nationaux bruts'!E257),"",'Totaux nationaux bruts'!E258-'Totaux nationaux bruts'!E257))</f>
        <v/>
      </c>
      <c r="J258" s="52"/>
      <c r="K258" s="52" t="str">
        <f>IF(ISBLANK('Totaux nationaux bruts'!F258),"",IF(ISBLANK('Totaux nationaux bruts'!F257),"",'Totaux nationaux bruts'!F258-'Totaux nationaux bruts'!F257))</f>
        <v/>
      </c>
      <c r="L258" s="52" t="str">
        <f>IF(ISBLANK('Totaux nationaux bruts'!G258),"",IF(ISBLANK('Totaux nationaux bruts'!G257),"",'Totaux nationaux bruts'!G258-'Totaux nationaux bruts'!G257))</f>
        <v/>
      </c>
      <c r="M258" s="52" t="str">
        <f>IF(ISBLANK('Totaux nationaux bruts'!H258),"",IF(ISBLANK('Totaux nationaux bruts'!H257),"",'Totaux nationaux bruts'!H258-'Totaux nationaux bruts'!H257))</f>
        <v/>
      </c>
      <c r="N258" s="10" t="str">
        <f>TEXT(A258,"jj/mm/aaaa")&amp;","&amp;E258&amp;","&amp;F258&amp;","&amp;G258&amp;","&amp;H258&amp;","&amp;I258&amp;","&amp;J258&amp;","&amp;K258&amp;","&amp;L258&amp;","&amp;M258</f>
        <v>06/10/2020,,,,,,,,,</v>
      </c>
    </row>
    <row r="259" spans="1:14" x14ac:dyDescent="0.3">
      <c r="A259" s="12">
        <v>44111</v>
      </c>
      <c r="B259" s="12"/>
      <c r="C259" s="12"/>
      <c r="D259" s="12"/>
      <c r="E259" s="52" t="str">
        <f>IF(ISBLANK('Totaux nationaux bruts'!B259),"",IF(ISBLANK('Totaux nationaux bruts'!B258),"",'Totaux nationaux bruts'!B259-'Totaux nationaux bruts'!B258))</f>
        <v/>
      </c>
      <c r="F259" s="52" t="str">
        <f>IF(ISBLANK('Totaux nationaux bruts'!C259),"",IF(ISBLANK('Totaux nationaux bruts'!C258),"",'Totaux nationaux bruts'!C259-'Totaux nationaux bruts'!C258))</f>
        <v/>
      </c>
      <c r="G259" s="52"/>
      <c r="H259" s="52" t="str">
        <f>IF(ISBLANK('Totaux nationaux bruts'!D259),"",IF(ISBLANK('Totaux nationaux bruts'!D258),"",'Totaux nationaux bruts'!D259-'Totaux nationaux bruts'!D258))</f>
        <v/>
      </c>
      <c r="I259" s="52" t="str">
        <f>IF(ISBLANK('Totaux nationaux bruts'!E259),"",IF(ISBLANK('Totaux nationaux bruts'!E258),"",'Totaux nationaux bruts'!E259-'Totaux nationaux bruts'!E258))</f>
        <v/>
      </c>
      <c r="J259" s="52"/>
      <c r="K259" s="52" t="str">
        <f>IF(ISBLANK('Totaux nationaux bruts'!F259),"",IF(ISBLANK('Totaux nationaux bruts'!F258),"",'Totaux nationaux bruts'!F259-'Totaux nationaux bruts'!F258))</f>
        <v/>
      </c>
      <c r="L259" s="52" t="str">
        <f>IF(ISBLANK('Totaux nationaux bruts'!G259),"",IF(ISBLANK('Totaux nationaux bruts'!G258),"",'Totaux nationaux bruts'!G259-'Totaux nationaux bruts'!G258))</f>
        <v/>
      </c>
      <c r="M259" s="52" t="str">
        <f>IF(ISBLANK('Totaux nationaux bruts'!H259),"",IF(ISBLANK('Totaux nationaux bruts'!H258),"",'Totaux nationaux bruts'!H259-'Totaux nationaux bruts'!H258))</f>
        <v/>
      </c>
      <c r="N259" s="10" t="str">
        <f>TEXT(A259,"jj/mm/aaaa")&amp;","&amp;E259&amp;","&amp;F259&amp;","&amp;G259&amp;","&amp;H259&amp;","&amp;I259&amp;","&amp;J259&amp;","&amp;K259&amp;","&amp;L259&amp;","&amp;M259</f>
        <v>07/10/2020,,,,,,,,,</v>
      </c>
    </row>
    <row r="260" spans="1:14" x14ac:dyDescent="0.3">
      <c r="A260" s="12">
        <v>44112</v>
      </c>
      <c r="B260" s="12"/>
      <c r="C260" s="12"/>
      <c r="D260" s="12"/>
      <c r="E260" s="52" t="str">
        <f>IF(ISBLANK('Totaux nationaux bruts'!B260),"",IF(ISBLANK('Totaux nationaux bruts'!B259),"",'Totaux nationaux bruts'!B260-'Totaux nationaux bruts'!B259))</f>
        <v/>
      </c>
      <c r="F260" s="52" t="str">
        <f>IF(ISBLANK('Totaux nationaux bruts'!C260),"",IF(ISBLANK('Totaux nationaux bruts'!C259),"",'Totaux nationaux bruts'!C260-'Totaux nationaux bruts'!C259))</f>
        <v/>
      </c>
      <c r="G260" s="52"/>
      <c r="H260" s="52" t="str">
        <f>IF(ISBLANK('Totaux nationaux bruts'!D260),"",IF(ISBLANK('Totaux nationaux bruts'!D259),"",'Totaux nationaux bruts'!D260-'Totaux nationaux bruts'!D259))</f>
        <v/>
      </c>
      <c r="I260" s="52" t="str">
        <f>IF(ISBLANK('Totaux nationaux bruts'!E260),"",IF(ISBLANK('Totaux nationaux bruts'!E259),"",'Totaux nationaux bruts'!E260-'Totaux nationaux bruts'!E259))</f>
        <v/>
      </c>
      <c r="J260" s="52"/>
      <c r="K260" s="52" t="str">
        <f>IF(ISBLANK('Totaux nationaux bruts'!F260),"",IF(ISBLANK('Totaux nationaux bruts'!F259),"",'Totaux nationaux bruts'!F260-'Totaux nationaux bruts'!F259))</f>
        <v/>
      </c>
      <c r="L260" s="52" t="str">
        <f>IF(ISBLANK('Totaux nationaux bruts'!G260),"",IF(ISBLANK('Totaux nationaux bruts'!G259),"",'Totaux nationaux bruts'!G260-'Totaux nationaux bruts'!G259))</f>
        <v/>
      </c>
      <c r="M260" s="52" t="str">
        <f>IF(ISBLANK('Totaux nationaux bruts'!H260),"",IF(ISBLANK('Totaux nationaux bruts'!H259),"",'Totaux nationaux bruts'!H260-'Totaux nationaux bruts'!H259))</f>
        <v/>
      </c>
      <c r="N260" s="10" t="str">
        <f>TEXT(A260,"jj/mm/aaaa")&amp;","&amp;E260&amp;","&amp;F260&amp;","&amp;G260&amp;","&amp;H260&amp;","&amp;I260&amp;","&amp;J260&amp;","&amp;K260&amp;","&amp;L260&amp;","&amp;M260</f>
        <v>08/10/2020,,,,,,,,,</v>
      </c>
    </row>
    <row r="261" spans="1:14" x14ac:dyDescent="0.3">
      <c r="A261" s="12">
        <v>44113</v>
      </c>
      <c r="B261" s="12"/>
      <c r="C261" s="12"/>
      <c r="D261" s="12"/>
      <c r="E261" s="52" t="str">
        <f>IF(ISBLANK('Totaux nationaux bruts'!B261),"",IF(ISBLANK('Totaux nationaux bruts'!B260),"",'Totaux nationaux bruts'!B261-'Totaux nationaux bruts'!B260))</f>
        <v/>
      </c>
      <c r="F261" s="52" t="str">
        <f>IF(ISBLANK('Totaux nationaux bruts'!C261),"",IF(ISBLANK('Totaux nationaux bruts'!C260),"",'Totaux nationaux bruts'!C261-'Totaux nationaux bruts'!C260))</f>
        <v/>
      </c>
      <c r="G261" s="52"/>
      <c r="H261" s="52" t="str">
        <f>IF(ISBLANK('Totaux nationaux bruts'!D261),"",IF(ISBLANK('Totaux nationaux bruts'!D260),"",'Totaux nationaux bruts'!D261-'Totaux nationaux bruts'!D260))</f>
        <v/>
      </c>
      <c r="I261" s="52" t="str">
        <f>IF(ISBLANK('Totaux nationaux bruts'!E261),"",IF(ISBLANK('Totaux nationaux bruts'!E260),"",'Totaux nationaux bruts'!E261-'Totaux nationaux bruts'!E260))</f>
        <v/>
      </c>
      <c r="J261" s="52"/>
      <c r="K261" s="52" t="str">
        <f>IF(ISBLANK('Totaux nationaux bruts'!F261),"",IF(ISBLANK('Totaux nationaux bruts'!F260),"",'Totaux nationaux bruts'!F261-'Totaux nationaux bruts'!F260))</f>
        <v/>
      </c>
      <c r="L261" s="52" t="str">
        <f>IF(ISBLANK('Totaux nationaux bruts'!G261),"",IF(ISBLANK('Totaux nationaux bruts'!G260),"",'Totaux nationaux bruts'!G261-'Totaux nationaux bruts'!G260))</f>
        <v/>
      </c>
      <c r="M261" s="52" t="str">
        <f>IF(ISBLANK('Totaux nationaux bruts'!H261),"",IF(ISBLANK('Totaux nationaux bruts'!H260),"",'Totaux nationaux bruts'!H261-'Totaux nationaux bruts'!H260))</f>
        <v/>
      </c>
      <c r="N261" s="10" t="str">
        <f>TEXT(A261,"jj/mm/aaaa")&amp;","&amp;E261&amp;","&amp;F261&amp;","&amp;G261&amp;","&amp;H261&amp;","&amp;I261&amp;","&amp;J261&amp;","&amp;K261&amp;","&amp;L261&amp;","&amp;M261</f>
        <v>09/10/2020,,,,,,,,,</v>
      </c>
    </row>
    <row r="262" spans="1:14" x14ac:dyDescent="0.3">
      <c r="A262" s="12">
        <v>44114</v>
      </c>
      <c r="B262" s="12"/>
      <c r="C262" s="12"/>
      <c r="D262" s="12"/>
      <c r="E262" s="52" t="str">
        <f>IF(ISBLANK('Totaux nationaux bruts'!B262),"",IF(ISBLANK('Totaux nationaux bruts'!B261),"",'Totaux nationaux bruts'!B262-'Totaux nationaux bruts'!B261))</f>
        <v/>
      </c>
      <c r="F262" s="52" t="str">
        <f>IF(ISBLANK('Totaux nationaux bruts'!C262),"",IF(ISBLANK('Totaux nationaux bruts'!C261),"",'Totaux nationaux bruts'!C262-'Totaux nationaux bruts'!C261))</f>
        <v/>
      </c>
      <c r="G262" s="52"/>
      <c r="H262" s="52" t="str">
        <f>IF(ISBLANK('Totaux nationaux bruts'!D262),"",IF(ISBLANK('Totaux nationaux bruts'!D261),"",'Totaux nationaux bruts'!D262-'Totaux nationaux bruts'!D261))</f>
        <v/>
      </c>
      <c r="I262" s="52" t="str">
        <f>IF(ISBLANK('Totaux nationaux bruts'!E262),"",IF(ISBLANK('Totaux nationaux bruts'!E261),"",'Totaux nationaux bruts'!E262-'Totaux nationaux bruts'!E261))</f>
        <v/>
      </c>
      <c r="J262" s="52"/>
      <c r="K262" s="52" t="str">
        <f>IF(ISBLANK('Totaux nationaux bruts'!F262),"",IF(ISBLANK('Totaux nationaux bruts'!F261),"",'Totaux nationaux bruts'!F262-'Totaux nationaux bruts'!F261))</f>
        <v/>
      </c>
      <c r="L262" s="52" t="str">
        <f>IF(ISBLANK('Totaux nationaux bruts'!G262),"",IF(ISBLANK('Totaux nationaux bruts'!G261),"",'Totaux nationaux bruts'!G262-'Totaux nationaux bruts'!G261))</f>
        <v/>
      </c>
      <c r="M262" s="52" t="str">
        <f>IF(ISBLANK('Totaux nationaux bruts'!H262),"",IF(ISBLANK('Totaux nationaux bruts'!H261),"",'Totaux nationaux bruts'!H262-'Totaux nationaux bruts'!H261))</f>
        <v/>
      </c>
      <c r="N262" s="10" t="str">
        <f>TEXT(A262,"jj/mm/aaaa")&amp;","&amp;E262&amp;","&amp;F262&amp;","&amp;G262&amp;","&amp;H262&amp;","&amp;I262&amp;","&amp;J262&amp;","&amp;K262&amp;","&amp;L262&amp;","&amp;M262</f>
        <v>10/10/2020,,,,,,,,,</v>
      </c>
    </row>
    <row r="263" spans="1:14" x14ac:dyDescent="0.3">
      <c r="A263" s="12">
        <v>44115</v>
      </c>
      <c r="B263" s="12"/>
      <c r="C263" s="12"/>
      <c r="D263" s="12"/>
      <c r="E263" s="52" t="str">
        <f>IF(ISBLANK('Totaux nationaux bruts'!B263),"",IF(ISBLANK('Totaux nationaux bruts'!B262),"",'Totaux nationaux bruts'!B263-'Totaux nationaux bruts'!B262))</f>
        <v/>
      </c>
      <c r="F263" s="52" t="str">
        <f>IF(ISBLANK('Totaux nationaux bruts'!C263),"",IF(ISBLANK('Totaux nationaux bruts'!C262),"",'Totaux nationaux bruts'!C263-'Totaux nationaux bruts'!C262))</f>
        <v/>
      </c>
      <c r="G263" s="52"/>
      <c r="H263" s="52" t="str">
        <f>IF(ISBLANK('Totaux nationaux bruts'!D263),"",IF(ISBLANK('Totaux nationaux bruts'!D262),"",'Totaux nationaux bruts'!D263-'Totaux nationaux bruts'!D262))</f>
        <v/>
      </c>
      <c r="I263" s="52" t="str">
        <f>IF(ISBLANK('Totaux nationaux bruts'!E263),"",IF(ISBLANK('Totaux nationaux bruts'!E262),"",'Totaux nationaux bruts'!E263-'Totaux nationaux bruts'!E262))</f>
        <v/>
      </c>
      <c r="J263" s="52"/>
      <c r="K263" s="52" t="str">
        <f>IF(ISBLANK('Totaux nationaux bruts'!F263),"",IF(ISBLANK('Totaux nationaux bruts'!F262),"",'Totaux nationaux bruts'!F263-'Totaux nationaux bruts'!F262))</f>
        <v/>
      </c>
      <c r="L263" s="52" t="str">
        <f>IF(ISBLANK('Totaux nationaux bruts'!G263),"",IF(ISBLANK('Totaux nationaux bruts'!G262),"",'Totaux nationaux bruts'!G263-'Totaux nationaux bruts'!G262))</f>
        <v/>
      </c>
      <c r="M263" s="52" t="str">
        <f>IF(ISBLANK('Totaux nationaux bruts'!H263),"",IF(ISBLANK('Totaux nationaux bruts'!H262),"",'Totaux nationaux bruts'!H263-'Totaux nationaux bruts'!H262))</f>
        <v/>
      </c>
      <c r="N263" s="10" t="str">
        <f>TEXT(A263,"jj/mm/aaaa")&amp;","&amp;E263&amp;","&amp;F263&amp;","&amp;G263&amp;","&amp;H263&amp;","&amp;I263&amp;","&amp;J263&amp;","&amp;K263&amp;","&amp;L263&amp;","&amp;M263</f>
        <v>11/10/2020,,,,,,,,,</v>
      </c>
    </row>
    <row r="264" spans="1:14" x14ac:dyDescent="0.3">
      <c r="A264" s="12">
        <v>44116</v>
      </c>
      <c r="B264" s="12"/>
      <c r="C264" s="12"/>
      <c r="D264" s="12"/>
      <c r="E264" s="52" t="str">
        <f>IF(ISBLANK('Totaux nationaux bruts'!B264),"",IF(ISBLANK('Totaux nationaux bruts'!B263),"",'Totaux nationaux bruts'!B264-'Totaux nationaux bruts'!B263))</f>
        <v/>
      </c>
      <c r="F264" s="52" t="str">
        <f>IF(ISBLANK('Totaux nationaux bruts'!C264),"",IF(ISBLANK('Totaux nationaux bruts'!C263),"",'Totaux nationaux bruts'!C264-'Totaux nationaux bruts'!C263))</f>
        <v/>
      </c>
      <c r="G264" s="52"/>
      <c r="H264" s="52" t="str">
        <f>IF(ISBLANK('Totaux nationaux bruts'!D264),"",IF(ISBLANK('Totaux nationaux bruts'!D263),"",'Totaux nationaux bruts'!D264-'Totaux nationaux bruts'!D263))</f>
        <v/>
      </c>
      <c r="I264" s="52" t="str">
        <f>IF(ISBLANK('Totaux nationaux bruts'!E264),"",IF(ISBLANK('Totaux nationaux bruts'!E263),"",'Totaux nationaux bruts'!E264-'Totaux nationaux bruts'!E263))</f>
        <v/>
      </c>
      <c r="J264" s="52"/>
      <c r="K264" s="52" t="str">
        <f>IF(ISBLANK('Totaux nationaux bruts'!F264),"",IF(ISBLANK('Totaux nationaux bruts'!F263),"",'Totaux nationaux bruts'!F264-'Totaux nationaux bruts'!F263))</f>
        <v/>
      </c>
      <c r="L264" s="52" t="str">
        <f>IF(ISBLANK('Totaux nationaux bruts'!G264),"",IF(ISBLANK('Totaux nationaux bruts'!G263),"",'Totaux nationaux bruts'!G264-'Totaux nationaux bruts'!G263))</f>
        <v/>
      </c>
      <c r="M264" s="52" t="str">
        <f>IF(ISBLANK('Totaux nationaux bruts'!H264),"",IF(ISBLANK('Totaux nationaux bruts'!H263),"",'Totaux nationaux bruts'!H264-'Totaux nationaux bruts'!H263))</f>
        <v/>
      </c>
      <c r="N264" s="10" t="str">
        <f>TEXT(A264,"jj/mm/aaaa")&amp;","&amp;E264&amp;","&amp;F264&amp;","&amp;G264&amp;","&amp;H264&amp;","&amp;I264&amp;","&amp;J264&amp;","&amp;K264&amp;","&amp;L264&amp;","&amp;M264</f>
        <v>12/10/2020,,,,,,,,,</v>
      </c>
    </row>
    <row r="265" spans="1:14" x14ac:dyDescent="0.3">
      <c r="A265" s="12">
        <v>44117</v>
      </c>
      <c r="B265" s="12"/>
      <c r="C265" s="12"/>
      <c r="D265" s="12"/>
      <c r="E265" s="52" t="str">
        <f>IF(ISBLANK('Totaux nationaux bruts'!B265),"",IF(ISBLANK('Totaux nationaux bruts'!B264),"",'Totaux nationaux bruts'!B265-'Totaux nationaux bruts'!B264))</f>
        <v/>
      </c>
      <c r="F265" s="52" t="str">
        <f>IF(ISBLANK('Totaux nationaux bruts'!C265),"",IF(ISBLANK('Totaux nationaux bruts'!C264),"",'Totaux nationaux bruts'!C265-'Totaux nationaux bruts'!C264))</f>
        <v/>
      </c>
      <c r="G265" s="52"/>
      <c r="H265" s="52" t="str">
        <f>IF(ISBLANK('Totaux nationaux bruts'!D265),"",IF(ISBLANK('Totaux nationaux bruts'!D264),"",'Totaux nationaux bruts'!D265-'Totaux nationaux bruts'!D264))</f>
        <v/>
      </c>
      <c r="I265" s="52" t="str">
        <f>IF(ISBLANK('Totaux nationaux bruts'!E265),"",IF(ISBLANK('Totaux nationaux bruts'!E264),"",'Totaux nationaux bruts'!E265-'Totaux nationaux bruts'!E264))</f>
        <v/>
      </c>
      <c r="J265" s="52"/>
      <c r="K265" s="52" t="str">
        <f>IF(ISBLANK('Totaux nationaux bruts'!F265),"",IF(ISBLANK('Totaux nationaux bruts'!F264),"",'Totaux nationaux bruts'!F265-'Totaux nationaux bruts'!F264))</f>
        <v/>
      </c>
      <c r="L265" s="52" t="str">
        <f>IF(ISBLANK('Totaux nationaux bruts'!G265),"",IF(ISBLANK('Totaux nationaux bruts'!G264),"",'Totaux nationaux bruts'!G265-'Totaux nationaux bruts'!G264))</f>
        <v/>
      </c>
      <c r="M265" s="52" t="str">
        <f>IF(ISBLANK('Totaux nationaux bruts'!H265),"",IF(ISBLANK('Totaux nationaux bruts'!H264),"",'Totaux nationaux bruts'!H265-'Totaux nationaux bruts'!H264))</f>
        <v/>
      </c>
      <c r="N265" s="10" t="str">
        <f>TEXT(A265,"jj/mm/aaaa")&amp;","&amp;E265&amp;","&amp;F265&amp;","&amp;G265&amp;","&amp;H265&amp;","&amp;I265&amp;","&amp;J265&amp;","&amp;K265&amp;","&amp;L265&amp;","&amp;M265</f>
        <v>13/10/2020,,,,,,,,,</v>
      </c>
    </row>
    <row r="266" spans="1:14" x14ac:dyDescent="0.3">
      <c r="A266" s="12">
        <v>44118</v>
      </c>
      <c r="B266" s="12"/>
      <c r="C266" s="12"/>
      <c r="D266" s="12"/>
      <c r="E266" s="52" t="str">
        <f>IF(ISBLANK('Totaux nationaux bruts'!B266),"",IF(ISBLANK('Totaux nationaux bruts'!B265),"",'Totaux nationaux bruts'!B266-'Totaux nationaux bruts'!B265))</f>
        <v/>
      </c>
      <c r="F266" s="52" t="str">
        <f>IF(ISBLANK('Totaux nationaux bruts'!C266),"",IF(ISBLANK('Totaux nationaux bruts'!C265),"",'Totaux nationaux bruts'!C266-'Totaux nationaux bruts'!C265))</f>
        <v/>
      </c>
      <c r="G266" s="52"/>
      <c r="H266" s="52" t="str">
        <f>IF(ISBLANK('Totaux nationaux bruts'!D266),"",IF(ISBLANK('Totaux nationaux bruts'!D265),"",'Totaux nationaux bruts'!D266-'Totaux nationaux bruts'!D265))</f>
        <v/>
      </c>
      <c r="I266" s="52" t="str">
        <f>IF(ISBLANK('Totaux nationaux bruts'!E266),"",IF(ISBLANK('Totaux nationaux bruts'!E265),"",'Totaux nationaux bruts'!E266-'Totaux nationaux bruts'!E265))</f>
        <v/>
      </c>
      <c r="J266" s="52"/>
      <c r="K266" s="52" t="str">
        <f>IF(ISBLANK('Totaux nationaux bruts'!F266),"",IF(ISBLANK('Totaux nationaux bruts'!F265),"",'Totaux nationaux bruts'!F266-'Totaux nationaux bruts'!F265))</f>
        <v/>
      </c>
      <c r="L266" s="52" t="str">
        <f>IF(ISBLANK('Totaux nationaux bruts'!G266),"",IF(ISBLANK('Totaux nationaux bruts'!G265),"",'Totaux nationaux bruts'!G266-'Totaux nationaux bruts'!G265))</f>
        <v/>
      </c>
      <c r="M266" s="52" t="str">
        <f>IF(ISBLANK('Totaux nationaux bruts'!H266),"",IF(ISBLANK('Totaux nationaux bruts'!H265),"",'Totaux nationaux bruts'!H266-'Totaux nationaux bruts'!H265))</f>
        <v/>
      </c>
      <c r="N266" s="10" t="str">
        <f>TEXT(A266,"jj/mm/aaaa")&amp;","&amp;E266&amp;","&amp;F266&amp;","&amp;G266&amp;","&amp;H266&amp;","&amp;I266&amp;","&amp;J266&amp;","&amp;K266&amp;","&amp;L266&amp;","&amp;M266</f>
        <v>14/10/2020,,,,,,,,,</v>
      </c>
    </row>
    <row r="267" spans="1:14" x14ac:dyDescent="0.3">
      <c r="A267" s="12">
        <v>44119</v>
      </c>
      <c r="B267" s="12"/>
      <c r="C267" s="12"/>
      <c r="D267" s="12"/>
      <c r="E267" s="52" t="str">
        <f>IF(ISBLANK('Totaux nationaux bruts'!B267),"",IF(ISBLANK('Totaux nationaux bruts'!B266),"",'Totaux nationaux bruts'!B267-'Totaux nationaux bruts'!B266))</f>
        <v/>
      </c>
      <c r="F267" s="52" t="str">
        <f>IF(ISBLANK('Totaux nationaux bruts'!C267),"",IF(ISBLANK('Totaux nationaux bruts'!C266),"",'Totaux nationaux bruts'!C267-'Totaux nationaux bruts'!C266))</f>
        <v/>
      </c>
      <c r="G267" s="52"/>
      <c r="H267" s="52" t="str">
        <f>IF(ISBLANK('Totaux nationaux bruts'!D267),"",IF(ISBLANK('Totaux nationaux bruts'!D266),"",'Totaux nationaux bruts'!D267-'Totaux nationaux bruts'!D266))</f>
        <v/>
      </c>
      <c r="I267" s="52" t="str">
        <f>IF(ISBLANK('Totaux nationaux bruts'!E267),"",IF(ISBLANK('Totaux nationaux bruts'!E266),"",'Totaux nationaux bruts'!E267-'Totaux nationaux bruts'!E266))</f>
        <v/>
      </c>
      <c r="J267" s="52"/>
      <c r="K267" s="52" t="str">
        <f>IF(ISBLANK('Totaux nationaux bruts'!F267),"",IF(ISBLANK('Totaux nationaux bruts'!F266),"",'Totaux nationaux bruts'!F267-'Totaux nationaux bruts'!F266))</f>
        <v/>
      </c>
      <c r="L267" s="52" t="str">
        <f>IF(ISBLANK('Totaux nationaux bruts'!G267),"",IF(ISBLANK('Totaux nationaux bruts'!G266),"",'Totaux nationaux bruts'!G267-'Totaux nationaux bruts'!G266))</f>
        <v/>
      </c>
      <c r="M267" s="52" t="str">
        <f>IF(ISBLANK('Totaux nationaux bruts'!H267),"",IF(ISBLANK('Totaux nationaux bruts'!H266),"",'Totaux nationaux bruts'!H267-'Totaux nationaux bruts'!H266))</f>
        <v/>
      </c>
      <c r="N267" s="10" t="str">
        <f>TEXT(A267,"jj/mm/aaaa")&amp;","&amp;E267&amp;","&amp;F267&amp;","&amp;G267&amp;","&amp;H267&amp;","&amp;I267&amp;","&amp;J267&amp;","&amp;K267&amp;","&amp;L267&amp;","&amp;M267</f>
        <v>15/10/2020,,,,,,,,,</v>
      </c>
    </row>
    <row r="268" spans="1:14" x14ac:dyDescent="0.3">
      <c r="A268" s="12">
        <v>44120</v>
      </c>
      <c r="B268" s="12"/>
      <c r="C268" s="12"/>
      <c r="D268" s="12"/>
      <c r="E268" s="52" t="str">
        <f>IF(ISBLANK('Totaux nationaux bruts'!B268),"",IF(ISBLANK('Totaux nationaux bruts'!B267),"",'Totaux nationaux bruts'!B268-'Totaux nationaux bruts'!B267))</f>
        <v/>
      </c>
      <c r="F268" s="52" t="str">
        <f>IF(ISBLANK('Totaux nationaux bruts'!C268),"",IF(ISBLANK('Totaux nationaux bruts'!C267),"",'Totaux nationaux bruts'!C268-'Totaux nationaux bruts'!C267))</f>
        <v/>
      </c>
      <c r="G268" s="52"/>
      <c r="H268" s="52" t="str">
        <f>IF(ISBLANK('Totaux nationaux bruts'!D268),"",IF(ISBLANK('Totaux nationaux bruts'!D267),"",'Totaux nationaux bruts'!D268-'Totaux nationaux bruts'!D267))</f>
        <v/>
      </c>
      <c r="I268" s="52" t="str">
        <f>IF(ISBLANK('Totaux nationaux bruts'!E268),"",IF(ISBLANK('Totaux nationaux bruts'!E267),"",'Totaux nationaux bruts'!E268-'Totaux nationaux bruts'!E267))</f>
        <v/>
      </c>
      <c r="J268" s="52"/>
      <c r="K268" s="52" t="str">
        <f>IF(ISBLANK('Totaux nationaux bruts'!F268),"",IF(ISBLANK('Totaux nationaux bruts'!F267),"",'Totaux nationaux bruts'!F268-'Totaux nationaux bruts'!F267))</f>
        <v/>
      </c>
      <c r="L268" s="52" t="str">
        <f>IF(ISBLANK('Totaux nationaux bruts'!G268),"",IF(ISBLANK('Totaux nationaux bruts'!G267),"",'Totaux nationaux bruts'!G268-'Totaux nationaux bruts'!G267))</f>
        <v/>
      </c>
      <c r="M268" s="52" t="str">
        <f>IF(ISBLANK('Totaux nationaux bruts'!H268),"",IF(ISBLANK('Totaux nationaux bruts'!H267),"",'Totaux nationaux bruts'!H268-'Totaux nationaux bruts'!H267))</f>
        <v/>
      </c>
      <c r="N268" s="10" t="str">
        <f>TEXT(A268,"jj/mm/aaaa")&amp;","&amp;E268&amp;","&amp;F268&amp;","&amp;G268&amp;","&amp;H268&amp;","&amp;I268&amp;","&amp;J268&amp;","&amp;K268&amp;","&amp;L268&amp;","&amp;M268</f>
        <v>16/10/2020,,,,,,,,,</v>
      </c>
    </row>
    <row r="269" spans="1:14" x14ac:dyDescent="0.3">
      <c r="A269" s="12">
        <v>44121</v>
      </c>
      <c r="B269" s="12"/>
      <c r="C269" s="12"/>
      <c r="D269" s="12"/>
      <c r="E269" s="52" t="str">
        <f>IF(ISBLANK('Totaux nationaux bruts'!B269),"",IF(ISBLANK('Totaux nationaux bruts'!B268),"",'Totaux nationaux bruts'!B269-'Totaux nationaux bruts'!B268))</f>
        <v/>
      </c>
      <c r="F269" s="52" t="str">
        <f>IF(ISBLANK('Totaux nationaux bruts'!C269),"",IF(ISBLANK('Totaux nationaux bruts'!C268),"",'Totaux nationaux bruts'!C269-'Totaux nationaux bruts'!C268))</f>
        <v/>
      </c>
      <c r="G269" s="52"/>
      <c r="H269" s="52" t="str">
        <f>IF(ISBLANK('Totaux nationaux bruts'!D269),"",IF(ISBLANK('Totaux nationaux bruts'!D268),"",'Totaux nationaux bruts'!D269-'Totaux nationaux bruts'!D268))</f>
        <v/>
      </c>
      <c r="I269" s="52" t="str">
        <f>IF(ISBLANK('Totaux nationaux bruts'!E269),"",IF(ISBLANK('Totaux nationaux bruts'!E268),"",'Totaux nationaux bruts'!E269-'Totaux nationaux bruts'!E268))</f>
        <v/>
      </c>
      <c r="J269" s="52"/>
      <c r="K269" s="52" t="str">
        <f>IF(ISBLANK('Totaux nationaux bruts'!F269),"",IF(ISBLANK('Totaux nationaux bruts'!F268),"",'Totaux nationaux bruts'!F269-'Totaux nationaux bruts'!F268))</f>
        <v/>
      </c>
      <c r="L269" s="52" t="str">
        <f>IF(ISBLANK('Totaux nationaux bruts'!G269),"",IF(ISBLANK('Totaux nationaux bruts'!G268),"",'Totaux nationaux bruts'!G269-'Totaux nationaux bruts'!G268))</f>
        <v/>
      </c>
      <c r="M269" s="52" t="str">
        <f>IF(ISBLANK('Totaux nationaux bruts'!H269),"",IF(ISBLANK('Totaux nationaux bruts'!H268),"",'Totaux nationaux bruts'!H269-'Totaux nationaux bruts'!H268))</f>
        <v/>
      </c>
      <c r="N269" s="10" t="str">
        <f>TEXT(A269,"jj/mm/aaaa")&amp;","&amp;E269&amp;","&amp;F269&amp;","&amp;G269&amp;","&amp;H269&amp;","&amp;I269&amp;","&amp;J269&amp;","&amp;K269&amp;","&amp;L269&amp;","&amp;M269</f>
        <v>17/10/2020,,,,,,,,,</v>
      </c>
    </row>
    <row r="270" spans="1:14" x14ac:dyDescent="0.3">
      <c r="A270" s="12">
        <v>44122</v>
      </c>
      <c r="B270" s="12"/>
      <c r="C270" s="12"/>
      <c r="D270" s="12"/>
      <c r="E270" s="52" t="str">
        <f>IF(ISBLANK('Totaux nationaux bruts'!B270),"",IF(ISBLANK('Totaux nationaux bruts'!B269),"",'Totaux nationaux bruts'!B270-'Totaux nationaux bruts'!B269))</f>
        <v/>
      </c>
      <c r="F270" s="52" t="str">
        <f>IF(ISBLANK('Totaux nationaux bruts'!C270),"",IF(ISBLANK('Totaux nationaux bruts'!C269),"",'Totaux nationaux bruts'!C270-'Totaux nationaux bruts'!C269))</f>
        <v/>
      </c>
      <c r="G270" s="52"/>
      <c r="H270" s="52" t="str">
        <f>IF(ISBLANK('Totaux nationaux bruts'!D270),"",IF(ISBLANK('Totaux nationaux bruts'!D269),"",'Totaux nationaux bruts'!D270-'Totaux nationaux bruts'!D269))</f>
        <v/>
      </c>
      <c r="I270" s="52" t="str">
        <f>IF(ISBLANK('Totaux nationaux bruts'!E270),"",IF(ISBLANK('Totaux nationaux bruts'!E269),"",'Totaux nationaux bruts'!E270-'Totaux nationaux bruts'!E269))</f>
        <v/>
      </c>
      <c r="J270" s="52"/>
      <c r="K270" s="52" t="str">
        <f>IF(ISBLANK('Totaux nationaux bruts'!F270),"",IF(ISBLANK('Totaux nationaux bruts'!F269),"",'Totaux nationaux bruts'!F270-'Totaux nationaux bruts'!F269))</f>
        <v/>
      </c>
      <c r="L270" s="52" t="str">
        <f>IF(ISBLANK('Totaux nationaux bruts'!G270),"",IF(ISBLANK('Totaux nationaux bruts'!G269),"",'Totaux nationaux bruts'!G270-'Totaux nationaux bruts'!G269))</f>
        <v/>
      </c>
      <c r="M270" s="52" t="str">
        <f>IF(ISBLANK('Totaux nationaux bruts'!H270),"",IF(ISBLANK('Totaux nationaux bruts'!H269),"",'Totaux nationaux bruts'!H270-'Totaux nationaux bruts'!H269))</f>
        <v/>
      </c>
      <c r="N270" s="10" t="str">
        <f>TEXT(A270,"jj/mm/aaaa")&amp;","&amp;E270&amp;","&amp;F270&amp;","&amp;G270&amp;","&amp;H270&amp;","&amp;I270&amp;","&amp;J270&amp;","&amp;K270&amp;","&amp;L270&amp;","&amp;M270</f>
        <v>18/10/2020,,,,,,,,,</v>
      </c>
    </row>
    <row r="271" spans="1:14" x14ac:dyDescent="0.3">
      <c r="A271" s="12">
        <v>44123</v>
      </c>
      <c r="B271" s="12"/>
      <c r="C271" s="12"/>
      <c r="D271" s="12"/>
      <c r="E271" s="52" t="str">
        <f>IF(ISBLANK('Totaux nationaux bruts'!B271),"",IF(ISBLANK('Totaux nationaux bruts'!B270),"",'Totaux nationaux bruts'!B271-'Totaux nationaux bruts'!B270))</f>
        <v/>
      </c>
      <c r="F271" s="52" t="str">
        <f>IF(ISBLANK('Totaux nationaux bruts'!C271),"",IF(ISBLANK('Totaux nationaux bruts'!C270),"",'Totaux nationaux bruts'!C271-'Totaux nationaux bruts'!C270))</f>
        <v/>
      </c>
      <c r="G271" s="52"/>
      <c r="H271" s="52" t="str">
        <f>IF(ISBLANK('Totaux nationaux bruts'!D271),"",IF(ISBLANK('Totaux nationaux bruts'!D270),"",'Totaux nationaux bruts'!D271-'Totaux nationaux bruts'!D270))</f>
        <v/>
      </c>
      <c r="I271" s="52" t="str">
        <f>IF(ISBLANK('Totaux nationaux bruts'!E271),"",IF(ISBLANK('Totaux nationaux bruts'!E270),"",'Totaux nationaux bruts'!E271-'Totaux nationaux bruts'!E270))</f>
        <v/>
      </c>
      <c r="J271" s="52"/>
      <c r="K271" s="52" t="str">
        <f>IF(ISBLANK('Totaux nationaux bruts'!F271),"",IF(ISBLANK('Totaux nationaux bruts'!F270),"",'Totaux nationaux bruts'!F271-'Totaux nationaux bruts'!F270))</f>
        <v/>
      </c>
      <c r="L271" s="52" t="str">
        <f>IF(ISBLANK('Totaux nationaux bruts'!G271),"",IF(ISBLANK('Totaux nationaux bruts'!G270),"",'Totaux nationaux bruts'!G271-'Totaux nationaux bruts'!G270))</f>
        <v/>
      </c>
      <c r="M271" s="52" t="str">
        <f>IF(ISBLANK('Totaux nationaux bruts'!H271),"",IF(ISBLANK('Totaux nationaux bruts'!H270),"",'Totaux nationaux bruts'!H271-'Totaux nationaux bruts'!H270))</f>
        <v/>
      </c>
      <c r="N271" s="10" t="str">
        <f>TEXT(A271,"jj/mm/aaaa")&amp;","&amp;E271&amp;","&amp;F271&amp;","&amp;G271&amp;","&amp;H271&amp;","&amp;I271&amp;","&amp;J271&amp;","&amp;K271&amp;","&amp;L271&amp;","&amp;M271</f>
        <v>19/10/2020,,,,,,,,,</v>
      </c>
    </row>
    <row r="272" spans="1:14" x14ac:dyDescent="0.3">
      <c r="A272" s="12">
        <v>44124</v>
      </c>
      <c r="B272" s="12"/>
      <c r="C272" s="12"/>
      <c r="D272" s="12"/>
      <c r="E272" s="52" t="str">
        <f>IF(ISBLANK('Totaux nationaux bruts'!B272),"",IF(ISBLANK('Totaux nationaux bruts'!B271),"",'Totaux nationaux bruts'!B272-'Totaux nationaux bruts'!B271))</f>
        <v/>
      </c>
      <c r="F272" s="52" t="str">
        <f>IF(ISBLANK('Totaux nationaux bruts'!C272),"",IF(ISBLANK('Totaux nationaux bruts'!C271),"",'Totaux nationaux bruts'!C272-'Totaux nationaux bruts'!C271))</f>
        <v/>
      </c>
      <c r="G272" s="52"/>
      <c r="H272" s="52" t="str">
        <f>IF(ISBLANK('Totaux nationaux bruts'!D272),"",IF(ISBLANK('Totaux nationaux bruts'!D271),"",'Totaux nationaux bruts'!D272-'Totaux nationaux bruts'!D271))</f>
        <v/>
      </c>
      <c r="I272" s="52" t="str">
        <f>IF(ISBLANK('Totaux nationaux bruts'!E272),"",IF(ISBLANK('Totaux nationaux bruts'!E271),"",'Totaux nationaux bruts'!E272-'Totaux nationaux bruts'!E271))</f>
        <v/>
      </c>
      <c r="J272" s="52"/>
      <c r="K272" s="52" t="str">
        <f>IF(ISBLANK('Totaux nationaux bruts'!F272),"",IF(ISBLANK('Totaux nationaux bruts'!F271),"",'Totaux nationaux bruts'!F272-'Totaux nationaux bruts'!F271))</f>
        <v/>
      </c>
      <c r="L272" s="52" t="str">
        <f>IF(ISBLANK('Totaux nationaux bruts'!G272),"",IF(ISBLANK('Totaux nationaux bruts'!G271),"",'Totaux nationaux bruts'!G272-'Totaux nationaux bruts'!G271))</f>
        <v/>
      </c>
      <c r="M272" s="52" t="str">
        <f>IF(ISBLANK('Totaux nationaux bruts'!H272),"",IF(ISBLANK('Totaux nationaux bruts'!H271),"",'Totaux nationaux bruts'!H272-'Totaux nationaux bruts'!H271))</f>
        <v/>
      </c>
      <c r="N272" s="10" t="str">
        <f>TEXT(A272,"jj/mm/aaaa")&amp;","&amp;E272&amp;","&amp;F272&amp;","&amp;G272&amp;","&amp;H272&amp;","&amp;I272&amp;","&amp;J272&amp;","&amp;K272&amp;","&amp;L272&amp;","&amp;M272</f>
        <v>20/10/2020,,,,,,,,,</v>
      </c>
    </row>
    <row r="273" spans="1:14" x14ac:dyDescent="0.3">
      <c r="A273" s="12">
        <v>44125</v>
      </c>
      <c r="B273" s="12"/>
      <c r="C273" s="12"/>
      <c r="D273" s="12"/>
      <c r="E273" s="52" t="str">
        <f>IF(ISBLANK('Totaux nationaux bruts'!B273),"",IF(ISBLANK('Totaux nationaux bruts'!B272),"",'Totaux nationaux bruts'!B273-'Totaux nationaux bruts'!B272))</f>
        <v/>
      </c>
      <c r="F273" s="52" t="str">
        <f>IF(ISBLANK('Totaux nationaux bruts'!C273),"",IF(ISBLANK('Totaux nationaux bruts'!C272),"",'Totaux nationaux bruts'!C273-'Totaux nationaux bruts'!C272))</f>
        <v/>
      </c>
      <c r="G273" s="52"/>
      <c r="H273" s="52" t="str">
        <f>IF(ISBLANK('Totaux nationaux bruts'!D273),"",IF(ISBLANK('Totaux nationaux bruts'!D272),"",'Totaux nationaux bruts'!D273-'Totaux nationaux bruts'!D272))</f>
        <v/>
      </c>
      <c r="I273" s="52" t="str">
        <f>IF(ISBLANK('Totaux nationaux bruts'!E273),"",IF(ISBLANK('Totaux nationaux bruts'!E272),"",'Totaux nationaux bruts'!E273-'Totaux nationaux bruts'!E272))</f>
        <v/>
      </c>
      <c r="J273" s="52"/>
      <c r="K273" s="52" t="str">
        <f>IF(ISBLANK('Totaux nationaux bruts'!F273),"",IF(ISBLANK('Totaux nationaux bruts'!F272),"",'Totaux nationaux bruts'!F273-'Totaux nationaux bruts'!F272))</f>
        <v/>
      </c>
      <c r="L273" s="52" t="str">
        <f>IF(ISBLANK('Totaux nationaux bruts'!G273),"",IF(ISBLANK('Totaux nationaux bruts'!G272),"",'Totaux nationaux bruts'!G273-'Totaux nationaux bruts'!G272))</f>
        <v/>
      </c>
      <c r="M273" s="52" t="str">
        <f>IF(ISBLANK('Totaux nationaux bruts'!H273),"",IF(ISBLANK('Totaux nationaux bruts'!H272),"",'Totaux nationaux bruts'!H273-'Totaux nationaux bruts'!H272))</f>
        <v/>
      </c>
      <c r="N273" s="10" t="str">
        <f>TEXT(A273,"jj/mm/aaaa")&amp;","&amp;E273&amp;","&amp;F273&amp;","&amp;G273&amp;","&amp;H273&amp;","&amp;I273&amp;","&amp;J273&amp;","&amp;K273&amp;","&amp;L273&amp;","&amp;M273</f>
        <v>21/10/2020,,,,,,,,,</v>
      </c>
    </row>
    <row r="274" spans="1:14" x14ac:dyDescent="0.3">
      <c r="A274" s="12">
        <v>44126</v>
      </c>
      <c r="B274" s="12"/>
      <c r="C274" s="12"/>
      <c r="D274" s="12"/>
      <c r="E274" s="52" t="str">
        <f>IF(ISBLANK('Totaux nationaux bruts'!B274),"",IF(ISBLANK('Totaux nationaux bruts'!B273),"",'Totaux nationaux bruts'!B274-'Totaux nationaux bruts'!B273))</f>
        <v/>
      </c>
      <c r="F274" s="52" t="str">
        <f>IF(ISBLANK('Totaux nationaux bruts'!C274),"",IF(ISBLANK('Totaux nationaux bruts'!C273),"",'Totaux nationaux bruts'!C274-'Totaux nationaux bruts'!C273))</f>
        <v/>
      </c>
      <c r="G274" s="52"/>
      <c r="H274" s="52" t="str">
        <f>IF(ISBLANK('Totaux nationaux bruts'!D274),"",IF(ISBLANK('Totaux nationaux bruts'!D273),"",'Totaux nationaux bruts'!D274-'Totaux nationaux bruts'!D273))</f>
        <v/>
      </c>
      <c r="I274" s="52" t="str">
        <f>IF(ISBLANK('Totaux nationaux bruts'!E274),"",IF(ISBLANK('Totaux nationaux bruts'!E273),"",'Totaux nationaux bruts'!E274-'Totaux nationaux bruts'!E273))</f>
        <v/>
      </c>
      <c r="J274" s="52"/>
      <c r="K274" s="52" t="str">
        <f>IF(ISBLANK('Totaux nationaux bruts'!F274),"",IF(ISBLANK('Totaux nationaux bruts'!F273),"",'Totaux nationaux bruts'!F274-'Totaux nationaux bruts'!F273))</f>
        <v/>
      </c>
      <c r="L274" s="52" t="str">
        <f>IF(ISBLANK('Totaux nationaux bruts'!G274),"",IF(ISBLANK('Totaux nationaux bruts'!G273),"",'Totaux nationaux bruts'!G274-'Totaux nationaux bruts'!G273))</f>
        <v/>
      </c>
      <c r="M274" s="52" t="str">
        <f>IF(ISBLANK('Totaux nationaux bruts'!H274),"",IF(ISBLANK('Totaux nationaux bruts'!H273),"",'Totaux nationaux bruts'!H274-'Totaux nationaux bruts'!H273))</f>
        <v/>
      </c>
      <c r="N274" s="10" t="str">
        <f>TEXT(A274,"jj/mm/aaaa")&amp;","&amp;E274&amp;","&amp;F274&amp;","&amp;G274&amp;","&amp;H274&amp;","&amp;I274&amp;","&amp;J274&amp;","&amp;K274&amp;","&amp;L274&amp;","&amp;M274</f>
        <v>22/10/2020,,,,,,,,,</v>
      </c>
    </row>
    <row r="275" spans="1:14" x14ac:dyDescent="0.3">
      <c r="A275" s="12">
        <v>44127</v>
      </c>
      <c r="B275" s="12"/>
      <c r="C275" s="12"/>
      <c r="D275" s="12"/>
      <c r="E275" s="52" t="str">
        <f>IF(ISBLANK('Totaux nationaux bruts'!B275),"",IF(ISBLANK('Totaux nationaux bruts'!B274),"",'Totaux nationaux bruts'!B275-'Totaux nationaux bruts'!B274))</f>
        <v/>
      </c>
      <c r="F275" s="52" t="str">
        <f>IF(ISBLANK('Totaux nationaux bruts'!C275),"",IF(ISBLANK('Totaux nationaux bruts'!C274),"",'Totaux nationaux bruts'!C275-'Totaux nationaux bruts'!C274))</f>
        <v/>
      </c>
      <c r="G275" s="52"/>
      <c r="H275" s="52" t="str">
        <f>IF(ISBLANK('Totaux nationaux bruts'!D275),"",IF(ISBLANK('Totaux nationaux bruts'!D274),"",'Totaux nationaux bruts'!D275-'Totaux nationaux bruts'!D274))</f>
        <v/>
      </c>
      <c r="I275" s="52" t="str">
        <f>IF(ISBLANK('Totaux nationaux bruts'!E275),"",IF(ISBLANK('Totaux nationaux bruts'!E274),"",'Totaux nationaux bruts'!E275-'Totaux nationaux bruts'!E274))</f>
        <v/>
      </c>
      <c r="J275" s="52"/>
      <c r="K275" s="52" t="str">
        <f>IF(ISBLANK('Totaux nationaux bruts'!F275),"",IF(ISBLANK('Totaux nationaux bruts'!F274),"",'Totaux nationaux bruts'!F275-'Totaux nationaux bruts'!F274))</f>
        <v/>
      </c>
      <c r="L275" s="52" t="str">
        <f>IF(ISBLANK('Totaux nationaux bruts'!G275),"",IF(ISBLANK('Totaux nationaux bruts'!G274),"",'Totaux nationaux bruts'!G275-'Totaux nationaux bruts'!G274))</f>
        <v/>
      </c>
      <c r="M275" s="52" t="str">
        <f>IF(ISBLANK('Totaux nationaux bruts'!H275),"",IF(ISBLANK('Totaux nationaux bruts'!H274),"",'Totaux nationaux bruts'!H275-'Totaux nationaux bruts'!H274))</f>
        <v/>
      </c>
      <c r="N275" s="10" t="str">
        <f>TEXT(A275,"jj/mm/aaaa")&amp;","&amp;E275&amp;","&amp;F275&amp;","&amp;G275&amp;","&amp;H275&amp;","&amp;I275&amp;","&amp;J275&amp;","&amp;K275&amp;","&amp;L275&amp;","&amp;M275</f>
        <v>23/10/2020,,,,,,,,,</v>
      </c>
    </row>
    <row r="276" spans="1:14" x14ac:dyDescent="0.3">
      <c r="A276" s="12">
        <v>44128</v>
      </c>
      <c r="B276" s="12"/>
      <c r="C276" s="12"/>
      <c r="D276" s="12"/>
      <c r="E276" s="52" t="str">
        <f>IF(ISBLANK('Totaux nationaux bruts'!B276),"",IF(ISBLANK('Totaux nationaux bruts'!B275),"",'Totaux nationaux bruts'!B276-'Totaux nationaux bruts'!B275))</f>
        <v/>
      </c>
      <c r="F276" s="52" t="str">
        <f>IF(ISBLANK('Totaux nationaux bruts'!C276),"",IF(ISBLANK('Totaux nationaux bruts'!C275),"",'Totaux nationaux bruts'!C276-'Totaux nationaux bruts'!C275))</f>
        <v/>
      </c>
      <c r="G276" s="52"/>
      <c r="H276" s="52" t="str">
        <f>IF(ISBLANK('Totaux nationaux bruts'!D276),"",IF(ISBLANK('Totaux nationaux bruts'!D275),"",'Totaux nationaux bruts'!D276-'Totaux nationaux bruts'!D275))</f>
        <v/>
      </c>
      <c r="I276" s="52" t="str">
        <f>IF(ISBLANK('Totaux nationaux bruts'!E276),"",IF(ISBLANK('Totaux nationaux bruts'!E275),"",'Totaux nationaux bruts'!E276-'Totaux nationaux bruts'!E275))</f>
        <v/>
      </c>
      <c r="J276" s="52"/>
      <c r="K276" s="52" t="str">
        <f>IF(ISBLANK('Totaux nationaux bruts'!F276),"",IF(ISBLANK('Totaux nationaux bruts'!F275),"",'Totaux nationaux bruts'!F276-'Totaux nationaux bruts'!F275))</f>
        <v/>
      </c>
      <c r="L276" s="52" t="str">
        <f>IF(ISBLANK('Totaux nationaux bruts'!G276),"",IF(ISBLANK('Totaux nationaux bruts'!G275),"",'Totaux nationaux bruts'!G276-'Totaux nationaux bruts'!G275))</f>
        <v/>
      </c>
      <c r="M276" s="52" t="str">
        <f>IF(ISBLANK('Totaux nationaux bruts'!H276),"",IF(ISBLANK('Totaux nationaux bruts'!H275),"",'Totaux nationaux bruts'!H276-'Totaux nationaux bruts'!H275))</f>
        <v/>
      </c>
      <c r="N276" s="10" t="str">
        <f>TEXT(A276,"jj/mm/aaaa")&amp;","&amp;E276&amp;","&amp;F276&amp;","&amp;G276&amp;","&amp;H276&amp;","&amp;I276&amp;","&amp;J276&amp;","&amp;K276&amp;","&amp;L276&amp;","&amp;M276</f>
        <v>24/10/2020,,,,,,,,,</v>
      </c>
    </row>
    <row r="277" spans="1:14" x14ac:dyDescent="0.3">
      <c r="A277" s="12">
        <v>44129</v>
      </c>
      <c r="B277" s="12"/>
      <c r="C277" s="12"/>
      <c r="D277" s="12"/>
      <c r="E277" s="52" t="str">
        <f>IF(ISBLANK('Totaux nationaux bruts'!B277),"",IF(ISBLANK('Totaux nationaux bruts'!B276),"",'Totaux nationaux bruts'!B277-'Totaux nationaux bruts'!B276))</f>
        <v/>
      </c>
      <c r="F277" s="52" t="str">
        <f>IF(ISBLANK('Totaux nationaux bruts'!C277),"",IF(ISBLANK('Totaux nationaux bruts'!C276),"",'Totaux nationaux bruts'!C277-'Totaux nationaux bruts'!C276))</f>
        <v/>
      </c>
      <c r="G277" s="52"/>
      <c r="H277" s="52" t="str">
        <f>IF(ISBLANK('Totaux nationaux bruts'!D277),"",IF(ISBLANK('Totaux nationaux bruts'!D276),"",'Totaux nationaux bruts'!D277-'Totaux nationaux bruts'!D276))</f>
        <v/>
      </c>
      <c r="I277" s="52" t="str">
        <f>IF(ISBLANK('Totaux nationaux bruts'!E277),"",IF(ISBLANK('Totaux nationaux bruts'!E276),"",'Totaux nationaux bruts'!E277-'Totaux nationaux bruts'!E276))</f>
        <v/>
      </c>
      <c r="J277" s="52"/>
      <c r="K277" s="52" t="str">
        <f>IF(ISBLANK('Totaux nationaux bruts'!F277),"",IF(ISBLANK('Totaux nationaux bruts'!F276),"",'Totaux nationaux bruts'!F277-'Totaux nationaux bruts'!F276))</f>
        <v/>
      </c>
      <c r="L277" s="52" t="str">
        <f>IF(ISBLANK('Totaux nationaux bruts'!G277),"",IF(ISBLANK('Totaux nationaux bruts'!G276),"",'Totaux nationaux bruts'!G277-'Totaux nationaux bruts'!G276))</f>
        <v/>
      </c>
      <c r="M277" s="52" t="str">
        <f>IF(ISBLANK('Totaux nationaux bruts'!H277),"",IF(ISBLANK('Totaux nationaux bruts'!H276),"",'Totaux nationaux bruts'!H277-'Totaux nationaux bruts'!H276))</f>
        <v/>
      </c>
      <c r="N277" s="10" t="str">
        <f>TEXT(A277,"jj/mm/aaaa")&amp;","&amp;E277&amp;","&amp;F277&amp;","&amp;G277&amp;","&amp;H277&amp;","&amp;I277&amp;","&amp;J277&amp;","&amp;K277&amp;","&amp;L277&amp;","&amp;M277</f>
        <v>25/10/2020,,,,,,,,,</v>
      </c>
    </row>
    <row r="278" spans="1:14" x14ac:dyDescent="0.3">
      <c r="A278" s="12">
        <v>44130</v>
      </c>
      <c r="B278" s="12"/>
      <c r="C278" s="12"/>
      <c r="D278" s="12"/>
      <c r="E278" s="52" t="str">
        <f>IF(ISBLANK('Totaux nationaux bruts'!B278),"",IF(ISBLANK('Totaux nationaux bruts'!B277),"",'Totaux nationaux bruts'!B278-'Totaux nationaux bruts'!B277))</f>
        <v/>
      </c>
      <c r="F278" s="52" t="str">
        <f>IF(ISBLANK('Totaux nationaux bruts'!C278),"",IF(ISBLANK('Totaux nationaux bruts'!C277),"",'Totaux nationaux bruts'!C278-'Totaux nationaux bruts'!C277))</f>
        <v/>
      </c>
      <c r="G278" s="52"/>
      <c r="H278" s="52" t="str">
        <f>IF(ISBLANK('Totaux nationaux bruts'!D278),"",IF(ISBLANK('Totaux nationaux bruts'!D277),"",'Totaux nationaux bruts'!D278-'Totaux nationaux bruts'!D277))</f>
        <v/>
      </c>
      <c r="I278" s="52" t="str">
        <f>IF(ISBLANK('Totaux nationaux bruts'!E278),"",IF(ISBLANK('Totaux nationaux bruts'!E277),"",'Totaux nationaux bruts'!E278-'Totaux nationaux bruts'!E277))</f>
        <v/>
      </c>
      <c r="J278" s="52"/>
      <c r="K278" s="52" t="str">
        <f>IF(ISBLANK('Totaux nationaux bruts'!F278),"",IF(ISBLANK('Totaux nationaux bruts'!F277),"",'Totaux nationaux bruts'!F278-'Totaux nationaux bruts'!F277))</f>
        <v/>
      </c>
      <c r="L278" s="52" t="str">
        <f>IF(ISBLANK('Totaux nationaux bruts'!G278),"",IF(ISBLANK('Totaux nationaux bruts'!G277),"",'Totaux nationaux bruts'!G278-'Totaux nationaux bruts'!G277))</f>
        <v/>
      </c>
      <c r="M278" s="52" t="str">
        <f>IF(ISBLANK('Totaux nationaux bruts'!H278),"",IF(ISBLANK('Totaux nationaux bruts'!H277),"",'Totaux nationaux bruts'!H278-'Totaux nationaux bruts'!H277))</f>
        <v/>
      </c>
      <c r="N278" s="10" t="str">
        <f>TEXT(A278,"jj/mm/aaaa")&amp;","&amp;E278&amp;","&amp;F278&amp;","&amp;G278&amp;","&amp;H278&amp;","&amp;I278&amp;","&amp;J278&amp;","&amp;K278&amp;","&amp;L278&amp;","&amp;M278</f>
        <v>26/10/2020,,,,,,,,,</v>
      </c>
    </row>
    <row r="279" spans="1:14" x14ac:dyDescent="0.3">
      <c r="A279" s="12">
        <v>44131</v>
      </c>
      <c r="B279" s="12"/>
      <c r="C279" s="12"/>
      <c r="D279" s="12"/>
      <c r="E279" s="52" t="str">
        <f>IF(ISBLANK('Totaux nationaux bruts'!B279),"",IF(ISBLANK('Totaux nationaux bruts'!B278),"",'Totaux nationaux bruts'!B279-'Totaux nationaux bruts'!B278))</f>
        <v/>
      </c>
      <c r="F279" s="52" t="str">
        <f>IF(ISBLANK('Totaux nationaux bruts'!C279),"",IF(ISBLANK('Totaux nationaux bruts'!C278),"",'Totaux nationaux bruts'!C279-'Totaux nationaux bruts'!C278))</f>
        <v/>
      </c>
      <c r="G279" s="52"/>
      <c r="H279" s="52" t="str">
        <f>IF(ISBLANK('Totaux nationaux bruts'!D279),"",IF(ISBLANK('Totaux nationaux bruts'!D278),"",'Totaux nationaux bruts'!D279-'Totaux nationaux bruts'!D278))</f>
        <v/>
      </c>
      <c r="I279" s="52" t="str">
        <f>IF(ISBLANK('Totaux nationaux bruts'!E279),"",IF(ISBLANK('Totaux nationaux bruts'!E278),"",'Totaux nationaux bruts'!E279-'Totaux nationaux bruts'!E278))</f>
        <v/>
      </c>
      <c r="J279" s="52"/>
      <c r="K279" s="52" t="str">
        <f>IF(ISBLANK('Totaux nationaux bruts'!F279),"",IF(ISBLANK('Totaux nationaux bruts'!F278),"",'Totaux nationaux bruts'!F279-'Totaux nationaux bruts'!F278))</f>
        <v/>
      </c>
      <c r="L279" s="52" t="str">
        <f>IF(ISBLANK('Totaux nationaux bruts'!G279),"",IF(ISBLANK('Totaux nationaux bruts'!G278),"",'Totaux nationaux bruts'!G279-'Totaux nationaux bruts'!G278))</f>
        <v/>
      </c>
      <c r="M279" s="52" t="str">
        <f>IF(ISBLANK('Totaux nationaux bruts'!H279),"",IF(ISBLANK('Totaux nationaux bruts'!H278),"",'Totaux nationaux bruts'!H279-'Totaux nationaux bruts'!H278))</f>
        <v/>
      </c>
      <c r="N279" s="10" t="str">
        <f>TEXT(A279,"jj/mm/aaaa")&amp;","&amp;E279&amp;","&amp;F279&amp;","&amp;G279&amp;","&amp;H279&amp;","&amp;I279&amp;","&amp;J279&amp;","&amp;K279&amp;","&amp;L279&amp;","&amp;M279</f>
        <v>27/10/2020,,,,,,,,,</v>
      </c>
    </row>
    <row r="280" spans="1:14" x14ac:dyDescent="0.3">
      <c r="A280" s="12">
        <v>44132</v>
      </c>
      <c r="B280" s="12"/>
      <c r="C280" s="12"/>
      <c r="D280" s="12"/>
      <c r="E280" s="52" t="str">
        <f>IF(ISBLANK('Totaux nationaux bruts'!B280),"",IF(ISBLANK('Totaux nationaux bruts'!B279),"",'Totaux nationaux bruts'!B280-'Totaux nationaux bruts'!B279))</f>
        <v/>
      </c>
      <c r="F280" s="52" t="str">
        <f>IF(ISBLANK('Totaux nationaux bruts'!C280),"",IF(ISBLANK('Totaux nationaux bruts'!C279),"",'Totaux nationaux bruts'!C280-'Totaux nationaux bruts'!C279))</f>
        <v/>
      </c>
      <c r="G280" s="52"/>
      <c r="H280" s="52" t="str">
        <f>IF(ISBLANK('Totaux nationaux bruts'!D280),"",IF(ISBLANK('Totaux nationaux bruts'!D279),"",'Totaux nationaux bruts'!D280-'Totaux nationaux bruts'!D279))</f>
        <v/>
      </c>
      <c r="I280" s="52" t="str">
        <f>IF(ISBLANK('Totaux nationaux bruts'!E280),"",IF(ISBLANK('Totaux nationaux bruts'!E279),"",'Totaux nationaux bruts'!E280-'Totaux nationaux bruts'!E279))</f>
        <v/>
      </c>
      <c r="J280" s="52"/>
      <c r="K280" s="52" t="str">
        <f>IF(ISBLANK('Totaux nationaux bruts'!F280),"",IF(ISBLANK('Totaux nationaux bruts'!F279),"",'Totaux nationaux bruts'!F280-'Totaux nationaux bruts'!F279))</f>
        <v/>
      </c>
      <c r="L280" s="52" t="str">
        <f>IF(ISBLANK('Totaux nationaux bruts'!G280),"",IF(ISBLANK('Totaux nationaux bruts'!G279),"",'Totaux nationaux bruts'!G280-'Totaux nationaux bruts'!G279))</f>
        <v/>
      </c>
      <c r="M280" s="52" t="str">
        <f>IF(ISBLANK('Totaux nationaux bruts'!H280),"",IF(ISBLANK('Totaux nationaux bruts'!H279),"",'Totaux nationaux bruts'!H280-'Totaux nationaux bruts'!H279))</f>
        <v/>
      </c>
      <c r="N280" s="10" t="str">
        <f>TEXT(A280,"jj/mm/aaaa")&amp;","&amp;E280&amp;","&amp;F280&amp;","&amp;G280&amp;","&amp;H280&amp;","&amp;I280&amp;","&amp;J280&amp;","&amp;K280&amp;","&amp;L280&amp;","&amp;M280</f>
        <v>28/10/2020,,,,,,,,,</v>
      </c>
    </row>
    <row r="281" spans="1:14" x14ac:dyDescent="0.3">
      <c r="B281" s="12"/>
      <c r="C281" s="12"/>
      <c r="D281" s="69"/>
    </row>
    <row r="282" spans="1:14" x14ac:dyDescent="0.3">
      <c r="B282" s="12"/>
      <c r="C282" s="12"/>
      <c r="D282" s="69"/>
    </row>
    <row r="283" spans="1:14" x14ac:dyDescent="0.3">
      <c r="B283" s="12"/>
      <c r="C283" s="12"/>
      <c r="D283" s="69"/>
    </row>
    <row r="284" spans="1:14" x14ac:dyDescent="0.3">
      <c r="B284" s="12"/>
      <c r="C284" s="12"/>
      <c r="D284" s="69"/>
    </row>
    <row r="285" spans="1:14" x14ac:dyDescent="0.3">
      <c r="B285" s="12"/>
      <c r="C285" s="12"/>
      <c r="D285" s="69"/>
    </row>
    <row r="286" spans="1:14" x14ac:dyDescent="0.3">
      <c r="B286" s="12"/>
      <c r="C286" s="12"/>
      <c r="D286" s="69"/>
    </row>
    <row r="287" spans="1:14" x14ac:dyDescent="0.3">
      <c r="B287" s="12"/>
      <c r="C287" s="12"/>
      <c r="D287" s="69"/>
    </row>
    <row r="288" spans="1:14" x14ac:dyDescent="0.3">
      <c r="B288" s="12"/>
      <c r="C288" s="12"/>
      <c r="D288" s="69"/>
    </row>
    <row r="289" spans="2:4" x14ac:dyDescent="0.3">
      <c r="B289" s="12"/>
      <c r="C289" s="12"/>
      <c r="D289" s="69"/>
    </row>
    <row r="290" spans="2:4" x14ac:dyDescent="0.3">
      <c r="B290" s="12"/>
      <c r="C290" s="12"/>
      <c r="D290" s="69"/>
    </row>
    <row r="291" spans="2:4" x14ac:dyDescent="0.3">
      <c r="B291" s="12"/>
      <c r="C291" s="12"/>
      <c r="D291" s="69"/>
    </row>
    <row r="292" spans="2:4" x14ac:dyDescent="0.3">
      <c r="B292" s="12"/>
      <c r="C292" s="12"/>
      <c r="D292" s="69"/>
    </row>
    <row r="293" spans="2:4" x14ac:dyDescent="0.3">
      <c r="B293" s="12"/>
      <c r="C293" s="12"/>
      <c r="D293" s="69"/>
    </row>
    <row r="294" spans="2:4" x14ac:dyDescent="0.3">
      <c r="B294" s="12"/>
      <c r="C294" s="12"/>
      <c r="D294" s="69"/>
    </row>
    <row r="295" spans="2:4" x14ac:dyDescent="0.3">
      <c r="B295" s="12"/>
      <c r="C295" s="12"/>
      <c r="D295" s="69"/>
    </row>
    <row r="296" spans="2:4" x14ac:dyDescent="0.3">
      <c r="B296" s="12"/>
      <c r="C296" s="12"/>
      <c r="D296" s="69"/>
    </row>
    <row r="297" spans="2:4" x14ac:dyDescent="0.3">
      <c r="B297" s="12"/>
      <c r="C297" s="12"/>
      <c r="D297" s="69"/>
    </row>
    <row r="298" spans="2:4" x14ac:dyDescent="0.3">
      <c r="B298" s="12"/>
      <c r="C298" s="12"/>
      <c r="D298" s="69"/>
    </row>
    <row r="299" spans="2:4" x14ac:dyDescent="0.3">
      <c r="B299" s="12"/>
      <c r="C299" s="12"/>
      <c r="D299" s="69"/>
    </row>
    <row r="300" spans="2:4" x14ac:dyDescent="0.3">
      <c r="B300" s="12"/>
      <c r="C300" s="12"/>
      <c r="D300" s="69"/>
    </row>
    <row r="301" spans="2:4" x14ac:dyDescent="0.3">
      <c r="B301" s="12"/>
      <c r="C301" s="12"/>
      <c r="D301" s="69"/>
    </row>
    <row r="302" spans="2:4" x14ac:dyDescent="0.3">
      <c r="B302" s="12"/>
      <c r="C302" s="12"/>
      <c r="D302" s="69"/>
    </row>
    <row r="303" spans="2:4" x14ac:dyDescent="0.3">
      <c r="B303" s="12"/>
      <c r="C303" s="12"/>
      <c r="D303" s="69"/>
    </row>
    <row r="304" spans="2:4" x14ac:dyDescent="0.3">
      <c r="B304" s="12"/>
      <c r="C304" s="12"/>
      <c r="D304" s="6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16" zoomScale="85" zoomScaleNormal="85" workbookViewId="0">
      <selection activeCell="L93" sqref="L9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6" t="s">
        <v>91</v>
      </c>
      <c r="C4" s="66"/>
      <c r="D4" s="66"/>
      <c r="E4" s="66"/>
      <c r="F4" s="66"/>
      <c r="G4" s="66"/>
      <c r="H4" s="67" t="s">
        <v>92</v>
      </c>
      <c r="I4" s="67"/>
      <c r="J4" s="67"/>
      <c r="K4" s="67"/>
      <c r="L4" s="67"/>
      <c r="M4" s="67"/>
      <c r="N4" s="68" t="s">
        <v>93</v>
      </c>
      <c r="O4" s="68"/>
      <c r="P4" s="68"/>
      <c r="Q4" s="68"/>
      <c r="R4" s="68"/>
      <c r="S4" s="68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2020-09-08T22:13:11Z</dcterms:modified>
</cp:coreProperties>
</file>