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9FF823BC-83C5-4A17-8795-4429D41FDEAA}" xr6:coauthVersionLast="45" xr6:coauthVersionMax="45" xr10:uidLastSave="{00000000-0000-0000-0000-000000000000}"/>
  <bookViews>
    <workbookView xWindow="-108" yWindow="-108" windowWidth="23256" windowHeight="12576" tabRatio="870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Population 2020" sheetId="19" r:id="rId4"/>
    <sheet name="Régions nvx" sheetId="13" state="hidden" r:id="rId5"/>
    <sheet name="sources ARS" sheetId="12" state="hidden" r:id="rId6"/>
    <sheet name="Vidéos des points du Ministère" sheetId="8" state="hidden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9" i="30" l="1"/>
  <c r="C199" i="30"/>
  <c r="E199" i="30"/>
  <c r="F199" i="30"/>
  <c r="H199" i="30"/>
  <c r="I199" i="30"/>
  <c r="J199" i="30"/>
  <c r="B200" i="30"/>
  <c r="C200" i="30"/>
  <c r="E200" i="30"/>
  <c r="F200" i="30"/>
  <c r="H200" i="30"/>
  <c r="I200" i="30"/>
  <c r="J200" i="30"/>
  <c r="B201" i="30"/>
  <c r="C201" i="30"/>
  <c r="E201" i="30"/>
  <c r="F201" i="30"/>
  <c r="H201" i="30"/>
  <c r="I201" i="30"/>
  <c r="J201" i="30"/>
  <c r="B202" i="30"/>
  <c r="C202" i="30"/>
  <c r="E202" i="30"/>
  <c r="F202" i="30"/>
  <c r="H202" i="30"/>
  <c r="I202" i="30"/>
  <c r="J202" i="30"/>
  <c r="B203" i="30"/>
  <c r="C203" i="30"/>
  <c r="E203" i="30"/>
  <c r="F203" i="30"/>
  <c r="H203" i="30"/>
  <c r="I203" i="30"/>
  <c r="J203" i="30"/>
  <c r="B204" i="30"/>
  <c r="C204" i="30"/>
  <c r="E204" i="30"/>
  <c r="F204" i="30"/>
  <c r="H204" i="30"/>
  <c r="I204" i="30"/>
  <c r="J204" i="30"/>
  <c r="B205" i="30"/>
  <c r="C205" i="30"/>
  <c r="E205" i="30"/>
  <c r="F205" i="30"/>
  <c r="H205" i="30"/>
  <c r="I205" i="30"/>
  <c r="J205" i="30"/>
  <c r="B206" i="30"/>
  <c r="C206" i="30"/>
  <c r="E206" i="30"/>
  <c r="F206" i="30"/>
  <c r="H206" i="30"/>
  <c r="I206" i="30"/>
  <c r="J206" i="30"/>
  <c r="B207" i="30"/>
  <c r="C207" i="30"/>
  <c r="E207" i="30"/>
  <c r="F207" i="30"/>
  <c r="H207" i="30"/>
  <c r="I207" i="30"/>
  <c r="J207" i="30"/>
  <c r="B208" i="30"/>
  <c r="C208" i="30"/>
  <c r="E208" i="30"/>
  <c r="F208" i="30"/>
  <c r="H208" i="30"/>
  <c r="I208" i="30"/>
  <c r="J208" i="30"/>
  <c r="B209" i="30"/>
  <c r="C209" i="30"/>
  <c r="E209" i="30"/>
  <c r="F209" i="30"/>
  <c r="H209" i="30"/>
  <c r="I209" i="30"/>
  <c r="J209" i="30"/>
  <c r="B210" i="30"/>
  <c r="C210" i="30"/>
  <c r="E210" i="30"/>
  <c r="F210" i="30"/>
  <c r="H210" i="30"/>
  <c r="I210" i="30"/>
  <c r="J210" i="30"/>
  <c r="B211" i="30"/>
  <c r="C211" i="30"/>
  <c r="E211" i="30"/>
  <c r="F211" i="30"/>
  <c r="H211" i="30"/>
  <c r="I211" i="30"/>
  <c r="J211" i="30"/>
  <c r="B212" i="30"/>
  <c r="C212" i="30"/>
  <c r="E212" i="30"/>
  <c r="F212" i="30"/>
  <c r="H212" i="30"/>
  <c r="I212" i="30"/>
  <c r="J212" i="30"/>
  <c r="B213" i="30"/>
  <c r="C213" i="30"/>
  <c r="E213" i="30"/>
  <c r="F213" i="30"/>
  <c r="H213" i="30"/>
  <c r="I213" i="30"/>
  <c r="J213" i="30"/>
  <c r="B214" i="30"/>
  <c r="C214" i="30"/>
  <c r="E214" i="30"/>
  <c r="F214" i="30"/>
  <c r="H214" i="30"/>
  <c r="I214" i="30"/>
  <c r="J214" i="30"/>
  <c r="B215" i="30"/>
  <c r="C215" i="30"/>
  <c r="E215" i="30"/>
  <c r="F215" i="30"/>
  <c r="H215" i="30"/>
  <c r="I215" i="30"/>
  <c r="J215" i="30"/>
  <c r="B216" i="30"/>
  <c r="C216" i="30"/>
  <c r="E216" i="30"/>
  <c r="F216" i="30"/>
  <c r="H216" i="30"/>
  <c r="I216" i="30"/>
  <c r="J216" i="30"/>
  <c r="B217" i="30"/>
  <c r="C217" i="30"/>
  <c r="E217" i="30"/>
  <c r="F217" i="30"/>
  <c r="H217" i="30"/>
  <c r="I217" i="30"/>
  <c r="J217" i="30"/>
  <c r="B218" i="30"/>
  <c r="C218" i="30"/>
  <c r="E218" i="30"/>
  <c r="F218" i="30"/>
  <c r="H218" i="30"/>
  <c r="I218" i="30"/>
  <c r="J218" i="30"/>
  <c r="B219" i="30"/>
  <c r="C219" i="30"/>
  <c r="E219" i="30"/>
  <c r="F219" i="30"/>
  <c r="H219" i="30"/>
  <c r="I219" i="30"/>
  <c r="J219" i="30"/>
  <c r="B220" i="30"/>
  <c r="C220" i="30"/>
  <c r="E220" i="30"/>
  <c r="F220" i="30"/>
  <c r="H220" i="30"/>
  <c r="I220" i="30"/>
  <c r="J220" i="30"/>
  <c r="B221" i="30"/>
  <c r="C221" i="30"/>
  <c r="E221" i="30"/>
  <c r="F221" i="30"/>
  <c r="H221" i="30"/>
  <c r="I221" i="30"/>
  <c r="J221" i="30"/>
  <c r="B222" i="30"/>
  <c r="C222" i="30"/>
  <c r="E222" i="30"/>
  <c r="F222" i="30"/>
  <c r="H222" i="30"/>
  <c r="I222" i="30"/>
  <c r="J222" i="30"/>
  <c r="B161" i="30" l="1"/>
  <c r="C161" i="30"/>
  <c r="E161" i="30"/>
  <c r="F161" i="30"/>
  <c r="H161" i="30"/>
  <c r="I161" i="30"/>
  <c r="J161" i="30"/>
  <c r="K161" i="30"/>
  <c r="B162" i="30"/>
  <c r="C162" i="30"/>
  <c r="E162" i="30"/>
  <c r="F162" i="30"/>
  <c r="H162" i="30"/>
  <c r="I162" i="30"/>
  <c r="J162" i="30"/>
  <c r="K162" i="30"/>
  <c r="B163" i="30"/>
  <c r="C163" i="30"/>
  <c r="E163" i="30"/>
  <c r="F163" i="30"/>
  <c r="H163" i="30"/>
  <c r="I163" i="30"/>
  <c r="J163" i="30"/>
  <c r="K163" i="30"/>
  <c r="B164" i="30"/>
  <c r="C164" i="30"/>
  <c r="E164" i="30"/>
  <c r="F164" i="30"/>
  <c r="H164" i="30"/>
  <c r="I164" i="30"/>
  <c r="J164" i="30"/>
  <c r="K164" i="30"/>
  <c r="B165" i="30"/>
  <c r="C165" i="30"/>
  <c r="E165" i="30"/>
  <c r="F165" i="30"/>
  <c r="H165" i="30"/>
  <c r="I165" i="30"/>
  <c r="J165" i="30"/>
  <c r="K165" i="30"/>
  <c r="B166" i="30"/>
  <c r="C166" i="30"/>
  <c r="E166" i="30"/>
  <c r="F166" i="30"/>
  <c r="H166" i="30"/>
  <c r="I166" i="30"/>
  <c r="J166" i="30"/>
  <c r="K166" i="30"/>
  <c r="B167" i="30"/>
  <c r="C167" i="30"/>
  <c r="E167" i="30"/>
  <c r="F167" i="30"/>
  <c r="H167" i="30"/>
  <c r="I167" i="30"/>
  <c r="J167" i="30"/>
  <c r="K167" i="30"/>
  <c r="B168" i="30"/>
  <c r="C168" i="30"/>
  <c r="E168" i="30"/>
  <c r="F168" i="30"/>
  <c r="H168" i="30"/>
  <c r="I168" i="30"/>
  <c r="J168" i="30"/>
  <c r="K168" i="30"/>
  <c r="B169" i="30"/>
  <c r="C169" i="30"/>
  <c r="E169" i="30"/>
  <c r="F169" i="30"/>
  <c r="H169" i="30"/>
  <c r="I169" i="30"/>
  <c r="J169" i="30"/>
  <c r="K169" i="30"/>
  <c r="B170" i="30"/>
  <c r="C170" i="30"/>
  <c r="E170" i="30"/>
  <c r="F170" i="30"/>
  <c r="H170" i="30"/>
  <c r="I170" i="30"/>
  <c r="J170" i="30"/>
  <c r="K170" i="30"/>
  <c r="B171" i="30"/>
  <c r="C171" i="30"/>
  <c r="E171" i="30"/>
  <c r="F171" i="30"/>
  <c r="H171" i="30"/>
  <c r="I171" i="30"/>
  <c r="J171" i="30"/>
  <c r="K171" i="30"/>
  <c r="B172" i="30"/>
  <c r="C172" i="30"/>
  <c r="E172" i="30"/>
  <c r="F172" i="30"/>
  <c r="H172" i="30"/>
  <c r="I172" i="30"/>
  <c r="J172" i="30"/>
  <c r="K172" i="30"/>
  <c r="B173" i="30"/>
  <c r="C173" i="30"/>
  <c r="E173" i="30"/>
  <c r="F173" i="30"/>
  <c r="H173" i="30"/>
  <c r="I173" i="30"/>
  <c r="J173" i="30"/>
  <c r="K173" i="30"/>
  <c r="B174" i="30"/>
  <c r="C174" i="30"/>
  <c r="E174" i="30"/>
  <c r="F174" i="30"/>
  <c r="H174" i="30"/>
  <c r="I174" i="30"/>
  <c r="J174" i="30"/>
  <c r="K174" i="30"/>
  <c r="B175" i="30"/>
  <c r="C175" i="30"/>
  <c r="E175" i="30"/>
  <c r="F175" i="30"/>
  <c r="H175" i="30"/>
  <c r="I175" i="30"/>
  <c r="J175" i="30"/>
  <c r="K175" i="30"/>
  <c r="B176" i="30"/>
  <c r="C176" i="30"/>
  <c r="E176" i="30"/>
  <c r="F176" i="30"/>
  <c r="H176" i="30"/>
  <c r="I176" i="30"/>
  <c r="J176" i="30"/>
  <c r="K176" i="30"/>
  <c r="B177" i="30"/>
  <c r="C177" i="30"/>
  <c r="E177" i="30"/>
  <c r="F177" i="30"/>
  <c r="H177" i="30"/>
  <c r="I177" i="30"/>
  <c r="J177" i="30"/>
  <c r="K177" i="30"/>
  <c r="B178" i="30"/>
  <c r="C178" i="30"/>
  <c r="E178" i="30"/>
  <c r="F178" i="30"/>
  <c r="H178" i="30"/>
  <c r="I178" i="30"/>
  <c r="J178" i="30"/>
  <c r="K178" i="30"/>
  <c r="B179" i="30"/>
  <c r="C179" i="30"/>
  <c r="E179" i="30"/>
  <c r="F179" i="30"/>
  <c r="H179" i="30"/>
  <c r="I179" i="30"/>
  <c r="J179" i="30"/>
  <c r="K179" i="30"/>
  <c r="B180" i="30"/>
  <c r="C180" i="30"/>
  <c r="E180" i="30"/>
  <c r="F180" i="30"/>
  <c r="H180" i="30"/>
  <c r="I180" i="30"/>
  <c r="J180" i="30"/>
  <c r="K180" i="30"/>
  <c r="B181" i="30"/>
  <c r="C181" i="30"/>
  <c r="E181" i="30"/>
  <c r="F181" i="30"/>
  <c r="H181" i="30"/>
  <c r="I181" i="30"/>
  <c r="J181" i="30"/>
  <c r="K181" i="30"/>
  <c r="B182" i="30"/>
  <c r="C182" i="30"/>
  <c r="E182" i="30"/>
  <c r="F182" i="30"/>
  <c r="H182" i="30"/>
  <c r="I182" i="30"/>
  <c r="J182" i="30"/>
  <c r="K182" i="30"/>
  <c r="B183" i="30"/>
  <c r="C183" i="30"/>
  <c r="E183" i="30"/>
  <c r="F183" i="30"/>
  <c r="H183" i="30"/>
  <c r="I183" i="30"/>
  <c r="J183" i="30"/>
  <c r="K183" i="30"/>
  <c r="B184" i="30"/>
  <c r="C184" i="30"/>
  <c r="E184" i="30"/>
  <c r="F184" i="30"/>
  <c r="H184" i="30"/>
  <c r="I184" i="30"/>
  <c r="J184" i="30"/>
  <c r="K184" i="30"/>
  <c r="B185" i="30"/>
  <c r="C185" i="30"/>
  <c r="E185" i="30"/>
  <c r="F185" i="30"/>
  <c r="H185" i="30"/>
  <c r="I185" i="30"/>
  <c r="J185" i="30"/>
  <c r="K185" i="30"/>
  <c r="B186" i="30"/>
  <c r="C186" i="30"/>
  <c r="E186" i="30"/>
  <c r="F186" i="30"/>
  <c r="H186" i="30"/>
  <c r="I186" i="30"/>
  <c r="J186" i="30"/>
  <c r="K186" i="30"/>
  <c r="B187" i="30"/>
  <c r="C187" i="30"/>
  <c r="E187" i="30"/>
  <c r="F187" i="30"/>
  <c r="H187" i="30"/>
  <c r="I187" i="30"/>
  <c r="J187" i="30"/>
  <c r="K187" i="30"/>
  <c r="B188" i="30"/>
  <c r="C188" i="30"/>
  <c r="E188" i="30"/>
  <c r="F188" i="30"/>
  <c r="H188" i="30"/>
  <c r="I188" i="30"/>
  <c r="J188" i="30"/>
  <c r="K188" i="30"/>
  <c r="B189" i="30"/>
  <c r="C189" i="30"/>
  <c r="E189" i="30"/>
  <c r="F189" i="30"/>
  <c r="H189" i="30"/>
  <c r="I189" i="30"/>
  <c r="J189" i="30"/>
  <c r="K189" i="30"/>
  <c r="B190" i="30"/>
  <c r="C190" i="30"/>
  <c r="E190" i="30"/>
  <c r="F190" i="30"/>
  <c r="H190" i="30"/>
  <c r="I190" i="30"/>
  <c r="J190" i="30"/>
  <c r="K190" i="30"/>
  <c r="B191" i="30"/>
  <c r="C191" i="30"/>
  <c r="E191" i="30"/>
  <c r="F191" i="30"/>
  <c r="H191" i="30"/>
  <c r="I191" i="30"/>
  <c r="J191" i="30"/>
  <c r="K191" i="30"/>
  <c r="B192" i="30"/>
  <c r="C192" i="30"/>
  <c r="E192" i="30"/>
  <c r="F192" i="30"/>
  <c r="H192" i="30"/>
  <c r="I192" i="30"/>
  <c r="J192" i="30"/>
  <c r="K192" i="30"/>
  <c r="B193" i="30"/>
  <c r="C193" i="30"/>
  <c r="E193" i="30"/>
  <c r="F193" i="30"/>
  <c r="H193" i="30"/>
  <c r="I193" i="30"/>
  <c r="J193" i="30"/>
  <c r="K193" i="30"/>
  <c r="B194" i="30"/>
  <c r="C194" i="30"/>
  <c r="E194" i="30"/>
  <c r="F194" i="30"/>
  <c r="H194" i="30"/>
  <c r="I194" i="30"/>
  <c r="J194" i="30"/>
  <c r="K194" i="30"/>
  <c r="B195" i="30"/>
  <c r="C195" i="30"/>
  <c r="E195" i="30"/>
  <c r="F195" i="30"/>
  <c r="H195" i="30"/>
  <c r="I195" i="30"/>
  <c r="J195" i="30"/>
  <c r="K195" i="30"/>
  <c r="B196" i="30"/>
  <c r="C196" i="30"/>
  <c r="E196" i="30"/>
  <c r="F196" i="30"/>
  <c r="H196" i="30"/>
  <c r="I196" i="30"/>
  <c r="J196" i="30"/>
  <c r="K196" i="30"/>
  <c r="B197" i="30"/>
  <c r="C197" i="30"/>
  <c r="E197" i="30"/>
  <c r="F197" i="30"/>
  <c r="H197" i="30"/>
  <c r="I197" i="30"/>
  <c r="J197" i="30"/>
  <c r="K197" i="30"/>
  <c r="B198" i="30"/>
  <c r="C198" i="30"/>
  <c r="E198" i="30"/>
  <c r="F198" i="30"/>
  <c r="H198" i="30"/>
  <c r="I198" i="30"/>
  <c r="J198" i="30"/>
  <c r="K198" i="30"/>
  <c r="K199" i="30"/>
  <c r="K200" i="30"/>
  <c r="K201" i="30"/>
  <c r="K202" i="30"/>
  <c r="K203" i="30"/>
  <c r="K204" i="30"/>
  <c r="K205" i="30"/>
  <c r="K206" i="30"/>
  <c r="K207" i="30"/>
  <c r="K208" i="30"/>
  <c r="K209" i="30"/>
  <c r="K210" i="30"/>
  <c r="K211" i="30"/>
  <c r="K212" i="30"/>
  <c r="K213" i="30"/>
  <c r="K214" i="30"/>
  <c r="K215" i="30"/>
  <c r="K216" i="30"/>
  <c r="K217" i="30"/>
  <c r="K218" i="30"/>
  <c r="K219" i="30"/>
  <c r="K220" i="30"/>
  <c r="K221" i="30"/>
  <c r="K222" i="30"/>
  <c r="B223" i="30"/>
  <c r="C223" i="30"/>
  <c r="E223" i="30"/>
  <c r="F223" i="30"/>
  <c r="H223" i="30"/>
  <c r="I223" i="30"/>
  <c r="J223" i="30"/>
  <c r="K223" i="30"/>
  <c r="B224" i="30"/>
  <c r="C224" i="30"/>
  <c r="E224" i="30"/>
  <c r="F224" i="30"/>
  <c r="H224" i="30"/>
  <c r="I224" i="30"/>
  <c r="J224" i="30"/>
  <c r="K224" i="30"/>
  <c r="B225" i="30"/>
  <c r="C225" i="30"/>
  <c r="E225" i="30"/>
  <c r="F225" i="30"/>
  <c r="H225" i="30"/>
  <c r="I225" i="30"/>
  <c r="J225" i="30"/>
  <c r="K225" i="30"/>
  <c r="B226" i="30"/>
  <c r="C226" i="30"/>
  <c r="E226" i="30"/>
  <c r="F226" i="30"/>
  <c r="H226" i="30"/>
  <c r="I226" i="30"/>
  <c r="J226" i="30"/>
  <c r="K226" i="30"/>
  <c r="B227" i="30"/>
  <c r="C227" i="30"/>
  <c r="E227" i="30"/>
  <c r="F227" i="30"/>
  <c r="H227" i="30"/>
  <c r="I227" i="30"/>
  <c r="J227" i="30"/>
  <c r="K227" i="30"/>
  <c r="B228" i="30"/>
  <c r="C228" i="30"/>
  <c r="E228" i="30"/>
  <c r="F228" i="30"/>
  <c r="H228" i="30"/>
  <c r="I228" i="30"/>
  <c r="J228" i="30"/>
  <c r="K228" i="30"/>
  <c r="B229" i="30"/>
  <c r="C229" i="30"/>
  <c r="E229" i="30"/>
  <c r="F229" i="30"/>
  <c r="H229" i="30"/>
  <c r="I229" i="30"/>
  <c r="J229" i="30"/>
  <c r="K229" i="30"/>
  <c r="B230" i="30"/>
  <c r="C230" i="30"/>
  <c r="E230" i="30"/>
  <c r="F230" i="30"/>
  <c r="H230" i="30"/>
  <c r="I230" i="30"/>
  <c r="J230" i="30"/>
  <c r="K230" i="30"/>
  <c r="B231" i="30"/>
  <c r="C231" i="30"/>
  <c r="E231" i="30"/>
  <c r="F231" i="30"/>
  <c r="H231" i="30"/>
  <c r="I231" i="30"/>
  <c r="J231" i="30"/>
  <c r="K231" i="30"/>
  <c r="B232" i="30"/>
  <c r="C232" i="30"/>
  <c r="E232" i="30"/>
  <c r="F232" i="30"/>
  <c r="H232" i="30"/>
  <c r="I232" i="30"/>
  <c r="J232" i="30"/>
  <c r="K232" i="30"/>
  <c r="B233" i="30"/>
  <c r="C233" i="30"/>
  <c r="E233" i="30"/>
  <c r="F233" i="30"/>
  <c r="H233" i="30"/>
  <c r="I233" i="30"/>
  <c r="J233" i="30"/>
  <c r="K233" i="30"/>
  <c r="B234" i="30"/>
  <c r="C234" i="30"/>
  <c r="E234" i="30"/>
  <c r="F234" i="30"/>
  <c r="H234" i="30"/>
  <c r="I234" i="30"/>
  <c r="J234" i="30"/>
  <c r="K234" i="30"/>
  <c r="B235" i="30"/>
  <c r="C235" i="30"/>
  <c r="E235" i="30"/>
  <c r="F235" i="30"/>
  <c r="H235" i="30"/>
  <c r="I235" i="30"/>
  <c r="J235" i="30"/>
  <c r="K235" i="30"/>
  <c r="B236" i="30"/>
  <c r="C236" i="30"/>
  <c r="E236" i="30"/>
  <c r="F236" i="30"/>
  <c r="H236" i="30"/>
  <c r="I236" i="30"/>
  <c r="J236" i="30"/>
  <c r="K236" i="30"/>
  <c r="B237" i="30"/>
  <c r="C237" i="30"/>
  <c r="E237" i="30"/>
  <c r="F237" i="30"/>
  <c r="H237" i="30"/>
  <c r="I237" i="30"/>
  <c r="J237" i="30"/>
  <c r="K237" i="30"/>
  <c r="B238" i="30"/>
  <c r="C238" i="30"/>
  <c r="E238" i="30"/>
  <c r="F238" i="30"/>
  <c r="H238" i="30"/>
  <c r="I238" i="30"/>
  <c r="J238" i="30"/>
  <c r="K238" i="30"/>
  <c r="B239" i="30"/>
  <c r="C239" i="30"/>
  <c r="E239" i="30"/>
  <c r="F239" i="30"/>
  <c r="H239" i="30"/>
  <c r="I239" i="30"/>
  <c r="J239" i="30"/>
  <c r="K239" i="30"/>
  <c r="B240" i="30"/>
  <c r="C240" i="30"/>
  <c r="E240" i="30"/>
  <c r="F240" i="30"/>
  <c r="H240" i="30"/>
  <c r="I240" i="30"/>
  <c r="J240" i="30"/>
  <c r="K240" i="30"/>
  <c r="B241" i="30"/>
  <c r="C241" i="30"/>
  <c r="E241" i="30"/>
  <c r="F241" i="30"/>
  <c r="H241" i="30"/>
  <c r="I241" i="30"/>
  <c r="J241" i="30"/>
  <c r="K241" i="30"/>
  <c r="B242" i="30"/>
  <c r="C242" i="30"/>
  <c r="E242" i="30"/>
  <c r="F242" i="30"/>
  <c r="H242" i="30"/>
  <c r="I242" i="30"/>
  <c r="J242" i="30"/>
  <c r="K242" i="30"/>
  <c r="B243" i="30"/>
  <c r="C243" i="30"/>
  <c r="E243" i="30"/>
  <c r="F243" i="30"/>
  <c r="H243" i="30"/>
  <c r="I243" i="30"/>
  <c r="J243" i="30"/>
  <c r="K243" i="30"/>
  <c r="B244" i="30"/>
  <c r="K244" i="30" s="1"/>
  <c r="C244" i="30"/>
  <c r="E244" i="30"/>
  <c r="F244" i="30"/>
  <c r="H244" i="30"/>
  <c r="I244" i="30"/>
  <c r="J244" i="30"/>
  <c r="B245" i="30"/>
  <c r="K245" i="30" s="1"/>
  <c r="C245" i="30"/>
  <c r="E245" i="30"/>
  <c r="F245" i="30"/>
  <c r="H245" i="30"/>
  <c r="I245" i="30"/>
  <c r="J245" i="30"/>
  <c r="B246" i="30"/>
  <c r="C246" i="30"/>
  <c r="E246" i="30"/>
  <c r="F246" i="30"/>
  <c r="H246" i="30"/>
  <c r="I246" i="30"/>
  <c r="J246" i="30"/>
  <c r="K246" i="30"/>
  <c r="B247" i="30"/>
  <c r="C247" i="30"/>
  <c r="E247" i="30"/>
  <c r="F247" i="30"/>
  <c r="H247" i="30"/>
  <c r="I247" i="30"/>
  <c r="J247" i="30"/>
  <c r="K247" i="30"/>
  <c r="B248" i="30"/>
  <c r="C248" i="30"/>
  <c r="E248" i="30"/>
  <c r="F248" i="30"/>
  <c r="H248" i="30"/>
  <c r="I248" i="30"/>
  <c r="J248" i="30"/>
  <c r="K248" i="30"/>
  <c r="B249" i="30"/>
  <c r="C249" i="30"/>
  <c r="E249" i="30"/>
  <c r="F249" i="30"/>
  <c r="H249" i="30"/>
  <c r="I249" i="30"/>
  <c r="J249" i="30"/>
  <c r="K249" i="30"/>
  <c r="B250" i="30"/>
  <c r="C250" i="30"/>
  <c r="E250" i="30"/>
  <c r="F250" i="30"/>
  <c r="H250" i="30"/>
  <c r="I250" i="30"/>
  <c r="J250" i="30"/>
  <c r="K250" i="30"/>
  <c r="B251" i="30"/>
  <c r="C251" i="30"/>
  <c r="E251" i="30"/>
  <c r="F251" i="30"/>
  <c r="H251" i="30"/>
  <c r="I251" i="30"/>
  <c r="J251" i="30"/>
  <c r="K251" i="30"/>
  <c r="B252" i="30"/>
  <c r="C252" i="30"/>
  <c r="E252" i="30"/>
  <c r="F252" i="30"/>
  <c r="H252" i="30"/>
  <c r="I252" i="30"/>
  <c r="J252" i="30"/>
  <c r="K252" i="30"/>
  <c r="B253" i="30"/>
  <c r="C253" i="30"/>
  <c r="E253" i="30"/>
  <c r="F253" i="30"/>
  <c r="H253" i="30"/>
  <c r="I253" i="30"/>
  <c r="J253" i="30"/>
  <c r="K253" i="30"/>
  <c r="B254" i="30"/>
  <c r="C254" i="30"/>
  <c r="E254" i="30"/>
  <c r="F254" i="30"/>
  <c r="H254" i="30"/>
  <c r="I254" i="30"/>
  <c r="J254" i="30"/>
  <c r="K254" i="30"/>
  <c r="B255" i="30"/>
  <c r="C255" i="30"/>
  <c r="E255" i="30"/>
  <c r="F255" i="30"/>
  <c r="H255" i="30"/>
  <c r="I255" i="30"/>
  <c r="J255" i="30"/>
  <c r="K255" i="30"/>
  <c r="B256" i="30"/>
  <c r="C256" i="30"/>
  <c r="E256" i="30"/>
  <c r="F256" i="30"/>
  <c r="H256" i="30"/>
  <c r="I256" i="30"/>
  <c r="J256" i="30"/>
  <c r="K256" i="30"/>
  <c r="B257" i="30"/>
  <c r="C257" i="30"/>
  <c r="E257" i="30"/>
  <c r="F257" i="30"/>
  <c r="H257" i="30"/>
  <c r="I257" i="30"/>
  <c r="J257" i="30"/>
  <c r="K257" i="30"/>
  <c r="B258" i="30"/>
  <c r="C258" i="30"/>
  <c r="E258" i="30"/>
  <c r="F258" i="30"/>
  <c r="H258" i="30"/>
  <c r="I258" i="30"/>
  <c r="J258" i="30"/>
  <c r="K258" i="30"/>
  <c r="B259" i="30"/>
  <c r="C259" i="30"/>
  <c r="E259" i="30"/>
  <c r="F259" i="30"/>
  <c r="H259" i="30"/>
  <c r="I259" i="30"/>
  <c r="J259" i="30"/>
  <c r="K259" i="30"/>
  <c r="B260" i="30"/>
  <c r="C260" i="30"/>
  <c r="E260" i="30"/>
  <c r="F260" i="30"/>
  <c r="H260" i="30"/>
  <c r="I260" i="30"/>
  <c r="J260" i="30"/>
  <c r="K260" i="30"/>
  <c r="B261" i="30"/>
  <c r="C261" i="30"/>
  <c r="E261" i="30"/>
  <c r="F261" i="30"/>
  <c r="H261" i="30"/>
  <c r="I261" i="30"/>
  <c r="J261" i="30"/>
  <c r="K261" i="30"/>
  <c r="B262" i="30"/>
  <c r="C262" i="30"/>
  <c r="E262" i="30"/>
  <c r="F262" i="30"/>
  <c r="H262" i="30"/>
  <c r="I262" i="30"/>
  <c r="J262" i="30"/>
  <c r="K262" i="30"/>
  <c r="B263" i="30"/>
  <c r="C263" i="30"/>
  <c r="E263" i="30"/>
  <c r="F263" i="30"/>
  <c r="H263" i="30"/>
  <c r="I263" i="30"/>
  <c r="J263" i="30"/>
  <c r="K263" i="30"/>
  <c r="B264" i="30"/>
  <c r="C264" i="30"/>
  <c r="E264" i="30"/>
  <c r="F264" i="30"/>
  <c r="H264" i="30"/>
  <c r="I264" i="30"/>
  <c r="J264" i="30"/>
  <c r="K264" i="30"/>
  <c r="B265" i="30"/>
  <c r="C265" i="30"/>
  <c r="E265" i="30"/>
  <c r="F265" i="30"/>
  <c r="H265" i="30"/>
  <c r="I265" i="30"/>
  <c r="J265" i="30"/>
  <c r="K265" i="30"/>
  <c r="B266" i="30"/>
  <c r="C266" i="30"/>
  <c r="E266" i="30"/>
  <c r="F266" i="30"/>
  <c r="H266" i="30"/>
  <c r="I266" i="30"/>
  <c r="J266" i="30"/>
  <c r="K266" i="30"/>
  <c r="B267" i="30"/>
  <c r="C267" i="30"/>
  <c r="E267" i="30"/>
  <c r="F267" i="30"/>
  <c r="H267" i="30"/>
  <c r="I267" i="30"/>
  <c r="J267" i="30"/>
  <c r="K267" i="30"/>
  <c r="B268" i="30"/>
  <c r="C268" i="30"/>
  <c r="E268" i="30"/>
  <c r="F268" i="30"/>
  <c r="H268" i="30"/>
  <c r="I268" i="30"/>
  <c r="J268" i="30"/>
  <c r="K268" i="30"/>
  <c r="B269" i="30"/>
  <c r="C269" i="30"/>
  <c r="E269" i="30"/>
  <c r="F269" i="30"/>
  <c r="H269" i="30"/>
  <c r="I269" i="30"/>
  <c r="J269" i="30"/>
  <c r="K269" i="30"/>
  <c r="B270" i="30"/>
  <c r="C270" i="30"/>
  <c r="E270" i="30"/>
  <c r="F270" i="30"/>
  <c r="H270" i="30"/>
  <c r="I270" i="30"/>
  <c r="J270" i="30"/>
  <c r="K270" i="30"/>
  <c r="B271" i="30"/>
  <c r="C271" i="30"/>
  <c r="E271" i="30"/>
  <c r="F271" i="30"/>
  <c r="H271" i="30"/>
  <c r="I271" i="30"/>
  <c r="J271" i="30"/>
  <c r="K271" i="30"/>
  <c r="B272" i="30"/>
  <c r="C272" i="30"/>
  <c r="E272" i="30"/>
  <c r="F272" i="30"/>
  <c r="H272" i="30"/>
  <c r="I272" i="30"/>
  <c r="J272" i="30"/>
  <c r="K272" i="30"/>
  <c r="B273" i="30"/>
  <c r="C273" i="30"/>
  <c r="E273" i="30"/>
  <c r="F273" i="30"/>
  <c r="H273" i="30"/>
  <c r="I273" i="30"/>
  <c r="J273" i="30"/>
  <c r="K273" i="30"/>
  <c r="B274" i="30"/>
  <c r="C274" i="30"/>
  <c r="E274" i="30"/>
  <c r="F274" i="30"/>
  <c r="H274" i="30"/>
  <c r="I274" i="30"/>
  <c r="J274" i="30"/>
  <c r="K274" i="30"/>
  <c r="B275" i="30"/>
  <c r="C275" i="30"/>
  <c r="E275" i="30"/>
  <c r="F275" i="30"/>
  <c r="H275" i="30"/>
  <c r="I275" i="30"/>
  <c r="J275" i="30"/>
  <c r="K275" i="30"/>
  <c r="B276" i="30"/>
  <c r="C276" i="30"/>
  <c r="E276" i="30"/>
  <c r="F276" i="30"/>
  <c r="H276" i="30"/>
  <c r="I276" i="30"/>
  <c r="J276" i="30"/>
  <c r="K276" i="30"/>
  <c r="B277" i="30"/>
  <c r="C277" i="30"/>
  <c r="E277" i="30"/>
  <c r="F277" i="30"/>
  <c r="H277" i="30"/>
  <c r="I277" i="30"/>
  <c r="J277" i="30"/>
  <c r="K277" i="30"/>
  <c r="B278" i="30"/>
  <c r="C278" i="30"/>
  <c r="E278" i="30"/>
  <c r="F278" i="30"/>
  <c r="H278" i="30"/>
  <c r="I278" i="30"/>
  <c r="J278" i="30"/>
  <c r="K278" i="30"/>
  <c r="B279" i="30"/>
  <c r="C279" i="30"/>
  <c r="E279" i="30"/>
  <c r="F279" i="30"/>
  <c r="H279" i="30"/>
  <c r="I279" i="30"/>
  <c r="J279" i="30"/>
  <c r="K279" i="30"/>
  <c r="B280" i="30"/>
  <c r="C280" i="30"/>
  <c r="E280" i="30"/>
  <c r="F280" i="30"/>
  <c r="H280" i="30"/>
  <c r="I280" i="30"/>
  <c r="J280" i="30"/>
  <c r="K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I237" i="29"/>
  <c r="I238" i="29"/>
  <c r="I239" i="29"/>
  <c r="I240" i="29"/>
  <c r="I241" i="29"/>
  <c r="I242" i="29"/>
  <c r="I243" i="29"/>
  <c r="I244" i="29"/>
  <c r="I245" i="29"/>
  <c r="I246" i="29"/>
  <c r="I247" i="29"/>
  <c r="I248" i="29"/>
  <c r="I249" i="29"/>
  <c r="I250" i="29"/>
  <c r="I251" i="29"/>
  <c r="I252" i="29"/>
  <c r="I253" i="29"/>
  <c r="I254" i="29"/>
  <c r="I255" i="29"/>
  <c r="I256" i="29"/>
  <c r="I257" i="29"/>
  <c r="I258" i="29"/>
  <c r="I259" i="29"/>
  <c r="I260" i="29"/>
  <c r="I261" i="29"/>
  <c r="I262" i="29"/>
  <c r="I263" i="29"/>
  <c r="I264" i="29"/>
  <c r="I265" i="29"/>
  <c r="I266" i="29"/>
  <c r="I267" i="29"/>
  <c r="I268" i="29"/>
  <c r="I269" i="29"/>
  <c r="I270" i="29"/>
  <c r="I271" i="29"/>
  <c r="I272" i="29"/>
  <c r="I273" i="29"/>
  <c r="I274" i="29"/>
  <c r="I275" i="29"/>
  <c r="I276" i="29"/>
  <c r="I277" i="29"/>
  <c r="I278" i="29"/>
  <c r="I279" i="29"/>
  <c r="I280" i="29"/>
  <c r="I281" i="29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I298" i="29"/>
  <c r="I299" i="29"/>
  <c r="I300" i="29"/>
  <c r="I301" i="29"/>
  <c r="I302" i="29"/>
  <c r="I303" i="29"/>
  <c r="I304" i="29"/>
  <c r="F159" i="29"/>
  <c r="F158" i="29"/>
  <c r="F157" i="29"/>
  <c r="K134" i="30" l="1"/>
  <c r="K135" i="30"/>
  <c r="K136" i="30"/>
  <c r="K137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K2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128" i="30"/>
  <c r="K129" i="30"/>
  <c r="K130" i="30"/>
  <c r="K131" i="30"/>
  <c r="K132" i="30"/>
  <c r="K133" i="30"/>
  <c r="K1" i="30"/>
  <c r="B132" i="30"/>
  <c r="C132" i="30"/>
  <c r="E132" i="30"/>
  <c r="F132" i="30"/>
  <c r="H132" i="30"/>
  <c r="I132" i="30"/>
  <c r="J132" i="30"/>
  <c r="B133" i="30"/>
  <c r="C133" i="30"/>
  <c r="E133" i="30"/>
  <c r="F133" i="30"/>
  <c r="H133" i="30"/>
  <c r="I133" i="30"/>
  <c r="J133" i="30"/>
  <c r="B134" i="30"/>
  <c r="C134" i="30"/>
  <c r="E134" i="30"/>
  <c r="F134" i="30"/>
  <c r="H134" i="30"/>
  <c r="I134" i="30"/>
  <c r="J134" i="30"/>
  <c r="B135" i="30"/>
  <c r="C135" i="30"/>
  <c r="E135" i="30"/>
  <c r="F135" i="30"/>
  <c r="H135" i="30"/>
  <c r="I135" i="30"/>
  <c r="J135" i="30"/>
  <c r="B136" i="30"/>
  <c r="C136" i="30"/>
  <c r="E136" i="30"/>
  <c r="F136" i="30"/>
  <c r="H136" i="30"/>
  <c r="I136" i="30"/>
  <c r="J136" i="30"/>
  <c r="B137" i="30"/>
  <c r="C137" i="30"/>
  <c r="E137" i="30"/>
  <c r="F137" i="30"/>
  <c r="H137" i="30"/>
  <c r="I137" i="30"/>
  <c r="J137" i="30"/>
  <c r="B138" i="30"/>
  <c r="K138" i="30" s="1"/>
  <c r="C138" i="30"/>
  <c r="E138" i="30"/>
  <c r="F138" i="30"/>
  <c r="H138" i="30"/>
  <c r="I138" i="30"/>
  <c r="J138" i="30"/>
  <c r="B139" i="30"/>
  <c r="K139" i="30" s="1"/>
  <c r="C139" i="30"/>
  <c r="E139" i="30"/>
  <c r="F139" i="30"/>
  <c r="H139" i="30"/>
  <c r="I139" i="30"/>
  <c r="J139" i="30"/>
  <c r="B140" i="30"/>
  <c r="K140" i="30" s="1"/>
  <c r="C140" i="30"/>
  <c r="E140" i="30"/>
  <c r="F140" i="30"/>
  <c r="H140" i="30"/>
  <c r="I140" i="30"/>
  <c r="J140" i="30"/>
  <c r="B141" i="30"/>
  <c r="K141" i="30" s="1"/>
  <c r="C141" i="30"/>
  <c r="E141" i="30"/>
  <c r="F141" i="30"/>
  <c r="H141" i="30"/>
  <c r="I141" i="30"/>
  <c r="J141" i="30"/>
  <c r="B142" i="30"/>
  <c r="C142" i="30"/>
  <c r="E142" i="30"/>
  <c r="F142" i="30"/>
  <c r="H142" i="30"/>
  <c r="I142" i="30"/>
  <c r="J142" i="30"/>
  <c r="B143" i="30"/>
  <c r="C143" i="30"/>
  <c r="E143" i="30"/>
  <c r="F143" i="30"/>
  <c r="H143" i="30"/>
  <c r="I143" i="30"/>
  <c r="J143" i="30"/>
  <c r="B144" i="30"/>
  <c r="K144" i="30" s="1"/>
  <c r="C144" i="30"/>
  <c r="E144" i="30"/>
  <c r="F144" i="30"/>
  <c r="H144" i="30"/>
  <c r="I144" i="30"/>
  <c r="J144" i="30"/>
  <c r="B145" i="30"/>
  <c r="C145" i="30"/>
  <c r="E145" i="30"/>
  <c r="F145" i="30"/>
  <c r="H145" i="30"/>
  <c r="I145" i="30"/>
  <c r="J145" i="30"/>
  <c r="B146" i="30"/>
  <c r="C146" i="30"/>
  <c r="E146" i="30"/>
  <c r="F146" i="30"/>
  <c r="H146" i="30"/>
  <c r="I146" i="30"/>
  <c r="J146" i="30"/>
  <c r="B147" i="30"/>
  <c r="C147" i="30"/>
  <c r="E147" i="30"/>
  <c r="F147" i="30"/>
  <c r="H147" i="30"/>
  <c r="I147" i="30"/>
  <c r="J147" i="30"/>
  <c r="B148" i="30"/>
  <c r="C148" i="30"/>
  <c r="E148" i="30"/>
  <c r="F148" i="30"/>
  <c r="H148" i="30"/>
  <c r="I148" i="30"/>
  <c r="J148" i="30"/>
  <c r="B149" i="30"/>
  <c r="C149" i="30"/>
  <c r="E149" i="30"/>
  <c r="F149" i="30"/>
  <c r="H149" i="30"/>
  <c r="I149" i="30"/>
  <c r="J149" i="30"/>
  <c r="B150" i="30"/>
  <c r="K150" i="30" s="1"/>
  <c r="C150" i="30"/>
  <c r="E150" i="30"/>
  <c r="F150" i="30"/>
  <c r="H150" i="30"/>
  <c r="I150" i="30"/>
  <c r="J150" i="30"/>
  <c r="B151" i="30"/>
  <c r="K151" i="30" s="1"/>
  <c r="C151" i="30"/>
  <c r="E151" i="30"/>
  <c r="F151" i="30"/>
  <c r="H151" i="30"/>
  <c r="I151" i="30"/>
  <c r="J151" i="30"/>
  <c r="B152" i="30"/>
  <c r="K152" i="30" s="1"/>
  <c r="C152" i="30"/>
  <c r="E152" i="30"/>
  <c r="F152" i="30"/>
  <c r="H152" i="30"/>
  <c r="I152" i="30"/>
  <c r="J152" i="30"/>
  <c r="B153" i="30"/>
  <c r="C153" i="30"/>
  <c r="E153" i="30"/>
  <c r="F153" i="30"/>
  <c r="H153" i="30"/>
  <c r="I153" i="30"/>
  <c r="J153" i="30"/>
  <c r="B154" i="30"/>
  <c r="K154" i="30" s="1"/>
  <c r="C154" i="30"/>
  <c r="E154" i="30"/>
  <c r="F154" i="30"/>
  <c r="H154" i="30"/>
  <c r="I154" i="30"/>
  <c r="J154" i="30"/>
  <c r="B155" i="30"/>
  <c r="C155" i="30"/>
  <c r="E155" i="30"/>
  <c r="F155" i="30"/>
  <c r="H155" i="30"/>
  <c r="I155" i="30"/>
  <c r="J155" i="30"/>
  <c r="B156" i="30"/>
  <c r="K156" i="30" s="1"/>
  <c r="C156" i="30"/>
  <c r="E156" i="30"/>
  <c r="F156" i="30"/>
  <c r="H156" i="30"/>
  <c r="I156" i="30"/>
  <c r="J156" i="30"/>
  <c r="B157" i="30"/>
  <c r="C157" i="30"/>
  <c r="E157" i="30"/>
  <c r="F157" i="30"/>
  <c r="H157" i="30"/>
  <c r="I157" i="30"/>
  <c r="J157" i="30"/>
  <c r="B158" i="30"/>
  <c r="K158" i="30" s="1"/>
  <c r="C158" i="30"/>
  <c r="E158" i="30"/>
  <c r="F158" i="30"/>
  <c r="H158" i="30"/>
  <c r="I158" i="30"/>
  <c r="J158" i="30"/>
  <c r="B159" i="30"/>
  <c r="C159" i="30"/>
  <c r="E159" i="30"/>
  <c r="F159" i="30"/>
  <c r="H159" i="30"/>
  <c r="I159" i="30"/>
  <c r="J159" i="30"/>
  <c r="B160" i="30"/>
  <c r="C160" i="30"/>
  <c r="E160" i="30"/>
  <c r="F160" i="30"/>
  <c r="H160" i="30"/>
  <c r="I160" i="30"/>
  <c r="J160" i="30"/>
  <c r="K160" i="30" l="1"/>
  <c r="K159" i="30"/>
  <c r="K157" i="30"/>
  <c r="K155" i="30"/>
  <c r="K153" i="30"/>
  <c r="K149" i="30"/>
  <c r="K148" i="30"/>
  <c r="K146" i="30"/>
  <c r="K147" i="30"/>
  <c r="K145" i="30"/>
  <c r="K143" i="30"/>
  <c r="K142" i="30"/>
  <c r="B12" i="30"/>
  <c r="C12" i="30"/>
  <c r="E12" i="30"/>
  <c r="F12" i="30"/>
  <c r="H12" i="30"/>
  <c r="I12" i="30"/>
  <c r="J12" i="30"/>
  <c r="B13" i="30"/>
  <c r="C13" i="30"/>
  <c r="E13" i="30"/>
  <c r="F13" i="30"/>
  <c r="H13" i="30"/>
  <c r="I13" i="30"/>
  <c r="J13" i="30"/>
  <c r="B14" i="30"/>
  <c r="C14" i="30"/>
  <c r="E14" i="30"/>
  <c r="F14" i="30"/>
  <c r="H14" i="30"/>
  <c r="I14" i="30"/>
  <c r="J14" i="30"/>
  <c r="B15" i="30"/>
  <c r="C15" i="30"/>
  <c r="E15" i="30"/>
  <c r="F15" i="30"/>
  <c r="H15" i="30"/>
  <c r="I15" i="30"/>
  <c r="J15" i="30"/>
  <c r="B16" i="30"/>
  <c r="C16" i="30"/>
  <c r="E16" i="30"/>
  <c r="F16" i="30"/>
  <c r="H16" i="30"/>
  <c r="I16" i="30"/>
  <c r="J16" i="30"/>
  <c r="B17" i="30"/>
  <c r="C17" i="30"/>
  <c r="E17" i="30"/>
  <c r="F17" i="30"/>
  <c r="H17" i="30"/>
  <c r="I17" i="30"/>
  <c r="J17" i="30"/>
  <c r="B18" i="30"/>
  <c r="C18" i="30"/>
  <c r="E18" i="30"/>
  <c r="F18" i="30"/>
  <c r="H18" i="30"/>
  <c r="I18" i="30"/>
  <c r="J18" i="30"/>
  <c r="B19" i="30"/>
  <c r="C19" i="30"/>
  <c r="E19" i="30"/>
  <c r="F19" i="30"/>
  <c r="H19" i="30"/>
  <c r="I19" i="30"/>
  <c r="J19" i="30"/>
  <c r="B20" i="30"/>
  <c r="C20" i="30"/>
  <c r="E20" i="30"/>
  <c r="F20" i="30"/>
  <c r="H20" i="30"/>
  <c r="I20" i="30"/>
  <c r="J20" i="30"/>
  <c r="B21" i="30"/>
  <c r="C21" i="30"/>
  <c r="E21" i="30"/>
  <c r="F21" i="30"/>
  <c r="H21" i="30"/>
  <c r="I21" i="30"/>
  <c r="J21" i="30"/>
  <c r="B22" i="30"/>
  <c r="C22" i="30"/>
  <c r="E22" i="30"/>
  <c r="F22" i="30"/>
  <c r="H22" i="30"/>
  <c r="I22" i="30"/>
  <c r="J22" i="30"/>
  <c r="B23" i="30"/>
  <c r="C23" i="30"/>
  <c r="E23" i="30"/>
  <c r="F23" i="30"/>
  <c r="H23" i="30"/>
  <c r="I23" i="30"/>
  <c r="J23" i="30"/>
  <c r="B24" i="30"/>
  <c r="C24" i="30"/>
  <c r="E24" i="30"/>
  <c r="F24" i="30"/>
  <c r="H24" i="30"/>
  <c r="I24" i="30"/>
  <c r="J24" i="30"/>
  <c r="B25" i="30"/>
  <c r="C25" i="30"/>
  <c r="E25" i="30"/>
  <c r="F25" i="30"/>
  <c r="H25" i="30"/>
  <c r="I25" i="30"/>
  <c r="J25" i="30"/>
  <c r="B26" i="30"/>
  <c r="C26" i="30"/>
  <c r="E26" i="30"/>
  <c r="F26" i="30"/>
  <c r="H26" i="30"/>
  <c r="I26" i="30"/>
  <c r="J26" i="30"/>
  <c r="B27" i="30"/>
  <c r="C27" i="30"/>
  <c r="E27" i="30"/>
  <c r="F27" i="30"/>
  <c r="H27" i="30"/>
  <c r="I27" i="30"/>
  <c r="J27" i="30"/>
  <c r="B28" i="30"/>
  <c r="C28" i="30"/>
  <c r="E28" i="30"/>
  <c r="F28" i="30"/>
  <c r="H28" i="30"/>
  <c r="I28" i="30"/>
  <c r="J28" i="30"/>
  <c r="B29" i="30"/>
  <c r="C29" i="30"/>
  <c r="E29" i="30"/>
  <c r="F29" i="30"/>
  <c r="H29" i="30"/>
  <c r="I29" i="30"/>
  <c r="J29" i="30"/>
  <c r="B30" i="30"/>
  <c r="C30" i="30"/>
  <c r="E30" i="30"/>
  <c r="F30" i="30"/>
  <c r="H30" i="30"/>
  <c r="I30" i="30"/>
  <c r="J30" i="30"/>
  <c r="B31" i="30"/>
  <c r="C31" i="30"/>
  <c r="E31" i="30"/>
  <c r="F31" i="30"/>
  <c r="H31" i="30"/>
  <c r="I31" i="30"/>
  <c r="J31" i="30"/>
  <c r="B32" i="30"/>
  <c r="C32" i="30"/>
  <c r="E32" i="30"/>
  <c r="F32" i="30"/>
  <c r="H32" i="30"/>
  <c r="I32" i="30"/>
  <c r="J32" i="30"/>
  <c r="B33" i="30"/>
  <c r="C33" i="30"/>
  <c r="E33" i="30"/>
  <c r="F33" i="30"/>
  <c r="H33" i="30"/>
  <c r="I33" i="30"/>
  <c r="J33" i="30"/>
  <c r="B34" i="30"/>
  <c r="C34" i="30"/>
  <c r="E34" i="30"/>
  <c r="F34" i="30"/>
  <c r="H34" i="30"/>
  <c r="I34" i="30"/>
  <c r="J34" i="30"/>
  <c r="B35" i="30"/>
  <c r="C35" i="30"/>
  <c r="E35" i="30"/>
  <c r="F35" i="30"/>
  <c r="H35" i="30"/>
  <c r="I35" i="30"/>
  <c r="J35" i="30"/>
  <c r="B36" i="30"/>
  <c r="C36" i="30"/>
  <c r="E36" i="30"/>
  <c r="F36" i="30"/>
  <c r="H36" i="30"/>
  <c r="I36" i="30"/>
  <c r="J36" i="30"/>
  <c r="B37" i="30"/>
  <c r="C37" i="30"/>
  <c r="E37" i="30"/>
  <c r="F37" i="30"/>
  <c r="H37" i="30"/>
  <c r="I37" i="30"/>
  <c r="J37" i="30"/>
  <c r="B38" i="30"/>
  <c r="C38" i="30"/>
  <c r="E38" i="30"/>
  <c r="F38" i="30"/>
  <c r="H38" i="30"/>
  <c r="I38" i="30"/>
  <c r="J38" i="30"/>
  <c r="B39" i="30"/>
  <c r="C39" i="30"/>
  <c r="E39" i="30"/>
  <c r="F39" i="30"/>
  <c r="H39" i="30"/>
  <c r="I39" i="30"/>
  <c r="J39" i="30"/>
  <c r="B40" i="30"/>
  <c r="C40" i="30"/>
  <c r="E40" i="30"/>
  <c r="F40" i="30"/>
  <c r="H40" i="30"/>
  <c r="I40" i="30"/>
  <c r="J40" i="30"/>
  <c r="B41" i="30"/>
  <c r="C41" i="30"/>
  <c r="E41" i="30"/>
  <c r="F41" i="30"/>
  <c r="H41" i="30"/>
  <c r="I41" i="30"/>
  <c r="J41" i="30"/>
  <c r="B42" i="30"/>
  <c r="C42" i="30"/>
  <c r="E42" i="30"/>
  <c r="F42" i="30"/>
  <c r="H42" i="30"/>
  <c r="I42" i="30"/>
  <c r="J42" i="30"/>
  <c r="B43" i="30"/>
  <c r="C43" i="30"/>
  <c r="E43" i="30"/>
  <c r="F43" i="30"/>
  <c r="H43" i="30"/>
  <c r="I43" i="30"/>
  <c r="J43" i="30"/>
  <c r="B44" i="30"/>
  <c r="C44" i="30"/>
  <c r="E44" i="30"/>
  <c r="F44" i="30"/>
  <c r="H44" i="30"/>
  <c r="I44" i="30"/>
  <c r="J44" i="30"/>
  <c r="B45" i="30"/>
  <c r="C45" i="30"/>
  <c r="E45" i="30"/>
  <c r="F45" i="30"/>
  <c r="H45" i="30"/>
  <c r="I45" i="30"/>
  <c r="J45" i="30"/>
  <c r="B46" i="30"/>
  <c r="C46" i="30"/>
  <c r="E46" i="30"/>
  <c r="F46" i="30"/>
  <c r="H46" i="30"/>
  <c r="I46" i="30"/>
  <c r="J46" i="30"/>
  <c r="B47" i="30"/>
  <c r="C47" i="30"/>
  <c r="E47" i="30"/>
  <c r="F47" i="30"/>
  <c r="H47" i="30"/>
  <c r="I47" i="30"/>
  <c r="J47" i="30"/>
  <c r="B48" i="30"/>
  <c r="C48" i="30"/>
  <c r="E48" i="30"/>
  <c r="F48" i="30"/>
  <c r="H48" i="30"/>
  <c r="I48" i="30"/>
  <c r="J48" i="30"/>
  <c r="B49" i="30"/>
  <c r="C49" i="30"/>
  <c r="E49" i="30"/>
  <c r="F49" i="30"/>
  <c r="H49" i="30"/>
  <c r="I49" i="30"/>
  <c r="J49" i="30"/>
  <c r="B50" i="30"/>
  <c r="C50" i="30"/>
  <c r="E50" i="30"/>
  <c r="F50" i="30"/>
  <c r="H50" i="30"/>
  <c r="I50" i="30"/>
  <c r="J50" i="30"/>
  <c r="B51" i="30"/>
  <c r="C51" i="30"/>
  <c r="E51" i="30"/>
  <c r="F51" i="30"/>
  <c r="H51" i="30"/>
  <c r="I51" i="30"/>
  <c r="J51" i="30"/>
  <c r="B52" i="30"/>
  <c r="C52" i="30"/>
  <c r="E52" i="30"/>
  <c r="F52" i="30"/>
  <c r="H52" i="30"/>
  <c r="I52" i="30"/>
  <c r="J52" i="30"/>
  <c r="B53" i="30"/>
  <c r="C53" i="30"/>
  <c r="E53" i="30"/>
  <c r="F53" i="30"/>
  <c r="H53" i="30"/>
  <c r="I53" i="30"/>
  <c r="J53" i="30"/>
  <c r="B54" i="30"/>
  <c r="C54" i="30"/>
  <c r="E54" i="30"/>
  <c r="F54" i="30"/>
  <c r="H54" i="30"/>
  <c r="I54" i="30"/>
  <c r="J54" i="30"/>
  <c r="B55" i="30"/>
  <c r="C55" i="30"/>
  <c r="E55" i="30"/>
  <c r="F55" i="30"/>
  <c r="H55" i="30"/>
  <c r="I55" i="30"/>
  <c r="J55" i="30"/>
  <c r="B56" i="30"/>
  <c r="C56" i="30"/>
  <c r="E56" i="30"/>
  <c r="F56" i="30"/>
  <c r="H56" i="30"/>
  <c r="I56" i="30"/>
  <c r="J56" i="30"/>
  <c r="B57" i="30"/>
  <c r="C57" i="30"/>
  <c r="E57" i="30"/>
  <c r="F57" i="30"/>
  <c r="H57" i="30"/>
  <c r="I57" i="30"/>
  <c r="J57" i="30"/>
  <c r="B58" i="30"/>
  <c r="C58" i="30"/>
  <c r="E58" i="30"/>
  <c r="F58" i="30"/>
  <c r="H58" i="30"/>
  <c r="I58" i="30"/>
  <c r="J58" i="30"/>
  <c r="B59" i="30"/>
  <c r="C59" i="30"/>
  <c r="E59" i="30"/>
  <c r="F59" i="30"/>
  <c r="H59" i="30"/>
  <c r="I59" i="30"/>
  <c r="J59" i="30"/>
  <c r="B60" i="30"/>
  <c r="C60" i="30"/>
  <c r="E60" i="30"/>
  <c r="F60" i="30"/>
  <c r="H60" i="30"/>
  <c r="I60" i="30"/>
  <c r="J60" i="30"/>
  <c r="B61" i="30"/>
  <c r="C61" i="30"/>
  <c r="E61" i="30"/>
  <c r="F61" i="30"/>
  <c r="H61" i="30"/>
  <c r="I61" i="30"/>
  <c r="J61" i="30"/>
  <c r="B62" i="30"/>
  <c r="C62" i="30"/>
  <c r="E62" i="30"/>
  <c r="F62" i="30"/>
  <c r="H62" i="30"/>
  <c r="I62" i="30"/>
  <c r="J62" i="30"/>
  <c r="B63" i="30"/>
  <c r="C63" i="30"/>
  <c r="E63" i="30"/>
  <c r="F63" i="30"/>
  <c r="H63" i="30"/>
  <c r="I63" i="30"/>
  <c r="J63" i="30"/>
  <c r="B64" i="30"/>
  <c r="C64" i="30"/>
  <c r="E64" i="30"/>
  <c r="F64" i="30"/>
  <c r="H64" i="30"/>
  <c r="I64" i="30"/>
  <c r="J64" i="30"/>
  <c r="B65" i="30"/>
  <c r="C65" i="30"/>
  <c r="E65" i="30"/>
  <c r="F65" i="30"/>
  <c r="H65" i="30"/>
  <c r="I65" i="30"/>
  <c r="J65" i="30"/>
  <c r="B66" i="30"/>
  <c r="C66" i="30"/>
  <c r="E66" i="30"/>
  <c r="F66" i="30"/>
  <c r="H66" i="30"/>
  <c r="I66" i="30"/>
  <c r="J66" i="30"/>
  <c r="B67" i="30"/>
  <c r="C67" i="30"/>
  <c r="E67" i="30"/>
  <c r="F67" i="30"/>
  <c r="H67" i="30"/>
  <c r="I67" i="30"/>
  <c r="J67" i="30"/>
  <c r="B68" i="30"/>
  <c r="C68" i="30"/>
  <c r="E68" i="30"/>
  <c r="F68" i="30"/>
  <c r="H68" i="30"/>
  <c r="I68" i="30"/>
  <c r="J68" i="30"/>
  <c r="B69" i="30"/>
  <c r="C69" i="30"/>
  <c r="E69" i="30"/>
  <c r="F69" i="30"/>
  <c r="H69" i="30"/>
  <c r="I69" i="30"/>
  <c r="J69" i="30"/>
  <c r="B70" i="30"/>
  <c r="C70" i="30"/>
  <c r="E70" i="30"/>
  <c r="F70" i="30"/>
  <c r="H70" i="30"/>
  <c r="I70" i="30"/>
  <c r="J70" i="30"/>
  <c r="B71" i="30"/>
  <c r="C71" i="30"/>
  <c r="E71" i="30"/>
  <c r="F71" i="30"/>
  <c r="H71" i="30"/>
  <c r="I71" i="30"/>
  <c r="J71" i="30"/>
  <c r="B72" i="30"/>
  <c r="C72" i="30"/>
  <c r="E72" i="30"/>
  <c r="F72" i="30"/>
  <c r="H72" i="30"/>
  <c r="I72" i="30"/>
  <c r="J72" i="30"/>
  <c r="B73" i="30"/>
  <c r="C73" i="30"/>
  <c r="E73" i="30"/>
  <c r="F73" i="30"/>
  <c r="H73" i="30"/>
  <c r="I73" i="30"/>
  <c r="J73" i="30"/>
  <c r="B74" i="30"/>
  <c r="C74" i="30"/>
  <c r="E74" i="30"/>
  <c r="F74" i="30"/>
  <c r="H74" i="30"/>
  <c r="I74" i="30"/>
  <c r="J74" i="30"/>
  <c r="B75" i="30"/>
  <c r="C75" i="30"/>
  <c r="E75" i="30"/>
  <c r="F75" i="30"/>
  <c r="H75" i="30"/>
  <c r="I75" i="30"/>
  <c r="J75" i="30"/>
  <c r="B76" i="30"/>
  <c r="C76" i="30"/>
  <c r="E76" i="30"/>
  <c r="F76" i="30"/>
  <c r="H76" i="30"/>
  <c r="I76" i="30"/>
  <c r="J76" i="30"/>
  <c r="B77" i="30"/>
  <c r="C77" i="30"/>
  <c r="E77" i="30"/>
  <c r="F77" i="30"/>
  <c r="H77" i="30"/>
  <c r="I77" i="30"/>
  <c r="J77" i="30"/>
  <c r="B78" i="30"/>
  <c r="C78" i="30"/>
  <c r="E78" i="30"/>
  <c r="F78" i="30"/>
  <c r="H78" i="30"/>
  <c r="I78" i="30"/>
  <c r="J78" i="30"/>
  <c r="B79" i="30"/>
  <c r="C79" i="30"/>
  <c r="E79" i="30"/>
  <c r="F79" i="30"/>
  <c r="H79" i="30"/>
  <c r="I79" i="30"/>
  <c r="J79" i="30"/>
  <c r="B80" i="30"/>
  <c r="C80" i="30"/>
  <c r="E80" i="30"/>
  <c r="F80" i="30"/>
  <c r="H80" i="30"/>
  <c r="I80" i="30"/>
  <c r="J80" i="30"/>
  <c r="B81" i="30"/>
  <c r="C81" i="30"/>
  <c r="E81" i="30"/>
  <c r="F81" i="30"/>
  <c r="H81" i="30"/>
  <c r="I81" i="30"/>
  <c r="J81" i="30"/>
  <c r="B82" i="30"/>
  <c r="C82" i="30"/>
  <c r="E82" i="30"/>
  <c r="F82" i="30"/>
  <c r="H82" i="30"/>
  <c r="I82" i="30"/>
  <c r="J82" i="30"/>
  <c r="B83" i="30"/>
  <c r="C83" i="30"/>
  <c r="E83" i="30"/>
  <c r="F83" i="30"/>
  <c r="H83" i="30"/>
  <c r="I83" i="30"/>
  <c r="J83" i="30"/>
  <c r="B84" i="30"/>
  <c r="C84" i="30"/>
  <c r="E84" i="30"/>
  <c r="F84" i="30"/>
  <c r="H84" i="30"/>
  <c r="I84" i="30"/>
  <c r="J84" i="30"/>
  <c r="B85" i="30"/>
  <c r="C85" i="30"/>
  <c r="E85" i="30"/>
  <c r="F85" i="30"/>
  <c r="H85" i="30"/>
  <c r="I85" i="30"/>
  <c r="J85" i="30"/>
  <c r="B86" i="30"/>
  <c r="C86" i="30"/>
  <c r="E86" i="30"/>
  <c r="F86" i="30"/>
  <c r="H86" i="30"/>
  <c r="I86" i="30"/>
  <c r="J86" i="30"/>
  <c r="B87" i="30"/>
  <c r="C87" i="30"/>
  <c r="E87" i="30"/>
  <c r="F87" i="30"/>
  <c r="H87" i="30"/>
  <c r="I87" i="30"/>
  <c r="J87" i="30"/>
  <c r="B88" i="30"/>
  <c r="C88" i="30"/>
  <c r="E88" i="30"/>
  <c r="F88" i="30"/>
  <c r="H88" i="30"/>
  <c r="I88" i="30"/>
  <c r="J88" i="30"/>
  <c r="B89" i="30"/>
  <c r="C89" i="30"/>
  <c r="E89" i="30"/>
  <c r="F89" i="30"/>
  <c r="H89" i="30"/>
  <c r="I89" i="30"/>
  <c r="J89" i="30"/>
  <c r="B90" i="30"/>
  <c r="C90" i="30"/>
  <c r="E90" i="30"/>
  <c r="F90" i="30"/>
  <c r="H90" i="30"/>
  <c r="I90" i="30"/>
  <c r="J90" i="30"/>
  <c r="B91" i="30"/>
  <c r="C91" i="30"/>
  <c r="E91" i="30"/>
  <c r="F91" i="30"/>
  <c r="H91" i="30"/>
  <c r="I91" i="30"/>
  <c r="J91" i="30"/>
  <c r="B92" i="30"/>
  <c r="C92" i="30"/>
  <c r="E92" i="30"/>
  <c r="F92" i="30"/>
  <c r="H92" i="30"/>
  <c r="I92" i="30"/>
  <c r="J92" i="30"/>
  <c r="B93" i="30"/>
  <c r="C93" i="30"/>
  <c r="E93" i="30"/>
  <c r="F93" i="30"/>
  <c r="H93" i="30"/>
  <c r="I93" i="30"/>
  <c r="J93" i="30"/>
  <c r="B94" i="30"/>
  <c r="C94" i="30"/>
  <c r="E94" i="30"/>
  <c r="F94" i="30"/>
  <c r="H94" i="30"/>
  <c r="I94" i="30"/>
  <c r="J94" i="30"/>
  <c r="B95" i="30"/>
  <c r="C95" i="30"/>
  <c r="E95" i="30"/>
  <c r="F95" i="30"/>
  <c r="H95" i="30"/>
  <c r="I95" i="30"/>
  <c r="J95" i="30"/>
  <c r="B96" i="30"/>
  <c r="C96" i="30"/>
  <c r="E96" i="30"/>
  <c r="F96" i="30"/>
  <c r="H96" i="30"/>
  <c r="I96" i="30"/>
  <c r="J96" i="30"/>
  <c r="B97" i="30"/>
  <c r="C97" i="30"/>
  <c r="E97" i="30"/>
  <c r="F97" i="30"/>
  <c r="H97" i="30"/>
  <c r="I97" i="30"/>
  <c r="J97" i="30"/>
  <c r="B98" i="30"/>
  <c r="C98" i="30"/>
  <c r="E98" i="30"/>
  <c r="F98" i="30"/>
  <c r="H98" i="30"/>
  <c r="I98" i="30"/>
  <c r="J98" i="30"/>
  <c r="B99" i="30"/>
  <c r="C99" i="30"/>
  <c r="E99" i="30"/>
  <c r="F99" i="30"/>
  <c r="H99" i="30"/>
  <c r="I99" i="30"/>
  <c r="J99" i="30"/>
  <c r="B100" i="30"/>
  <c r="C100" i="30"/>
  <c r="E100" i="30"/>
  <c r="F100" i="30"/>
  <c r="H100" i="30"/>
  <c r="I100" i="30"/>
  <c r="J100" i="30"/>
  <c r="B101" i="30"/>
  <c r="C101" i="30"/>
  <c r="E101" i="30"/>
  <c r="F101" i="30"/>
  <c r="H101" i="30"/>
  <c r="I101" i="30"/>
  <c r="J101" i="30"/>
  <c r="B102" i="30"/>
  <c r="C102" i="30"/>
  <c r="E102" i="30"/>
  <c r="F102" i="30"/>
  <c r="H102" i="30"/>
  <c r="I102" i="30"/>
  <c r="J102" i="30"/>
  <c r="B103" i="30"/>
  <c r="C103" i="30"/>
  <c r="E103" i="30"/>
  <c r="F103" i="30"/>
  <c r="H103" i="30"/>
  <c r="I103" i="30"/>
  <c r="J103" i="30"/>
  <c r="B104" i="30"/>
  <c r="C104" i="30"/>
  <c r="E104" i="30"/>
  <c r="F104" i="30"/>
  <c r="H104" i="30"/>
  <c r="I104" i="30"/>
  <c r="J104" i="30"/>
  <c r="B105" i="30"/>
  <c r="C105" i="30"/>
  <c r="E105" i="30"/>
  <c r="F105" i="30"/>
  <c r="H105" i="30"/>
  <c r="I105" i="30"/>
  <c r="J105" i="30"/>
  <c r="B106" i="30"/>
  <c r="C106" i="30"/>
  <c r="E106" i="30"/>
  <c r="F106" i="30"/>
  <c r="H106" i="30"/>
  <c r="I106" i="30"/>
  <c r="J106" i="30"/>
  <c r="B107" i="30"/>
  <c r="C107" i="30"/>
  <c r="E107" i="30"/>
  <c r="F107" i="30"/>
  <c r="H107" i="30"/>
  <c r="I107" i="30"/>
  <c r="J107" i="30"/>
  <c r="B108" i="30"/>
  <c r="C108" i="30"/>
  <c r="E108" i="30"/>
  <c r="F108" i="30"/>
  <c r="H108" i="30"/>
  <c r="I108" i="30"/>
  <c r="J108" i="30"/>
  <c r="B109" i="30"/>
  <c r="C109" i="30"/>
  <c r="E109" i="30"/>
  <c r="F109" i="30"/>
  <c r="H109" i="30"/>
  <c r="I109" i="30"/>
  <c r="J109" i="30"/>
  <c r="B110" i="30"/>
  <c r="C110" i="30"/>
  <c r="E110" i="30"/>
  <c r="F110" i="30"/>
  <c r="H110" i="30"/>
  <c r="I110" i="30"/>
  <c r="J110" i="30"/>
  <c r="B111" i="30"/>
  <c r="C111" i="30"/>
  <c r="E111" i="30"/>
  <c r="F111" i="30"/>
  <c r="H111" i="30"/>
  <c r="I111" i="30"/>
  <c r="J111" i="30"/>
  <c r="B112" i="30"/>
  <c r="C112" i="30"/>
  <c r="E112" i="30"/>
  <c r="F112" i="30"/>
  <c r="H112" i="30"/>
  <c r="I112" i="30"/>
  <c r="J112" i="30"/>
  <c r="B113" i="30"/>
  <c r="C113" i="30"/>
  <c r="E113" i="30"/>
  <c r="F113" i="30"/>
  <c r="H113" i="30"/>
  <c r="I113" i="30"/>
  <c r="J113" i="30"/>
  <c r="B114" i="30"/>
  <c r="C114" i="30"/>
  <c r="E114" i="30"/>
  <c r="F114" i="30"/>
  <c r="H114" i="30"/>
  <c r="I114" i="30"/>
  <c r="J114" i="30"/>
  <c r="B115" i="30"/>
  <c r="C115" i="30"/>
  <c r="E115" i="30"/>
  <c r="F115" i="30"/>
  <c r="H115" i="30"/>
  <c r="I115" i="30"/>
  <c r="J115" i="30"/>
  <c r="B116" i="30"/>
  <c r="C116" i="30"/>
  <c r="E116" i="30"/>
  <c r="F116" i="30"/>
  <c r="H116" i="30"/>
  <c r="I116" i="30"/>
  <c r="J116" i="30"/>
  <c r="B117" i="30"/>
  <c r="C117" i="30"/>
  <c r="E117" i="30"/>
  <c r="F117" i="30"/>
  <c r="H117" i="30"/>
  <c r="I117" i="30"/>
  <c r="J117" i="30"/>
  <c r="B118" i="30"/>
  <c r="C118" i="30"/>
  <c r="E118" i="30"/>
  <c r="F118" i="30"/>
  <c r="H118" i="30"/>
  <c r="I118" i="30"/>
  <c r="J118" i="30"/>
  <c r="B119" i="30"/>
  <c r="C119" i="30"/>
  <c r="E119" i="30"/>
  <c r="F119" i="30"/>
  <c r="H119" i="30"/>
  <c r="I119" i="30"/>
  <c r="J119" i="30"/>
  <c r="B120" i="30"/>
  <c r="C120" i="30"/>
  <c r="E120" i="30"/>
  <c r="F120" i="30"/>
  <c r="H120" i="30"/>
  <c r="I120" i="30"/>
  <c r="J120" i="30"/>
  <c r="B121" i="30"/>
  <c r="C121" i="30"/>
  <c r="E121" i="30"/>
  <c r="F121" i="30"/>
  <c r="H121" i="30"/>
  <c r="I121" i="30"/>
  <c r="J121" i="30"/>
  <c r="B122" i="30"/>
  <c r="C122" i="30"/>
  <c r="E122" i="30"/>
  <c r="F122" i="30"/>
  <c r="H122" i="30"/>
  <c r="I122" i="30"/>
  <c r="J122" i="30"/>
  <c r="B123" i="30"/>
  <c r="C123" i="30"/>
  <c r="E123" i="30"/>
  <c r="F123" i="30"/>
  <c r="H123" i="30"/>
  <c r="I123" i="30"/>
  <c r="J123" i="30"/>
  <c r="B124" i="30"/>
  <c r="C124" i="30"/>
  <c r="E124" i="30"/>
  <c r="F124" i="30"/>
  <c r="H124" i="30"/>
  <c r="I124" i="30"/>
  <c r="J124" i="30"/>
  <c r="B125" i="30"/>
  <c r="C125" i="30"/>
  <c r="E125" i="30"/>
  <c r="F125" i="30"/>
  <c r="H125" i="30"/>
  <c r="I125" i="30"/>
  <c r="J125" i="30"/>
  <c r="B126" i="30"/>
  <c r="C126" i="30"/>
  <c r="E126" i="30"/>
  <c r="F126" i="30"/>
  <c r="H126" i="30"/>
  <c r="I126" i="30"/>
  <c r="J126" i="30"/>
  <c r="B127" i="30"/>
  <c r="C127" i="30"/>
  <c r="E127" i="30"/>
  <c r="F127" i="30"/>
  <c r="H127" i="30"/>
  <c r="I127" i="30"/>
  <c r="J127" i="30"/>
  <c r="B128" i="30"/>
  <c r="C128" i="30"/>
  <c r="E128" i="30"/>
  <c r="F128" i="30"/>
  <c r="H128" i="30"/>
  <c r="I128" i="30"/>
  <c r="J128" i="30"/>
  <c r="B129" i="30"/>
  <c r="C129" i="30"/>
  <c r="E129" i="30"/>
  <c r="F129" i="30"/>
  <c r="H129" i="30"/>
  <c r="I129" i="30"/>
  <c r="J129" i="30"/>
  <c r="B130" i="30"/>
  <c r="C130" i="30"/>
  <c r="E130" i="30"/>
  <c r="F130" i="30"/>
  <c r="H130" i="30"/>
  <c r="I130" i="30"/>
  <c r="J130" i="30"/>
  <c r="B131" i="30"/>
  <c r="C131" i="30"/>
  <c r="E131" i="30"/>
  <c r="F131" i="30"/>
  <c r="H131" i="30"/>
  <c r="I131" i="30"/>
  <c r="J131" i="30"/>
  <c r="B4" i="30"/>
  <c r="C4" i="30"/>
  <c r="E4" i="30"/>
  <c r="F4" i="30"/>
  <c r="H4" i="30"/>
  <c r="I4" i="30"/>
  <c r="J4" i="30"/>
  <c r="B5" i="30"/>
  <c r="C5" i="30"/>
  <c r="E5" i="30"/>
  <c r="F5" i="30"/>
  <c r="H5" i="30"/>
  <c r="I5" i="30"/>
  <c r="J5" i="30"/>
  <c r="B6" i="30"/>
  <c r="C6" i="30"/>
  <c r="E6" i="30"/>
  <c r="F6" i="30"/>
  <c r="H6" i="30"/>
  <c r="I6" i="30"/>
  <c r="J6" i="30"/>
  <c r="B7" i="30"/>
  <c r="C7" i="30"/>
  <c r="E7" i="30"/>
  <c r="F7" i="30"/>
  <c r="H7" i="30"/>
  <c r="I7" i="30"/>
  <c r="J7" i="30"/>
  <c r="B8" i="30"/>
  <c r="C8" i="30"/>
  <c r="E8" i="30"/>
  <c r="F8" i="30"/>
  <c r="H8" i="30"/>
  <c r="I8" i="30"/>
  <c r="J8" i="30"/>
  <c r="B9" i="30"/>
  <c r="C9" i="30"/>
  <c r="E9" i="30"/>
  <c r="F9" i="30"/>
  <c r="H9" i="30"/>
  <c r="I9" i="30"/>
  <c r="J9" i="30"/>
  <c r="B10" i="30"/>
  <c r="C10" i="30"/>
  <c r="E10" i="30"/>
  <c r="F10" i="30"/>
  <c r="H10" i="30"/>
  <c r="I10" i="30"/>
  <c r="J10" i="30"/>
  <c r="B11" i="30"/>
  <c r="C11" i="30"/>
  <c r="E11" i="30"/>
  <c r="F11" i="30"/>
  <c r="H11" i="30"/>
  <c r="I11" i="30"/>
  <c r="J11" i="30"/>
  <c r="C3" i="30"/>
  <c r="E3" i="30"/>
  <c r="F3" i="30"/>
  <c r="H3" i="30"/>
  <c r="I3" i="30"/>
  <c r="J3" i="30"/>
  <c r="B3" i="30"/>
  <c r="B41" i="13" l="1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<sst xmlns="http://schemas.openxmlformats.org/spreadsheetml/2006/main" count="152" uniqueCount="117">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</sst>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1" fillId="0" borderId="0"/>
  </cellStyleXfs>
  <cellXfs count="6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2" fillId="0" borderId="0" xfId="1" applyFill="1"/>
    <xf numFmtId="0" fontId="2" fillId="0" borderId="1" xfId="1" applyFill="1" applyBorder="1"/>
    <xf numFmtId="0" fontId="2" fillId="0" borderId="1" xfId="1" applyBorder="1"/>
    <xf numFmtId="0" fontId="2" fillId="0" borderId="0" xfId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0" xfId="1"/>
    <xf numFmtId="0" fontId="1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6" fillId="0" borderId="0" xfId="2" applyNumberFormat="1" applyFont="1" applyAlignment="1">
      <alignment horizontal="left"/>
    </xf>
    <xf numFmtId="3" fontId="5" fillId="0" borderId="0" xfId="2" applyNumberFormat="1"/>
    <xf numFmtId="3" fontId="6" fillId="0" borderId="0" xfId="2" applyNumberFormat="1" applyFont="1"/>
    <xf numFmtId="3" fontId="6" fillId="0" borderId="2" xfId="2" applyNumberFormat="1" applyFont="1" applyBorder="1" applyAlignment="1">
      <alignment horizontal="center" vertical="center"/>
    </xf>
    <xf numFmtId="3" fontId="6" fillId="0" borderId="5" xfId="2" applyNumberFormat="1" applyFont="1" applyBorder="1" applyAlignment="1">
      <alignment horizontal="center" vertical="center"/>
    </xf>
    <xf numFmtId="3" fontId="5" fillId="0" borderId="6" xfId="2" applyNumberFormat="1" applyBorder="1" applyAlignment="1">
      <alignment horizontal="center" vertical="center" shrinkToFit="1"/>
    </xf>
    <xf numFmtId="3" fontId="5" fillId="0" borderId="7" xfId="2" applyNumberFormat="1" applyBorder="1" applyAlignment="1">
      <alignment horizontal="center" vertical="center" shrinkToFit="1"/>
    </xf>
    <xf numFmtId="3" fontId="6" fillId="0" borderId="8" xfId="2" applyNumberFormat="1" applyFont="1" applyBorder="1" applyAlignment="1">
      <alignment horizontal="center" vertical="center" shrinkToFit="1"/>
    </xf>
    <xf numFmtId="3" fontId="5" fillId="0" borderId="9" xfId="2" applyNumberFormat="1" applyBorder="1" applyAlignment="1">
      <alignment horizontal="center" vertical="center" shrinkToFit="1"/>
    </xf>
    <xf numFmtId="3" fontId="5" fillId="0" borderId="10" xfId="2" applyNumberFormat="1" applyBorder="1" applyAlignment="1">
      <alignment horizontal="center" vertical="center" shrinkToFit="1"/>
    </xf>
    <xf numFmtId="3" fontId="5" fillId="0" borderId="0" xfId="2" applyNumberFormat="1" applyAlignment="1">
      <alignment horizontal="center"/>
    </xf>
    <xf numFmtId="1" fontId="5" fillId="0" borderId="11" xfId="2" applyNumberFormat="1" applyBorder="1"/>
    <xf numFmtId="3" fontId="5" fillId="0" borderId="12" xfId="2" applyNumberFormat="1" applyBorder="1"/>
    <xf numFmtId="3" fontId="5" fillId="0" borderId="13" xfId="2" applyNumberFormat="1" applyBorder="1"/>
    <xf numFmtId="3" fontId="6" fillId="0" borderId="14" xfId="2" applyNumberFormat="1" applyFont="1" applyBorder="1"/>
    <xf numFmtId="3" fontId="5" fillId="0" borderId="15" xfId="2" applyNumberFormat="1" applyBorder="1"/>
    <xf numFmtId="3" fontId="6" fillId="0" borderId="16" xfId="2" applyNumberFormat="1" applyFont="1" applyBorder="1"/>
    <xf numFmtId="3" fontId="6" fillId="0" borderId="17" xfId="2" applyNumberFormat="1" applyFont="1" applyBorder="1"/>
    <xf numFmtId="0" fontId="5" fillId="0" borderId="18" xfId="2" applyBorder="1"/>
    <xf numFmtId="3" fontId="5" fillId="0" borderId="19" xfId="2" applyNumberFormat="1" applyBorder="1"/>
    <xf numFmtId="3" fontId="5" fillId="0" borderId="20" xfId="2" applyNumberFormat="1" applyBorder="1"/>
    <xf numFmtId="3" fontId="6" fillId="0" borderId="21" xfId="2" applyNumberFormat="1" applyFont="1" applyBorder="1"/>
    <xf numFmtId="3" fontId="5" fillId="0" borderId="22" xfId="2" applyNumberFormat="1" applyBorder="1"/>
    <xf numFmtId="0" fontId="5" fillId="0" borderId="11" xfId="2" applyBorder="1"/>
    <xf numFmtId="0" fontId="5" fillId="0" borderId="23" xfId="2" applyBorder="1"/>
    <xf numFmtId="0" fontId="5" fillId="0" borderId="24" xfId="2" applyBorder="1"/>
    <xf numFmtId="3" fontId="5" fillId="0" borderId="25" xfId="2" applyNumberFormat="1" applyBorder="1"/>
    <xf numFmtId="3" fontId="5" fillId="0" borderId="26" xfId="2" applyNumberFormat="1" applyBorder="1"/>
    <xf numFmtId="3" fontId="6" fillId="0" borderId="27" xfId="2" applyNumberFormat="1" applyFont="1" applyBorder="1"/>
    <xf numFmtId="3" fontId="8" fillId="0" borderId="0" xfId="2" applyNumberFormat="1" applyFont="1"/>
    <xf numFmtId="0" fontId="5" fillId="0" borderId="0" xfId="2"/>
    <xf numFmtId="0" fontId="1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9" fillId="0" borderId="1" xfId="0" applyNumberFormat="1" applyFont="1" applyBorder="1" applyAlignment="1">
      <alignment horizontal="right"/>
    </xf>
    <xf numFmtId="1" fontId="0" fillId="0" borderId="28" xfId="0" applyNumberFormat="1" applyBorder="1"/>
    <xf numFmtId="1" fontId="0" fillId="0" borderId="28" xfId="0" applyNumberFormat="1" applyFill="1" applyBorder="1"/>
    <xf numFmtId="1" fontId="0" fillId="2" borderId="28" xfId="0" applyNumberFormat="1" applyFill="1" applyBorder="1"/>
    <xf numFmtId="0" fontId="0" fillId="0" borderId="0" xfId="0" applyNumberFormat="1"/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/>
    </xf>
  </cellXfs>
  <cellStyles count="4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Admission</a:t>
            </a:r>
            <a:r>
              <a:rPr lang="fr-FR" baseline="0"/>
              <a:t> Réa vs Décès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nationale'!$G$2:$G$160</c:f>
              <c:numCache>
                <c:formatCode>#,##0</c:formatCode>
                <c:ptCount val="15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7">
                  <c:v>15</c:v>
                </c:pt>
                <c:pt idx="1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6-45B0-B8E1-97F5D0100DD8}"/>
            </c:ext>
          </c:extLst>
        </c:ser>
        <c:ser>
          <c:idx val="1"/>
          <c:order val="1"/>
          <c:tx>
            <c:strRef>
              <c:f>'Evolution nationale'!$H$1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nationale'!$H$2:$H$160</c:f>
              <c:numCache>
                <c:formatCode>#,##0</c:formatCode>
                <c:ptCount val="1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0</c:v>
                </c:pt>
                <c:pt idx="156">
                  <c:v>0</c:v>
                </c:pt>
                <c:pt idx="157">
                  <c:v>35</c:v>
                </c:pt>
                <c:pt idx="15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6-45B0-B8E1-97F5D010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434000"/>
        <c:axId val="2053758272"/>
      </c:lineChart>
      <c:dateAx>
        <c:axId val="1878434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58272"/>
        <c:crosses val="autoZero"/>
        <c:auto val="1"/>
        <c:lblOffset val="100"/>
        <c:baseTimeUnit val="days"/>
      </c:dateAx>
      <c:valAx>
        <c:axId val="20537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4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nationale'!$G$2:$G$280</c:f>
              <c:numCache>
                <c:formatCode>#,##0</c:formatCode>
                <c:ptCount val="27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71">
                  <c:v>10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264</c:v>
                </c:pt>
                <c:pt idx="55">
                  <c:v>372</c:v>
                </c:pt>
                <c:pt idx="56">
                  <c:v>450</c:v>
                </c:pt>
                <c:pt idx="57">
                  <c:v>562</c:v>
                </c:pt>
                <c:pt idx="58">
                  <c:v>674</c:v>
                </c:pt>
                <c:pt idx="59">
                  <c:v>860</c:v>
                </c:pt>
                <c:pt idx="60">
                  <c:v>1100</c:v>
                </c:pt>
                <c:pt idx="61">
                  <c:v>1331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11060</c:v>
                </c:pt>
                <c:pt idx="84">
                  <c:v>11478</c:v>
                </c:pt>
                <c:pt idx="85">
                  <c:v>11842</c:v>
                </c:pt>
                <c:pt idx="86">
                  <c:v>12069</c:v>
                </c:pt>
                <c:pt idx="87">
                  <c:v>12513</c:v>
                </c:pt>
                <c:pt idx="88">
                  <c:v>12900</c:v>
                </c:pt>
                <c:pt idx="89">
                  <c:v>13236</c:v>
                </c:pt>
                <c:pt idx="90">
                  <c:v>13547</c:v>
                </c:pt>
                <c:pt idx="91">
                  <c:v>13852</c:v>
                </c:pt>
                <c:pt idx="92">
                  <c:v>14050</c:v>
                </c:pt>
                <c:pt idx="93">
                  <c:v>14202</c:v>
                </c:pt>
                <c:pt idx="94">
                  <c:v>14497</c:v>
                </c:pt>
                <c:pt idx="95">
                  <c:v>14810</c:v>
                </c:pt>
                <c:pt idx="96">
                  <c:v>15053</c:v>
                </c:pt>
                <c:pt idx="97">
                  <c:v>15244</c:v>
                </c:pt>
                <c:pt idx="98">
                  <c:v>15369</c:v>
                </c:pt>
                <c:pt idx="99">
                  <c:v>15487</c:v>
                </c:pt>
                <c:pt idx="100">
                  <c:v>15583</c:v>
                </c:pt>
                <c:pt idx="101">
                  <c:v>15826</c:v>
                </c:pt>
                <c:pt idx="102">
                  <c:v>16060</c:v>
                </c:pt>
                <c:pt idx="103">
                  <c:v>16237</c:v>
                </c:pt>
                <c:pt idx="104">
                  <c:v>16386</c:v>
                </c:pt>
                <c:pt idx="105">
                  <c:v>16497</c:v>
                </c:pt>
                <c:pt idx="106">
                  <c:v>16573</c:v>
                </c:pt>
                <c:pt idx="107">
                  <c:v>16642</c:v>
                </c:pt>
                <c:pt idx="108">
                  <c:v>16820</c:v>
                </c:pt>
                <c:pt idx="109">
                  <c:v>17003</c:v>
                </c:pt>
                <c:pt idx="110">
                  <c:v>17101</c:v>
                </c:pt>
                <c:pt idx="111">
                  <c:v>17224</c:v>
                </c:pt>
                <c:pt idx="112">
                  <c:v>17342</c:v>
                </c:pt>
                <c:pt idx="113">
                  <c:v>17412</c:v>
                </c:pt>
                <c:pt idx="114">
                  <c:v>17466</c:v>
                </c:pt>
                <c:pt idx="115">
                  <c:v>17589</c:v>
                </c:pt>
                <c:pt idx="116">
                  <c:v>17714</c:v>
                </c:pt>
                <c:pt idx="117">
                  <c:v>17812</c:v>
                </c:pt>
                <c:pt idx="118">
                  <c:v>17870</c:v>
                </c:pt>
                <c:pt idx="119">
                  <c:v>17944</c:v>
                </c:pt>
                <c:pt idx="120">
                  <c:v>17987</c:v>
                </c:pt>
                <c:pt idx="121">
                  <c:v>18022</c:v>
                </c:pt>
                <c:pt idx="122">
                  <c:v>18112</c:v>
                </c:pt>
                <c:pt idx="123">
                  <c:v>18195</c:v>
                </c:pt>
                <c:pt idx="124">
                  <c:v>18260</c:v>
                </c:pt>
                <c:pt idx="125">
                  <c:v>18326</c:v>
                </c:pt>
                <c:pt idx="126">
                  <c:v>18387</c:v>
                </c:pt>
                <c:pt idx="127">
                  <c:v>18444</c:v>
                </c:pt>
                <c:pt idx="128">
                  <c:v>18475</c:v>
                </c:pt>
                <c:pt idx="129">
                  <c:v>18506</c:v>
                </c:pt>
                <c:pt idx="130">
                  <c:v>18590</c:v>
                </c:pt>
                <c:pt idx="131">
                  <c:v>18671</c:v>
                </c:pt>
                <c:pt idx="132">
                  <c:v>18715</c:v>
                </c:pt>
                <c:pt idx="133">
                  <c:v>18761</c:v>
                </c:pt>
                <c:pt idx="134">
                  <c:v>18792</c:v>
                </c:pt>
                <c:pt idx="135">
                  <c:v>18805</c:v>
                </c:pt>
                <c:pt idx="136">
                  <c:v>18859</c:v>
                </c:pt>
                <c:pt idx="137">
                  <c:v>18912</c:v>
                </c:pt>
                <c:pt idx="138">
                  <c:v>18935</c:v>
                </c:pt>
                <c:pt idx="139">
                  <c:v>18962</c:v>
                </c:pt>
                <c:pt idx="140">
                  <c:v>18990</c:v>
                </c:pt>
                <c:pt idx="141">
                  <c:v>19014</c:v>
                </c:pt>
                <c:pt idx="142">
                  <c:v>19023</c:v>
                </c:pt>
                <c:pt idx="143">
                  <c:v>19052</c:v>
                </c:pt>
                <c:pt idx="144">
                  <c:v>19090</c:v>
                </c:pt>
                <c:pt idx="145">
                  <c:v>19118</c:v>
                </c:pt>
                <c:pt idx="146">
                  <c:v>19146</c:v>
                </c:pt>
                <c:pt idx="147">
                  <c:v>19160</c:v>
                </c:pt>
                <c:pt idx="148">
                  <c:v>19176</c:v>
                </c:pt>
                <c:pt idx="149">
                  <c:v>19183</c:v>
                </c:pt>
                <c:pt idx="150">
                  <c:v>19206</c:v>
                </c:pt>
                <c:pt idx="151">
                  <c:v>19232</c:v>
                </c:pt>
                <c:pt idx="152">
                  <c:v>19243</c:v>
                </c:pt>
                <c:pt idx="153">
                  <c:v>19264</c:v>
                </c:pt>
                <c:pt idx="154">
                  <c:v>19290</c:v>
                </c:pt>
                <c:pt idx="155">
                  <c:v>19290</c:v>
                </c:pt>
                <c:pt idx="156">
                  <c:v>19290</c:v>
                </c:pt>
                <c:pt idx="157">
                  <c:v>19325</c:v>
                </c:pt>
                <c:pt idx="158">
                  <c:v>19346</c:v>
                </c:pt>
                <c:pt idx="159">
                  <c:v>19364</c:v>
                </c:pt>
                <c:pt idx="160">
                  <c:v>19378</c:v>
                </c:pt>
                <c:pt idx="161">
                  <c:v>19396</c:v>
                </c:pt>
                <c:pt idx="164">
                  <c:v>19423</c:v>
                </c:pt>
                <c:pt idx="165">
                  <c:v>19457</c:v>
                </c:pt>
                <c:pt idx="166">
                  <c:v>19489</c:v>
                </c:pt>
                <c:pt idx="167">
                  <c:v>19503</c:v>
                </c:pt>
                <c:pt idx="168">
                  <c:v>19528</c:v>
                </c:pt>
                <c:pt idx="171">
                  <c:v>19553</c:v>
                </c:pt>
                <c:pt idx="173">
                  <c:v>19579</c:v>
                </c:pt>
                <c:pt idx="174">
                  <c:v>19597</c:v>
                </c:pt>
                <c:pt idx="175">
                  <c:v>19611</c:v>
                </c:pt>
                <c:pt idx="178">
                  <c:v>19636</c:v>
                </c:pt>
                <c:pt idx="179">
                  <c:v>19649</c:v>
                </c:pt>
                <c:pt idx="180">
                  <c:v>19656</c:v>
                </c:pt>
                <c:pt idx="181">
                  <c:v>19666</c:v>
                </c:pt>
                <c:pt idx="182">
                  <c:v>19676</c:v>
                </c:pt>
                <c:pt idx="185">
                  <c:v>19693</c:v>
                </c:pt>
                <c:pt idx="186">
                  <c:v>19708</c:v>
                </c:pt>
                <c:pt idx="187">
                  <c:v>19723</c:v>
                </c:pt>
                <c:pt idx="188">
                  <c:v>19739</c:v>
                </c:pt>
                <c:pt idx="189">
                  <c:v>19750</c:v>
                </c:pt>
                <c:pt idx="192">
                  <c:v>19779</c:v>
                </c:pt>
                <c:pt idx="193">
                  <c:v>19790</c:v>
                </c:pt>
                <c:pt idx="194">
                  <c:v>19799</c:v>
                </c:pt>
                <c:pt idx="195">
                  <c:v>19806</c:v>
                </c:pt>
                <c:pt idx="196">
                  <c:v>19818</c:v>
                </c:pt>
                <c:pt idx="199">
                  <c:v>19834</c:v>
                </c:pt>
                <c:pt idx="200">
                  <c:v>19849</c:v>
                </c:pt>
                <c:pt idx="201">
                  <c:v>19866</c:v>
                </c:pt>
                <c:pt idx="202">
                  <c:v>19883</c:v>
                </c:pt>
                <c:pt idx="203">
                  <c:v>19901</c:v>
                </c:pt>
                <c:pt idx="204">
                  <c:v>19904</c:v>
                </c:pt>
                <c:pt idx="205">
                  <c:v>19905</c:v>
                </c:pt>
                <c:pt idx="206">
                  <c:v>19924</c:v>
                </c:pt>
                <c:pt idx="207">
                  <c:v>19940</c:v>
                </c:pt>
                <c:pt idx="208">
                  <c:v>19957</c:v>
                </c:pt>
                <c:pt idx="209">
                  <c:v>19969</c:v>
                </c:pt>
                <c:pt idx="210">
                  <c:v>19992</c:v>
                </c:pt>
                <c:pt idx="211">
                  <c:v>20001</c:v>
                </c:pt>
                <c:pt idx="212">
                  <c:v>20002</c:v>
                </c:pt>
                <c:pt idx="213">
                  <c:v>20017</c:v>
                </c:pt>
                <c:pt idx="214">
                  <c:v>20038</c:v>
                </c:pt>
                <c:pt idx="216">
                  <c:v>20070</c:v>
                </c:pt>
                <c:pt idx="217">
                  <c:v>20089</c:v>
                </c:pt>
                <c:pt idx="218">
                  <c:v>20095</c:v>
                </c:pt>
                <c:pt idx="219">
                  <c:v>20099</c:v>
                </c:pt>
                <c:pt idx="220">
                  <c:v>20128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nationale'!$H$2:$H$280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0</c:v>
                </c:pt>
                <c:pt idx="156">
                  <c:v>0</c:v>
                </c:pt>
                <c:pt idx="157">
                  <c:v>35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18</c:v>
                </c:pt>
                <c:pt idx="175">
                  <c:v>14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9</c:v>
                </c:pt>
                <c:pt idx="212">
                  <c:v>1</c:v>
                </c:pt>
                <c:pt idx="213">
                  <c:v>15</c:v>
                </c:pt>
                <c:pt idx="214">
                  <c:v>21</c:v>
                </c:pt>
                <c:pt idx="215">
                  <c:v>0</c:v>
                </c:pt>
                <c:pt idx="216">
                  <c:v>0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264</c:v>
                </c:pt>
                <c:pt idx="55">
                  <c:v>372</c:v>
                </c:pt>
                <c:pt idx="56">
                  <c:v>450</c:v>
                </c:pt>
                <c:pt idx="57">
                  <c:v>562</c:v>
                </c:pt>
                <c:pt idx="58">
                  <c:v>674</c:v>
                </c:pt>
                <c:pt idx="59">
                  <c:v>860</c:v>
                </c:pt>
                <c:pt idx="60">
                  <c:v>1100</c:v>
                </c:pt>
                <c:pt idx="61">
                  <c:v>1331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11060</c:v>
                </c:pt>
                <c:pt idx="84">
                  <c:v>11478</c:v>
                </c:pt>
                <c:pt idx="85">
                  <c:v>11842</c:v>
                </c:pt>
                <c:pt idx="86">
                  <c:v>12069</c:v>
                </c:pt>
                <c:pt idx="87">
                  <c:v>12513</c:v>
                </c:pt>
                <c:pt idx="88">
                  <c:v>12900</c:v>
                </c:pt>
                <c:pt idx="89">
                  <c:v>13236</c:v>
                </c:pt>
                <c:pt idx="90">
                  <c:v>13547</c:v>
                </c:pt>
                <c:pt idx="91">
                  <c:v>13852</c:v>
                </c:pt>
                <c:pt idx="92">
                  <c:v>14050</c:v>
                </c:pt>
                <c:pt idx="93">
                  <c:v>14202</c:v>
                </c:pt>
                <c:pt idx="94">
                  <c:v>14497</c:v>
                </c:pt>
                <c:pt idx="95">
                  <c:v>14810</c:v>
                </c:pt>
                <c:pt idx="96">
                  <c:v>15053</c:v>
                </c:pt>
                <c:pt idx="97">
                  <c:v>15244</c:v>
                </c:pt>
                <c:pt idx="98">
                  <c:v>15369</c:v>
                </c:pt>
                <c:pt idx="99">
                  <c:v>15487</c:v>
                </c:pt>
                <c:pt idx="100">
                  <c:v>15583</c:v>
                </c:pt>
                <c:pt idx="101">
                  <c:v>15826</c:v>
                </c:pt>
                <c:pt idx="102">
                  <c:v>16060</c:v>
                </c:pt>
                <c:pt idx="103">
                  <c:v>16237</c:v>
                </c:pt>
                <c:pt idx="104">
                  <c:v>16386</c:v>
                </c:pt>
                <c:pt idx="105">
                  <c:v>16497</c:v>
                </c:pt>
                <c:pt idx="106">
                  <c:v>16573</c:v>
                </c:pt>
                <c:pt idx="107">
                  <c:v>16642</c:v>
                </c:pt>
                <c:pt idx="108">
                  <c:v>16820</c:v>
                </c:pt>
                <c:pt idx="109">
                  <c:v>17003</c:v>
                </c:pt>
                <c:pt idx="110">
                  <c:v>17101</c:v>
                </c:pt>
                <c:pt idx="111">
                  <c:v>17224</c:v>
                </c:pt>
                <c:pt idx="112">
                  <c:v>17342</c:v>
                </c:pt>
                <c:pt idx="113">
                  <c:v>17412</c:v>
                </c:pt>
                <c:pt idx="114">
                  <c:v>17466</c:v>
                </c:pt>
                <c:pt idx="115">
                  <c:v>17589</c:v>
                </c:pt>
                <c:pt idx="116">
                  <c:v>17714</c:v>
                </c:pt>
                <c:pt idx="117">
                  <c:v>17812</c:v>
                </c:pt>
                <c:pt idx="118">
                  <c:v>17870</c:v>
                </c:pt>
                <c:pt idx="119">
                  <c:v>17944</c:v>
                </c:pt>
                <c:pt idx="120">
                  <c:v>17987</c:v>
                </c:pt>
                <c:pt idx="121">
                  <c:v>18022</c:v>
                </c:pt>
                <c:pt idx="122">
                  <c:v>18112</c:v>
                </c:pt>
                <c:pt idx="123">
                  <c:v>18195</c:v>
                </c:pt>
                <c:pt idx="124">
                  <c:v>18260</c:v>
                </c:pt>
                <c:pt idx="125">
                  <c:v>18326</c:v>
                </c:pt>
                <c:pt idx="126">
                  <c:v>18387</c:v>
                </c:pt>
                <c:pt idx="127">
                  <c:v>18444</c:v>
                </c:pt>
                <c:pt idx="128">
                  <c:v>18475</c:v>
                </c:pt>
                <c:pt idx="129">
                  <c:v>18506</c:v>
                </c:pt>
                <c:pt idx="130">
                  <c:v>18590</c:v>
                </c:pt>
                <c:pt idx="131">
                  <c:v>18671</c:v>
                </c:pt>
                <c:pt idx="132">
                  <c:v>18715</c:v>
                </c:pt>
                <c:pt idx="133">
                  <c:v>18761</c:v>
                </c:pt>
                <c:pt idx="134">
                  <c:v>18792</c:v>
                </c:pt>
                <c:pt idx="135">
                  <c:v>18805</c:v>
                </c:pt>
                <c:pt idx="136">
                  <c:v>18859</c:v>
                </c:pt>
                <c:pt idx="137">
                  <c:v>18912</c:v>
                </c:pt>
                <c:pt idx="138">
                  <c:v>18935</c:v>
                </c:pt>
                <c:pt idx="139">
                  <c:v>18962</c:v>
                </c:pt>
                <c:pt idx="140">
                  <c:v>18990</c:v>
                </c:pt>
                <c:pt idx="141">
                  <c:v>19014</c:v>
                </c:pt>
                <c:pt idx="142">
                  <c:v>19023</c:v>
                </c:pt>
                <c:pt idx="143">
                  <c:v>19052</c:v>
                </c:pt>
                <c:pt idx="144">
                  <c:v>19090</c:v>
                </c:pt>
                <c:pt idx="145">
                  <c:v>19118</c:v>
                </c:pt>
                <c:pt idx="146">
                  <c:v>19146</c:v>
                </c:pt>
                <c:pt idx="147">
                  <c:v>19160</c:v>
                </c:pt>
                <c:pt idx="148">
                  <c:v>19176</c:v>
                </c:pt>
                <c:pt idx="149">
                  <c:v>19183</c:v>
                </c:pt>
                <c:pt idx="150">
                  <c:v>19206</c:v>
                </c:pt>
                <c:pt idx="151">
                  <c:v>19232</c:v>
                </c:pt>
                <c:pt idx="152">
                  <c:v>19243</c:v>
                </c:pt>
                <c:pt idx="153">
                  <c:v>19264</c:v>
                </c:pt>
                <c:pt idx="154">
                  <c:v>19290</c:v>
                </c:pt>
                <c:pt idx="155">
                  <c:v>19290</c:v>
                </c:pt>
                <c:pt idx="156">
                  <c:v>19290</c:v>
                </c:pt>
                <c:pt idx="157">
                  <c:v>19325</c:v>
                </c:pt>
                <c:pt idx="158">
                  <c:v>19346</c:v>
                </c:pt>
                <c:pt idx="159">
                  <c:v>19364</c:v>
                </c:pt>
                <c:pt idx="160">
                  <c:v>19378</c:v>
                </c:pt>
                <c:pt idx="161">
                  <c:v>19396</c:v>
                </c:pt>
                <c:pt idx="164">
                  <c:v>19423</c:v>
                </c:pt>
                <c:pt idx="165">
                  <c:v>19457</c:v>
                </c:pt>
                <c:pt idx="166">
                  <c:v>19489</c:v>
                </c:pt>
                <c:pt idx="167">
                  <c:v>19503</c:v>
                </c:pt>
                <c:pt idx="168">
                  <c:v>19528</c:v>
                </c:pt>
                <c:pt idx="171">
                  <c:v>19553</c:v>
                </c:pt>
                <c:pt idx="173">
                  <c:v>19579</c:v>
                </c:pt>
                <c:pt idx="174">
                  <c:v>19597</c:v>
                </c:pt>
                <c:pt idx="175">
                  <c:v>19611</c:v>
                </c:pt>
                <c:pt idx="178">
                  <c:v>19636</c:v>
                </c:pt>
                <c:pt idx="179">
                  <c:v>19649</c:v>
                </c:pt>
                <c:pt idx="180">
                  <c:v>19656</c:v>
                </c:pt>
                <c:pt idx="181">
                  <c:v>19666</c:v>
                </c:pt>
                <c:pt idx="182">
                  <c:v>19676</c:v>
                </c:pt>
                <c:pt idx="185">
                  <c:v>19693</c:v>
                </c:pt>
                <c:pt idx="186">
                  <c:v>19708</c:v>
                </c:pt>
                <c:pt idx="187">
                  <c:v>19723</c:v>
                </c:pt>
                <c:pt idx="188">
                  <c:v>19739</c:v>
                </c:pt>
                <c:pt idx="189">
                  <c:v>19750</c:v>
                </c:pt>
                <c:pt idx="192">
                  <c:v>19779</c:v>
                </c:pt>
                <c:pt idx="193">
                  <c:v>19790</c:v>
                </c:pt>
                <c:pt idx="194">
                  <c:v>19799</c:v>
                </c:pt>
                <c:pt idx="195">
                  <c:v>19806</c:v>
                </c:pt>
                <c:pt idx="196">
                  <c:v>19818</c:v>
                </c:pt>
                <c:pt idx="199">
                  <c:v>19834</c:v>
                </c:pt>
                <c:pt idx="200">
                  <c:v>19849</c:v>
                </c:pt>
                <c:pt idx="201">
                  <c:v>19866</c:v>
                </c:pt>
                <c:pt idx="202">
                  <c:v>19883</c:v>
                </c:pt>
                <c:pt idx="203">
                  <c:v>19901</c:v>
                </c:pt>
                <c:pt idx="204">
                  <c:v>19904</c:v>
                </c:pt>
                <c:pt idx="205">
                  <c:v>19905</c:v>
                </c:pt>
                <c:pt idx="206">
                  <c:v>19924</c:v>
                </c:pt>
                <c:pt idx="207">
                  <c:v>19940</c:v>
                </c:pt>
                <c:pt idx="208">
                  <c:v>19957</c:v>
                </c:pt>
                <c:pt idx="209">
                  <c:v>19969</c:v>
                </c:pt>
                <c:pt idx="210">
                  <c:v>19992</c:v>
                </c:pt>
                <c:pt idx="211">
                  <c:v>20001</c:v>
                </c:pt>
                <c:pt idx="212">
                  <c:v>20002</c:v>
                </c:pt>
                <c:pt idx="213">
                  <c:v>20017</c:v>
                </c:pt>
                <c:pt idx="214">
                  <c:v>20038</c:v>
                </c:pt>
                <c:pt idx="216">
                  <c:v>20070</c:v>
                </c:pt>
                <c:pt idx="217">
                  <c:v>20089</c:v>
                </c:pt>
                <c:pt idx="218">
                  <c:v>20095</c:v>
                </c:pt>
                <c:pt idx="219">
                  <c:v>20099</c:v>
                </c:pt>
                <c:pt idx="220">
                  <c:v>20128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bruts'!$H$2:$H$304</c:f>
              <c:numCache>
                <c:formatCode>0</c:formatCode>
                <c:ptCount val="30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Admission</a:t>
            </a:r>
            <a:r>
              <a:rPr lang="fr-FR" baseline="0"/>
              <a:t> Hopital vs Réa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nationale'!$D$2:$D$160</c:f>
              <c:numCache>
                <c:formatCode>#,##0</c:formatCode>
                <c:ptCount val="15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7">
                  <c:v>102</c:v>
                </c:pt>
                <c:pt idx="15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1-4DA5-A643-10FE2440E7B0}"/>
            </c:ext>
          </c:extLst>
        </c:ser>
        <c:ser>
          <c:idx val="1"/>
          <c:order val="1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nationale'!$G$2:$G$160</c:f>
              <c:numCache>
                <c:formatCode>#,##0</c:formatCode>
                <c:ptCount val="15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7">
                  <c:v>15</c:v>
                </c:pt>
                <c:pt idx="1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1-4DA5-A643-10FE2440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222320"/>
        <c:axId val="2053776160"/>
      </c:lineChart>
      <c:dateAx>
        <c:axId val="2065222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76160"/>
        <c:crosses val="autoZero"/>
        <c:auto val="1"/>
        <c:lblOffset val="100"/>
        <c:baseTimeUnit val="days"/>
      </c:dateAx>
      <c:valAx>
        <c:axId val="20537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52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xVal>
          <c:yVal>
            <c:numRef>
              <c:f>'Evolution nationale'!$B$2:$B$280</c:f>
              <c:numCache>
                <c:formatCode>#,##0</c:formatCode>
                <c:ptCount val="27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bruts'!$B$2:$B$304</c:f>
              <c:numCache>
                <c:formatCode>0</c:formatCode>
                <c:ptCount val="30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bruts'!$C$2:$C$304</c:f>
              <c:numCache>
                <c:formatCode>0</c:formatCode>
                <c:ptCount val="30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3626</c:v>
                </c:pt>
                <c:pt idx="55">
                  <c:v>4461</c:v>
                </c:pt>
                <c:pt idx="56">
                  <c:v>5226</c:v>
                </c:pt>
                <c:pt idx="57">
                  <c:v>6172</c:v>
                </c:pt>
                <c:pt idx="58">
                  <c:v>7240</c:v>
                </c:pt>
                <c:pt idx="59">
                  <c:v>8675</c:v>
                </c:pt>
                <c:pt idx="60">
                  <c:v>10176</c:v>
                </c:pt>
                <c:pt idx="61">
                  <c:v>11539</c:v>
                </c:pt>
                <c:pt idx="62">
                  <c:v>13904</c:v>
                </c:pt>
                <c:pt idx="63">
                  <c:v>15732</c:v>
                </c:pt>
                <c:pt idx="64">
                  <c:v>17620</c:v>
                </c:pt>
                <c:pt idx="65">
                  <c:v>19354</c:v>
                </c:pt>
                <c:pt idx="66">
                  <c:v>21008</c:v>
                </c:pt>
                <c:pt idx="67">
                  <c:v>22757</c:v>
                </c:pt>
                <c:pt idx="68">
                  <c:v>24639</c:v>
                </c:pt>
                <c:pt idx="69">
                  <c:v>26246</c:v>
                </c:pt>
                <c:pt idx="70">
                  <c:v>27432</c:v>
                </c:pt>
                <c:pt idx="71">
                  <c:v>28143</c:v>
                </c:pt>
                <c:pt idx="72">
                  <c:v>28891</c:v>
                </c:pt>
                <c:pt idx="73">
                  <c:v>29722</c:v>
                </c:pt>
                <c:pt idx="74">
                  <c:v>30027</c:v>
                </c:pt>
                <c:pt idx="75">
                  <c:v>30375</c:v>
                </c:pt>
                <c:pt idx="76">
                  <c:v>30767</c:v>
                </c:pt>
                <c:pt idx="77">
                  <c:v>31267</c:v>
                </c:pt>
                <c:pt idx="78">
                  <c:v>31320</c:v>
                </c:pt>
                <c:pt idx="79">
                  <c:v>31826</c:v>
                </c:pt>
                <c:pt idx="80">
                  <c:v>32113</c:v>
                </c:pt>
                <c:pt idx="81">
                  <c:v>32292</c:v>
                </c:pt>
                <c:pt idx="82">
                  <c:v>31779</c:v>
                </c:pt>
                <c:pt idx="83">
                  <c:v>31305</c:v>
                </c:pt>
                <c:pt idx="84">
                  <c:v>31190</c:v>
                </c:pt>
                <c:pt idx="85">
                  <c:v>30639</c:v>
                </c:pt>
                <c:pt idx="86">
                  <c:v>30610</c:v>
                </c:pt>
                <c:pt idx="87">
                  <c:v>30584</c:v>
                </c:pt>
                <c:pt idx="88">
                  <c:v>30106</c:v>
                </c:pt>
                <c:pt idx="89">
                  <c:v>29741</c:v>
                </c:pt>
                <c:pt idx="90">
                  <c:v>29219</c:v>
                </c:pt>
                <c:pt idx="91">
                  <c:v>28658</c:v>
                </c:pt>
                <c:pt idx="92">
                  <c:v>28222</c:v>
                </c:pt>
                <c:pt idx="93">
                  <c:v>28217</c:v>
                </c:pt>
                <c:pt idx="94">
                  <c:v>28055</c:v>
                </c:pt>
                <c:pt idx="95">
                  <c:v>27484</c:v>
                </c:pt>
                <c:pt idx="96">
                  <c:v>26834</c:v>
                </c:pt>
                <c:pt idx="97">
                  <c:v>26283</c:v>
                </c:pt>
                <c:pt idx="98">
                  <c:v>25887</c:v>
                </c:pt>
                <c:pt idx="99">
                  <c:v>25827</c:v>
                </c:pt>
                <c:pt idx="100">
                  <c:v>25815</c:v>
                </c:pt>
                <c:pt idx="101">
                  <c:v>25548</c:v>
                </c:pt>
                <c:pt idx="102">
                  <c:v>24775</c:v>
                </c:pt>
                <c:pt idx="103">
                  <c:v>23983</c:v>
                </c:pt>
                <c:pt idx="104">
                  <c:v>23208</c:v>
                </c:pt>
                <c:pt idx="105">
                  <c:v>22724</c:v>
                </c:pt>
                <c:pt idx="106">
                  <c:v>22614</c:v>
                </c:pt>
                <c:pt idx="107">
                  <c:v>22569</c:v>
                </c:pt>
                <c:pt idx="108">
                  <c:v>22284</c:v>
                </c:pt>
                <c:pt idx="109">
                  <c:v>21595</c:v>
                </c:pt>
                <c:pt idx="110">
                  <c:v>21071</c:v>
                </c:pt>
                <c:pt idx="111">
                  <c:v>20463</c:v>
                </c:pt>
                <c:pt idx="112">
                  <c:v>19861</c:v>
                </c:pt>
                <c:pt idx="113">
                  <c:v>19432</c:v>
                </c:pt>
                <c:pt idx="114">
                  <c:v>19361</c:v>
                </c:pt>
                <c:pt idx="115">
                  <c:v>19015</c:v>
                </c:pt>
                <c:pt idx="116">
                  <c:v>18468</c:v>
                </c:pt>
                <c:pt idx="117">
                  <c:v>17941</c:v>
                </c:pt>
                <c:pt idx="118">
                  <c:v>17583</c:v>
                </c:pt>
                <c:pt idx="119">
                  <c:v>17383</c:v>
                </c:pt>
                <c:pt idx="120">
                  <c:v>17178</c:v>
                </c:pt>
                <c:pt idx="121">
                  <c:v>17185</c:v>
                </c:pt>
                <c:pt idx="122">
                  <c:v>16798</c:v>
                </c:pt>
                <c:pt idx="123">
                  <c:v>16264</c:v>
                </c:pt>
                <c:pt idx="124">
                  <c:v>15680</c:v>
                </c:pt>
                <c:pt idx="125">
                  <c:v>15308</c:v>
                </c:pt>
                <c:pt idx="126">
                  <c:v>14695</c:v>
                </c:pt>
                <c:pt idx="127">
                  <c:v>14380</c:v>
                </c:pt>
                <c:pt idx="128">
                  <c:v>14322</c:v>
                </c:pt>
                <c:pt idx="129">
                  <c:v>14288</c:v>
                </c:pt>
                <c:pt idx="130">
                  <c:v>14028</c:v>
                </c:pt>
                <c:pt idx="131">
                  <c:v>13514</c:v>
                </c:pt>
                <c:pt idx="132">
                  <c:v>13101</c:v>
                </c:pt>
                <c:pt idx="133">
                  <c:v>12696</c:v>
                </c:pt>
                <c:pt idx="134">
                  <c:v>12479</c:v>
                </c:pt>
                <c:pt idx="135">
                  <c:v>12461</c:v>
                </c:pt>
                <c:pt idx="136">
                  <c:v>12315</c:v>
                </c:pt>
                <c:pt idx="137">
                  <c:v>11961</c:v>
                </c:pt>
                <c:pt idx="138">
                  <c:v>11678</c:v>
                </c:pt>
                <c:pt idx="139">
                  <c:v>11465</c:v>
                </c:pt>
                <c:pt idx="140">
                  <c:v>11124</c:v>
                </c:pt>
                <c:pt idx="141">
                  <c:v>10909</c:v>
                </c:pt>
                <c:pt idx="142">
                  <c:v>10881</c:v>
                </c:pt>
                <c:pt idx="143">
                  <c:v>10752</c:v>
                </c:pt>
                <c:pt idx="144">
                  <c:v>10535</c:v>
                </c:pt>
                <c:pt idx="145">
                  <c:v>10267</c:v>
                </c:pt>
                <c:pt idx="146">
                  <c:v>10125</c:v>
                </c:pt>
                <c:pt idx="147">
                  <c:v>9970</c:v>
                </c:pt>
                <c:pt idx="148">
                  <c:v>9837</c:v>
                </c:pt>
                <c:pt idx="149">
                  <c:v>9823</c:v>
                </c:pt>
                <c:pt idx="150">
                  <c:v>9693</c:v>
                </c:pt>
                <c:pt idx="151">
                  <c:v>9491</c:v>
                </c:pt>
                <c:pt idx="152">
                  <c:v>9299</c:v>
                </c:pt>
                <c:pt idx="153">
                  <c:v>9141</c:v>
                </c:pt>
                <c:pt idx="154">
                  <c:v>8886</c:v>
                </c:pt>
                <c:pt idx="155">
                  <c:v>8886</c:v>
                </c:pt>
                <c:pt idx="156">
                  <c:v>8886</c:v>
                </c:pt>
                <c:pt idx="157">
                  <c:v>8688</c:v>
                </c:pt>
                <c:pt idx="158">
                  <c:v>8536</c:v>
                </c:pt>
                <c:pt idx="159">
                  <c:v>8336</c:v>
                </c:pt>
                <c:pt idx="160">
                  <c:v>8148</c:v>
                </c:pt>
                <c:pt idx="161">
                  <c:v>7990</c:v>
                </c:pt>
                <c:pt idx="164">
                  <c:v>7850</c:v>
                </c:pt>
                <c:pt idx="165">
                  <c:v>7594</c:v>
                </c:pt>
                <c:pt idx="166">
                  <c:v>7297</c:v>
                </c:pt>
                <c:pt idx="167">
                  <c:v>7177</c:v>
                </c:pt>
                <c:pt idx="168">
                  <c:v>7062</c:v>
                </c:pt>
                <c:pt idx="171">
                  <c:v>6983</c:v>
                </c:pt>
                <c:pt idx="173">
                  <c:v>6915</c:v>
                </c:pt>
                <c:pt idx="174">
                  <c:v>6796</c:v>
                </c:pt>
                <c:pt idx="175">
                  <c:v>6688</c:v>
                </c:pt>
                <c:pt idx="178">
                  <c:v>6589</c:v>
                </c:pt>
                <c:pt idx="179">
                  <c:v>6482</c:v>
                </c:pt>
                <c:pt idx="180">
                  <c:v>6366</c:v>
                </c:pt>
                <c:pt idx="181">
                  <c:v>5957</c:v>
                </c:pt>
                <c:pt idx="182">
                  <c:v>5720</c:v>
                </c:pt>
                <c:pt idx="185">
                  <c:v>5655</c:v>
                </c:pt>
                <c:pt idx="186">
                  <c:v>5551</c:v>
                </c:pt>
                <c:pt idx="187">
                  <c:v>5450</c:v>
                </c:pt>
                <c:pt idx="188">
                  <c:v>5375</c:v>
                </c:pt>
                <c:pt idx="189">
                  <c:v>5298</c:v>
                </c:pt>
                <c:pt idx="192">
                  <c:v>5198</c:v>
                </c:pt>
                <c:pt idx="193">
                  <c:v>5162</c:v>
                </c:pt>
                <c:pt idx="194">
                  <c:v>5148</c:v>
                </c:pt>
                <c:pt idx="195">
                  <c:v>5060</c:v>
                </c:pt>
                <c:pt idx="196">
                  <c:v>5011</c:v>
                </c:pt>
                <c:pt idx="199">
                  <c:v>5045</c:v>
                </c:pt>
                <c:pt idx="200">
                  <c:v>5012</c:v>
                </c:pt>
                <c:pt idx="201">
                  <c:v>4891</c:v>
                </c:pt>
                <c:pt idx="202">
                  <c:v>4864</c:v>
                </c:pt>
                <c:pt idx="203">
                  <c:v>4828</c:v>
                </c:pt>
                <c:pt idx="206">
                  <c:v>4925</c:v>
                </c:pt>
                <c:pt idx="207">
                  <c:v>4823</c:v>
                </c:pt>
                <c:pt idx="208">
                  <c:v>4806</c:v>
                </c:pt>
                <c:pt idx="209">
                  <c:v>4748</c:v>
                </c:pt>
                <c:pt idx="210">
                  <c:v>4745</c:v>
                </c:pt>
                <c:pt idx="211">
                  <c:v>4711</c:v>
                </c:pt>
                <c:pt idx="212">
                  <c:v>4709</c:v>
                </c:pt>
                <c:pt idx="213">
                  <c:v>4690</c:v>
                </c:pt>
                <c:pt idx="214">
                  <c:v>4600</c:v>
                </c:pt>
                <c:pt idx="216">
                  <c:v>4535</c:v>
                </c:pt>
                <c:pt idx="217">
                  <c:v>4535</c:v>
                </c:pt>
                <c:pt idx="218">
                  <c:v>4530</c:v>
                </c:pt>
                <c:pt idx="219">
                  <c:v>4535</c:v>
                </c:pt>
                <c:pt idx="220">
                  <c:v>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nationale'!$D$2:$D$280</c:f>
              <c:numCache>
                <c:formatCode>#,##0</c:formatCode>
                <c:ptCount val="27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71">
                  <c:v>68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115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bruts'!$D$2:$D$304</c:f>
              <c:numCache>
                <c:formatCode>0</c:formatCode>
                <c:ptCount val="30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1000</c:v>
                </c:pt>
                <c:pt idx="55">
                  <c:v>1300</c:v>
                </c:pt>
                <c:pt idx="56">
                  <c:v>1587</c:v>
                </c:pt>
                <c:pt idx="57">
                  <c:v>1811</c:v>
                </c:pt>
                <c:pt idx="58">
                  <c:v>2200</c:v>
                </c:pt>
                <c:pt idx="59">
                  <c:v>2567</c:v>
                </c:pt>
                <c:pt idx="60">
                  <c:v>3281</c:v>
                </c:pt>
                <c:pt idx="61">
                  <c:v>3900</c:v>
                </c:pt>
                <c:pt idx="62">
                  <c:v>4948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7924</c:v>
                </c:pt>
                <c:pt idx="67">
                  <c:v>9444</c:v>
                </c:pt>
                <c:pt idx="68">
                  <c:v>10935</c:v>
                </c:pt>
                <c:pt idx="69">
                  <c:v>12428</c:v>
                </c:pt>
                <c:pt idx="70">
                  <c:v>14008</c:v>
                </c:pt>
                <c:pt idx="71">
                  <c:v>15438</c:v>
                </c:pt>
                <c:pt idx="72">
                  <c:v>16183</c:v>
                </c:pt>
                <c:pt idx="73">
                  <c:v>17250</c:v>
                </c:pt>
                <c:pt idx="74">
                  <c:v>19337</c:v>
                </c:pt>
                <c:pt idx="75">
                  <c:v>21254</c:v>
                </c:pt>
                <c:pt idx="76">
                  <c:v>23206</c:v>
                </c:pt>
                <c:pt idx="77">
                  <c:v>24932</c:v>
                </c:pt>
                <c:pt idx="78">
                  <c:v>26931</c:v>
                </c:pt>
                <c:pt idx="79">
                  <c:v>27186</c:v>
                </c:pt>
                <c:pt idx="80">
                  <c:v>27718</c:v>
                </c:pt>
                <c:pt idx="81">
                  <c:v>28805</c:v>
                </c:pt>
                <c:pt idx="82">
                  <c:v>30995</c:v>
                </c:pt>
                <c:pt idx="83">
                  <c:v>32812</c:v>
                </c:pt>
                <c:pt idx="84">
                  <c:v>34420</c:v>
                </c:pt>
                <c:pt idx="85">
                  <c:v>35983</c:v>
                </c:pt>
                <c:pt idx="86">
                  <c:v>36578</c:v>
                </c:pt>
                <c:pt idx="87">
                  <c:v>37409</c:v>
                </c:pt>
                <c:pt idx="88">
                  <c:v>39181</c:v>
                </c:pt>
                <c:pt idx="89">
                  <c:v>40657</c:v>
                </c:pt>
                <c:pt idx="90">
                  <c:v>42088</c:v>
                </c:pt>
                <c:pt idx="91">
                  <c:v>43493</c:v>
                </c:pt>
                <c:pt idx="92">
                  <c:v>44594</c:v>
                </c:pt>
                <c:pt idx="93">
                  <c:v>44903</c:v>
                </c:pt>
                <c:pt idx="94">
                  <c:v>45513</c:v>
                </c:pt>
                <c:pt idx="95">
                  <c:v>46886</c:v>
                </c:pt>
                <c:pt idx="96">
                  <c:v>48228</c:v>
                </c:pt>
                <c:pt idx="97">
                  <c:v>49476</c:v>
                </c:pt>
                <c:pt idx="98">
                  <c:v>50212</c:v>
                </c:pt>
                <c:pt idx="99">
                  <c:v>50562</c:v>
                </c:pt>
                <c:pt idx="100">
                  <c:v>50784</c:v>
                </c:pt>
                <c:pt idx="101">
                  <c:v>51371</c:v>
                </c:pt>
                <c:pt idx="102">
                  <c:v>52736</c:v>
                </c:pt>
                <c:pt idx="103">
                  <c:v>53972</c:v>
                </c:pt>
                <c:pt idx="104">
                  <c:v>55027</c:v>
                </c:pt>
                <c:pt idx="105">
                  <c:v>55782</c:v>
                </c:pt>
                <c:pt idx="106">
                  <c:v>56038</c:v>
                </c:pt>
                <c:pt idx="107">
                  <c:v>56217</c:v>
                </c:pt>
                <c:pt idx="108">
                  <c:v>56724</c:v>
                </c:pt>
                <c:pt idx="109">
                  <c:v>57785</c:v>
                </c:pt>
                <c:pt idx="110">
                  <c:v>58673</c:v>
                </c:pt>
                <c:pt idx="111">
                  <c:v>59605</c:v>
                </c:pt>
                <c:pt idx="112">
                  <c:v>60448</c:v>
                </c:pt>
                <c:pt idx="113">
                  <c:v>61066</c:v>
                </c:pt>
                <c:pt idx="114">
                  <c:v>61213</c:v>
                </c:pt>
                <c:pt idx="115">
                  <c:v>61728</c:v>
                </c:pt>
                <c:pt idx="116">
                  <c:v>62563</c:v>
                </c:pt>
                <c:pt idx="117">
                  <c:v>63354</c:v>
                </c:pt>
                <c:pt idx="118">
                  <c:v>63858</c:v>
                </c:pt>
                <c:pt idx="119">
                  <c:v>64209</c:v>
                </c:pt>
                <c:pt idx="120">
                  <c:v>64547</c:v>
                </c:pt>
                <c:pt idx="121">
                  <c:v>64617</c:v>
                </c:pt>
                <c:pt idx="122">
                  <c:v>65199</c:v>
                </c:pt>
                <c:pt idx="123">
                  <c:v>65879</c:v>
                </c:pt>
                <c:pt idx="124">
                  <c:v>66584</c:v>
                </c:pt>
                <c:pt idx="125">
                  <c:v>67191</c:v>
                </c:pt>
                <c:pt idx="126">
                  <c:v>67803</c:v>
                </c:pt>
                <c:pt idx="127">
                  <c:v>68268</c:v>
                </c:pt>
                <c:pt idx="128">
                  <c:v>68355</c:v>
                </c:pt>
                <c:pt idx="129">
                  <c:v>68440</c:v>
                </c:pt>
                <c:pt idx="130">
                  <c:v>68812</c:v>
                </c:pt>
                <c:pt idx="131">
                  <c:v>69455</c:v>
                </c:pt>
                <c:pt idx="132">
                  <c:v>69976</c:v>
                </c:pt>
                <c:pt idx="133">
                  <c:v>70504</c:v>
                </c:pt>
                <c:pt idx="134">
                  <c:v>70806</c:v>
                </c:pt>
                <c:pt idx="135">
                  <c:v>70842</c:v>
                </c:pt>
                <c:pt idx="136">
                  <c:v>71062</c:v>
                </c:pt>
                <c:pt idx="137">
                  <c:v>71506</c:v>
                </c:pt>
                <c:pt idx="138">
                  <c:v>71832</c:v>
                </c:pt>
                <c:pt idx="139">
                  <c:v>72149</c:v>
                </c:pt>
                <c:pt idx="140">
                  <c:v>72572</c:v>
                </c:pt>
                <c:pt idx="141">
                  <c:v>72808</c:v>
                </c:pt>
                <c:pt idx="142">
                  <c:v>72859</c:v>
                </c:pt>
                <c:pt idx="143">
                  <c:v>73044</c:v>
                </c:pt>
                <c:pt idx="144">
                  <c:v>73335</c:v>
                </c:pt>
                <c:pt idx="145">
                  <c:v>73667</c:v>
                </c:pt>
                <c:pt idx="146">
                  <c:v>73887</c:v>
                </c:pt>
                <c:pt idx="147">
                  <c:v>74117</c:v>
                </c:pt>
                <c:pt idx="148">
                  <c:v>74312</c:v>
                </c:pt>
                <c:pt idx="149">
                  <c:v>74372</c:v>
                </c:pt>
                <c:pt idx="150">
                  <c:v>74612</c:v>
                </c:pt>
                <c:pt idx="151">
                  <c:v>74871</c:v>
                </c:pt>
                <c:pt idx="152">
                  <c:v>75127</c:v>
                </c:pt>
                <c:pt idx="153">
                  <c:v>75351</c:v>
                </c:pt>
                <c:pt idx="154">
                  <c:v>75649</c:v>
                </c:pt>
                <c:pt idx="155">
                  <c:v>75649</c:v>
                </c:pt>
                <c:pt idx="156">
                  <c:v>75649</c:v>
                </c:pt>
                <c:pt idx="157">
                  <c:v>75999</c:v>
                </c:pt>
                <c:pt idx="158">
                  <c:v>76274</c:v>
                </c:pt>
                <c:pt idx="159">
                  <c:v>76549</c:v>
                </c:pt>
                <c:pt idx="160">
                  <c:v>76802</c:v>
                </c:pt>
                <c:pt idx="161">
                  <c:v>77060</c:v>
                </c:pt>
                <c:pt idx="164">
                  <c:v>77319</c:v>
                </c:pt>
                <c:pt idx="165">
                  <c:v>77655</c:v>
                </c:pt>
                <c:pt idx="166">
                  <c:v>77996</c:v>
                </c:pt>
                <c:pt idx="167">
                  <c:v>78170</c:v>
                </c:pt>
                <c:pt idx="168">
                  <c:v>78388</c:v>
                </c:pt>
                <c:pt idx="171">
                  <c:v>78597</c:v>
                </c:pt>
                <c:pt idx="173">
                  <c:v>78820</c:v>
                </c:pt>
                <c:pt idx="174">
                  <c:v>79036</c:v>
                </c:pt>
                <c:pt idx="175">
                  <c:v>79244</c:v>
                </c:pt>
                <c:pt idx="178">
                  <c:v>79541</c:v>
                </c:pt>
                <c:pt idx="179">
                  <c:v>79734</c:v>
                </c:pt>
                <c:pt idx="180">
                  <c:v>79957</c:v>
                </c:pt>
                <c:pt idx="181">
                  <c:v>80472</c:v>
                </c:pt>
                <c:pt idx="182">
                  <c:v>80815</c:v>
                </c:pt>
                <c:pt idx="185">
                  <c:v>81082</c:v>
                </c:pt>
                <c:pt idx="186">
                  <c:v>81311</c:v>
                </c:pt>
                <c:pt idx="187">
                  <c:v>81500</c:v>
                </c:pt>
                <c:pt idx="188">
                  <c:v>81667</c:v>
                </c:pt>
                <c:pt idx="189">
                  <c:v>81881</c:v>
                </c:pt>
                <c:pt idx="192">
                  <c:v>82166</c:v>
                </c:pt>
                <c:pt idx="193">
                  <c:v>82318</c:v>
                </c:pt>
                <c:pt idx="194">
                  <c:v>82460</c:v>
                </c:pt>
                <c:pt idx="195">
                  <c:v>82670</c:v>
                </c:pt>
                <c:pt idx="196">
                  <c:v>82836</c:v>
                </c:pt>
                <c:pt idx="199">
                  <c:v>83047</c:v>
                </c:pt>
                <c:pt idx="200">
                  <c:v>83237</c:v>
                </c:pt>
                <c:pt idx="201">
                  <c:v>83472</c:v>
                </c:pt>
                <c:pt idx="202">
                  <c:v>83663</c:v>
                </c:pt>
                <c:pt idx="203">
                  <c:v>83848</c:v>
                </c:pt>
                <c:pt idx="206">
                  <c:v>84065</c:v>
                </c:pt>
                <c:pt idx="207">
                  <c:v>84309</c:v>
                </c:pt>
                <c:pt idx="208">
                  <c:v>84467</c:v>
                </c:pt>
                <c:pt idx="209">
                  <c:v>84642</c:v>
                </c:pt>
                <c:pt idx="210">
                  <c:v>84829</c:v>
                </c:pt>
                <c:pt idx="211">
                  <c:v>84950</c:v>
                </c:pt>
                <c:pt idx="212">
                  <c:v>84973</c:v>
                </c:pt>
                <c:pt idx="213">
                  <c:v>85199</c:v>
                </c:pt>
                <c:pt idx="214">
                  <c:v>85524</c:v>
                </c:pt>
                <c:pt idx="216">
                  <c:v>85984</c:v>
                </c:pt>
                <c:pt idx="217">
                  <c:v>86177</c:v>
                </c:pt>
                <c:pt idx="218">
                  <c:v>86298</c:v>
                </c:pt>
                <c:pt idx="219">
                  <c:v>86310</c:v>
                </c:pt>
                <c:pt idx="220">
                  <c:v>86469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nationale'!$E$2:$E$280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398</c:v>
                </c:pt>
                <c:pt idx="55">
                  <c:v>300</c:v>
                </c:pt>
                <c:pt idx="56">
                  <c:v>287</c:v>
                </c:pt>
                <c:pt idx="57">
                  <c:v>224</c:v>
                </c:pt>
                <c:pt idx="58">
                  <c:v>389</c:v>
                </c:pt>
                <c:pt idx="59">
                  <c:v>367</c:v>
                </c:pt>
                <c:pt idx="60">
                  <c:v>714</c:v>
                </c:pt>
                <c:pt idx="61">
                  <c:v>619</c:v>
                </c:pt>
                <c:pt idx="62">
                  <c:v>1048</c:v>
                </c:pt>
                <c:pt idx="63">
                  <c:v>750</c:v>
                </c:pt>
                <c:pt idx="64">
                  <c:v>926</c:v>
                </c:pt>
                <c:pt idx="65">
                  <c:v>507</c:v>
                </c:pt>
                <c:pt idx="66">
                  <c:v>793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1999</c:v>
                </c:pt>
                <c:pt idx="79">
                  <c:v>255</c:v>
                </c:pt>
                <c:pt idx="80">
                  <c:v>532</c:v>
                </c:pt>
                <c:pt idx="81">
                  <c:v>1087</c:v>
                </c:pt>
                <c:pt idx="82">
                  <c:v>2190</c:v>
                </c:pt>
                <c:pt idx="83">
                  <c:v>1817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1405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1373</c:v>
                </c:pt>
                <c:pt idx="96">
                  <c:v>1342</c:v>
                </c:pt>
                <c:pt idx="97">
                  <c:v>1248</c:v>
                </c:pt>
                <c:pt idx="98">
                  <c:v>736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1236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528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0</c:v>
                </c:pt>
                <c:pt idx="156">
                  <c:v>0</c:v>
                </c:pt>
                <c:pt idx="157">
                  <c:v>350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216</c:v>
                </c:pt>
                <c:pt idx="175">
                  <c:v>208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190</c:v>
                </c:pt>
                <c:pt idx="201">
                  <c:v>235</c:v>
                </c:pt>
                <c:pt idx="202">
                  <c:v>191</c:v>
                </c:pt>
                <c:pt idx="203">
                  <c:v>185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244</c:v>
                </c:pt>
                <c:pt idx="208">
                  <c:v>158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325</c:v>
                </c:pt>
                <c:pt idx="215">
                  <c:v>0</c:v>
                </c:pt>
                <c:pt idx="216">
                  <c:v>0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bruts'!$E$2:$E$304</c:f>
              <c:numCache>
                <c:formatCode>0</c:formatCode>
                <c:ptCount val="30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931</c:v>
                </c:pt>
                <c:pt idx="55">
                  <c:v>1122</c:v>
                </c:pt>
                <c:pt idx="56">
                  <c:v>1297</c:v>
                </c:pt>
                <c:pt idx="57">
                  <c:v>1525</c:v>
                </c:pt>
                <c:pt idx="58">
                  <c:v>1746</c:v>
                </c:pt>
                <c:pt idx="59">
                  <c:v>2082</c:v>
                </c:pt>
                <c:pt idx="60">
                  <c:v>2516</c:v>
                </c:pt>
                <c:pt idx="61">
                  <c:v>2827</c:v>
                </c:pt>
                <c:pt idx="62">
                  <c:v>3375</c:v>
                </c:pt>
                <c:pt idx="63">
                  <c:v>3787</c:v>
                </c:pt>
                <c:pt idx="64">
                  <c:v>4273</c:v>
                </c:pt>
                <c:pt idx="65">
                  <c:v>4632</c:v>
                </c:pt>
                <c:pt idx="66">
                  <c:v>5107</c:v>
                </c:pt>
                <c:pt idx="67">
                  <c:v>5565</c:v>
                </c:pt>
                <c:pt idx="68">
                  <c:v>6017</c:v>
                </c:pt>
                <c:pt idx="69">
                  <c:v>6399</c:v>
                </c:pt>
                <c:pt idx="70">
                  <c:v>6662</c:v>
                </c:pt>
                <c:pt idx="71">
                  <c:v>6838</c:v>
                </c:pt>
                <c:pt idx="72">
                  <c:v>6978</c:v>
                </c:pt>
                <c:pt idx="73">
                  <c:v>7072</c:v>
                </c:pt>
                <c:pt idx="74">
                  <c:v>7131</c:v>
                </c:pt>
                <c:pt idx="75">
                  <c:v>7148</c:v>
                </c:pt>
                <c:pt idx="76">
                  <c:v>7066</c:v>
                </c:pt>
                <c:pt idx="77">
                  <c:v>7004</c:v>
                </c:pt>
                <c:pt idx="78">
                  <c:v>6883</c:v>
                </c:pt>
                <c:pt idx="79">
                  <c:v>6845</c:v>
                </c:pt>
                <c:pt idx="80">
                  <c:v>6821</c:v>
                </c:pt>
                <c:pt idx="81">
                  <c:v>6730</c:v>
                </c:pt>
                <c:pt idx="82">
                  <c:v>6457</c:v>
                </c:pt>
                <c:pt idx="83">
                  <c:v>6248</c:v>
                </c:pt>
                <c:pt idx="84">
                  <c:v>6027</c:v>
                </c:pt>
                <c:pt idx="85">
                  <c:v>5833</c:v>
                </c:pt>
                <c:pt idx="86">
                  <c:v>5744</c:v>
                </c:pt>
                <c:pt idx="87">
                  <c:v>5683</c:v>
                </c:pt>
                <c:pt idx="88">
                  <c:v>5433</c:v>
                </c:pt>
                <c:pt idx="89">
                  <c:v>5218</c:v>
                </c:pt>
                <c:pt idx="90">
                  <c:v>5053</c:v>
                </c:pt>
                <c:pt idx="91">
                  <c:v>4870</c:v>
                </c:pt>
                <c:pt idx="92">
                  <c:v>4725</c:v>
                </c:pt>
                <c:pt idx="93">
                  <c:v>4682</c:v>
                </c:pt>
                <c:pt idx="94">
                  <c:v>4608</c:v>
                </c:pt>
                <c:pt idx="95">
                  <c:v>4387</c:v>
                </c:pt>
                <c:pt idx="96">
                  <c:v>4207</c:v>
                </c:pt>
                <c:pt idx="97">
                  <c:v>4019</c:v>
                </c:pt>
                <c:pt idx="98">
                  <c:v>3878</c:v>
                </c:pt>
                <c:pt idx="99">
                  <c:v>3827</c:v>
                </c:pt>
                <c:pt idx="100">
                  <c:v>3819</c:v>
                </c:pt>
                <c:pt idx="101">
                  <c:v>3696</c:v>
                </c:pt>
                <c:pt idx="102">
                  <c:v>3430</c:v>
                </c:pt>
                <c:pt idx="103">
                  <c:v>3147</c:v>
                </c:pt>
                <c:pt idx="104">
                  <c:v>2961</c:v>
                </c:pt>
                <c:pt idx="105">
                  <c:v>2868</c:v>
                </c:pt>
                <c:pt idx="106">
                  <c:v>2812</c:v>
                </c:pt>
                <c:pt idx="107">
                  <c:v>2776</c:v>
                </c:pt>
                <c:pt idx="108">
                  <c:v>2712</c:v>
                </c:pt>
                <c:pt idx="109">
                  <c:v>2542</c:v>
                </c:pt>
                <c:pt idx="110">
                  <c:v>2428</c:v>
                </c:pt>
                <c:pt idx="111">
                  <c:v>2299</c:v>
                </c:pt>
                <c:pt idx="112">
                  <c:v>2203</c:v>
                </c:pt>
                <c:pt idx="113">
                  <c:v>2132</c:v>
                </c:pt>
                <c:pt idx="114">
                  <c:v>2087</c:v>
                </c:pt>
                <c:pt idx="115">
                  <c:v>1998</c:v>
                </c:pt>
                <c:pt idx="116">
                  <c:v>1894</c:v>
                </c:pt>
                <c:pt idx="117">
                  <c:v>1794</c:v>
                </c:pt>
                <c:pt idx="118">
                  <c:v>1745</c:v>
                </c:pt>
                <c:pt idx="119">
                  <c:v>1701</c:v>
                </c:pt>
                <c:pt idx="120">
                  <c:v>1665</c:v>
                </c:pt>
                <c:pt idx="121">
                  <c:v>1655</c:v>
                </c:pt>
                <c:pt idx="122">
                  <c:v>1609</c:v>
                </c:pt>
                <c:pt idx="123">
                  <c:v>1555</c:v>
                </c:pt>
                <c:pt idx="124">
                  <c:v>1501</c:v>
                </c:pt>
                <c:pt idx="125">
                  <c:v>1429</c:v>
                </c:pt>
                <c:pt idx="126">
                  <c:v>1361</c:v>
                </c:pt>
                <c:pt idx="127">
                  <c:v>1325</c:v>
                </c:pt>
                <c:pt idx="128">
                  <c:v>1319</c:v>
                </c:pt>
                <c:pt idx="129">
                  <c:v>1302</c:v>
                </c:pt>
                <c:pt idx="130">
                  <c:v>1253</c:v>
                </c:pt>
                <c:pt idx="131">
                  <c:v>1210</c:v>
                </c:pt>
                <c:pt idx="132">
                  <c:v>1163</c:v>
                </c:pt>
                <c:pt idx="133">
                  <c:v>1094</c:v>
                </c:pt>
                <c:pt idx="134">
                  <c:v>1059</c:v>
                </c:pt>
                <c:pt idx="135">
                  <c:v>1053</c:v>
                </c:pt>
                <c:pt idx="136">
                  <c:v>1024</c:v>
                </c:pt>
                <c:pt idx="137">
                  <c:v>955</c:v>
                </c:pt>
                <c:pt idx="138">
                  <c:v>933</c:v>
                </c:pt>
                <c:pt idx="139">
                  <c:v>903</c:v>
                </c:pt>
                <c:pt idx="140">
                  <c:v>879</c:v>
                </c:pt>
                <c:pt idx="141">
                  <c:v>871</c:v>
                </c:pt>
                <c:pt idx="142">
                  <c:v>869</c:v>
                </c:pt>
                <c:pt idx="143">
                  <c:v>846</c:v>
                </c:pt>
                <c:pt idx="144">
                  <c:v>820</c:v>
                </c:pt>
                <c:pt idx="145">
                  <c:v>772</c:v>
                </c:pt>
                <c:pt idx="146">
                  <c:v>752</c:v>
                </c:pt>
                <c:pt idx="147">
                  <c:v>727</c:v>
                </c:pt>
                <c:pt idx="148">
                  <c:v>715</c:v>
                </c:pt>
                <c:pt idx="149">
                  <c:v>715</c:v>
                </c:pt>
                <c:pt idx="150">
                  <c:v>701</c:v>
                </c:pt>
                <c:pt idx="151">
                  <c:v>682</c:v>
                </c:pt>
                <c:pt idx="152">
                  <c:v>658</c:v>
                </c:pt>
                <c:pt idx="153">
                  <c:v>651</c:v>
                </c:pt>
                <c:pt idx="154">
                  <c:v>634</c:v>
                </c:pt>
                <c:pt idx="155">
                  <c:v>634</c:v>
                </c:pt>
                <c:pt idx="156">
                  <c:v>634</c:v>
                </c:pt>
                <c:pt idx="157">
                  <c:v>619</c:v>
                </c:pt>
                <c:pt idx="158">
                  <c:v>602</c:v>
                </c:pt>
                <c:pt idx="159">
                  <c:v>582</c:v>
                </c:pt>
                <c:pt idx="160">
                  <c:v>573</c:v>
                </c:pt>
                <c:pt idx="161">
                  <c:v>560</c:v>
                </c:pt>
                <c:pt idx="164">
                  <c:v>548</c:v>
                </c:pt>
                <c:pt idx="165">
                  <c:v>538</c:v>
                </c:pt>
                <c:pt idx="166">
                  <c:v>529</c:v>
                </c:pt>
                <c:pt idx="167">
                  <c:v>512</c:v>
                </c:pt>
                <c:pt idx="168">
                  <c:v>496</c:v>
                </c:pt>
                <c:pt idx="171">
                  <c:v>492</c:v>
                </c:pt>
                <c:pt idx="173">
                  <c:v>482</c:v>
                </c:pt>
                <c:pt idx="174">
                  <c:v>481</c:v>
                </c:pt>
                <c:pt idx="175">
                  <c:v>477</c:v>
                </c:pt>
                <c:pt idx="178">
                  <c:v>467</c:v>
                </c:pt>
                <c:pt idx="179">
                  <c:v>455</c:v>
                </c:pt>
                <c:pt idx="180">
                  <c:v>445</c:v>
                </c:pt>
                <c:pt idx="181">
                  <c:v>436</c:v>
                </c:pt>
                <c:pt idx="182">
                  <c:v>410</c:v>
                </c:pt>
                <c:pt idx="185">
                  <c:v>398</c:v>
                </c:pt>
                <c:pt idx="186">
                  <c:v>385</c:v>
                </c:pt>
                <c:pt idx="187">
                  <c:v>380</c:v>
                </c:pt>
                <c:pt idx="188">
                  <c:v>381</c:v>
                </c:pt>
                <c:pt idx="189">
                  <c:v>371</c:v>
                </c:pt>
                <c:pt idx="192">
                  <c:v>384</c:v>
                </c:pt>
                <c:pt idx="193">
                  <c:v>388</c:v>
                </c:pt>
                <c:pt idx="194">
                  <c:v>384</c:v>
                </c:pt>
                <c:pt idx="195">
                  <c:v>390</c:v>
                </c:pt>
                <c:pt idx="196">
                  <c:v>383</c:v>
                </c:pt>
                <c:pt idx="199">
                  <c:v>396</c:v>
                </c:pt>
                <c:pt idx="200">
                  <c:v>391</c:v>
                </c:pt>
                <c:pt idx="201">
                  <c:v>379</c:v>
                </c:pt>
                <c:pt idx="202">
                  <c:v>374</c:v>
                </c:pt>
                <c:pt idx="203">
                  <c:v>367</c:v>
                </c:pt>
                <c:pt idx="206">
                  <c:v>384</c:v>
                </c:pt>
                <c:pt idx="207">
                  <c:v>380</c:v>
                </c:pt>
                <c:pt idx="208">
                  <c:v>374</c:v>
                </c:pt>
                <c:pt idx="209">
                  <c:v>380</c:v>
                </c:pt>
                <c:pt idx="210">
                  <c:v>379</c:v>
                </c:pt>
                <c:pt idx="211">
                  <c:v>380</c:v>
                </c:pt>
                <c:pt idx="212">
                  <c:v>383</c:v>
                </c:pt>
                <c:pt idx="213">
                  <c:v>399</c:v>
                </c:pt>
                <c:pt idx="214">
                  <c:v>410</c:v>
                </c:pt>
                <c:pt idx="216">
                  <c:v>381</c:v>
                </c:pt>
                <c:pt idx="217">
                  <c:v>387</c:v>
                </c:pt>
                <c:pt idx="218">
                  <c:v>400</c:v>
                </c:pt>
                <c:pt idx="219">
                  <c:v>402</c:v>
                </c:pt>
                <c:pt idx="220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103</xdr:row>
      <xdr:rowOff>30480</xdr:rowOff>
    </xdr:from>
    <xdr:to>
      <xdr:col>10</xdr:col>
      <xdr:colOff>708660</xdr:colOff>
      <xdr:row>117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2F7FDA00-46EE-4FEE-82C1-477ACED0B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103</xdr:row>
      <xdr:rowOff>38100</xdr:rowOff>
    </xdr:from>
    <xdr:to>
      <xdr:col>5</xdr:col>
      <xdr:colOff>304800</xdr:colOff>
      <xdr:row>117</xdr:row>
      <xdr:rowOff>7620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C7904E34-030D-4DCF-A866-48B2B7032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403411</xdr:colOff>
      <xdr:row>0</xdr:row>
      <xdr:rowOff>44823</xdr:rowOff>
    </xdr:from>
    <xdr:to>
      <xdr:col>10</xdr:col>
      <xdr:colOff>717175</xdr:colOff>
      <xdr:row>14</xdr:row>
      <xdr:rowOff>26894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313765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5</xdr:col>
      <xdr:colOff>313765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403412</xdr:colOff>
      <xdr:row>14</xdr:row>
      <xdr:rowOff>53788</xdr:rowOff>
    </xdr:from>
    <xdr:to>
      <xdr:col>10</xdr:col>
      <xdr:colOff>717176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5</xdr:col>
      <xdr:colOff>313765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403412</xdr:colOff>
      <xdr:row>28</xdr:row>
      <xdr:rowOff>89647</xdr:rowOff>
    </xdr:from>
    <xdr:to>
      <xdr:col>10</xdr:col>
      <xdr:colOff>717176</xdr:colOff>
      <xdr:row>42</xdr:row>
      <xdr:rowOff>71718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5</xdr:col>
      <xdr:colOff>331695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385482</xdr:colOff>
      <xdr:row>42</xdr:row>
      <xdr:rowOff>116542</xdr:rowOff>
    </xdr:from>
    <xdr:to>
      <xdr:col>10</xdr:col>
      <xdr:colOff>699246</xdr:colOff>
      <xdr:row>56</xdr:row>
      <xdr:rowOff>98612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8965</xdr:colOff>
      <xdr:row>57</xdr:row>
      <xdr:rowOff>44824</xdr:rowOff>
    </xdr:from>
    <xdr:to>
      <xdr:col>5</xdr:col>
      <xdr:colOff>322730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403412</xdr:colOff>
      <xdr:row>57</xdr:row>
      <xdr:rowOff>44824</xdr:rowOff>
    </xdr:from>
    <xdr:to>
      <xdr:col>10</xdr:col>
      <xdr:colOff>717176</xdr:colOff>
      <xdr:row>71</xdr:row>
      <xdr:rowOff>26894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10</xdr:col>
      <xdr:colOff>726140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304"/>
  <sheetViews>
    <sheetView tabSelected="1" workbookViewId="0">
      <pane ySplit="1" topLeftCell="A196" activePane="bottomLeft" state="frozen"/>
      <selection pane="bottomLeft" activeCell="A199" sqref="A199:XFD200"/>
    </sheetView>
  </sheetViews>
  <sheetFormatPr baseColWidth="10" defaultRowHeight="15.6" x14ac:dyDescent="0.3"/>
  <cols>
    <col min="1" max="1" width="11.19921875" style="10"/>
    <col min="2" max="2" width="9.09765625" style="60" bestFit="1" customWidth="1"/>
    <col min="3" max="3" width="14.3984375" style="60" bestFit="1" customWidth="1"/>
    <col min="4" max="4" width="9.296875" style="60" bestFit="1" customWidth="1"/>
    <col min="5" max="5" width="11.19921875" style="60" bestFit="1" customWidth="1"/>
    <col min="6" max="6" width="8.3984375" style="60" bestFit="1" customWidth="1"/>
    <col min="7" max="7" width="9.09765625" style="60" bestFit="1" customWidth="1"/>
    <col min="8" max="8" width="9" style="60" bestFit="1" customWidth="1"/>
    <col min="9" max="9" width="86.8984375" style="65" customWidth="1"/>
    <col min="10" max="16384" width="11.19921875" style="10"/>
  </cols>
  <sheetData>
    <row r="1" spans="1:9" s="54" customFormat="1" ht="62.4" x14ac:dyDescent="0.3">
      <c r="A1" s="53" t="s">
        <v>20</v>
      </c>
      <c r="B1" s="56" t="s">
        <v>108</v>
      </c>
      <c r="C1" s="56" t="s">
        <v>110</v>
      </c>
      <c r="D1" s="56" t="s">
        <v>114</v>
      </c>
      <c r="E1" s="56" t="s">
        <v>111</v>
      </c>
      <c r="F1" s="56" t="s">
        <v>113</v>
      </c>
      <c r="G1" s="56" t="s">
        <v>109</v>
      </c>
      <c r="H1" s="56" t="s">
        <v>112</v>
      </c>
      <c r="I1" s="65" t="str">
        <f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57">
        <v>3</v>
      </c>
      <c r="C2" s="58"/>
      <c r="D2" s="58"/>
      <c r="E2" s="58"/>
      <c r="F2" s="58"/>
      <c r="G2" s="58"/>
      <c r="H2" s="58"/>
      <c r="I2" s="65" t="str">
        <f t="shared" ref="I2:I65" si="0">TEXT(A2,"jj/mm/aaaa")&amp;","&amp;B2&amp;","&amp;C2&amp;","&amp;D2&amp;","&amp;E2&amp;","&amp;F2&amp;","&amp;G2&amp;","&amp;H2</f>
        <v>24/01/2020,3,,,,,,</v>
      </c>
    </row>
    <row r="3" spans="1:9" x14ac:dyDescent="0.3">
      <c r="A3" s="12">
        <v>43855</v>
      </c>
      <c r="B3" s="58"/>
      <c r="C3" s="58"/>
      <c r="D3" s="58"/>
      <c r="E3" s="58"/>
      <c r="F3" s="58"/>
      <c r="G3" s="58"/>
      <c r="H3" s="58"/>
      <c r="I3" s="65" t="str">
        <f t="shared" si="0"/>
        <v>25/01/2020,,,,,,,</v>
      </c>
    </row>
    <row r="4" spans="1:9" x14ac:dyDescent="0.3">
      <c r="A4" s="12">
        <v>43856</v>
      </c>
      <c r="B4" s="58"/>
      <c r="C4" s="58"/>
      <c r="D4" s="58"/>
      <c r="E4" s="58"/>
      <c r="F4" s="58"/>
      <c r="G4" s="58"/>
      <c r="H4" s="58"/>
      <c r="I4" s="65" t="str">
        <f t="shared" si="0"/>
        <v>26/01/2020,,,,,,,</v>
      </c>
    </row>
    <row r="5" spans="1:9" x14ac:dyDescent="0.3">
      <c r="A5" s="12">
        <v>43857</v>
      </c>
      <c r="B5" s="58"/>
      <c r="C5" s="58"/>
      <c r="D5" s="58"/>
      <c r="E5" s="58"/>
      <c r="F5" s="58"/>
      <c r="G5" s="58"/>
      <c r="H5" s="58"/>
      <c r="I5" s="65" t="str">
        <f t="shared" si="0"/>
        <v>27/01/2020,,,,,,,</v>
      </c>
    </row>
    <row r="6" spans="1:9" x14ac:dyDescent="0.3">
      <c r="A6" s="12">
        <v>43858</v>
      </c>
      <c r="B6" s="57">
        <v>4</v>
      </c>
      <c r="C6" s="58"/>
      <c r="D6" s="58"/>
      <c r="E6" s="59">
        <v>1</v>
      </c>
      <c r="F6" s="58"/>
      <c r="G6" s="58"/>
      <c r="H6" s="58"/>
      <c r="I6" s="65" t="str">
        <f t="shared" si="0"/>
        <v>28/01/2020,4,,,1,,,</v>
      </c>
    </row>
    <row r="7" spans="1:9" x14ac:dyDescent="0.3">
      <c r="A7" s="12">
        <v>43859</v>
      </c>
      <c r="B7" s="57">
        <v>5</v>
      </c>
      <c r="C7" s="58"/>
      <c r="D7" s="58"/>
      <c r="E7" s="59">
        <v>2</v>
      </c>
      <c r="F7" s="58"/>
      <c r="G7" s="58"/>
      <c r="H7" s="58"/>
      <c r="I7" s="65" t="str">
        <f t="shared" si="0"/>
        <v>29/01/2020,5,,,2,,,</v>
      </c>
    </row>
    <row r="8" spans="1:9" x14ac:dyDescent="0.3">
      <c r="A8" s="12">
        <v>43860</v>
      </c>
      <c r="B8" s="57">
        <v>6</v>
      </c>
      <c r="C8" s="58"/>
      <c r="D8" s="58"/>
      <c r="E8" s="58"/>
      <c r="F8" s="58"/>
      <c r="G8" s="58"/>
      <c r="H8" s="58"/>
      <c r="I8" s="65" t="str">
        <f t="shared" si="0"/>
        <v>30/01/2020,6,,,,,,</v>
      </c>
    </row>
    <row r="9" spans="1:9" x14ac:dyDescent="0.3">
      <c r="A9" s="12">
        <v>43861</v>
      </c>
      <c r="B9" s="58"/>
      <c r="C9" s="58"/>
      <c r="D9" s="58"/>
      <c r="E9" s="58"/>
      <c r="F9" s="58"/>
      <c r="G9" s="58"/>
      <c r="H9" s="58"/>
      <c r="I9" s="65" t="str">
        <f t="shared" si="0"/>
        <v>31/01/2020,,,,,,,</v>
      </c>
    </row>
    <row r="10" spans="1:9" x14ac:dyDescent="0.3">
      <c r="A10" s="12">
        <v>43862</v>
      </c>
      <c r="B10" s="58"/>
      <c r="C10" s="58"/>
      <c r="D10" s="58"/>
      <c r="E10" s="58"/>
      <c r="F10" s="58"/>
      <c r="G10" s="58"/>
      <c r="H10" s="58"/>
      <c r="I10" s="65" t="str">
        <f t="shared" si="0"/>
        <v>01/02/2020,,,,,,,</v>
      </c>
    </row>
    <row r="11" spans="1:9" x14ac:dyDescent="0.3">
      <c r="A11" s="12">
        <v>43863</v>
      </c>
      <c r="B11" s="58"/>
      <c r="C11" s="58"/>
      <c r="D11" s="58"/>
      <c r="E11" s="59">
        <v>1</v>
      </c>
      <c r="F11" s="58"/>
      <c r="G11" s="58"/>
      <c r="H11" s="58"/>
      <c r="I11" s="65" t="str">
        <f t="shared" si="0"/>
        <v>02/02/2020,,,,1,,,</v>
      </c>
    </row>
    <row r="12" spans="1:9" x14ac:dyDescent="0.3">
      <c r="A12" s="12">
        <v>43864</v>
      </c>
      <c r="B12" s="58"/>
      <c r="C12" s="58"/>
      <c r="D12" s="58"/>
      <c r="E12" s="58"/>
      <c r="F12" s="58"/>
      <c r="G12" s="58"/>
      <c r="H12" s="58"/>
      <c r="I12" s="65" t="str">
        <f t="shared" si="0"/>
        <v>03/02/2020,,,,,,,</v>
      </c>
    </row>
    <row r="13" spans="1:9" x14ac:dyDescent="0.3">
      <c r="A13" s="12">
        <v>43865</v>
      </c>
      <c r="B13" s="58"/>
      <c r="C13" s="58"/>
      <c r="D13" s="58"/>
      <c r="E13" s="58"/>
      <c r="F13" s="58"/>
      <c r="G13" s="58"/>
      <c r="H13" s="58"/>
      <c r="I13" s="65" t="str">
        <f t="shared" si="0"/>
        <v>04/02/2020,,,,,,,</v>
      </c>
    </row>
    <row r="14" spans="1:9" x14ac:dyDescent="0.3">
      <c r="A14" s="12">
        <v>43866</v>
      </c>
      <c r="B14" s="58"/>
      <c r="C14" s="58"/>
      <c r="D14" s="58"/>
      <c r="E14" s="58"/>
      <c r="F14" s="58"/>
      <c r="G14" s="58"/>
      <c r="H14" s="58"/>
      <c r="I14" s="65" t="str">
        <f t="shared" si="0"/>
        <v>05/02/2020,,,,,,,</v>
      </c>
    </row>
    <row r="15" spans="1:9" x14ac:dyDescent="0.3">
      <c r="A15" s="12">
        <v>43867</v>
      </c>
      <c r="B15" s="58"/>
      <c r="C15" s="58"/>
      <c r="D15" s="58"/>
      <c r="E15" s="58"/>
      <c r="F15" s="58"/>
      <c r="G15" s="58"/>
      <c r="H15" s="58"/>
      <c r="I15" s="65" t="str">
        <f t="shared" si="0"/>
        <v>06/02/2020,,,,,,,</v>
      </c>
    </row>
    <row r="16" spans="1:9" x14ac:dyDescent="0.3">
      <c r="A16" s="12">
        <v>43868</v>
      </c>
      <c r="B16" s="59">
        <v>11</v>
      </c>
      <c r="C16" s="58"/>
      <c r="D16" s="58"/>
      <c r="E16" s="58"/>
      <c r="F16" s="58"/>
      <c r="G16" s="58"/>
      <c r="H16" s="58"/>
      <c r="I16" s="65" t="str">
        <f t="shared" si="0"/>
        <v>07/02/2020,11,,,,,,</v>
      </c>
    </row>
    <row r="17" spans="1:9" x14ac:dyDescent="0.3">
      <c r="A17" s="12">
        <v>43869</v>
      </c>
      <c r="B17" s="58"/>
      <c r="C17" s="58"/>
      <c r="D17" s="58"/>
      <c r="E17" s="58"/>
      <c r="F17" s="58"/>
      <c r="G17" s="58"/>
      <c r="H17" s="58"/>
      <c r="I17" s="65" t="str">
        <f t="shared" si="0"/>
        <v>08/02/2020,,,,,,,</v>
      </c>
    </row>
    <row r="18" spans="1:9" x14ac:dyDescent="0.3">
      <c r="A18" s="12">
        <v>43870</v>
      </c>
      <c r="B18" s="58"/>
      <c r="C18" s="58"/>
      <c r="D18" s="58"/>
      <c r="E18" s="58"/>
      <c r="F18" s="58"/>
      <c r="G18" s="58"/>
      <c r="H18" s="58"/>
      <c r="I18" s="65" t="str">
        <f t="shared" si="0"/>
        <v>09/02/2020,,,,,,,</v>
      </c>
    </row>
    <row r="19" spans="1:9" x14ac:dyDescent="0.3">
      <c r="A19" s="12">
        <v>43871</v>
      </c>
      <c r="B19" s="58"/>
      <c r="C19" s="58"/>
      <c r="D19" s="58"/>
      <c r="E19" s="58"/>
      <c r="F19" s="58"/>
      <c r="G19" s="58"/>
      <c r="H19" s="58"/>
      <c r="I19" s="65" t="str">
        <f t="shared" si="0"/>
        <v>10/02/2020,,,,,,,</v>
      </c>
    </row>
    <row r="20" spans="1:9" x14ac:dyDescent="0.3">
      <c r="A20" s="12">
        <v>43872</v>
      </c>
      <c r="B20" s="58"/>
      <c r="C20" s="58"/>
      <c r="D20" s="58"/>
      <c r="E20" s="58"/>
      <c r="F20" s="58"/>
      <c r="G20" s="58"/>
      <c r="H20" s="58"/>
      <c r="I20" s="65" t="str">
        <f t="shared" si="0"/>
        <v>11/02/2020,,,,,,,</v>
      </c>
    </row>
    <row r="21" spans="1:9" x14ac:dyDescent="0.3">
      <c r="A21" s="12">
        <v>43873</v>
      </c>
      <c r="B21" s="58"/>
      <c r="C21" s="58"/>
      <c r="D21" s="57">
        <v>2</v>
      </c>
      <c r="E21" s="58"/>
      <c r="F21" s="58"/>
      <c r="G21" s="58"/>
      <c r="H21" s="58"/>
      <c r="I21" s="65" t="str">
        <f t="shared" si="0"/>
        <v>12/02/2020,,,2,,,,</v>
      </c>
    </row>
    <row r="22" spans="1:9" x14ac:dyDescent="0.3">
      <c r="A22" s="12">
        <v>43874</v>
      </c>
      <c r="B22" s="58"/>
      <c r="C22" s="58"/>
      <c r="D22" s="57">
        <v>3</v>
      </c>
      <c r="E22" s="58"/>
      <c r="F22" s="58"/>
      <c r="G22" s="58"/>
      <c r="H22" s="58"/>
      <c r="I22" s="65" t="str">
        <f t="shared" si="0"/>
        <v>13/02/2020,,,3,,,,</v>
      </c>
    </row>
    <row r="23" spans="1:9" x14ac:dyDescent="0.3">
      <c r="A23" s="12">
        <v>43875</v>
      </c>
      <c r="B23" s="58"/>
      <c r="C23" s="58"/>
      <c r="D23" s="58"/>
      <c r="E23" s="57">
        <v>1</v>
      </c>
      <c r="F23" s="57">
        <v>1</v>
      </c>
      <c r="G23" s="58"/>
      <c r="H23" s="58"/>
      <c r="I23" s="65" t="str">
        <f t="shared" si="0"/>
        <v>14/02/2020,,,,1,1,,</v>
      </c>
    </row>
    <row r="24" spans="1:9" x14ac:dyDescent="0.3">
      <c r="A24" s="12">
        <v>43876</v>
      </c>
      <c r="B24" s="57">
        <v>12</v>
      </c>
      <c r="C24" s="59">
        <v>7</v>
      </c>
      <c r="D24" s="57">
        <v>4</v>
      </c>
      <c r="E24" s="58"/>
      <c r="F24" s="57">
        <v>1</v>
      </c>
      <c r="G24" s="58"/>
      <c r="H24" s="58"/>
      <c r="I24" s="65" t="str">
        <f t="shared" si="0"/>
        <v>15/02/2020,12,7,4,,1,,</v>
      </c>
    </row>
    <row r="25" spans="1:9" x14ac:dyDescent="0.3">
      <c r="A25" s="12">
        <v>43877</v>
      </c>
      <c r="B25" s="58"/>
      <c r="C25" s="58"/>
      <c r="D25" s="58"/>
      <c r="E25" s="58"/>
      <c r="F25" s="57">
        <v>1</v>
      </c>
      <c r="G25" s="58"/>
      <c r="H25" s="58"/>
      <c r="I25" s="65" t="str">
        <f t="shared" si="0"/>
        <v>16/02/2020,,,,,1,,</v>
      </c>
    </row>
    <row r="26" spans="1:9" x14ac:dyDescent="0.3">
      <c r="A26" s="12">
        <v>43878</v>
      </c>
      <c r="B26" s="58"/>
      <c r="C26" s="58"/>
      <c r="D26" s="58"/>
      <c r="E26" s="58"/>
      <c r="F26" s="57">
        <v>1</v>
      </c>
      <c r="G26" s="58"/>
      <c r="H26" s="58"/>
      <c r="I26" s="65" t="str">
        <f t="shared" si="0"/>
        <v>17/02/2020,,,,,1,,</v>
      </c>
    </row>
    <row r="27" spans="1:9" x14ac:dyDescent="0.3">
      <c r="A27" s="12">
        <v>43879</v>
      </c>
      <c r="B27" s="58"/>
      <c r="C27" s="58"/>
      <c r="D27" s="58"/>
      <c r="E27" s="58"/>
      <c r="F27" s="57">
        <v>1</v>
      </c>
      <c r="G27" s="58"/>
      <c r="H27" s="58"/>
      <c r="I27" s="65" t="str">
        <f t="shared" si="0"/>
        <v>18/02/2020,,,,,1,,</v>
      </c>
    </row>
    <row r="28" spans="1:9" x14ac:dyDescent="0.3">
      <c r="A28" s="12">
        <v>43880</v>
      </c>
      <c r="B28" s="58"/>
      <c r="C28" s="59">
        <v>4</v>
      </c>
      <c r="D28" s="57">
        <v>7</v>
      </c>
      <c r="E28" s="58"/>
      <c r="F28" s="57">
        <v>1</v>
      </c>
      <c r="G28" s="58"/>
      <c r="H28" s="58"/>
      <c r="I28" s="65" t="str">
        <f t="shared" si="0"/>
        <v>19/02/2020,,4,7,,1,,</v>
      </c>
    </row>
    <row r="29" spans="1:9" x14ac:dyDescent="0.3">
      <c r="A29" s="12">
        <v>43881</v>
      </c>
      <c r="B29" s="58"/>
      <c r="C29" s="59">
        <v>11</v>
      </c>
      <c r="D29" s="58"/>
      <c r="E29" s="58"/>
      <c r="F29" s="57">
        <v>1</v>
      </c>
      <c r="G29" s="58"/>
      <c r="H29" s="58"/>
      <c r="I29" s="65" t="str">
        <f t="shared" si="0"/>
        <v>20/02/2020,,11,,,1,,</v>
      </c>
    </row>
    <row r="30" spans="1:9" x14ac:dyDescent="0.3">
      <c r="A30" s="12">
        <v>43882</v>
      </c>
      <c r="B30" s="58"/>
      <c r="C30" s="59">
        <v>1</v>
      </c>
      <c r="D30" s="60">
        <v>10</v>
      </c>
      <c r="E30" s="58"/>
      <c r="F30" s="57">
        <v>1</v>
      </c>
      <c r="G30" s="58"/>
      <c r="H30" s="58"/>
      <c r="I30" s="65" t="str">
        <f t="shared" si="0"/>
        <v>21/02/2020,,1,10,,1,,</v>
      </c>
    </row>
    <row r="31" spans="1:9" x14ac:dyDescent="0.3">
      <c r="A31" s="12">
        <v>43883</v>
      </c>
      <c r="B31" s="58"/>
      <c r="C31" s="58"/>
      <c r="D31" s="58"/>
      <c r="E31" s="58"/>
      <c r="F31" s="57">
        <v>1</v>
      </c>
      <c r="G31" s="58"/>
      <c r="H31" s="58"/>
      <c r="I31" s="65" t="str">
        <f t="shared" si="0"/>
        <v>22/02/2020,,,,,1,,</v>
      </c>
    </row>
    <row r="32" spans="1:9" x14ac:dyDescent="0.3">
      <c r="A32" s="12">
        <v>43884</v>
      </c>
      <c r="B32" s="58"/>
      <c r="C32" s="59">
        <v>1</v>
      </c>
      <c r="D32" s="58"/>
      <c r="E32" s="58"/>
      <c r="F32" s="57">
        <v>1</v>
      </c>
      <c r="G32" s="58"/>
      <c r="H32" s="58"/>
      <c r="I32" s="65" t="str">
        <f t="shared" si="0"/>
        <v>23/02/2020,,1,,,1,,</v>
      </c>
    </row>
    <row r="33" spans="1:9" x14ac:dyDescent="0.3">
      <c r="A33" s="12">
        <v>43885</v>
      </c>
      <c r="B33" s="58"/>
      <c r="C33" s="58"/>
      <c r="D33" s="58"/>
      <c r="E33" s="58"/>
      <c r="F33" s="57">
        <v>1</v>
      </c>
      <c r="G33" s="58"/>
      <c r="H33" s="58"/>
      <c r="I33" s="65" t="str">
        <f t="shared" si="0"/>
        <v>24/02/2020,,,,,1,,</v>
      </c>
    </row>
    <row r="34" spans="1:9" x14ac:dyDescent="0.3">
      <c r="A34" s="12">
        <v>43886</v>
      </c>
      <c r="B34" s="57">
        <v>14</v>
      </c>
      <c r="C34" s="59">
        <v>2</v>
      </c>
      <c r="D34" s="58"/>
      <c r="E34" s="57">
        <v>2</v>
      </c>
      <c r="F34" s="57">
        <v>1</v>
      </c>
      <c r="G34" s="58"/>
      <c r="H34" s="58"/>
      <c r="I34" s="65" t="str">
        <f t="shared" si="0"/>
        <v>25/02/2020,14,2,,2,1,,</v>
      </c>
    </row>
    <row r="35" spans="1:9" x14ac:dyDescent="0.3">
      <c r="A35" s="12">
        <v>43887</v>
      </c>
      <c r="B35" s="57">
        <v>18</v>
      </c>
      <c r="C35" s="59">
        <v>4</v>
      </c>
      <c r="D35" s="57">
        <v>12</v>
      </c>
      <c r="E35" s="58"/>
      <c r="F35" s="57">
        <v>2</v>
      </c>
      <c r="G35" s="58"/>
      <c r="H35" s="58"/>
      <c r="I35" s="65" t="str">
        <f t="shared" si="0"/>
        <v>26/02/2020,18,4,12,,2,,</v>
      </c>
    </row>
    <row r="36" spans="1:9" x14ac:dyDescent="0.3">
      <c r="A36" s="12">
        <v>43888</v>
      </c>
      <c r="B36" s="57">
        <v>38</v>
      </c>
      <c r="C36" s="59">
        <v>24</v>
      </c>
      <c r="D36" s="58"/>
      <c r="E36" s="58"/>
      <c r="F36" s="57">
        <v>2</v>
      </c>
      <c r="G36" s="58"/>
      <c r="H36" s="58"/>
      <c r="I36" s="65" t="str">
        <f t="shared" si="0"/>
        <v>27/02/2020,38,24,,,2,,</v>
      </c>
    </row>
    <row r="37" spans="1:9" x14ac:dyDescent="0.3">
      <c r="A37" s="12">
        <v>43889</v>
      </c>
      <c r="B37" s="57">
        <v>57</v>
      </c>
      <c r="C37" s="58"/>
      <c r="D37" s="58"/>
      <c r="E37" s="58"/>
      <c r="F37" s="57">
        <v>2</v>
      </c>
      <c r="G37" s="58"/>
      <c r="H37" s="58"/>
      <c r="I37" s="65" t="str">
        <f t="shared" si="0"/>
        <v>28/02/2020,57,,,,2,,</v>
      </c>
    </row>
    <row r="38" spans="1:9" x14ac:dyDescent="0.3">
      <c r="A38" s="12">
        <v>43890</v>
      </c>
      <c r="B38" s="57">
        <v>100</v>
      </c>
      <c r="C38" s="59">
        <v>86</v>
      </c>
      <c r="D38" s="58"/>
      <c r="E38" s="57">
        <v>9</v>
      </c>
      <c r="F38" s="57">
        <v>2</v>
      </c>
      <c r="G38" s="58"/>
      <c r="H38" s="58"/>
      <c r="I38" s="65" t="str">
        <f t="shared" si="0"/>
        <v>29/02/2020,100,86,,9,2,,</v>
      </c>
    </row>
    <row r="39" spans="1:9" x14ac:dyDescent="0.3">
      <c r="A39" s="12">
        <v>43891</v>
      </c>
      <c r="B39" s="57">
        <v>130</v>
      </c>
      <c r="C39" s="59">
        <v>116</v>
      </c>
      <c r="D39" s="58"/>
      <c r="E39" s="58"/>
      <c r="F39" s="57">
        <v>2</v>
      </c>
      <c r="G39" s="58"/>
      <c r="H39" s="58"/>
      <c r="I39" s="65" t="str">
        <f t="shared" si="0"/>
        <v>01/03/2020,130,116,,,2,,</v>
      </c>
    </row>
    <row r="40" spans="1:9" x14ac:dyDescent="0.3">
      <c r="A40" s="12">
        <v>43892</v>
      </c>
      <c r="B40" s="57">
        <v>191</v>
      </c>
      <c r="C40" s="58"/>
      <c r="D40" s="58"/>
      <c r="E40" s="58"/>
      <c r="F40" s="59">
        <v>3</v>
      </c>
      <c r="G40" s="58"/>
      <c r="H40" s="58"/>
      <c r="I40" s="65" t="str">
        <f t="shared" si="0"/>
        <v>02/03/2020,191,,,,3,,</v>
      </c>
    </row>
    <row r="41" spans="1:9" x14ac:dyDescent="0.3">
      <c r="A41" s="12">
        <v>43893</v>
      </c>
      <c r="B41" s="57">
        <v>212</v>
      </c>
      <c r="C41" s="58"/>
      <c r="D41" s="57">
        <v>12</v>
      </c>
      <c r="E41" s="58"/>
      <c r="F41" s="57">
        <v>4</v>
      </c>
      <c r="G41" s="58"/>
      <c r="H41" s="58"/>
      <c r="I41" s="65" t="str">
        <f t="shared" si="0"/>
        <v>03/03/2020,212,,12,,4,,</v>
      </c>
    </row>
    <row r="42" spans="1:9" x14ac:dyDescent="0.3">
      <c r="A42" s="12">
        <v>43894</v>
      </c>
      <c r="B42" s="57">
        <v>285</v>
      </c>
      <c r="C42" s="58"/>
      <c r="D42" s="58"/>
      <c r="E42" s="57">
        <v>15</v>
      </c>
      <c r="F42" s="59">
        <v>4</v>
      </c>
      <c r="G42" s="58"/>
      <c r="H42" s="58"/>
      <c r="I42" s="65" t="str">
        <f t="shared" si="0"/>
        <v>04/03/2020,285,,,15,4,,</v>
      </c>
    </row>
    <row r="43" spans="1:9" x14ac:dyDescent="0.3">
      <c r="A43" s="12">
        <v>43895</v>
      </c>
      <c r="B43" s="57">
        <v>423</v>
      </c>
      <c r="C43" s="58"/>
      <c r="D43" s="58"/>
      <c r="E43" s="57">
        <v>23</v>
      </c>
      <c r="F43" s="57">
        <v>7</v>
      </c>
      <c r="G43" s="58"/>
      <c r="H43" s="58"/>
      <c r="I43" s="65" t="str">
        <f t="shared" si="0"/>
        <v>05/03/2020,423,,,23,7,,</v>
      </c>
    </row>
    <row r="44" spans="1:9" x14ac:dyDescent="0.3">
      <c r="A44" s="12">
        <v>43896</v>
      </c>
      <c r="B44" s="57">
        <v>613</v>
      </c>
      <c r="C44" s="58"/>
      <c r="D44" s="58"/>
      <c r="E44" s="57">
        <v>39</v>
      </c>
      <c r="F44" s="57">
        <v>9</v>
      </c>
      <c r="G44" s="58"/>
      <c r="H44" s="58"/>
      <c r="I44" s="65" t="str">
        <f t="shared" si="0"/>
        <v>06/03/2020,613,,,39,9,,</v>
      </c>
    </row>
    <row r="45" spans="1:9" x14ac:dyDescent="0.3">
      <c r="A45" s="12">
        <v>43897</v>
      </c>
      <c r="B45" s="57">
        <v>949</v>
      </c>
      <c r="C45" s="58"/>
      <c r="D45" s="58"/>
      <c r="E45" s="57">
        <v>45</v>
      </c>
      <c r="F45" s="57">
        <v>16</v>
      </c>
      <c r="G45" s="58"/>
      <c r="H45" s="58"/>
      <c r="I45" s="65" t="str">
        <f t="shared" si="0"/>
        <v>07/03/2020,949,,,45,16,,</v>
      </c>
    </row>
    <row r="46" spans="1:9" x14ac:dyDescent="0.3">
      <c r="A46" s="12">
        <v>43898</v>
      </c>
      <c r="B46" s="57">
        <v>1126</v>
      </c>
      <c r="C46" s="58"/>
      <c r="D46" s="58"/>
      <c r="E46" s="58"/>
      <c r="F46" s="57">
        <v>19</v>
      </c>
      <c r="G46" s="58"/>
      <c r="H46" s="58"/>
      <c r="I46" s="65" t="str">
        <f t="shared" si="0"/>
        <v>08/03/2020,1126,,,,19,,</v>
      </c>
    </row>
    <row r="47" spans="1:9" x14ac:dyDescent="0.3">
      <c r="A47" s="12">
        <v>43899</v>
      </c>
      <c r="B47" s="57">
        <v>1412</v>
      </c>
      <c r="C47" s="58"/>
      <c r="D47" s="58"/>
      <c r="E47" s="57">
        <v>66</v>
      </c>
      <c r="F47" s="57">
        <v>25</v>
      </c>
      <c r="G47" s="58"/>
      <c r="H47" s="58"/>
      <c r="I47" s="65" t="str">
        <f t="shared" si="0"/>
        <v>09/03/2020,1412,,,66,25,,</v>
      </c>
    </row>
    <row r="48" spans="1:9" x14ac:dyDescent="0.3">
      <c r="A48" s="12">
        <v>43900</v>
      </c>
      <c r="B48" s="57">
        <v>1784</v>
      </c>
      <c r="C48" s="58"/>
      <c r="D48" s="58"/>
      <c r="E48" s="57">
        <v>86</v>
      </c>
      <c r="F48" s="57">
        <v>33</v>
      </c>
      <c r="G48" s="58"/>
      <c r="H48" s="58"/>
      <c r="I48" s="65" t="str">
        <f t="shared" si="0"/>
        <v>10/03/2020,1784,,,86,33,,</v>
      </c>
    </row>
    <row r="49" spans="1:9" x14ac:dyDescent="0.3">
      <c r="A49" s="12">
        <v>43901</v>
      </c>
      <c r="B49" s="57">
        <v>2281</v>
      </c>
      <c r="C49" s="58"/>
      <c r="D49" s="58"/>
      <c r="E49" s="57">
        <v>105</v>
      </c>
      <c r="F49" s="57">
        <v>48</v>
      </c>
      <c r="G49" s="58"/>
      <c r="H49" s="58"/>
      <c r="I49" s="65" t="str">
        <f t="shared" si="0"/>
        <v>11/03/2020,2281,,,105,48,,</v>
      </c>
    </row>
    <row r="50" spans="1:9" x14ac:dyDescent="0.3">
      <c r="A50" s="12">
        <v>43902</v>
      </c>
      <c r="B50" s="57">
        <v>2876</v>
      </c>
      <c r="C50" s="58"/>
      <c r="D50" s="58"/>
      <c r="E50" s="57">
        <v>129</v>
      </c>
      <c r="F50" s="57">
        <v>61</v>
      </c>
      <c r="G50" s="58"/>
      <c r="H50" s="58"/>
      <c r="I50" s="65" t="str">
        <f t="shared" si="0"/>
        <v>12/03/2020,2876,,,129,61,,</v>
      </c>
    </row>
    <row r="51" spans="1:9" x14ac:dyDescent="0.3">
      <c r="A51" s="12">
        <v>43903</v>
      </c>
      <c r="B51" s="57">
        <v>3661</v>
      </c>
      <c r="C51" s="58"/>
      <c r="D51" s="58"/>
      <c r="E51" s="57">
        <v>154</v>
      </c>
      <c r="F51" s="57">
        <v>79</v>
      </c>
      <c r="G51" s="58"/>
      <c r="H51" s="58"/>
      <c r="I51" s="65" t="str">
        <f t="shared" si="0"/>
        <v>13/03/2020,3661,,,154,79,,</v>
      </c>
    </row>
    <row r="52" spans="1:9" x14ac:dyDescent="0.3">
      <c r="A52" s="12">
        <v>43904</v>
      </c>
      <c r="B52" s="57">
        <v>4500</v>
      </c>
      <c r="C52" s="58"/>
      <c r="D52" s="58"/>
      <c r="E52" s="57">
        <v>300</v>
      </c>
      <c r="F52" s="57">
        <v>91</v>
      </c>
      <c r="G52" s="58"/>
      <c r="H52" s="58"/>
      <c r="I52" s="65" t="str">
        <f t="shared" si="0"/>
        <v>14/03/2020,4500,,,300,91,,</v>
      </c>
    </row>
    <row r="53" spans="1:9" x14ac:dyDescent="0.3">
      <c r="A53" s="12">
        <v>43905</v>
      </c>
      <c r="B53" s="57">
        <v>6378</v>
      </c>
      <c r="C53" s="57">
        <v>285</v>
      </c>
      <c r="D53" s="58"/>
      <c r="E53" s="58"/>
      <c r="F53" s="57">
        <v>161</v>
      </c>
      <c r="G53" s="58"/>
      <c r="H53" s="58"/>
      <c r="I53" s="65" t="str">
        <f t="shared" si="0"/>
        <v>15/03/2020,6378,285,,,161,,</v>
      </c>
    </row>
    <row r="54" spans="1:9" x14ac:dyDescent="0.3">
      <c r="A54" s="12">
        <v>43906</v>
      </c>
      <c r="B54" s="57">
        <v>6633</v>
      </c>
      <c r="C54" s="58"/>
      <c r="D54" s="58"/>
      <c r="E54" s="58"/>
      <c r="F54" s="57">
        <v>148</v>
      </c>
      <c r="G54" s="58"/>
      <c r="H54" s="58"/>
      <c r="I54" s="65" t="str">
        <f t="shared" si="0"/>
        <v>16/03/2020,6633,,,,148,,</v>
      </c>
    </row>
    <row r="55" spans="1:9" x14ac:dyDescent="0.3">
      <c r="A55" s="12">
        <v>43907</v>
      </c>
      <c r="B55" s="57">
        <v>7730</v>
      </c>
      <c r="C55" s="57">
        <v>2579</v>
      </c>
      <c r="D55" s="57">
        <v>602</v>
      </c>
      <c r="E55" s="57">
        <v>699</v>
      </c>
      <c r="F55" s="57">
        <v>175</v>
      </c>
      <c r="G55" s="58"/>
      <c r="H55" s="58"/>
      <c r="I55" s="65" t="str">
        <f t="shared" si="0"/>
        <v>17/03/2020,7730,2579,602,699,175,,</v>
      </c>
    </row>
    <row r="56" spans="1:9" x14ac:dyDescent="0.3">
      <c r="A56" s="12">
        <v>43908</v>
      </c>
      <c r="B56" s="57">
        <v>9134</v>
      </c>
      <c r="C56" s="57">
        <v>3626</v>
      </c>
      <c r="D56" s="57">
        <v>1000</v>
      </c>
      <c r="E56" s="57">
        <v>931</v>
      </c>
      <c r="F56" s="57">
        <v>264</v>
      </c>
      <c r="G56" s="58"/>
      <c r="H56" s="58"/>
      <c r="I56" s="65" t="str">
        <f t="shared" si="0"/>
        <v>18/03/2020,9134,3626,1000,931,264,,</v>
      </c>
    </row>
    <row r="57" spans="1:9" x14ac:dyDescent="0.3">
      <c r="A57" s="12">
        <v>43909</v>
      </c>
      <c r="B57" s="57">
        <v>10995</v>
      </c>
      <c r="C57" s="57">
        <v>4461</v>
      </c>
      <c r="D57" s="57">
        <v>1300</v>
      </c>
      <c r="E57" s="57">
        <v>1122</v>
      </c>
      <c r="F57" s="57">
        <v>372</v>
      </c>
      <c r="G57" s="58"/>
      <c r="H57" s="58"/>
      <c r="I57" s="65" t="str">
        <f t="shared" si="0"/>
        <v>19/03/2020,10995,4461,1300,1122,372,,</v>
      </c>
    </row>
    <row r="58" spans="1:9" x14ac:dyDescent="0.3">
      <c r="A58" s="12">
        <v>43910</v>
      </c>
      <c r="B58" s="57">
        <v>12612</v>
      </c>
      <c r="C58" s="57">
        <v>5226</v>
      </c>
      <c r="D58" s="57">
        <v>1587</v>
      </c>
      <c r="E58" s="57">
        <v>1297</v>
      </c>
      <c r="F58" s="57">
        <v>450</v>
      </c>
      <c r="G58" s="58"/>
      <c r="H58" s="58"/>
      <c r="I58" s="65" t="str">
        <f t="shared" si="0"/>
        <v>20/03/2020,12612,5226,1587,1297,450,,</v>
      </c>
    </row>
    <row r="59" spans="1:9" x14ac:dyDescent="0.3">
      <c r="A59" s="12">
        <v>43911</v>
      </c>
      <c r="B59" s="57">
        <v>14459</v>
      </c>
      <c r="C59" s="57">
        <v>6172</v>
      </c>
      <c r="D59" s="57">
        <v>1811</v>
      </c>
      <c r="E59" s="57">
        <v>1525</v>
      </c>
      <c r="F59" s="57">
        <v>562</v>
      </c>
      <c r="G59" s="58"/>
      <c r="H59" s="58"/>
      <c r="I59" s="65" t="str">
        <f t="shared" si="0"/>
        <v>21/03/2020,14459,6172,1811,1525,562,,</v>
      </c>
    </row>
    <row r="60" spans="1:9" x14ac:dyDescent="0.3">
      <c r="A60" s="12">
        <v>43912</v>
      </c>
      <c r="B60" s="57">
        <v>16689</v>
      </c>
      <c r="C60" s="57">
        <v>7240</v>
      </c>
      <c r="D60" s="57">
        <v>2200</v>
      </c>
      <c r="E60" s="57">
        <v>1746</v>
      </c>
      <c r="F60" s="57">
        <v>674</v>
      </c>
      <c r="G60" s="58"/>
      <c r="H60" s="58"/>
      <c r="I60" s="65" t="str">
        <f t="shared" si="0"/>
        <v>22/03/2020,16689,7240,2200,1746,674,,</v>
      </c>
    </row>
    <row r="61" spans="1:9" x14ac:dyDescent="0.3">
      <c r="A61" s="12">
        <v>43913</v>
      </c>
      <c r="B61" s="61">
        <v>19856</v>
      </c>
      <c r="C61" s="57">
        <v>8675</v>
      </c>
      <c r="D61" s="57">
        <v>2567</v>
      </c>
      <c r="E61" s="57">
        <v>2082</v>
      </c>
      <c r="F61" s="57">
        <v>860</v>
      </c>
      <c r="G61" s="58"/>
      <c r="H61" s="58"/>
      <c r="I61" s="65" t="str">
        <f t="shared" si="0"/>
        <v>23/03/2020,19856,8675,2567,2082,860,,</v>
      </c>
    </row>
    <row r="62" spans="1:9" x14ac:dyDescent="0.3">
      <c r="A62" s="12">
        <v>43914</v>
      </c>
      <c r="B62" s="57">
        <v>22302</v>
      </c>
      <c r="C62" s="57">
        <v>10176</v>
      </c>
      <c r="D62" s="57">
        <v>3281</v>
      </c>
      <c r="E62" s="62">
        <v>2516</v>
      </c>
      <c r="F62" s="57">
        <v>1100</v>
      </c>
      <c r="G62" s="58"/>
      <c r="H62" s="58"/>
      <c r="I62" s="65" t="str">
        <f t="shared" si="0"/>
        <v>24/03/2020,22302,10176,3281,2516,1100,,</v>
      </c>
    </row>
    <row r="63" spans="1:9" x14ac:dyDescent="0.3">
      <c r="A63" s="12">
        <v>43915</v>
      </c>
      <c r="B63" s="57">
        <v>25233</v>
      </c>
      <c r="C63" s="57">
        <v>11539</v>
      </c>
      <c r="D63" s="57">
        <v>3900</v>
      </c>
      <c r="E63" s="57">
        <v>2827</v>
      </c>
      <c r="F63" s="57">
        <v>1331</v>
      </c>
      <c r="G63" s="58"/>
      <c r="H63" s="58"/>
      <c r="I63" s="65" t="str">
        <f t="shared" si="0"/>
        <v>25/03/2020,25233,11539,3900,2827,1331,,</v>
      </c>
    </row>
    <row r="64" spans="1:9" x14ac:dyDescent="0.3">
      <c r="A64" s="12">
        <v>43916</v>
      </c>
      <c r="B64" s="63">
        <v>29155</v>
      </c>
      <c r="C64" s="63">
        <v>13904</v>
      </c>
      <c r="D64" s="60">
        <v>4948</v>
      </c>
      <c r="E64" s="63">
        <v>3375</v>
      </c>
      <c r="F64" s="63">
        <v>1696</v>
      </c>
      <c r="G64" s="64"/>
      <c r="H64" s="64"/>
      <c r="I64" s="65" t="str">
        <f t="shared" si="0"/>
        <v>26/03/2020,29155,13904,4948,3375,1696,,</v>
      </c>
    </row>
    <row r="65" spans="1:9" x14ac:dyDescent="0.3">
      <c r="A65" s="12">
        <v>43917</v>
      </c>
      <c r="B65" s="57">
        <v>32964</v>
      </c>
      <c r="C65" s="57">
        <v>15732</v>
      </c>
      <c r="D65" s="57">
        <v>5698</v>
      </c>
      <c r="E65" s="57">
        <v>3787</v>
      </c>
      <c r="F65" s="57">
        <v>1995</v>
      </c>
      <c r="G65" s="58"/>
      <c r="H65" s="58"/>
      <c r="I65" s="65" t="str">
        <f t="shared" si="0"/>
        <v>27/03/2020,32964,15732,5698,3787,1995,,</v>
      </c>
    </row>
    <row r="66" spans="1:9" x14ac:dyDescent="0.3">
      <c r="A66" s="12">
        <v>43918</v>
      </c>
      <c r="B66" s="57">
        <v>37575</v>
      </c>
      <c r="C66" s="57">
        <v>17620</v>
      </c>
      <c r="D66" s="57">
        <v>6624</v>
      </c>
      <c r="E66" s="57">
        <v>4273</v>
      </c>
      <c r="F66" s="57">
        <v>2314</v>
      </c>
      <c r="G66" s="58"/>
      <c r="H66" s="58"/>
      <c r="I66" s="65" t="str">
        <f t="shared" ref="I66:I129" si="1">TEXT(A66,"jj/mm/aaaa")&amp;","&amp;B66&amp;","&amp;C66&amp;","&amp;D66&amp;","&amp;E66&amp;","&amp;F66&amp;","&amp;G66&amp;","&amp;H66</f>
        <v>28/03/2020,37575,17620,6624,4273,2314,,</v>
      </c>
    </row>
    <row r="67" spans="1:9" x14ac:dyDescent="0.3">
      <c r="A67" s="12">
        <v>43919</v>
      </c>
      <c r="B67" s="57">
        <v>40174</v>
      </c>
      <c r="C67" s="57">
        <v>19354</v>
      </c>
      <c r="D67" s="57">
        <v>7131</v>
      </c>
      <c r="E67" s="57">
        <v>4632</v>
      </c>
      <c r="F67" s="57">
        <v>2606</v>
      </c>
      <c r="G67" s="58"/>
      <c r="H67" s="58"/>
      <c r="I67" s="65" t="str">
        <f t="shared" si="1"/>
        <v>29/03/2020,40174,19354,7131,4632,2606,,</v>
      </c>
    </row>
    <row r="68" spans="1:9" x14ac:dyDescent="0.3">
      <c r="A68" s="12">
        <v>43920</v>
      </c>
      <c r="B68" s="57">
        <v>44550</v>
      </c>
      <c r="C68" s="57">
        <v>21008</v>
      </c>
      <c r="D68" s="57">
        <v>7924</v>
      </c>
      <c r="E68" s="57">
        <v>5107</v>
      </c>
      <c r="F68" s="57">
        <v>3024</v>
      </c>
      <c r="G68" s="58"/>
      <c r="H68" s="58"/>
      <c r="I68" s="65" t="str">
        <f t="shared" si="1"/>
        <v>30/03/2020,44550,21008,7924,5107,3024,,</v>
      </c>
    </row>
    <row r="69" spans="1:9" x14ac:dyDescent="0.3">
      <c r="A69" s="12">
        <v>43921</v>
      </c>
      <c r="B69" s="57">
        <v>52128</v>
      </c>
      <c r="C69" s="57">
        <v>22757</v>
      </c>
      <c r="D69" s="57">
        <v>9444</v>
      </c>
      <c r="E69" s="57">
        <v>5565</v>
      </c>
      <c r="F69" s="57">
        <v>3523</v>
      </c>
      <c r="G69" s="58"/>
      <c r="H69" s="58"/>
      <c r="I69" s="65" t="str">
        <f t="shared" si="1"/>
        <v>31/03/2020,52128,22757,9444,5565,3523,,</v>
      </c>
    </row>
    <row r="70" spans="1:9" x14ac:dyDescent="0.3">
      <c r="A70" s="12">
        <v>43922</v>
      </c>
      <c r="B70" s="57">
        <v>56989</v>
      </c>
      <c r="C70" s="57">
        <v>24639</v>
      </c>
      <c r="D70" s="57">
        <v>10935</v>
      </c>
      <c r="E70" s="57">
        <v>6017</v>
      </c>
      <c r="F70" s="57">
        <v>4032</v>
      </c>
      <c r="G70" s="58"/>
      <c r="H70" s="57">
        <v>371</v>
      </c>
      <c r="I70" s="65" t="str">
        <f t="shared" si="1"/>
        <v>01/04/2020,56989,24639,10935,6017,4032,,371</v>
      </c>
    </row>
    <row r="71" spans="1:9" x14ac:dyDescent="0.3">
      <c r="A71" s="12">
        <v>43923</v>
      </c>
      <c r="B71" s="57">
        <v>59105</v>
      </c>
      <c r="C71" s="57">
        <v>26246</v>
      </c>
      <c r="D71" s="57">
        <v>12428</v>
      </c>
      <c r="E71" s="57">
        <v>6399</v>
      </c>
      <c r="F71" s="57">
        <v>4503</v>
      </c>
      <c r="G71" s="58"/>
      <c r="H71" s="57">
        <v>884</v>
      </c>
      <c r="I71" s="65" t="str">
        <f t="shared" si="1"/>
        <v>02/04/2020,59105,26246,12428,6399,4503,,884</v>
      </c>
    </row>
    <row r="72" spans="1:9" x14ac:dyDescent="0.3">
      <c r="A72" s="12">
        <v>43924</v>
      </c>
      <c r="B72" s="57">
        <v>64338</v>
      </c>
      <c r="C72" s="57">
        <v>27432</v>
      </c>
      <c r="D72" s="57">
        <v>14008</v>
      </c>
      <c r="E72" s="57">
        <v>6662</v>
      </c>
      <c r="F72" s="57">
        <v>5091</v>
      </c>
      <c r="G72" s="58"/>
      <c r="H72" s="57">
        <v>1416</v>
      </c>
      <c r="I72" s="65" t="str">
        <f t="shared" si="1"/>
        <v>03/04/2020,64338,27432,14008,6662,5091,,1416</v>
      </c>
    </row>
    <row r="73" spans="1:9" x14ac:dyDescent="0.3">
      <c r="A73" s="12">
        <v>43925</v>
      </c>
      <c r="B73" s="57">
        <v>68605</v>
      </c>
      <c r="C73" s="57">
        <v>28143</v>
      </c>
      <c r="D73" s="57">
        <v>15438</v>
      </c>
      <c r="E73" s="57">
        <v>6838</v>
      </c>
      <c r="F73" s="57">
        <v>5532</v>
      </c>
      <c r="G73" s="58"/>
      <c r="H73" s="57">
        <v>2028</v>
      </c>
      <c r="I73" s="65" t="str">
        <f t="shared" si="1"/>
        <v>04/04/2020,68605,28143,15438,6838,5532,,2028</v>
      </c>
    </row>
    <row r="74" spans="1:9" x14ac:dyDescent="0.3">
      <c r="A74" s="12">
        <v>43926</v>
      </c>
      <c r="B74" s="57">
        <v>70478</v>
      </c>
      <c r="C74" s="57">
        <v>28891</v>
      </c>
      <c r="D74" s="57">
        <v>16183</v>
      </c>
      <c r="E74" s="57">
        <v>6978</v>
      </c>
      <c r="F74" s="57">
        <v>5889</v>
      </c>
      <c r="G74" s="58"/>
      <c r="H74" s="57">
        <v>2189</v>
      </c>
      <c r="I74" s="65" t="str">
        <f t="shared" si="1"/>
        <v>05/04/2020,70478,28891,16183,6978,5889,,2189</v>
      </c>
    </row>
    <row r="75" spans="1:9" x14ac:dyDescent="0.3">
      <c r="A75" s="12">
        <v>43927</v>
      </c>
      <c r="B75" s="57">
        <v>74390</v>
      </c>
      <c r="C75" s="57">
        <v>29722</v>
      </c>
      <c r="D75" s="57">
        <v>17250</v>
      </c>
      <c r="E75" s="57">
        <v>7072</v>
      </c>
      <c r="F75" s="57">
        <v>6494</v>
      </c>
      <c r="G75" s="58"/>
      <c r="H75" s="57">
        <v>2417</v>
      </c>
      <c r="I75" s="65" t="str">
        <f t="shared" si="1"/>
        <v>06/04/2020,74390,29722,17250,7072,6494,,2417</v>
      </c>
    </row>
    <row r="76" spans="1:9" x14ac:dyDescent="0.3">
      <c r="A76" s="12">
        <v>43928</v>
      </c>
      <c r="B76" s="57">
        <v>78167</v>
      </c>
      <c r="C76" s="57">
        <v>30027</v>
      </c>
      <c r="D76" s="57">
        <v>19337</v>
      </c>
      <c r="E76" s="57">
        <v>7131</v>
      </c>
      <c r="F76" s="57">
        <v>7091</v>
      </c>
      <c r="G76" s="58"/>
      <c r="H76" s="57">
        <v>3237</v>
      </c>
      <c r="I76" s="65" t="str">
        <f t="shared" si="1"/>
        <v>07/04/2020,78167,30027,19337,7131,7091,,3237</v>
      </c>
    </row>
    <row r="77" spans="1:9" x14ac:dyDescent="0.3">
      <c r="A77" s="12">
        <v>43929</v>
      </c>
      <c r="B77" s="57">
        <v>82048</v>
      </c>
      <c r="C77" s="57">
        <v>30375</v>
      </c>
      <c r="D77" s="57">
        <v>21254</v>
      </c>
      <c r="E77" s="57">
        <v>7148</v>
      </c>
      <c r="F77" s="57">
        <v>7632</v>
      </c>
      <c r="G77" s="58"/>
      <c r="H77" s="57">
        <v>3237</v>
      </c>
      <c r="I77" s="65" t="str">
        <f t="shared" si="1"/>
        <v>08/04/2020,82048,30375,21254,7148,7632,,3237</v>
      </c>
    </row>
    <row r="78" spans="1:9" x14ac:dyDescent="0.3">
      <c r="A78" s="12">
        <v>43930</v>
      </c>
      <c r="B78" s="57">
        <v>86334</v>
      </c>
      <c r="C78" s="57">
        <v>30767</v>
      </c>
      <c r="D78" s="57">
        <v>23206</v>
      </c>
      <c r="E78" s="57">
        <v>7066</v>
      </c>
      <c r="F78" s="57">
        <v>8044</v>
      </c>
      <c r="G78" s="58"/>
      <c r="H78" s="57">
        <v>4166</v>
      </c>
      <c r="I78" s="65" t="str">
        <f t="shared" si="1"/>
        <v>09/04/2020,86334,30767,23206,7066,8044,,4166</v>
      </c>
    </row>
    <row r="79" spans="1:9" x14ac:dyDescent="0.3">
      <c r="A79" s="12">
        <v>43931</v>
      </c>
      <c r="B79" s="57">
        <v>90676</v>
      </c>
      <c r="C79" s="57">
        <v>31267</v>
      </c>
      <c r="D79" s="57">
        <v>24932</v>
      </c>
      <c r="E79" s="57">
        <v>7004</v>
      </c>
      <c r="F79" s="57">
        <v>8598</v>
      </c>
      <c r="G79" s="58"/>
      <c r="H79" s="57">
        <v>4599</v>
      </c>
      <c r="I79" s="65" t="str">
        <f t="shared" si="1"/>
        <v>10/04/2020,90676,31267,24932,7004,8598,,4599</v>
      </c>
    </row>
    <row r="80" spans="1:9" x14ac:dyDescent="0.3">
      <c r="A80" s="12">
        <v>43932</v>
      </c>
      <c r="B80" s="57">
        <v>93790</v>
      </c>
      <c r="C80" s="57">
        <v>31320</v>
      </c>
      <c r="D80" s="57">
        <v>26931</v>
      </c>
      <c r="E80" s="57">
        <v>6883</v>
      </c>
      <c r="F80" s="57">
        <v>8943</v>
      </c>
      <c r="G80" s="58"/>
      <c r="H80" s="57">
        <v>4889</v>
      </c>
      <c r="I80" s="65" t="str">
        <f t="shared" si="1"/>
        <v>11/04/2020,93790,31320,26931,6883,8943,,4889</v>
      </c>
    </row>
    <row r="81" spans="1:9" x14ac:dyDescent="0.3">
      <c r="A81" s="12">
        <v>43933</v>
      </c>
      <c r="B81" s="57">
        <v>95403</v>
      </c>
      <c r="C81" s="57">
        <v>31826</v>
      </c>
      <c r="D81" s="57">
        <v>27186</v>
      </c>
      <c r="E81" s="57">
        <v>6845</v>
      </c>
      <c r="F81" s="57">
        <v>9253</v>
      </c>
      <c r="G81" s="57">
        <v>11958</v>
      </c>
      <c r="H81" s="57">
        <v>5140</v>
      </c>
      <c r="I81" s="65" t="str">
        <f t="shared" si="1"/>
        <v>12/04/2020,95403,31826,27186,6845,9253,11958,5140</v>
      </c>
    </row>
    <row r="82" spans="1:9" x14ac:dyDescent="0.3">
      <c r="A82" s="12">
        <v>43934</v>
      </c>
      <c r="B82" s="57">
        <v>98076</v>
      </c>
      <c r="C82" s="57">
        <v>32113</v>
      </c>
      <c r="D82" s="57">
        <v>27718</v>
      </c>
      <c r="E82" s="57">
        <v>6821</v>
      </c>
      <c r="F82" s="57">
        <v>9588</v>
      </c>
      <c r="G82" s="57">
        <v>12481</v>
      </c>
      <c r="H82" s="57">
        <v>5379</v>
      </c>
      <c r="I82" s="65" t="str">
        <f t="shared" si="1"/>
        <v>13/04/2020,98076,32113,27718,6821,9588,12481,5379</v>
      </c>
    </row>
    <row r="83" spans="1:9" x14ac:dyDescent="0.3">
      <c r="A83" s="12">
        <v>43935</v>
      </c>
      <c r="B83" s="57">
        <v>103573</v>
      </c>
      <c r="C83" s="57">
        <v>32292</v>
      </c>
      <c r="D83" s="57">
        <v>28805</v>
      </c>
      <c r="E83" s="57">
        <v>6730</v>
      </c>
      <c r="F83" s="57">
        <v>10129</v>
      </c>
      <c r="G83" s="57">
        <v>13050</v>
      </c>
      <c r="H83" s="57">
        <v>5600</v>
      </c>
      <c r="I83" s="65" t="str">
        <f t="shared" si="1"/>
        <v>14/04/2020,103573,32292,28805,6730,10129,13050,5600</v>
      </c>
    </row>
    <row r="84" spans="1:9" x14ac:dyDescent="0.3">
      <c r="A84" s="12">
        <v>43936</v>
      </c>
      <c r="B84" s="57">
        <v>106206</v>
      </c>
      <c r="C84" s="57">
        <v>31779</v>
      </c>
      <c r="D84" s="57">
        <v>30995</v>
      </c>
      <c r="E84" s="57">
        <v>6457</v>
      </c>
      <c r="F84" s="57">
        <v>10643</v>
      </c>
      <c r="G84" s="57">
        <v>14393</v>
      </c>
      <c r="H84" s="57">
        <v>6524</v>
      </c>
      <c r="I84" s="65" t="str">
        <f t="shared" si="1"/>
        <v>15/04/2020,106206,31779,30995,6457,10643,14393,6524</v>
      </c>
    </row>
    <row r="85" spans="1:9" x14ac:dyDescent="0.3">
      <c r="A85" s="12">
        <v>43937</v>
      </c>
      <c r="B85" s="57">
        <v>108847</v>
      </c>
      <c r="C85" s="57">
        <v>31305</v>
      </c>
      <c r="D85" s="57">
        <v>32812</v>
      </c>
      <c r="E85" s="57">
        <v>6248</v>
      </c>
      <c r="F85" s="57">
        <v>11060</v>
      </c>
      <c r="G85" s="57">
        <v>18967</v>
      </c>
      <c r="H85" s="57">
        <v>6860</v>
      </c>
      <c r="I85" s="65" t="str">
        <f t="shared" si="1"/>
        <v>16/04/2020,108847,31305,32812,6248,11060,18967,6860</v>
      </c>
    </row>
    <row r="86" spans="1:9" x14ac:dyDescent="0.3">
      <c r="A86" s="12">
        <v>43938</v>
      </c>
      <c r="B86" s="57">
        <v>109252</v>
      </c>
      <c r="C86" s="57">
        <v>31190</v>
      </c>
      <c r="D86" s="57">
        <v>34420</v>
      </c>
      <c r="E86" s="57">
        <v>6027</v>
      </c>
      <c r="F86" s="57">
        <v>11478</v>
      </c>
      <c r="G86" s="57">
        <v>20272</v>
      </c>
      <c r="H86" s="57">
        <v>7203</v>
      </c>
      <c r="I86" s="65" t="str">
        <f t="shared" si="1"/>
        <v>17/04/2020,109252,31190,34420,6027,11478,20272,7203</v>
      </c>
    </row>
    <row r="87" spans="1:9" x14ac:dyDescent="0.3">
      <c r="A87" s="12">
        <v>43939</v>
      </c>
      <c r="B87" s="57">
        <v>111821</v>
      </c>
      <c r="C87" s="57">
        <v>30639</v>
      </c>
      <c r="D87" s="57">
        <v>35983</v>
      </c>
      <c r="E87" s="57">
        <v>5833</v>
      </c>
      <c r="F87" s="57">
        <v>11842</v>
      </c>
      <c r="G87" s="57">
        <v>22163</v>
      </c>
      <c r="H87" s="57">
        <v>7481</v>
      </c>
      <c r="I87" s="65" t="str">
        <f t="shared" si="1"/>
        <v>18/04/2020,111821,30639,35983,5833,11842,22163,7481</v>
      </c>
    </row>
    <row r="88" spans="1:9" x14ac:dyDescent="0.3">
      <c r="A88" s="12">
        <v>43940</v>
      </c>
      <c r="B88" s="57">
        <v>112606</v>
      </c>
      <c r="C88" s="57">
        <v>30610</v>
      </c>
      <c r="D88" s="57">
        <v>36578</v>
      </c>
      <c r="E88" s="57">
        <v>5744</v>
      </c>
      <c r="F88" s="57">
        <v>12069</v>
      </c>
      <c r="G88" s="57">
        <v>23048</v>
      </c>
      <c r="H88" s="57">
        <v>7649</v>
      </c>
      <c r="I88" s="65" t="str">
        <f t="shared" si="1"/>
        <v>19/04/2020,112606,30610,36578,5744,12069,23048,7649</v>
      </c>
    </row>
    <row r="89" spans="1:9" x14ac:dyDescent="0.3">
      <c r="A89" s="12">
        <v>43941</v>
      </c>
      <c r="B89" s="57">
        <v>114657</v>
      </c>
      <c r="C89" s="57">
        <v>30584</v>
      </c>
      <c r="D89" s="57">
        <v>37409</v>
      </c>
      <c r="E89" s="57">
        <v>5683</v>
      </c>
      <c r="F89" s="57">
        <v>12513</v>
      </c>
      <c r="G89" s="57">
        <v>23668</v>
      </c>
      <c r="H89" s="57">
        <v>7752</v>
      </c>
      <c r="I89" s="65" t="str">
        <f t="shared" si="1"/>
        <v>20/04/2020,114657,30584,37409,5683,12513,23668,7752</v>
      </c>
    </row>
    <row r="90" spans="1:9" x14ac:dyDescent="0.3">
      <c r="A90" s="12">
        <v>43942</v>
      </c>
      <c r="B90" s="57">
        <v>117324</v>
      </c>
      <c r="C90" s="57">
        <v>30106</v>
      </c>
      <c r="D90" s="57">
        <v>39181</v>
      </c>
      <c r="E90" s="57">
        <v>5433</v>
      </c>
      <c r="F90" s="57">
        <v>12900</v>
      </c>
      <c r="G90" s="58"/>
      <c r="H90" s="57">
        <v>7896</v>
      </c>
      <c r="I90" s="65" t="str">
        <f t="shared" si="1"/>
        <v>21/04/2020,117324,30106,39181,5433,12900,,7896</v>
      </c>
    </row>
    <row r="91" spans="1:9" x14ac:dyDescent="0.3">
      <c r="A91" s="12">
        <v>43943</v>
      </c>
      <c r="B91" s="57">
        <v>119151</v>
      </c>
      <c r="C91" s="57">
        <v>29741</v>
      </c>
      <c r="D91" s="57">
        <v>40657</v>
      </c>
      <c r="E91" s="57">
        <v>5218</v>
      </c>
      <c r="F91" s="57">
        <v>13236</v>
      </c>
      <c r="G91" s="57">
        <v>25513</v>
      </c>
      <c r="H91" s="57">
        <v>8104</v>
      </c>
      <c r="I91" s="65" t="str">
        <f t="shared" si="1"/>
        <v>22/04/2020,119151,29741,40657,5218,13236,25513,8104</v>
      </c>
    </row>
    <row r="92" spans="1:9" x14ac:dyDescent="0.3">
      <c r="A92" s="12">
        <v>43944</v>
      </c>
      <c r="B92" s="57">
        <v>120804</v>
      </c>
      <c r="C92" s="57">
        <v>29219</v>
      </c>
      <c r="D92" s="57">
        <v>42088</v>
      </c>
      <c r="E92" s="57">
        <v>5053</v>
      </c>
      <c r="F92" s="57">
        <v>13547</v>
      </c>
      <c r="G92" s="57">
        <v>26840</v>
      </c>
      <c r="H92" s="57">
        <v>8309</v>
      </c>
      <c r="I92" s="65" t="str">
        <f t="shared" si="1"/>
        <v>23/04/2020,120804,29219,42088,5053,13547,26840,8309</v>
      </c>
    </row>
    <row r="93" spans="1:9" x14ac:dyDescent="0.3">
      <c r="A93" s="12">
        <v>43945</v>
      </c>
      <c r="B93" s="57">
        <v>122577</v>
      </c>
      <c r="C93" s="57">
        <v>28658</v>
      </c>
      <c r="D93" s="57">
        <v>43493</v>
      </c>
      <c r="E93" s="57">
        <v>4870</v>
      </c>
      <c r="F93" s="57">
        <v>13852</v>
      </c>
      <c r="G93" s="57">
        <v>27880</v>
      </c>
      <c r="H93" s="57">
        <v>8393</v>
      </c>
      <c r="I93" s="65" t="str">
        <f t="shared" si="1"/>
        <v>24/04/2020,122577,28658,43493,4870,13852,27880,8393</v>
      </c>
    </row>
    <row r="94" spans="1:9" x14ac:dyDescent="0.3">
      <c r="A94" s="12">
        <v>43946</v>
      </c>
      <c r="B94" s="57">
        <v>124114</v>
      </c>
      <c r="C94" s="57">
        <v>28222</v>
      </c>
      <c r="D94" s="57">
        <v>44594</v>
      </c>
      <c r="E94" s="57">
        <v>4725</v>
      </c>
      <c r="F94" s="57">
        <v>14050</v>
      </c>
      <c r="G94" s="57">
        <v>29126</v>
      </c>
      <c r="H94" s="57">
        <v>8564</v>
      </c>
      <c r="I94" s="65" t="str">
        <f t="shared" si="1"/>
        <v>25/04/2020,124114,28222,44594,4725,14050,29126,8564</v>
      </c>
    </row>
    <row r="95" spans="1:9" x14ac:dyDescent="0.3">
      <c r="A95" s="12">
        <v>43947</v>
      </c>
      <c r="B95" s="57">
        <v>124575</v>
      </c>
      <c r="C95" s="57">
        <v>28217</v>
      </c>
      <c r="D95" s="57">
        <v>44903</v>
      </c>
      <c r="E95" s="57">
        <v>4682</v>
      </c>
      <c r="F95" s="57">
        <v>14202</v>
      </c>
      <c r="G95" s="57">
        <v>29643</v>
      </c>
      <c r="H95" s="57">
        <v>8654</v>
      </c>
      <c r="I95" s="65" t="str">
        <f t="shared" si="1"/>
        <v>26/04/2020,124575,28217,44903,4682,14202,29643,8654</v>
      </c>
    </row>
    <row r="96" spans="1:9" x14ac:dyDescent="0.3">
      <c r="A96" s="12">
        <v>43948</v>
      </c>
      <c r="B96" s="57">
        <v>128339</v>
      </c>
      <c r="C96" s="57">
        <v>28055</v>
      </c>
      <c r="D96" s="57">
        <v>45513</v>
      </c>
      <c r="E96" s="57">
        <v>4608</v>
      </c>
      <c r="F96" s="57">
        <v>14497</v>
      </c>
      <c r="G96" s="57">
        <v>30227</v>
      </c>
      <c r="H96" s="57">
        <v>8796</v>
      </c>
      <c r="I96" s="65" t="str">
        <f t="shared" si="1"/>
        <v>27/04/2020,128339,28055,45513,4608,14497,30227,8796</v>
      </c>
    </row>
    <row r="97" spans="1:9" x14ac:dyDescent="0.3">
      <c r="A97" s="12">
        <v>43949</v>
      </c>
      <c r="B97" s="57">
        <v>129859</v>
      </c>
      <c r="C97" s="57">
        <v>27484</v>
      </c>
      <c r="D97" s="57">
        <v>46886</v>
      </c>
      <c r="E97" s="57">
        <v>4387</v>
      </c>
      <c r="F97" s="57">
        <v>14810</v>
      </c>
      <c r="G97" s="57">
        <v>30817</v>
      </c>
      <c r="H97" s="57">
        <v>8850</v>
      </c>
      <c r="I97" s="65" t="str">
        <f t="shared" si="1"/>
        <v>28/04/2020,129859,27484,46886,4387,14810,30817,8850</v>
      </c>
    </row>
    <row r="98" spans="1:9" x14ac:dyDescent="0.3">
      <c r="A98" s="12">
        <v>43950</v>
      </c>
      <c r="B98" s="57">
        <v>128442</v>
      </c>
      <c r="C98" s="57">
        <v>26834</v>
      </c>
      <c r="D98" s="57">
        <v>48228</v>
      </c>
      <c r="E98" s="57">
        <v>4207</v>
      </c>
      <c r="F98" s="57">
        <v>15053</v>
      </c>
      <c r="G98" s="57">
        <v>31795</v>
      </c>
      <c r="H98" s="57">
        <v>9034</v>
      </c>
      <c r="I98" s="65" t="str">
        <f t="shared" si="1"/>
        <v>29/04/2020,128442,26834,48228,4207,15053,31795,9034</v>
      </c>
    </row>
    <row r="99" spans="1:9" x14ac:dyDescent="0.3">
      <c r="A99" s="12">
        <v>43951</v>
      </c>
      <c r="B99" s="57">
        <v>129581</v>
      </c>
      <c r="C99" s="57">
        <v>26283</v>
      </c>
      <c r="D99" s="57">
        <v>49476</v>
      </c>
      <c r="E99" s="57">
        <v>4019</v>
      </c>
      <c r="F99" s="57">
        <v>15244</v>
      </c>
      <c r="G99" s="57">
        <v>32355</v>
      </c>
      <c r="H99" s="57">
        <v>9132</v>
      </c>
      <c r="I99" s="65" t="str">
        <f t="shared" si="1"/>
        <v>30/04/2020,129581,26283,49476,4019,15244,32355,9132</v>
      </c>
    </row>
    <row r="100" spans="1:9" x14ac:dyDescent="0.3">
      <c r="A100" s="12">
        <v>43952</v>
      </c>
      <c r="B100" s="57">
        <v>130185</v>
      </c>
      <c r="C100" s="57">
        <v>25887</v>
      </c>
      <c r="D100" s="57">
        <v>50212</v>
      </c>
      <c r="E100" s="57">
        <v>3878</v>
      </c>
      <c r="F100" s="57">
        <v>15369</v>
      </c>
      <c r="G100" s="57">
        <v>32791</v>
      </c>
      <c r="H100" s="57">
        <v>9225</v>
      </c>
      <c r="I100" s="65" t="str">
        <f t="shared" si="1"/>
        <v>01/05/2020,130185,25887,50212,3878,15369,32791,9225</v>
      </c>
    </row>
    <row r="101" spans="1:9" x14ac:dyDescent="0.3">
      <c r="A101" s="12">
        <v>43953</v>
      </c>
      <c r="B101" s="57">
        <v>130979</v>
      </c>
      <c r="C101" s="57">
        <v>25827</v>
      </c>
      <c r="D101" s="57">
        <v>50562</v>
      </c>
      <c r="E101" s="57">
        <v>3827</v>
      </c>
      <c r="F101" s="57">
        <v>15487</v>
      </c>
      <c r="G101" s="57">
        <v>33271</v>
      </c>
      <c r="H101" s="57">
        <v>9273</v>
      </c>
      <c r="I101" s="65" t="str">
        <f t="shared" si="1"/>
        <v>02/05/2020,130979,25827,50562,3827,15487,33271,9273</v>
      </c>
    </row>
    <row r="102" spans="1:9" x14ac:dyDescent="0.3">
      <c r="A102" s="12">
        <v>43954</v>
      </c>
      <c r="B102" s="57">
        <v>131287</v>
      </c>
      <c r="C102" s="57">
        <v>25815</v>
      </c>
      <c r="D102" s="57">
        <v>50784</v>
      </c>
      <c r="E102" s="57">
        <v>3819</v>
      </c>
      <c r="F102" s="57">
        <v>15583</v>
      </c>
      <c r="G102" s="57">
        <v>33361</v>
      </c>
      <c r="H102" s="57">
        <v>9312</v>
      </c>
      <c r="I102" s="65" t="str">
        <f t="shared" si="1"/>
        <v>03/05/2020,131287,25815,50784,3819,15583,33361,9312</v>
      </c>
    </row>
    <row r="103" spans="1:9" x14ac:dyDescent="0.3">
      <c r="A103" s="12">
        <v>43955</v>
      </c>
      <c r="B103" s="57">
        <v>131863</v>
      </c>
      <c r="C103" s="57">
        <v>25548</v>
      </c>
      <c r="D103" s="57">
        <v>51371</v>
      </c>
      <c r="E103" s="57">
        <v>3696</v>
      </c>
      <c r="F103" s="57">
        <v>15826</v>
      </c>
      <c r="G103" s="57">
        <v>33791</v>
      </c>
      <c r="H103" s="57">
        <v>9375</v>
      </c>
      <c r="I103" s="65" t="str">
        <f t="shared" si="1"/>
        <v>04/05/2020,131863,25548,51371,3696,15826,33791,9375</v>
      </c>
    </row>
    <row r="104" spans="1:9" x14ac:dyDescent="0.3">
      <c r="A104" s="12">
        <v>43956</v>
      </c>
      <c r="B104" s="57">
        <v>132967</v>
      </c>
      <c r="C104" s="57">
        <v>24775</v>
      </c>
      <c r="D104" s="57">
        <v>52736</v>
      </c>
      <c r="E104" s="57">
        <v>3430</v>
      </c>
      <c r="F104" s="57">
        <v>16060</v>
      </c>
      <c r="G104" s="57">
        <v>34108</v>
      </c>
      <c r="H104" s="57">
        <v>9471</v>
      </c>
      <c r="I104" s="65" t="str">
        <f t="shared" si="1"/>
        <v>05/05/2020,132967,24775,52736,3430,16060,34108,9471</v>
      </c>
    </row>
    <row r="105" spans="1:9" x14ac:dyDescent="0.3">
      <c r="A105" s="12">
        <v>43957</v>
      </c>
      <c r="B105" s="57">
        <v>137150</v>
      </c>
      <c r="C105" s="57">
        <v>23983</v>
      </c>
      <c r="D105" s="57">
        <v>53972</v>
      </c>
      <c r="E105" s="57">
        <v>3147</v>
      </c>
      <c r="F105" s="57">
        <v>16237</v>
      </c>
      <c r="G105" s="57">
        <v>34507</v>
      </c>
      <c r="H105" s="57">
        <v>9572</v>
      </c>
      <c r="I105" s="65" t="str">
        <f t="shared" si="1"/>
        <v>06/05/2020,137150,23983,53972,3147,16237,34507,9572</v>
      </c>
    </row>
    <row r="106" spans="1:9" x14ac:dyDescent="0.3">
      <c r="A106" s="12">
        <v>43958</v>
      </c>
      <c r="B106" s="57">
        <v>137779</v>
      </c>
      <c r="C106" s="57">
        <v>23208</v>
      </c>
      <c r="D106" s="57">
        <v>55027</v>
      </c>
      <c r="E106" s="57">
        <v>2961</v>
      </c>
      <c r="F106" s="57">
        <v>16386</v>
      </c>
      <c r="G106" s="57">
        <v>34653</v>
      </c>
      <c r="H106" s="57">
        <v>9601</v>
      </c>
      <c r="I106" s="65" t="str">
        <f t="shared" si="1"/>
        <v>07/05/2020,137779,23208,55027,2961,16386,34653,9601</v>
      </c>
    </row>
    <row r="107" spans="1:9" x14ac:dyDescent="0.3">
      <c r="A107" s="12">
        <v>43959</v>
      </c>
      <c r="B107" s="57">
        <v>138421</v>
      </c>
      <c r="C107" s="57">
        <v>22724</v>
      </c>
      <c r="D107" s="57">
        <v>55782</v>
      </c>
      <c r="E107" s="57">
        <v>2868</v>
      </c>
      <c r="F107" s="57">
        <v>16497</v>
      </c>
      <c r="G107" s="57">
        <v>34890</v>
      </c>
      <c r="H107" s="57">
        <v>9733</v>
      </c>
      <c r="I107" s="65" t="str">
        <f t="shared" si="1"/>
        <v>08/05/2020,138421,22724,55782,2868,16497,34890,9733</v>
      </c>
    </row>
    <row r="108" spans="1:9" x14ac:dyDescent="0.3">
      <c r="A108" s="12">
        <v>43960</v>
      </c>
      <c r="B108" s="57">
        <v>138854</v>
      </c>
      <c r="C108" s="57">
        <v>22614</v>
      </c>
      <c r="D108" s="57">
        <v>56038</v>
      </c>
      <c r="E108" s="57">
        <v>2812</v>
      </c>
      <c r="F108" s="57">
        <v>16573</v>
      </c>
      <c r="G108" s="57">
        <v>35046</v>
      </c>
      <c r="H108" s="57">
        <v>9737</v>
      </c>
      <c r="I108" s="65" t="str">
        <f t="shared" si="1"/>
        <v>09/05/2020,138854,22614,56038,2812,16573,35046,9737</v>
      </c>
    </row>
    <row r="109" spans="1:9" x14ac:dyDescent="0.3">
      <c r="A109" s="12">
        <v>43961</v>
      </c>
      <c r="B109" s="57">
        <v>139063</v>
      </c>
      <c r="C109" s="57">
        <v>22569</v>
      </c>
      <c r="D109" s="57">
        <v>56217</v>
      </c>
      <c r="E109" s="57">
        <v>2776</v>
      </c>
      <c r="F109" s="57">
        <v>16642</v>
      </c>
      <c r="G109" s="57">
        <v>35236</v>
      </c>
      <c r="H109" s="57">
        <v>9738</v>
      </c>
      <c r="I109" s="65" t="str">
        <f t="shared" si="1"/>
        <v>10/05/2020,139063,22569,56217,2776,16642,35236,9738</v>
      </c>
    </row>
    <row r="110" spans="1:9" x14ac:dyDescent="0.3">
      <c r="A110" s="12">
        <v>43962</v>
      </c>
      <c r="B110" s="57">
        <v>139519</v>
      </c>
      <c r="C110" s="57">
        <v>22284</v>
      </c>
      <c r="D110" s="57">
        <v>56724</v>
      </c>
      <c r="E110" s="57">
        <v>2712</v>
      </c>
      <c r="F110" s="57">
        <v>16820</v>
      </c>
      <c r="G110" s="57">
        <v>35195</v>
      </c>
      <c r="H110" s="57">
        <v>9823</v>
      </c>
      <c r="I110" s="65" t="str">
        <f t="shared" si="1"/>
        <v>11/05/2020,139519,22284,56724,2712,16820,35195,9823</v>
      </c>
    </row>
    <row r="111" spans="1:9" x14ac:dyDescent="0.3">
      <c r="A111" s="12">
        <v>43963</v>
      </c>
      <c r="B111" s="57">
        <v>140227</v>
      </c>
      <c r="C111" s="57">
        <v>21595</v>
      </c>
      <c r="D111" s="57">
        <v>57785</v>
      </c>
      <c r="E111" s="57">
        <v>2542</v>
      </c>
      <c r="F111" s="57">
        <v>17003</v>
      </c>
      <c r="G111" s="57">
        <v>35437</v>
      </c>
      <c r="H111" s="57">
        <v>9988</v>
      </c>
      <c r="I111" s="65" t="str">
        <f t="shared" si="1"/>
        <v>12/05/2020,140227,21595,57785,2542,17003,35437,9988</v>
      </c>
    </row>
    <row r="112" spans="1:9" x14ac:dyDescent="0.3">
      <c r="A112" s="12">
        <v>43964</v>
      </c>
      <c r="B112" s="57">
        <v>140734</v>
      </c>
      <c r="C112" s="57">
        <v>21071</v>
      </c>
      <c r="D112" s="57">
        <v>58673</v>
      </c>
      <c r="E112" s="57">
        <v>2428</v>
      </c>
      <c r="F112" s="57">
        <v>17101</v>
      </c>
      <c r="G112" s="57">
        <v>35604</v>
      </c>
      <c r="H112" s="57">
        <v>9973</v>
      </c>
      <c r="I112" s="65" t="str">
        <f t="shared" si="1"/>
        <v>13/05/2020,140734,21071,58673,2428,17101,35604,9973</v>
      </c>
    </row>
    <row r="113" spans="1:9" x14ac:dyDescent="0.3">
      <c r="A113" s="12">
        <v>43965</v>
      </c>
      <c r="B113" s="57">
        <v>141356</v>
      </c>
      <c r="C113" s="57">
        <v>20463</v>
      </c>
      <c r="D113" s="57">
        <v>59605</v>
      </c>
      <c r="E113" s="57">
        <v>2299</v>
      </c>
      <c r="F113" s="57">
        <v>17224</v>
      </c>
      <c r="G113" s="57">
        <v>35820</v>
      </c>
      <c r="H113" s="57">
        <v>10201</v>
      </c>
      <c r="I113" s="65" t="str">
        <f t="shared" si="1"/>
        <v>14/05/2020,141356,20463,59605,2299,17224,35820,10201</v>
      </c>
    </row>
    <row r="114" spans="1:9" x14ac:dyDescent="0.3">
      <c r="A114" s="12">
        <v>43966</v>
      </c>
      <c r="B114" s="57">
        <v>141919</v>
      </c>
      <c r="C114" s="57">
        <v>19861</v>
      </c>
      <c r="D114" s="57">
        <v>60448</v>
      </c>
      <c r="E114" s="57">
        <v>2203</v>
      </c>
      <c r="F114" s="57">
        <v>17342</v>
      </c>
      <c r="G114" s="57">
        <v>36126</v>
      </c>
      <c r="H114" s="57">
        <v>10187</v>
      </c>
      <c r="I114" s="65" t="str">
        <f t="shared" si="1"/>
        <v>15/05/2020,141919,19861,60448,2203,17342,36126,10187</v>
      </c>
    </row>
    <row r="115" spans="1:9" x14ac:dyDescent="0.3">
      <c r="A115" s="12">
        <v>43967</v>
      </c>
      <c r="B115" s="57">
        <v>142291</v>
      </c>
      <c r="C115" s="57">
        <v>19432</v>
      </c>
      <c r="D115" s="57">
        <v>61066</v>
      </c>
      <c r="E115" s="57">
        <v>2132</v>
      </c>
      <c r="F115" s="57">
        <v>17412</v>
      </c>
      <c r="G115" s="57">
        <v>36175</v>
      </c>
      <c r="H115" s="57">
        <v>10213</v>
      </c>
      <c r="I115" s="65" t="str">
        <f t="shared" si="1"/>
        <v>16/05/2020,142291,19432,61066,2132,17412,36175,10213</v>
      </c>
    </row>
    <row r="116" spans="1:9" x14ac:dyDescent="0.3">
      <c r="A116" s="12">
        <v>43968</v>
      </c>
      <c r="B116" s="57">
        <v>142411</v>
      </c>
      <c r="C116" s="57">
        <v>19361</v>
      </c>
      <c r="D116" s="57">
        <v>61213</v>
      </c>
      <c r="E116" s="57">
        <v>2087</v>
      </c>
      <c r="F116" s="57">
        <v>17466</v>
      </c>
      <c r="G116" s="57">
        <v>36461</v>
      </c>
      <c r="H116" s="57">
        <v>10642</v>
      </c>
      <c r="I116" s="65" t="str">
        <f t="shared" si="1"/>
        <v>17/05/2020,142411,19361,61213,2087,17466,36461,10642</v>
      </c>
    </row>
    <row r="117" spans="1:9" x14ac:dyDescent="0.3">
      <c r="A117" s="12">
        <v>43969</v>
      </c>
      <c r="B117" s="57">
        <v>142903</v>
      </c>
      <c r="C117" s="57">
        <v>19015</v>
      </c>
      <c r="D117" s="57">
        <v>61728</v>
      </c>
      <c r="E117" s="57">
        <v>1998</v>
      </c>
      <c r="F117" s="57">
        <v>17589</v>
      </c>
      <c r="G117" s="57">
        <v>36599</v>
      </c>
      <c r="H117" s="57">
        <v>10650</v>
      </c>
      <c r="I117" s="65" t="str">
        <f t="shared" si="1"/>
        <v>18/05/2020,142903,19015,61728,1998,17589,36599,10650</v>
      </c>
    </row>
    <row r="118" spans="1:9" x14ac:dyDescent="0.3">
      <c r="A118" s="12">
        <v>43970</v>
      </c>
      <c r="B118" s="57">
        <v>143427</v>
      </c>
      <c r="C118" s="57">
        <v>18468</v>
      </c>
      <c r="D118" s="57">
        <v>62563</v>
      </c>
      <c r="E118" s="57">
        <v>1894</v>
      </c>
      <c r="F118" s="57">
        <v>17714</v>
      </c>
      <c r="G118" s="57">
        <v>36530</v>
      </c>
      <c r="H118" s="57">
        <v>10308</v>
      </c>
      <c r="I118" s="65" t="str">
        <f t="shared" si="1"/>
        <v>19/05/2020,143427,18468,62563,1894,17714,36530,10308</v>
      </c>
    </row>
    <row r="119" spans="1:9" x14ac:dyDescent="0.3">
      <c r="A119" s="12">
        <v>43971</v>
      </c>
      <c r="B119" s="57">
        <v>143845</v>
      </c>
      <c r="C119" s="57">
        <v>17941</v>
      </c>
      <c r="D119" s="57">
        <v>63354</v>
      </c>
      <c r="E119" s="57">
        <v>1794</v>
      </c>
      <c r="F119" s="57">
        <v>17812</v>
      </c>
      <c r="G119" s="57">
        <v>36751</v>
      </c>
      <c r="H119" s="57">
        <v>10320</v>
      </c>
      <c r="I119" s="65" t="str">
        <f t="shared" si="1"/>
        <v>20/05/2020,143845,17941,63354,1794,17812,36751,10320</v>
      </c>
    </row>
    <row r="120" spans="1:9" x14ac:dyDescent="0.3">
      <c r="A120" s="12">
        <v>43972</v>
      </c>
      <c r="B120" s="57">
        <v>144163</v>
      </c>
      <c r="C120" s="57">
        <v>17583</v>
      </c>
      <c r="D120" s="57">
        <v>63858</v>
      </c>
      <c r="E120" s="57">
        <v>1745</v>
      </c>
      <c r="F120" s="57">
        <v>17870</v>
      </c>
      <c r="G120" s="57">
        <v>36853</v>
      </c>
      <c r="H120" s="57">
        <v>10345</v>
      </c>
      <c r="I120" s="65" t="str">
        <f t="shared" si="1"/>
        <v>21/05/2020,144163,17583,63858,1745,17870,36853,10345</v>
      </c>
    </row>
    <row r="121" spans="1:9" x14ac:dyDescent="0.3">
      <c r="A121" s="12">
        <v>43973</v>
      </c>
      <c r="B121" s="57">
        <v>144556</v>
      </c>
      <c r="C121" s="57">
        <v>17383</v>
      </c>
      <c r="D121" s="57">
        <v>64209</v>
      </c>
      <c r="E121" s="57">
        <v>1701</v>
      </c>
      <c r="F121" s="57">
        <v>17944</v>
      </c>
      <c r="G121" s="57">
        <v>36853</v>
      </c>
      <c r="H121" s="57">
        <v>10345</v>
      </c>
      <c r="I121" s="65" t="str">
        <f t="shared" si="1"/>
        <v>22/05/2020,144556,17383,64209,1701,17944,36853,10345</v>
      </c>
    </row>
    <row r="122" spans="1:9" x14ac:dyDescent="0.3">
      <c r="A122" s="12">
        <v>43974</v>
      </c>
      <c r="B122" s="57">
        <v>144806</v>
      </c>
      <c r="C122" s="57">
        <v>17178</v>
      </c>
      <c r="D122" s="57">
        <v>64547</v>
      </c>
      <c r="E122" s="57">
        <v>1665</v>
      </c>
      <c r="F122" s="57">
        <v>17987</v>
      </c>
      <c r="G122" s="57">
        <v>36853</v>
      </c>
      <c r="H122" s="57">
        <v>10345</v>
      </c>
      <c r="I122" s="65" t="str">
        <f t="shared" si="1"/>
        <v>23/05/2020,144806,17178,64547,1665,17987,36853,10345</v>
      </c>
    </row>
    <row r="123" spans="1:9" x14ac:dyDescent="0.3">
      <c r="A123" s="12">
        <v>43975</v>
      </c>
      <c r="B123" s="57">
        <v>144921</v>
      </c>
      <c r="C123" s="57">
        <v>17185</v>
      </c>
      <c r="D123" s="57">
        <v>64617</v>
      </c>
      <c r="E123" s="57">
        <v>1655</v>
      </c>
      <c r="F123" s="57">
        <v>18022</v>
      </c>
      <c r="G123" s="57">
        <v>36853</v>
      </c>
      <c r="H123" s="57">
        <v>10345</v>
      </c>
      <c r="I123" s="65" t="str">
        <f t="shared" si="1"/>
        <v>24/05/2020,144921,17185,64617,1655,18022,36853,10345</v>
      </c>
    </row>
    <row r="124" spans="1:9" x14ac:dyDescent="0.3">
      <c r="A124" s="12">
        <v>43976</v>
      </c>
      <c r="B124" s="57">
        <v>145279</v>
      </c>
      <c r="C124" s="57">
        <v>16798</v>
      </c>
      <c r="D124" s="57">
        <v>65199</v>
      </c>
      <c r="E124" s="57">
        <v>1609</v>
      </c>
      <c r="F124" s="57">
        <v>18112</v>
      </c>
      <c r="G124" s="57">
        <v>36853</v>
      </c>
      <c r="H124" s="57">
        <v>10345</v>
      </c>
      <c r="I124" s="65" t="str">
        <f t="shared" si="1"/>
        <v>25/05/2020,145279,16798,65199,1609,18112,36853,10345</v>
      </c>
    </row>
    <row r="125" spans="1:9" x14ac:dyDescent="0.3">
      <c r="A125" s="12">
        <v>43977</v>
      </c>
      <c r="B125" s="57">
        <v>145555</v>
      </c>
      <c r="C125" s="57">
        <v>16264</v>
      </c>
      <c r="D125" s="57">
        <v>65879</v>
      </c>
      <c r="E125" s="57">
        <v>1555</v>
      </c>
      <c r="F125" s="57">
        <v>18195</v>
      </c>
      <c r="G125" s="57">
        <v>37235</v>
      </c>
      <c r="H125" s="57">
        <v>10335</v>
      </c>
      <c r="I125" s="65" t="str">
        <f t="shared" si="1"/>
        <v>26/05/2020,145555,16264,65879,1555,18195,37235,10335</v>
      </c>
    </row>
    <row r="126" spans="1:9" x14ac:dyDescent="0.3">
      <c r="A126" s="12">
        <v>43978</v>
      </c>
      <c r="B126" s="57">
        <v>145746</v>
      </c>
      <c r="C126" s="57">
        <v>15680</v>
      </c>
      <c r="D126" s="57">
        <v>66584</v>
      </c>
      <c r="E126" s="57">
        <v>1501</v>
      </c>
      <c r="F126" s="57">
        <v>18260</v>
      </c>
      <c r="G126" s="57">
        <v>37235</v>
      </c>
      <c r="H126" s="57">
        <v>10336</v>
      </c>
      <c r="I126" s="65" t="str">
        <f t="shared" si="1"/>
        <v>27/05/2020,145746,15680,66584,1501,18260,37235,10336</v>
      </c>
    </row>
    <row r="127" spans="1:9" x14ac:dyDescent="0.3">
      <c r="A127" s="12">
        <v>43979</v>
      </c>
      <c r="B127" s="57">
        <v>149071</v>
      </c>
      <c r="C127" s="57">
        <v>15308</v>
      </c>
      <c r="D127" s="57">
        <v>67191</v>
      </c>
      <c r="E127" s="57">
        <v>1429</v>
      </c>
      <c r="F127" s="57">
        <v>18326</v>
      </c>
      <c r="G127" s="57">
        <v>37235</v>
      </c>
      <c r="H127" s="57">
        <v>10336</v>
      </c>
      <c r="I127" s="65" t="str">
        <f t="shared" si="1"/>
        <v>28/05/2020,149071,15308,67191,1429,18326,37235,10336</v>
      </c>
    </row>
    <row r="128" spans="1:9" x14ac:dyDescent="0.3">
      <c r="A128" s="12">
        <v>43980</v>
      </c>
      <c r="B128" s="57">
        <v>149668</v>
      </c>
      <c r="C128" s="57">
        <v>14695</v>
      </c>
      <c r="D128" s="57">
        <v>67803</v>
      </c>
      <c r="E128" s="57">
        <v>1361</v>
      </c>
      <c r="F128" s="57">
        <v>18387</v>
      </c>
      <c r="G128" s="57">
        <v>37273</v>
      </c>
      <c r="H128" s="57">
        <v>10327</v>
      </c>
      <c r="I128" s="65" t="str">
        <f t="shared" si="1"/>
        <v>29/05/2020,149668,14695,67803,1361,18387,37273,10327</v>
      </c>
    </row>
    <row r="129" spans="1:9" x14ac:dyDescent="0.3">
      <c r="A129" s="12">
        <v>43981</v>
      </c>
      <c r="B129" s="57">
        <v>151496</v>
      </c>
      <c r="C129" s="57">
        <v>14380</v>
      </c>
      <c r="D129" s="57">
        <v>68268</v>
      </c>
      <c r="E129" s="57">
        <v>1325</v>
      </c>
      <c r="F129" s="57">
        <v>18444</v>
      </c>
      <c r="G129" s="57">
        <v>37273</v>
      </c>
      <c r="H129" s="57">
        <v>10327</v>
      </c>
      <c r="I129" s="65" t="str">
        <f t="shared" si="1"/>
        <v>30/05/2020,151496,14380,68268,1325,18444,37273,10327</v>
      </c>
    </row>
    <row r="130" spans="1:9" x14ac:dyDescent="0.3">
      <c r="A130" s="12">
        <v>43982</v>
      </c>
      <c r="B130" s="57">
        <v>151753</v>
      </c>
      <c r="C130" s="57">
        <v>14322</v>
      </c>
      <c r="D130" s="57">
        <v>68355</v>
      </c>
      <c r="E130" s="57">
        <v>1319</v>
      </c>
      <c r="F130" s="57">
        <v>18475</v>
      </c>
      <c r="G130" s="57">
        <v>37273</v>
      </c>
      <c r="H130" s="57">
        <v>10327</v>
      </c>
      <c r="I130" s="65" t="str">
        <f t="shared" ref="I130:I193" si="2">TEXT(A130,"jj/mm/aaaa")&amp;","&amp;B130&amp;","&amp;C130&amp;","&amp;D130&amp;","&amp;E130&amp;","&amp;F130&amp;","&amp;G130&amp;","&amp;H130</f>
        <v>31/05/2020,151753,14322,68355,1319,18475,37273,10327</v>
      </c>
    </row>
    <row r="131" spans="1:9" x14ac:dyDescent="0.3">
      <c r="A131" s="12">
        <v>43983</v>
      </c>
      <c r="B131" s="57">
        <v>152091</v>
      </c>
      <c r="C131" s="57">
        <v>14288</v>
      </c>
      <c r="D131" s="57">
        <v>68440</v>
      </c>
      <c r="E131" s="57">
        <v>1302</v>
      </c>
      <c r="F131" s="57">
        <v>18506</v>
      </c>
      <c r="G131" s="57">
        <v>37273</v>
      </c>
      <c r="H131" s="57">
        <v>10327</v>
      </c>
      <c r="I131" s="65" t="str">
        <f t="shared" si="2"/>
        <v>01/06/2020,152091,14288,68440,1302,18506,37273,10327</v>
      </c>
    </row>
    <row r="132" spans="1:9" x14ac:dyDescent="0.3">
      <c r="A132" s="12">
        <v>43984</v>
      </c>
      <c r="B132" s="57">
        <v>151325</v>
      </c>
      <c r="C132" s="57">
        <v>14028</v>
      </c>
      <c r="D132" s="57">
        <v>68812</v>
      </c>
      <c r="E132" s="57">
        <v>1253</v>
      </c>
      <c r="F132" s="57">
        <v>18590</v>
      </c>
      <c r="G132" s="57">
        <v>37405</v>
      </c>
      <c r="H132" s="57">
        <v>10350</v>
      </c>
      <c r="I132" s="65" t="str">
        <f t="shared" si="2"/>
        <v>02/06/2020,151325,14028,68812,1253,18590,37405,10350</v>
      </c>
    </row>
    <row r="133" spans="1:9" x14ac:dyDescent="0.3">
      <c r="A133" s="12">
        <v>43985</v>
      </c>
      <c r="B133" s="57">
        <v>151677</v>
      </c>
      <c r="C133" s="57">
        <v>13514</v>
      </c>
      <c r="D133" s="57">
        <v>69455</v>
      </c>
      <c r="E133" s="57">
        <v>1210</v>
      </c>
      <c r="F133" s="57">
        <v>18671</v>
      </c>
      <c r="G133" s="57">
        <v>37405</v>
      </c>
      <c r="H133" s="57">
        <v>10350</v>
      </c>
      <c r="I133" s="65" t="str">
        <f t="shared" si="2"/>
        <v>03/06/2020,151677,13514,69455,1210,18671,37405,10350</v>
      </c>
    </row>
    <row r="134" spans="1:9" x14ac:dyDescent="0.3">
      <c r="A134" s="12">
        <v>43986</v>
      </c>
      <c r="B134" s="57">
        <v>152444</v>
      </c>
      <c r="C134" s="57">
        <v>13101</v>
      </c>
      <c r="D134" s="57">
        <v>69976</v>
      </c>
      <c r="E134" s="57">
        <v>1163</v>
      </c>
      <c r="F134" s="57">
        <v>18715</v>
      </c>
      <c r="G134" s="57">
        <v>37405</v>
      </c>
      <c r="H134" s="57">
        <v>10350</v>
      </c>
      <c r="I134" s="65" t="str">
        <f t="shared" si="2"/>
        <v>04/06/2020,152444,13101,69976,1163,18715,37405,10350</v>
      </c>
    </row>
    <row r="135" spans="1:9" x14ac:dyDescent="0.3">
      <c r="A135" s="12">
        <v>43987</v>
      </c>
      <c r="B135" s="57">
        <v>153055</v>
      </c>
      <c r="C135" s="57">
        <v>12696</v>
      </c>
      <c r="D135" s="57">
        <v>70504</v>
      </c>
      <c r="E135" s="57">
        <v>1094</v>
      </c>
      <c r="F135" s="57">
        <v>18761</v>
      </c>
      <c r="G135" s="57">
        <v>37405</v>
      </c>
      <c r="H135" s="57">
        <v>10350</v>
      </c>
      <c r="I135" s="65" t="str">
        <f t="shared" si="2"/>
        <v>05/06/2020,153055,12696,70504,1094,18761,37405,10350</v>
      </c>
    </row>
    <row r="136" spans="1:9" x14ac:dyDescent="0.3">
      <c r="A136" s="12">
        <v>43988</v>
      </c>
      <c r="B136" s="57">
        <v>153634</v>
      </c>
      <c r="C136" s="57">
        <v>12479</v>
      </c>
      <c r="D136" s="57">
        <v>70806</v>
      </c>
      <c r="E136" s="57">
        <v>1059</v>
      </c>
      <c r="F136" s="57">
        <v>18792</v>
      </c>
      <c r="G136" s="57">
        <v>37405</v>
      </c>
      <c r="H136" s="57">
        <v>10350</v>
      </c>
      <c r="I136" s="65" t="str">
        <f t="shared" si="2"/>
        <v>06/06/2020,153634,12479,70806,1059,18792,37405,10350</v>
      </c>
    </row>
    <row r="137" spans="1:9" x14ac:dyDescent="0.3">
      <c r="A137" s="12">
        <v>43989</v>
      </c>
      <c r="B137" s="57">
        <v>153977</v>
      </c>
      <c r="C137" s="57">
        <v>12461</v>
      </c>
      <c r="D137" s="57">
        <v>70842</v>
      </c>
      <c r="E137" s="57">
        <v>1053</v>
      </c>
      <c r="F137" s="57">
        <v>18805</v>
      </c>
      <c r="G137" s="57">
        <v>37405</v>
      </c>
      <c r="H137" s="57">
        <v>10350</v>
      </c>
      <c r="I137" s="65" t="str">
        <f t="shared" si="2"/>
        <v>07/06/2020,153977,12461,70842,1053,18805,37405,10350</v>
      </c>
    </row>
    <row r="138" spans="1:9" x14ac:dyDescent="0.3">
      <c r="A138" s="12">
        <v>43990</v>
      </c>
      <c r="B138" s="57">
        <v>154188</v>
      </c>
      <c r="C138" s="57">
        <v>12315</v>
      </c>
      <c r="D138" s="57">
        <v>71062</v>
      </c>
      <c r="E138" s="57">
        <v>1024</v>
      </c>
      <c r="F138" s="57">
        <v>18859</v>
      </c>
      <c r="G138" s="57">
        <v>37405</v>
      </c>
      <c r="H138" s="57">
        <v>10350</v>
      </c>
      <c r="I138" s="65" t="str">
        <f t="shared" si="2"/>
        <v>08/06/2020,154188,12315,71062,1024,18859,37405,10350</v>
      </c>
    </row>
    <row r="139" spans="1:9" x14ac:dyDescent="0.3">
      <c r="A139" s="12">
        <v>43991</v>
      </c>
      <c r="B139" s="57">
        <v>154591</v>
      </c>
      <c r="C139" s="57">
        <v>11961</v>
      </c>
      <c r="D139" s="57">
        <v>71506</v>
      </c>
      <c r="E139" s="57">
        <v>955</v>
      </c>
      <c r="F139" s="57">
        <v>18912</v>
      </c>
      <c r="G139" s="57">
        <v>37599</v>
      </c>
      <c r="H139" s="57">
        <v>10384</v>
      </c>
      <c r="I139" s="65" t="str">
        <f t="shared" si="2"/>
        <v>09/06/2020,154591,11961,71506,955,18912,37599,10384</v>
      </c>
    </row>
    <row r="140" spans="1:9" x14ac:dyDescent="0.3">
      <c r="A140" s="12">
        <v>43992</v>
      </c>
      <c r="B140" s="57">
        <v>155136</v>
      </c>
      <c r="C140" s="57">
        <v>11678</v>
      </c>
      <c r="D140" s="57">
        <v>71832</v>
      </c>
      <c r="E140" s="57">
        <v>933</v>
      </c>
      <c r="F140" s="57">
        <v>18935</v>
      </c>
      <c r="G140" s="57">
        <v>37599</v>
      </c>
      <c r="H140" s="57">
        <v>10384</v>
      </c>
      <c r="I140" s="65" t="str">
        <f t="shared" si="2"/>
        <v>10/06/2020,155136,11678,71832,933,18935,37599,10384</v>
      </c>
    </row>
    <row r="141" spans="1:9" x14ac:dyDescent="0.3">
      <c r="A141" s="12">
        <v>43993</v>
      </c>
      <c r="B141" s="57">
        <v>155561</v>
      </c>
      <c r="C141" s="57">
        <v>11465</v>
      </c>
      <c r="D141" s="57">
        <v>72149</v>
      </c>
      <c r="E141" s="57">
        <v>903</v>
      </c>
      <c r="F141" s="57">
        <v>18962</v>
      </c>
      <c r="G141" s="57">
        <v>37599</v>
      </c>
      <c r="H141" s="57">
        <v>10384</v>
      </c>
      <c r="I141" s="65" t="str">
        <f t="shared" si="2"/>
        <v>11/06/2020,155561,11465,72149,903,18962,37599,10384</v>
      </c>
    </row>
    <row r="142" spans="1:9" x14ac:dyDescent="0.3">
      <c r="A142" s="12">
        <v>43994</v>
      </c>
      <c r="B142" s="57">
        <v>156287</v>
      </c>
      <c r="C142" s="57">
        <v>11124</v>
      </c>
      <c r="D142" s="57">
        <v>72572</v>
      </c>
      <c r="E142" s="57">
        <v>879</v>
      </c>
      <c r="F142" s="57">
        <v>18990</v>
      </c>
      <c r="G142" s="57">
        <v>37599</v>
      </c>
      <c r="H142" s="57">
        <v>10384</v>
      </c>
      <c r="I142" s="65" t="str">
        <f t="shared" si="2"/>
        <v>12/06/2020,156287,11124,72572,879,18990,37599,10384</v>
      </c>
    </row>
    <row r="143" spans="1:9" x14ac:dyDescent="0.3">
      <c r="A143" s="12">
        <v>43995</v>
      </c>
      <c r="B143" s="57">
        <v>156813</v>
      </c>
      <c r="C143" s="57">
        <v>10909</v>
      </c>
      <c r="D143" s="57">
        <v>72808</v>
      </c>
      <c r="E143" s="57">
        <v>871</v>
      </c>
      <c r="F143" s="57">
        <v>19014</v>
      </c>
      <c r="G143" s="57">
        <v>37599</v>
      </c>
      <c r="H143" s="57">
        <v>10384</v>
      </c>
      <c r="I143" s="65" t="str">
        <f t="shared" si="2"/>
        <v>13/06/2020,156813,10909,72808,871,19014,37599,10384</v>
      </c>
    </row>
    <row r="144" spans="1:9" x14ac:dyDescent="0.3">
      <c r="A144" s="12">
        <v>43996</v>
      </c>
      <c r="B144" s="57">
        <v>157220</v>
      </c>
      <c r="C144" s="57">
        <v>10881</v>
      </c>
      <c r="D144" s="57">
        <v>72859</v>
      </c>
      <c r="E144" s="57">
        <v>869</v>
      </c>
      <c r="F144" s="57">
        <v>19023</v>
      </c>
      <c r="G144" s="57">
        <v>37599</v>
      </c>
      <c r="H144" s="57">
        <v>10384</v>
      </c>
      <c r="I144" s="65" t="str">
        <f t="shared" si="2"/>
        <v>14/06/2020,157220,10881,72859,869,19023,37599,10384</v>
      </c>
    </row>
    <row r="145" spans="1:9" x14ac:dyDescent="0.3">
      <c r="A145" s="12">
        <v>43997</v>
      </c>
      <c r="B145" s="57">
        <v>157372</v>
      </c>
      <c r="C145" s="57">
        <v>10752</v>
      </c>
      <c r="D145" s="57">
        <v>73044</v>
      </c>
      <c r="E145" s="57">
        <v>846</v>
      </c>
      <c r="F145" s="57">
        <v>19052</v>
      </c>
      <c r="G145" s="57">
        <v>37599</v>
      </c>
      <c r="H145" s="57">
        <v>10384</v>
      </c>
      <c r="I145" s="65" t="str">
        <f t="shared" si="2"/>
        <v>15/06/2020,157372,10752,73044,846,19052,37599,10384</v>
      </c>
    </row>
    <row r="146" spans="1:9" x14ac:dyDescent="0.3">
      <c r="A146" s="12">
        <v>43998</v>
      </c>
      <c r="B146" s="57">
        <v>157716</v>
      </c>
      <c r="C146" s="57">
        <v>10535</v>
      </c>
      <c r="D146" s="57">
        <v>73335</v>
      </c>
      <c r="E146" s="57">
        <v>820</v>
      </c>
      <c r="F146" s="57">
        <v>19090</v>
      </c>
      <c r="G146" s="57">
        <v>37901</v>
      </c>
      <c r="H146" s="57">
        <v>10457</v>
      </c>
      <c r="I146" s="65" t="str">
        <f t="shared" si="2"/>
        <v>16/06/2020,157716,10535,73335,820,19090,37901,10457</v>
      </c>
    </row>
    <row r="147" spans="1:9" x14ac:dyDescent="0.3">
      <c r="A147" s="12">
        <v>43999</v>
      </c>
      <c r="B147" s="57">
        <v>158174</v>
      </c>
      <c r="C147" s="57">
        <v>10267</v>
      </c>
      <c r="D147" s="57">
        <v>73667</v>
      </c>
      <c r="E147" s="57">
        <v>772</v>
      </c>
      <c r="F147" s="57">
        <v>19118</v>
      </c>
      <c r="G147" s="57">
        <v>37901</v>
      </c>
      <c r="H147" s="57">
        <v>10457</v>
      </c>
      <c r="I147" s="65" t="str">
        <f t="shared" si="2"/>
        <v>17/06/2020,158174,10267,73667,772,19118,37901,10457</v>
      </c>
    </row>
    <row r="148" spans="1:9" x14ac:dyDescent="0.3">
      <c r="A148" s="12">
        <v>44000</v>
      </c>
      <c r="B148" s="57">
        <v>158641</v>
      </c>
      <c r="C148" s="57">
        <v>10125</v>
      </c>
      <c r="D148" s="57">
        <v>73887</v>
      </c>
      <c r="E148" s="57">
        <v>752</v>
      </c>
      <c r="F148" s="57">
        <v>19146</v>
      </c>
      <c r="G148" s="57">
        <v>37901</v>
      </c>
      <c r="H148" s="57">
        <v>10457</v>
      </c>
      <c r="I148" s="65" t="str">
        <f t="shared" si="2"/>
        <v>18/06/2020,158641,10125,73887,752,19146,37901,10457</v>
      </c>
    </row>
    <row r="149" spans="1:9" x14ac:dyDescent="0.3">
      <c r="A149" s="12">
        <v>44001</v>
      </c>
      <c r="B149" s="57">
        <v>159452</v>
      </c>
      <c r="C149" s="57">
        <v>9970</v>
      </c>
      <c r="D149" s="57">
        <v>74117</v>
      </c>
      <c r="E149" s="57">
        <v>727</v>
      </c>
      <c r="F149" s="57">
        <v>19160</v>
      </c>
      <c r="G149" s="57">
        <v>37901</v>
      </c>
      <c r="H149" s="57">
        <v>10457</v>
      </c>
      <c r="I149" s="65" t="str">
        <f t="shared" si="2"/>
        <v>19/06/2020,159452,9970,74117,727,19160,37901,10457</v>
      </c>
    </row>
    <row r="150" spans="1:9" x14ac:dyDescent="0.3">
      <c r="A150" s="12">
        <v>44002</v>
      </c>
      <c r="B150" s="57">
        <v>160093</v>
      </c>
      <c r="C150" s="57">
        <v>9837</v>
      </c>
      <c r="D150" s="57">
        <v>74312</v>
      </c>
      <c r="E150" s="57">
        <v>715</v>
      </c>
      <c r="F150" s="57">
        <v>19176</v>
      </c>
      <c r="G150" s="57">
        <v>37901</v>
      </c>
      <c r="H150" s="57">
        <v>10457</v>
      </c>
      <c r="I150" s="65" t="str">
        <f t="shared" si="2"/>
        <v>20/06/2020,160093,9837,74312,715,19176,37901,10457</v>
      </c>
    </row>
    <row r="151" spans="1:9" x14ac:dyDescent="0.3">
      <c r="A151" s="12">
        <v>44003</v>
      </c>
      <c r="B151" s="57">
        <v>160377</v>
      </c>
      <c r="C151" s="57">
        <v>9823</v>
      </c>
      <c r="D151" s="57">
        <v>74372</v>
      </c>
      <c r="E151" s="57">
        <v>715</v>
      </c>
      <c r="F151" s="57">
        <v>19183</v>
      </c>
      <c r="G151" s="57">
        <v>37901</v>
      </c>
      <c r="H151" s="57">
        <v>10457</v>
      </c>
      <c r="I151" s="65" t="str">
        <f t="shared" si="2"/>
        <v>21/06/2020,160377,9823,74372,715,19183,37901,10457</v>
      </c>
    </row>
    <row r="152" spans="1:9" x14ac:dyDescent="0.3">
      <c r="A152" s="12">
        <v>44004</v>
      </c>
      <c r="B152" s="57">
        <v>160750</v>
      </c>
      <c r="C152" s="57">
        <v>9693</v>
      </c>
      <c r="D152" s="57">
        <v>74612</v>
      </c>
      <c r="E152" s="57">
        <v>701</v>
      </c>
      <c r="F152" s="57">
        <v>19206</v>
      </c>
      <c r="G152" s="57">
        <v>37901</v>
      </c>
      <c r="H152" s="57">
        <v>10457</v>
      </c>
      <c r="I152" s="65" t="str">
        <f t="shared" si="2"/>
        <v>22/06/2020,160750,9693,74612,701,19206,37901,10457</v>
      </c>
    </row>
    <row r="153" spans="1:9" x14ac:dyDescent="0.3">
      <c r="A153" s="12">
        <v>44005</v>
      </c>
      <c r="B153" s="57">
        <v>161267</v>
      </c>
      <c r="C153" s="57">
        <v>9491</v>
      </c>
      <c r="D153" s="57">
        <v>74871</v>
      </c>
      <c r="E153" s="57">
        <v>682</v>
      </c>
      <c r="F153" s="57">
        <v>19232</v>
      </c>
      <c r="G153" s="57">
        <v>37995</v>
      </c>
      <c r="H153" s="57">
        <v>10488</v>
      </c>
      <c r="I153" s="65" t="str">
        <f t="shared" si="2"/>
        <v>23/06/2020,161267,9491,74871,682,19232,37995,10488</v>
      </c>
    </row>
    <row r="154" spans="1:9" x14ac:dyDescent="0.3">
      <c r="A154" s="12">
        <v>44006</v>
      </c>
      <c r="B154" s="57">
        <v>161348</v>
      </c>
      <c r="C154" s="57">
        <v>9299</v>
      </c>
      <c r="D154" s="57">
        <v>75127</v>
      </c>
      <c r="E154" s="57">
        <v>658</v>
      </c>
      <c r="F154" s="57">
        <v>19243</v>
      </c>
      <c r="G154" s="57">
        <v>37995</v>
      </c>
      <c r="H154" s="57">
        <v>10488</v>
      </c>
      <c r="I154" s="65" t="str">
        <f t="shared" si="2"/>
        <v>24/06/2020,161348,9299,75127,658,19243,37995,10488</v>
      </c>
    </row>
    <row r="155" spans="1:9" x14ac:dyDescent="0.3">
      <c r="A155" s="12">
        <v>44007</v>
      </c>
      <c r="B155" s="57">
        <v>161348</v>
      </c>
      <c r="C155" s="57">
        <v>9141</v>
      </c>
      <c r="D155" s="57">
        <v>75351</v>
      </c>
      <c r="E155" s="57">
        <v>651</v>
      </c>
      <c r="F155" s="57">
        <v>19264</v>
      </c>
      <c r="G155" s="57">
        <v>37995</v>
      </c>
      <c r="H155" s="57">
        <v>10488</v>
      </c>
      <c r="I155" s="65" t="str">
        <f t="shared" si="2"/>
        <v>25/06/2020,161348,9141,75351,651,19264,37995,10488</v>
      </c>
    </row>
    <row r="156" spans="1:9" x14ac:dyDescent="0.3">
      <c r="A156" s="12">
        <v>44008</v>
      </c>
      <c r="B156" s="57">
        <v>162936</v>
      </c>
      <c r="C156" s="57">
        <v>8886</v>
      </c>
      <c r="D156" s="57">
        <v>75649</v>
      </c>
      <c r="E156" s="57">
        <v>634</v>
      </c>
      <c r="F156" s="57">
        <v>19290</v>
      </c>
      <c r="G156" s="57">
        <v>37995</v>
      </c>
      <c r="H156" s="57">
        <v>10488</v>
      </c>
      <c r="I156" s="65" t="str">
        <f t="shared" si="2"/>
        <v>26/06/2020,162936,8886,75649,634,19290,37995,10488</v>
      </c>
    </row>
    <row r="157" spans="1:9" x14ac:dyDescent="0.3">
      <c r="A157" s="12">
        <v>44009</v>
      </c>
      <c r="B157" s="57">
        <v>163454</v>
      </c>
      <c r="C157" s="57">
        <v>8886</v>
      </c>
      <c r="D157" s="57">
        <v>75649</v>
      </c>
      <c r="E157" s="57">
        <v>634</v>
      </c>
      <c r="F157" s="57">
        <f>29778-10488</f>
        <v>19290</v>
      </c>
      <c r="G157" s="57">
        <v>37995</v>
      </c>
      <c r="H157" s="57">
        <v>10488</v>
      </c>
      <c r="I157" s="65" t="str">
        <f t="shared" si="2"/>
        <v>27/06/2020,163454,8886,75649,634,19290,37995,10488</v>
      </c>
    </row>
    <row r="158" spans="1:9" x14ac:dyDescent="0.3">
      <c r="A158" s="12">
        <v>44010</v>
      </c>
      <c r="B158" s="57">
        <v>163980</v>
      </c>
      <c r="C158" s="57">
        <v>8886</v>
      </c>
      <c r="D158" s="57">
        <v>75649</v>
      </c>
      <c r="E158" s="57">
        <v>634</v>
      </c>
      <c r="F158" s="57">
        <f>29778-10488</f>
        <v>19290</v>
      </c>
      <c r="G158" s="57">
        <v>37995</v>
      </c>
      <c r="H158" s="57">
        <v>10488</v>
      </c>
      <c r="I158" s="65" t="str">
        <f t="shared" si="2"/>
        <v>28/06/2020,163980,8886,75649,634,19290,37995,10488</v>
      </c>
    </row>
    <row r="159" spans="1:9" x14ac:dyDescent="0.3">
      <c r="A159" s="12">
        <v>44011</v>
      </c>
      <c r="B159" s="57">
        <v>164260</v>
      </c>
      <c r="C159" s="57">
        <v>8688</v>
      </c>
      <c r="D159" s="57">
        <v>75999</v>
      </c>
      <c r="E159" s="57">
        <v>619</v>
      </c>
      <c r="F159" s="57">
        <f>29813-10488</f>
        <v>19325</v>
      </c>
      <c r="G159" s="57">
        <v>37995</v>
      </c>
      <c r="H159" s="57">
        <v>10488</v>
      </c>
      <c r="I159" s="65" t="str">
        <f t="shared" si="2"/>
        <v>29/06/2020,164260,8688,75999,619,19325,37995,10488</v>
      </c>
    </row>
    <row r="160" spans="1:9" x14ac:dyDescent="0.3">
      <c r="A160" s="12">
        <v>44012</v>
      </c>
      <c r="B160" s="57">
        <v>164801</v>
      </c>
      <c r="C160" s="57">
        <v>8536</v>
      </c>
      <c r="D160" s="57">
        <v>76274</v>
      </c>
      <c r="E160" s="57">
        <v>602</v>
      </c>
      <c r="F160" s="57">
        <v>19346</v>
      </c>
      <c r="G160" s="57">
        <v>38107</v>
      </c>
      <c r="H160" s="57">
        <v>10497</v>
      </c>
      <c r="I160" s="65" t="str">
        <f t="shared" si="2"/>
        <v>30/06/2020,164801,8536,76274,602,19346,38107,10497</v>
      </c>
    </row>
    <row r="161" spans="1:9" x14ac:dyDescent="0.3">
      <c r="A161" s="12">
        <v>44013</v>
      </c>
      <c r="B161" s="57">
        <v>165719</v>
      </c>
      <c r="C161" s="57">
        <v>8336</v>
      </c>
      <c r="D161" s="57">
        <v>76549</v>
      </c>
      <c r="E161" s="57">
        <v>582</v>
      </c>
      <c r="F161" s="57">
        <v>19364</v>
      </c>
      <c r="G161" s="57">
        <v>38107</v>
      </c>
      <c r="H161" s="57">
        <v>10497</v>
      </c>
      <c r="I161" s="65" t="str">
        <f t="shared" si="2"/>
        <v>01/07/2020,165719,8336,76549,582,19364,38107,10497</v>
      </c>
    </row>
    <row r="162" spans="1:9" x14ac:dyDescent="0.3">
      <c r="A162" s="12">
        <v>44014</v>
      </c>
      <c r="B162" s="57">
        <v>166378</v>
      </c>
      <c r="C162" s="57">
        <v>8148</v>
      </c>
      <c r="D162" s="57">
        <v>76802</v>
      </c>
      <c r="E162" s="57">
        <v>573</v>
      </c>
      <c r="F162" s="57">
        <v>19378</v>
      </c>
      <c r="G162" s="57">
        <v>38107</v>
      </c>
      <c r="H162" s="57">
        <v>10497</v>
      </c>
      <c r="I162" s="65" t="str">
        <f t="shared" si="2"/>
        <v>02/07/2020,166378,8148,76802,573,19378,38107,10497</v>
      </c>
    </row>
    <row r="163" spans="1:9" x14ac:dyDescent="0.3">
      <c r="A163" s="12">
        <v>44015</v>
      </c>
      <c r="B163" s="57">
        <v>166960</v>
      </c>
      <c r="C163" s="57">
        <v>7990</v>
      </c>
      <c r="D163" s="57">
        <v>77060</v>
      </c>
      <c r="E163" s="57">
        <v>560</v>
      </c>
      <c r="F163" s="57">
        <v>19396</v>
      </c>
      <c r="G163" s="57">
        <v>38107</v>
      </c>
      <c r="H163" s="57">
        <v>10497</v>
      </c>
      <c r="I163" s="65" t="str">
        <f t="shared" si="2"/>
        <v>03/07/2020,166960,7990,77060,560,19396,38107,10497</v>
      </c>
    </row>
    <row r="164" spans="1:9" x14ac:dyDescent="0.3">
      <c r="A164" s="12">
        <v>44016</v>
      </c>
      <c r="B164" s="57">
        <v>167711</v>
      </c>
      <c r="C164" s="57"/>
      <c r="D164" s="57"/>
      <c r="E164" s="57"/>
      <c r="F164" s="57"/>
      <c r="G164" s="57"/>
      <c r="H164" s="57"/>
      <c r="I164" s="65" t="str">
        <f t="shared" si="2"/>
        <v>04/07/2020,167711,,,,,,</v>
      </c>
    </row>
    <row r="165" spans="1:9" x14ac:dyDescent="0.3">
      <c r="A165" s="12">
        <v>44017</v>
      </c>
      <c r="B165" s="57">
        <v>168159</v>
      </c>
      <c r="C165" s="57"/>
      <c r="D165" s="57"/>
      <c r="E165" s="57"/>
      <c r="F165" s="57"/>
      <c r="G165" s="57"/>
      <c r="H165" s="57"/>
      <c r="I165" s="65" t="str">
        <f t="shared" si="2"/>
        <v>05/07/2020,168159,,,,,,</v>
      </c>
    </row>
    <row r="166" spans="1:9" x14ac:dyDescent="0.3">
      <c r="A166" s="12">
        <v>44018</v>
      </c>
      <c r="B166" s="57">
        <v>168335</v>
      </c>
      <c r="C166" s="57">
        <v>7850</v>
      </c>
      <c r="D166" s="57">
        <v>77319</v>
      </c>
      <c r="E166" s="57">
        <v>548</v>
      </c>
      <c r="F166" s="57">
        <v>19423</v>
      </c>
      <c r="G166" s="57">
        <v>38107</v>
      </c>
      <c r="H166" s="57">
        <v>10497</v>
      </c>
      <c r="I166" s="65" t="str">
        <f t="shared" si="2"/>
        <v>06/07/2020,168335,7850,77319,548,19423,38107,10497</v>
      </c>
    </row>
    <row r="167" spans="1:9" x14ac:dyDescent="0.3">
      <c r="A167" s="12">
        <v>44019</v>
      </c>
      <c r="B167" s="57">
        <v>168810</v>
      </c>
      <c r="C167" s="57">
        <v>7594</v>
      </c>
      <c r="D167" s="57">
        <v>77655</v>
      </c>
      <c r="E167" s="57">
        <v>538</v>
      </c>
      <c r="F167" s="57">
        <v>19457</v>
      </c>
      <c r="G167" s="57">
        <v>39256</v>
      </c>
      <c r="H167" s="57">
        <v>10476</v>
      </c>
      <c r="I167" s="65" t="str">
        <f t="shared" si="2"/>
        <v>07/07/2020,168810,7594,77655,538,19457,39256,10476</v>
      </c>
    </row>
    <row r="168" spans="1:9" x14ac:dyDescent="0.3">
      <c r="A168" s="12">
        <v>44020</v>
      </c>
      <c r="B168" s="57">
        <v>169473</v>
      </c>
      <c r="C168" s="57">
        <v>7297</v>
      </c>
      <c r="D168" s="57">
        <v>77996</v>
      </c>
      <c r="E168" s="57">
        <v>529</v>
      </c>
      <c r="F168" s="57">
        <v>19489</v>
      </c>
      <c r="G168" s="57">
        <v>39256</v>
      </c>
      <c r="H168" s="57">
        <v>10476</v>
      </c>
      <c r="I168" s="65" t="str">
        <f t="shared" si="2"/>
        <v>08/07/2020,169473,7297,77996,529,19489,39256,10476</v>
      </c>
    </row>
    <row r="169" spans="1:9" x14ac:dyDescent="0.3">
      <c r="A169" s="12">
        <v>44021</v>
      </c>
      <c r="B169" s="57">
        <v>170094</v>
      </c>
      <c r="C169" s="57">
        <v>7177</v>
      </c>
      <c r="D169" s="57">
        <v>78170</v>
      </c>
      <c r="E169" s="57">
        <v>512</v>
      </c>
      <c r="F169" s="57">
        <v>19503</v>
      </c>
      <c r="G169" s="57">
        <v>39256</v>
      </c>
      <c r="H169" s="57">
        <v>10476</v>
      </c>
      <c r="I169" s="65" t="str">
        <f t="shared" si="2"/>
        <v>09/07/2020,170094,7177,78170,512,19503,39256,10476</v>
      </c>
    </row>
    <row r="170" spans="1:9" x14ac:dyDescent="0.3">
      <c r="A170" s="12">
        <v>44022</v>
      </c>
      <c r="B170" s="57">
        <v>170752</v>
      </c>
      <c r="C170" s="57">
        <v>7062</v>
      </c>
      <c r="D170" s="57">
        <v>78388</v>
      </c>
      <c r="E170" s="57">
        <v>496</v>
      </c>
      <c r="F170" s="57">
        <v>19528</v>
      </c>
      <c r="G170" s="57">
        <v>39256</v>
      </c>
      <c r="H170" s="57">
        <v>10476</v>
      </c>
      <c r="I170" s="65" t="str">
        <f t="shared" si="2"/>
        <v>10/07/2020,170752,7062,78388,496,19528,39256,10476</v>
      </c>
    </row>
    <row r="171" spans="1:9" x14ac:dyDescent="0.3">
      <c r="A171" s="12">
        <v>44023</v>
      </c>
      <c r="B171" s="57">
        <v>171504</v>
      </c>
      <c r="C171" s="57"/>
      <c r="D171" s="57"/>
      <c r="E171" s="57"/>
      <c r="F171" s="57"/>
      <c r="G171" s="57">
        <v>39256</v>
      </c>
      <c r="H171" s="57">
        <v>10476</v>
      </c>
      <c r="I171" s="65" t="str">
        <f t="shared" si="2"/>
        <v>11/07/2020,171504,,,,,39256,10476</v>
      </c>
    </row>
    <row r="172" spans="1:9" x14ac:dyDescent="0.3">
      <c r="A172" s="12">
        <v>44024</v>
      </c>
      <c r="B172" s="57">
        <v>172089</v>
      </c>
      <c r="C172" s="57"/>
      <c r="D172" s="57"/>
      <c r="E172" s="57"/>
      <c r="F172" s="57"/>
      <c r="G172" s="57">
        <v>39256</v>
      </c>
      <c r="H172" s="57">
        <v>10476</v>
      </c>
      <c r="I172" s="65" t="str">
        <f t="shared" si="2"/>
        <v>12/07/2020,172089,,,,,39256,10476</v>
      </c>
    </row>
    <row r="173" spans="1:9" x14ac:dyDescent="0.3">
      <c r="A173" s="12">
        <v>44025</v>
      </c>
      <c r="B173" s="57">
        <v>172377</v>
      </c>
      <c r="C173" s="57">
        <v>6983</v>
      </c>
      <c r="D173" s="57">
        <v>78597</v>
      </c>
      <c r="E173" s="57">
        <v>492</v>
      </c>
      <c r="F173" s="57">
        <v>19553</v>
      </c>
      <c r="G173" s="57">
        <v>39256</v>
      </c>
      <c r="H173" s="57">
        <v>10476</v>
      </c>
      <c r="I173" s="65" t="str">
        <f t="shared" si="2"/>
        <v>13/07/2020,172377,6983,78597,492,19553,39256,10476</v>
      </c>
    </row>
    <row r="174" spans="1:9" x14ac:dyDescent="0.3">
      <c r="A174" s="12">
        <v>44026</v>
      </c>
      <c r="B174" s="57">
        <v>172888</v>
      </c>
      <c r="C174" s="57"/>
      <c r="D174" s="57"/>
      <c r="E174" s="57"/>
      <c r="F174" s="57"/>
      <c r="G174" s="57">
        <v>39256</v>
      </c>
      <c r="H174" s="57">
        <v>10476</v>
      </c>
      <c r="I174" s="65" t="str">
        <f t="shared" si="2"/>
        <v>14/07/2020,172888,,,,,39256,10476</v>
      </c>
    </row>
    <row r="175" spans="1:9" x14ac:dyDescent="0.3">
      <c r="A175" s="12">
        <v>44027</v>
      </c>
      <c r="B175" s="57">
        <v>173304</v>
      </c>
      <c r="C175" s="57">
        <v>6915</v>
      </c>
      <c r="D175" s="57">
        <v>78820</v>
      </c>
      <c r="E175" s="57">
        <v>482</v>
      </c>
      <c r="F175" s="57">
        <v>19579</v>
      </c>
      <c r="G175" s="57">
        <v>39464</v>
      </c>
      <c r="H175" s="57">
        <v>10541</v>
      </c>
      <c r="I175" s="65" t="str">
        <f t="shared" si="2"/>
        <v>15/07/2020,173304,6915,78820,482,19579,39464,10541</v>
      </c>
    </row>
    <row r="176" spans="1:9" x14ac:dyDescent="0.3">
      <c r="A176" s="12">
        <v>44028</v>
      </c>
      <c r="B176" s="57">
        <v>173838</v>
      </c>
      <c r="C176" s="57">
        <v>6796</v>
      </c>
      <c r="D176" s="57">
        <v>79036</v>
      </c>
      <c r="E176" s="57">
        <v>481</v>
      </c>
      <c r="F176" s="57">
        <v>19597</v>
      </c>
      <c r="G176" s="57">
        <v>39464</v>
      </c>
      <c r="H176" s="57">
        <v>10541</v>
      </c>
      <c r="I176" s="65" t="str">
        <f t="shared" si="2"/>
        <v>16/07/2020,173838,6796,79036,481,19597,39464,10541</v>
      </c>
    </row>
    <row r="177" spans="1:9" x14ac:dyDescent="0.3">
      <c r="A177" s="12">
        <v>44029</v>
      </c>
      <c r="B177" s="57">
        <v>174674</v>
      </c>
      <c r="C177" s="57">
        <v>6688</v>
      </c>
      <c r="D177" s="57">
        <v>79244</v>
      </c>
      <c r="E177" s="57">
        <v>477</v>
      </c>
      <c r="F177" s="57">
        <v>19611</v>
      </c>
      <c r="G177" s="57">
        <v>39464</v>
      </c>
      <c r="H177" s="57">
        <v>10541</v>
      </c>
      <c r="I177" s="65" t="str">
        <f t="shared" si="2"/>
        <v>17/07/2020,174674,6688,79244,477,19611,39464,10541</v>
      </c>
    </row>
    <row r="178" spans="1:9" x14ac:dyDescent="0.3">
      <c r="A178" s="12">
        <v>44030</v>
      </c>
      <c r="B178" s="57">
        <v>175639</v>
      </c>
      <c r="C178" s="57"/>
      <c r="D178" s="57"/>
      <c r="E178" s="57"/>
      <c r="F178" s="57"/>
      <c r="G178" s="57">
        <v>39464</v>
      </c>
      <c r="H178" s="57">
        <v>10541</v>
      </c>
      <c r="I178" s="65" t="str">
        <f t="shared" si="2"/>
        <v>18/07/2020,175639,,,,,39464,10541</v>
      </c>
    </row>
    <row r="179" spans="1:9" x14ac:dyDescent="0.3">
      <c r="A179" s="12">
        <v>44031</v>
      </c>
      <c r="B179" s="57">
        <v>176404</v>
      </c>
      <c r="C179" s="57"/>
      <c r="D179" s="57"/>
      <c r="E179" s="57"/>
      <c r="F179" s="57"/>
      <c r="G179" s="57">
        <v>39464</v>
      </c>
      <c r="H179" s="57">
        <v>10541</v>
      </c>
      <c r="I179" s="65" t="str">
        <f t="shared" si="2"/>
        <v>19/07/2020,176404,,,,,39464,10541</v>
      </c>
    </row>
    <row r="180" spans="1:9" x14ac:dyDescent="0.3">
      <c r="A180" s="12">
        <v>44032</v>
      </c>
      <c r="B180" s="57">
        <v>176754</v>
      </c>
      <c r="C180" s="57">
        <v>6589</v>
      </c>
      <c r="D180" s="57">
        <v>79541</v>
      </c>
      <c r="E180" s="57">
        <v>467</v>
      </c>
      <c r="F180" s="57">
        <v>19636</v>
      </c>
      <c r="G180" s="57">
        <v>39464</v>
      </c>
      <c r="H180" s="57">
        <v>10541</v>
      </c>
      <c r="I180" s="65" t="str">
        <f t="shared" si="2"/>
        <v>20/07/2020,176754,6589,79541,467,19636,39464,10541</v>
      </c>
    </row>
    <row r="181" spans="1:9" x14ac:dyDescent="0.3">
      <c r="A181" s="12">
        <v>44033</v>
      </c>
      <c r="B181" s="57">
        <v>177338</v>
      </c>
      <c r="C181" s="57">
        <v>6482</v>
      </c>
      <c r="D181" s="57">
        <v>79734</v>
      </c>
      <c r="E181" s="57">
        <v>455</v>
      </c>
      <c r="F181" s="57">
        <v>19649</v>
      </c>
      <c r="G181" s="57">
        <v>39554</v>
      </c>
      <c r="H181" s="57">
        <v>10516</v>
      </c>
      <c r="I181" s="65" t="str">
        <f t="shared" si="2"/>
        <v>21/07/2020,177338,6482,79734,455,19649,39554,10516</v>
      </c>
    </row>
    <row r="182" spans="1:9" x14ac:dyDescent="0.3">
      <c r="A182" s="12">
        <v>44034</v>
      </c>
      <c r="B182" s="57">
        <v>178336</v>
      </c>
      <c r="C182" s="57">
        <v>6366</v>
      </c>
      <c r="D182" s="57">
        <v>79957</v>
      </c>
      <c r="E182" s="57">
        <v>445</v>
      </c>
      <c r="F182" s="57">
        <v>19656</v>
      </c>
      <c r="G182" s="57">
        <v>39554</v>
      </c>
      <c r="H182" s="57">
        <v>10516</v>
      </c>
      <c r="I182" s="65" t="str">
        <f t="shared" si="2"/>
        <v>22/07/2020,178336,6366,79957,445,19656,39554,10516</v>
      </c>
    </row>
    <row r="183" spans="1:9" x14ac:dyDescent="0.3">
      <c r="A183" s="12">
        <v>44035</v>
      </c>
      <c r="B183" s="57">
        <v>179398</v>
      </c>
      <c r="C183" s="57">
        <v>5957</v>
      </c>
      <c r="D183" s="57">
        <v>80472</v>
      </c>
      <c r="E183" s="57">
        <v>436</v>
      </c>
      <c r="F183" s="57">
        <v>19666</v>
      </c>
      <c r="G183" s="57">
        <v>39554</v>
      </c>
      <c r="H183" s="57">
        <v>10516</v>
      </c>
      <c r="I183" s="65" t="str">
        <f t="shared" si="2"/>
        <v>23/07/2020,179398,5957,80472,436,19666,39554,10516</v>
      </c>
    </row>
    <row r="184" spans="1:9" x14ac:dyDescent="0.3">
      <c r="A184" s="12">
        <v>44036</v>
      </c>
      <c r="B184" s="57">
        <v>180528</v>
      </c>
      <c r="C184" s="57">
        <v>5720</v>
      </c>
      <c r="D184" s="57">
        <v>80815</v>
      </c>
      <c r="E184" s="57">
        <v>410</v>
      </c>
      <c r="F184" s="57">
        <v>19676</v>
      </c>
      <c r="G184" s="57">
        <v>39554</v>
      </c>
      <c r="H184" s="57">
        <v>10516</v>
      </c>
      <c r="I184" s="65" t="str">
        <f t="shared" si="2"/>
        <v>24/07/2020,180528,5720,80815,410,19676,39554,10516</v>
      </c>
    </row>
    <row r="185" spans="1:9" x14ac:dyDescent="0.3">
      <c r="A185" s="12">
        <v>44037</v>
      </c>
      <c r="B185" s="57"/>
      <c r="C185" s="57"/>
      <c r="D185" s="57"/>
      <c r="E185" s="57"/>
      <c r="F185" s="57"/>
      <c r="G185" s="57">
        <v>39554</v>
      </c>
      <c r="H185" s="57">
        <v>10516</v>
      </c>
      <c r="I185" s="65" t="str">
        <f t="shared" si="2"/>
        <v>25/07/2020,,,,,,39554,10516</v>
      </c>
    </row>
    <row r="186" spans="1:9" x14ac:dyDescent="0.3">
      <c r="A186" s="12">
        <v>44038</v>
      </c>
      <c r="B186" s="57"/>
      <c r="C186" s="57"/>
      <c r="D186" s="57"/>
      <c r="E186" s="57"/>
      <c r="F186" s="57"/>
      <c r="G186" s="57">
        <v>39554</v>
      </c>
      <c r="H186" s="57">
        <v>10516</v>
      </c>
      <c r="I186" s="65" t="str">
        <f t="shared" si="2"/>
        <v>26/07/2020,,,,,,39554,10516</v>
      </c>
    </row>
    <row r="187" spans="1:9" x14ac:dyDescent="0.3">
      <c r="A187" s="12">
        <v>44039</v>
      </c>
      <c r="B187" s="57">
        <v>183079</v>
      </c>
      <c r="C187" s="57">
        <v>5655</v>
      </c>
      <c r="D187" s="57">
        <v>81082</v>
      </c>
      <c r="E187" s="57">
        <v>398</v>
      </c>
      <c r="F187" s="57">
        <v>19693</v>
      </c>
      <c r="G187" s="57">
        <v>39554</v>
      </c>
      <c r="H187" s="57">
        <v>10516</v>
      </c>
      <c r="I187" s="65" t="str">
        <f t="shared" si="2"/>
        <v>27/07/2020,183079,5655,81082,398,19693,39554,10516</v>
      </c>
    </row>
    <row r="188" spans="1:9" x14ac:dyDescent="0.3">
      <c r="A188" s="12">
        <v>44040</v>
      </c>
      <c r="B188" s="57">
        <v>183804</v>
      </c>
      <c r="C188" s="57">
        <v>5551</v>
      </c>
      <c r="D188" s="57">
        <v>81311</v>
      </c>
      <c r="E188" s="57">
        <v>385</v>
      </c>
      <c r="F188" s="57">
        <v>19708</v>
      </c>
      <c r="G188" s="57">
        <v>39638</v>
      </c>
      <c r="H188" s="57">
        <v>10515</v>
      </c>
      <c r="I188" s="65" t="str">
        <f t="shared" si="2"/>
        <v>28/07/2020,183804,5551,81311,385,19708,39638,10515</v>
      </c>
    </row>
    <row r="189" spans="1:9" x14ac:dyDescent="0.3">
      <c r="A189" s="12">
        <v>44041</v>
      </c>
      <c r="B189" s="57">
        <v>185196</v>
      </c>
      <c r="C189" s="57">
        <v>5450</v>
      </c>
      <c r="D189" s="57">
        <v>81500</v>
      </c>
      <c r="E189" s="57">
        <v>380</v>
      </c>
      <c r="F189" s="57">
        <v>19723</v>
      </c>
      <c r="G189" s="57">
        <v>39638</v>
      </c>
      <c r="H189" s="57">
        <v>10515</v>
      </c>
      <c r="I189" s="65" t="str">
        <f t="shared" si="2"/>
        <v>29/07/2020,185196,5450,81500,380,19723,39638,10515</v>
      </c>
    </row>
    <row r="190" spans="1:9" x14ac:dyDescent="0.3">
      <c r="A190" s="12">
        <v>44042</v>
      </c>
      <c r="B190" s="57">
        <v>186573</v>
      </c>
      <c r="C190" s="57">
        <v>5375</v>
      </c>
      <c r="D190" s="57">
        <v>81667</v>
      </c>
      <c r="E190" s="57">
        <v>381</v>
      </c>
      <c r="F190" s="57">
        <v>19739</v>
      </c>
      <c r="G190" s="57">
        <v>39638</v>
      </c>
      <c r="H190" s="57">
        <v>10515</v>
      </c>
      <c r="I190" s="65" t="str">
        <f t="shared" si="2"/>
        <v>30/07/2020,186573,5375,81667,381,19739,39638,10515</v>
      </c>
    </row>
    <row r="191" spans="1:9" x14ac:dyDescent="0.3">
      <c r="A191" s="12">
        <v>44043</v>
      </c>
      <c r="B191" s="57">
        <v>187919</v>
      </c>
      <c r="C191" s="57">
        <v>5298</v>
      </c>
      <c r="D191" s="57">
        <v>81881</v>
      </c>
      <c r="E191" s="57">
        <v>371</v>
      </c>
      <c r="F191" s="57">
        <v>19750</v>
      </c>
      <c r="G191" s="57">
        <v>39638</v>
      </c>
      <c r="H191" s="57">
        <v>10515</v>
      </c>
      <c r="I191" s="65" t="str">
        <f t="shared" si="2"/>
        <v>31/07/2020,187919,5298,81881,371,19750,39638,10515</v>
      </c>
    </row>
    <row r="192" spans="1:9" x14ac:dyDescent="0.3">
      <c r="A192" s="12">
        <v>44044</v>
      </c>
      <c r="B192" s="57">
        <v>189547</v>
      </c>
      <c r="C192" s="57"/>
      <c r="D192" s="57"/>
      <c r="E192" s="57"/>
      <c r="F192" s="57"/>
      <c r="G192" s="57"/>
      <c r="H192" s="57"/>
      <c r="I192" s="65" t="str">
        <f t="shared" si="2"/>
        <v>01/08/2020,189547,,,,,,</v>
      </c>
    </row>
    <row r="193" spans="1:9" x14ac:dyDescent="0.3">
      <c r="A193" s="12">
        <v>44045</v>
      </c>
      <c r="B193" s="57">
        <v>190739</v>
      </c>
      <c r="C193" s="57"/>
      <c r="D193" s="57"/>
      <c r="E193" s="57"/>
      <c r="F193" s="57"/>
      <c r="G193" s="57"/>
      <c r="H193" s="57"/>
      <c r="I193" s="65" t="str">
        <f t="shared" si="2"/>
        <v>02/08/2020,190739,,,,,,</v>
      </c>
    </row>
    <row r="194" spans="1:9" x14ac:dyDescent="0.3">
      <c r="A194" s="12">
        <v>44046</v>
      </c>
      <c r="B194" s="57">
        <v>191295</v>
      </c>
      <c r="C194" s="57">
        <v>5198</v>
      </c>
      <c r="D194" s="57">
        <v>82166</v>
      </c>
      <c r="E194" s="57">
        <v>384</v>
      </c>
      <c r="F194" s="57">
        <v>19779</v>
      </c>
      <c r="G194" s="57">
        <v>39638</v>
      </c>
      <c r="H194" s="57">
        <v>10515</v>
      </c>
      <c r="I194" s="65" t="str">
        <f t="shared" ref="I194:I257" si="3">TEXT(A194,"jj/mm/aaaa")&amp;","&amp;B194&amp;","&amp;C194&amp;","&amp;D194&amp;","&amp;E194&amp;","&amp;F194&amp;","&amp;G194&amp;","&amp;H194</f>
        <v>03/08/2020,191295,5198,82166,384,19779,39638,10515</v>
      </c>
    </row>
    <row r="195" spans="1:9" x14ac:dyDescent="0.3">
      <c r="A195" s="12">
        <v>44047</v>
      </c>
      <c r="B195" s="57">
        <v>192334</v>
      </c>
      <c r="C195" s="57">
        <v>5162</v>
      </c>
      <c r="D195" s="57">
        <v>82318</v>
      </c>
      <c r="E195" s="57">
        <v>388</v>
      </c>
      <c r="F195" s="57">
        <v>19790</v>
      </c>
      <c r="G195" s="57">
        <v>39645</v>
      </c>
      <c r="H195" s="57">
        <v>10506</v>
      </c>
      <c r="I195" s="65" t="str">
        <f t="shared" si="3"/>
        <v>04/08/2020,192334,5162,82318,388,19790,39645,10506</v>
      </c>
    </row>
    <row r="196" spans="1:9" x14ac:dyDescent="0.3">
      <c r="A196" s="12">
        <v>44048</v>
      </c>
      <c r="B196" s="57">
        <v>194029</v>
      </c>
      <c r="C196" s="57">
        <v>5148</v>
      </c>
      <c r="D196" s="57">
        <v>82460</v>
      </c>
      <c r="E196" s="57">
        <v>384</v>
      </c>
      <c r="F196" s="57">
        <v>19799</v>
      </c>
      <c r="G196" s="57">
        <v>39645</v>
      </c>
      <c r="H196" s="57">
        <v>10506</v>
      </c>
      <c r="I196" s="65" t="str">
        <f t="shared" si="3"/>
        <v>05/08/2020,194029,5148,82460,384,19799,39645,10506</v>
      </c>
    </row>
    <row r="197" spans="1:9" x14ac:dyDescent="0.3">
      <c r="A197" s="12">
        <v>44049</v>
      </c>
      <c r="B197" s="57">
        <v>195633</v>
      </c>
      <c r="C197" s="57">
        <v>5060</v>
      </c>
      <c r="D197" s="57">
        <v>82670</v>
      </c>
      <c r="E197" s="57">
        <v>390</v>
      </c>
      <c r="F197" s="57">
        <v>19806</v>
      </c>
      <c r="G197" s="57">
        <v>39645</v>
      </c>
      <c r="H197" s="57">
        <v>10506</v>
      </c>
      <c r="I197" s="65" t="str">
        <f t="shared" si="3"/>
        <v>06/08/2020,195633,5060,82670,390,19806,39645,10506</v>
      </c>
    </row>
    <row r="198" spans="1:9" x14ac:dyDescent="0.3">
      <c r="A198" s="12">
        <v>44050</v>
      </c>
      <c r="B198" s="57">
        <v>197921</v>
      </c>
      <c r="C198" s="57">
        <v>5011</v>
      </c>
      <c r="D198" s="57">
        <v>82836</v>
      </c>
      <c r="E198" s="57">
        <v>383</v>
      </c>
      <c r="F198" s="57">
        <v>19818</v>
      </c>
      <c r="G198" s="57">
        <v>39645</v>
      </c>
      <c r="H198" s="57">
        <v>10506</v>
      </c>
      <c r="I198" s="65" t="str">
        <f t="shared" si="3"/>
        <v>07/08/2020,197921,5011,82836,383,19818,39645,10506</v>
      </c>
    </row>
    <row r="199" spans="1:9" x14ac:dyDescent="0.3">
      <c r="A199" s="12">
        <v>44051</v>
      </c>
      <c r="B199" s="57">
        <v>200105</v>
      </c>
      <c r="C199" s="57"/>
      <c r="D199" s="57"/>
      <c r="E199" s="57"/>
      <c r="F199" s="57"/>
      <c r="G199" s="57">
        <v>39645</v>
      </c>
      <c r="H199" s="57">
        <v>10506</v>
      </c>
      <c r="I199" s="65" t="str">
        <f t="shared" si="3"/>
        <v>08/08/2020,200105,,,,,39645,10506</v>
      </c>
    </row>
    <row r="200" spans="1:9" x14ac:dyDescent="0.3">
      <c r="A200" s="12">
        <v>44052</v>
      </c>
      <c r="B200" s="57">
        <v>201990</v>
      </c>
      <c r="C200" s="57"/>
      <c r="D200" s="57"/>
      <c r="E200" s="57"/>
      <c r="F200" s="57"/>
      <c r="G200" s="57">
        <v>39645</v>
      </c>
      <c r="H200" s="57">
        <v>10506</v>
      </c>
      <c r="I200" s="65" t="str">
        <f t="shared" si="3"/>
        <v>09/08/2020,201990,,,,,39645,10506</v>
      </c>
    </row>
    <row r="201" spans="1:9" x14ac:dyDescent="0.3">
      <c r="A201" s="12">
        <v>44053</v>
      </c>
      <c r="B201" s="57">
        <v>202775</v>
      </c>
      <c r="C201" s="57">
        <v>5045</v>
      </c>
      <c r="D201" s="57">
        <v>83047</v>
      </c>
      <c r="E201" s="57">
        <v>396</v>
      </c>
      <c r="F201" s="57">
        <v>19834</v>
      </c>
      <c r="G201" s="57">
        <v>39645</v>
      </c>
      <c r="H201" s="57">
        <v>10506</v>
      </c>
      <c r="I201" s="65" t="str">
        <f t="shared" si="3"/>
        <v>10/08/2020,202775,5045,83047,396,19834,39645,10506</v>
      </c>
    </row>
    <row r="202" spans="1:9" x14ac:dyDescent="0.3">
      <c r="A202" s="12">
        <v>44054</v>
      </c>
      <c r="B202" s="57">
        <v>204172</v>
      </c>
      <c r="C202" s="57">
        <v>5012</v>
      </c>
      <c r="D202" s="57">
        <v>83237</v>
      </c>
      <c r="E202" s="57">
        <v>391</v>
      </c>
      <c r="F202" s="57">
        <v>19849</v>
      </c>
      <c r="G202" s="57">
        <v>39744</v>
      </c>
      <c r="H202" s="57">
        <v>10505</v>
      </c>
      <c r="I202" s="65" t="str">
        <f t="shared" si="3"/>
        <v>11/08/2020,204172,5012,83237,391,19849,39744,10505</v>
      </c>
    </row>
    <row r="203" spans="1:9" x14ac:dyDescent="0.3">
      <c r="A203" s="12">
        <v>44055</v>
      </c>
      <c r="B203" s="57">
        <v>206696</v>
      </c>
      <c r="C203" s="57">
        <v>4891</v>
      </c>
      <c r="D203" s="57">
        <v>83472</v>
      </c>
      <c r="E203" s="57">
        <v>379</v>
      </c>
      <c r="F203" s="57">
        <v>19866</v>
      </c>
      <c r="G203" s="57">
        <v>39744</v>
      </c>
      <c r="H203" s="57">
        <v>10505</v>
      </c>
      <c r="I203" s="65" t="str">
        <f t="shared" si="3"/>
        <v>12/08/2020,206696,4891,83472,379,19866,39744,10505</v>
      </c>
    </row>
    <row r="204" spans="1:9" x14ac:dyDescent="0.3">
      <c r="A204" s="12">
        <v>44056</v>
      </c>
      <c r="B204" s="57">
        <v>209365</v>
      </c>
      <c r="C204" s="57">
        <v>4864</v>
      </c>
      <c r="D204" s="57">
        <v>83663</v>
      </c>
      <c r="E204" s="57">
        <v>374</v>
      </c>
      <c r="F204" s="57">
        <v>19883</v>
      </c>
      <c r="G204" s="57">
        <v>39744</v>
      </c>
      <c r="H204" s="57">
        <v>10505</v>
      </c>
      <c r="I204" s="65" t="str">
        <f t="shared" si="3"/>
        <v>13/08/2020,209365,4864,83663,374,19883,39744,10505</v>
      </c>
    </row>
    <row r="205" spans="1:9" x14ac:dyDescent="0.3">
      <c r="A205" s="12">
        <v>44057</v>
      </c>
      <c r="B205" s="57">
        <v>212211</v>
      </c>
      <c r="C205" s="57">
        <v>4828</v>
      </c>
      <c r="D205" s="57">
        <v>83848</v>
      </c>
      <c r="E205" s="57">
        <v>367</v>
      </c>
      <c r="F205" s="57">
        <v>19901</v>
      </c>
      <c r="G205" s="57">
        <v>39744</v>
      </c>
      <c r="H205" s="57">
        <v>10505</v>
      </c>
      <c r="I205" s="65" t="str">
        <f t="shared" si="3"/>
        <v>14/08/2020,212211,4828,83848,367,19901,39744,10505</v>
      </c>
    </row>
    <row r="206" spans="1:9" x14ac:dyDescent="0.3">
      <c r="A206" s="12">
        <v>44058</v>
      </c>
      <c r="B206" s="57">
        <v>215521</v>
      </c>
      <c r="C206" s="57"/>
      <c r="D206" s="57"/>
      <c r="E206" s="57"/>
      <c r="F206" s="57">
        <v>19904</v>
      </c>
      <c r="G206" s="57">
        <v>39744</v>
      </c>
      <c r="H206" s="57">
        <v>10505</v>
      </c>
      <c r="I206" s="65" t="str">
        <f t="shared" si="3"/>
        <v>15/08/2020,215521,,,,19904,39744,10505</v>
      </c>
    </row>
    <row r="207" spans="1:9" x14ac:dyDescent="0.3">
      <c r="A207" s="12">
        <v>44059</v>
      </c>
      <c r="B207" s="57">
        <v>218536</v>
      </c>
      <c r="C207" s="57"/>
      <c r="D207" s="57"/>
      <c r="E207" s="57"/>
      <c r="F207" s="57">
        <v>19905</v>
      </c>
      <c r="G207" s="57">
        <v>39744</v>
      </c>
      <c r="H207" s="57">
        <v>10505</v>
      </c>
      <c r="I207" s="65" t="str">
        <f t="shared" si="3"/>
        <v>16/08/2020,218536,,,,19905,39744,10505</v>
      </c>
    </row>
    <row r="208" spans="1:9" x14ac:dyDescent="0.3">
      <c r="A208" s="12">
        <v>44060</v>
      </c>
      <c r="B208" s="57">
        <v>219029</v>
      </c>
      <c r="C208" s="57">
        <v>4925</v>
      </c>
      <c r="D208" s="57">
        <v>84065</v>
      </c>
      <c r="E208" s="57">
        <v>384</v>
      </c>
      <c r="F208" s="57">
        <v>19924</v>
      </c>
      <c r="G208" s="57">
        <v>39744</v>
      </c>
      <c r="H208" s="57">
        <v>10505</v>
      </c>
      <c r="I208" s="65" t="str">
        <f t="shared" si="3"/>
        <v>17/08/2020,219029,4925,84065,384,19924,39744,10505</v>
      </c>
    </row>
    <row r="209" spans="1:9" x14ac:dyDescent="0.3">
      <c r="A209" s="12">
        <v>44061</v>
      </c>
      <c r="B209" s="57">
        <v>221267</v>
      </c>
      <c r="C209" s="57">
        <v>4823</v>
      </c>
      <c r="D209" s="57">
        <v>84309</v>
      </c>
      <c r="E209" s="57">
        <v>380</v>
      </c>
      <c r="F209" s="57">
        <v>19940</v>
      </c>
      <c r="G209" s="57">
        <v>39930</v>
      </c>
      <c r="H209" s="57">
        <v>10511</v>
      </c>
      <c r="I209" s="65" t="str">
        <f t="shared" si="3"/>
        <v>18/08/2020,221267,4823,84309,380,19940,39930,10511</v>
      </c>
    </row>
    <row r="210" spans="1:9" x14ac:dyDescent="0.3">
      <c r="A210" s="12">
        <v>44062</v>
      </c>
      <c r="B210" s="57">
        <v>225043</v>
      </c>
      <c r="C210" s="57">
        <v>4806</v>
      </c>
      <c r="D210" s="57">
        <v>84467</v>
      </c>
      <c r="E210" s="57">
        <v>374</v>
      </c>
      <c r="F210" s="57">
        <v>19957</v>
      </c>
      <c r="G210" s="57">
        <v>39930</v>
      </c>
      <c r="H210" s="57">
        <v>10511</v>
      </c>
      <c r="I210" s="65" t="str">
        <f t="shared" si="3"/>
        <v>19/08/2020,225043,4806,84467,374,19957,39930,10511</v>
      </c>
    </row>
    <row r="211" spans="1:9" x14ac:dyDescent="0.3">
      <c r="A211" s="12">
        <v>44063</v>
      </c>
      <c r="B211" s="57">
        <v>229814</v>
      </c>
      <c r="C211" s="57">
        <v>4748</v>
      </c>
      <c r="D211" s="57">
        <v>84642</v>
      </c>
      <c r="E211" s="57">
        <v>380</v>
      </c>
      <c r="F211" s="57">
        <v>19969</v>
      </c>
      <c r="G211" s="57">
        <v>39930</v>
      </c>
      <c r="H211" s="57">
        <v>10511</v>
      </c>
      <c r="I211" s="65" t="str">
        <f t="shared" si="3"/>
        <v>20/08/2020,229814,4748,84642,380,19969,39930,10511</v>
      </c>
    </row>
    <row r="212" spans="1:9" x14ac:dyDescent="0.3">
      <c r="A212" s="12">
        <v>44064</v>
      </c>
      <c r="B212" s="57">
        <v>234400</v>
      </c>
      <c r="C212" s="57">
        <v>4745</v>
      </c>
      <c r="D212" s="57">
        <v>84829</v>
      </c>
      <c r="E212" s="57">
        <v>379</v>
      </c>
      <c r="F212" s="57">
        <v>19992</v>
      </c>
      <c r="G212" s="57">
        <v>39930</v>
      </c>
      <c r="H212" s="57">
        <v>10511</v>
      </c>
      <c r="I212" s="65" t="str">
        <f t="shared" si="3"/>
        <v>21/08/2020,234400,4745,84829,379,19992,39930,10511</v>
      </c>
    </row>
    <row r="213" spans="1:9" x14ac:dyDescent="0.3">
      <c r="A213" s="12">
        <v>44065</v>
      </c>
      <c r="B213" s="57">
        <v>238002</v>
      </c>
      <c r="C213" s="57">
        <v>4711</v>
      </c>
      <c r="D213" s="57">
        <v>84950</v>
      </c>
      <c r="E213" s="57">
        <v>380</v>
      </c>
      <c r="F213" s="57">
        <v>20001</v>
      </c>
      <c r="G213" s="57">
        <v>39930</v>
      </c>
      <c r="H213" s="57">
        <v>10511</v>
      </c>
      <c r="I213" s="65" t="str">
        <f t="shared" si="3"/>
        <v>22/08/2020,238002,4711,84950,380,20001,39930,10511</v>
      </c>
    </row>
    <row r="214" spans="1:9" x14ac:dyDescent="0.3">
      <c r="A214" s="12">
        <v>44066</v>
      </c>
      <c r="B214" s="57">
        <v>242899</v>
      </c>
      <c r="C214" s="57">
        <v>4709</v>
      </c>
      <c r="D214" s="57">
        <v>84973</v>
      </c>
      <c r="E214" s="57">
        <v>383</v>
      </c>
      <c r="F214" s="57">
        <v>20002</v>
      </c>
      <c r="G214" s="57">
        <v>39930</v>
      </c>
      <c r="H214" s="57">
        <v>10511</v>
      </c>
      <c r="I214" s="65" t="str">
        <f t="shared" si="3"/>
        <v>23/08/2020,242899,4709,84973,383,20002,39930,10511</v>
      </c>
    </row>
    <row r="215" spans="1:9" x14ac:dyDescent="0.3">
      <c r="A215" s="12">
        <v>44067</v>
      </c>
      <c r="B215" s="57">
        <v>244854</v>
      </c>
      <c r="C215" s="57">
        <v>4690</v>
      </c>
      <c r="D215" s="57">
        <v>85199</v>
      </c>
      <c r="E215" s="57">
        <v>399</v>
      </c>
      <c r="F215" s="57">
        <v>20017</v>
      </c>
      <c r="G215" s="57">
        <v>39930</v>
      </c>
      <c r="H215" s="57">
        <v>10511</v>
      </c>
      <c r="I215" s="65" t="str">
        <f t="shared" si="3"/>
        <v>24/08/2020,244854,4690,85199,399,20017,39930,10511</v>
      </c>
    </row>
    <row r="216" spans="1:9" x14ac:dyDescent="0.3">
      <c r="A216" s="12">
        <v>44068</v>
      </c>
      <c r="B216" s="57">
        <v>248158</v>
      </c>
      <c r="C216" s="57">
        <v>4600</v>
      </c>
      <c r="D216" s="57">
        <v>85524</v>
      </c>
      <c r="E216" s="57">
        <v>410</v>
      </c>
      <c r="F216" s="57">
        <v>20038</v>
      </c>
      <c r="G216" s="57">
        <v>40043</v>
      </c>
      <c r="H216" s="57">
        <v>10506</v>
      </c>
      <c r="I216" s="65" t="str">
        <f t="shared" si="3"/>
        <v>25/08/2020,248158,4600,85524,410,20038,40043,10506</v>
      </c>
    </row>
    <row r="217" spans="1:9" x14ac:dyDescent="0.3">
      <c r="A217" s="12">
        <v>44069</v>
      </c>
      <c r="B217" s="57">
        <v>253587</v>
      </c>
      <c r="C217" s="57"/>
      <c r="D217" s="57"/>
      <c r="E217" s="57"/>
      <c r="F217" s="57"/>
      <c r="G217" s="57">
        <v>40043</v>
      </c>
      <c r="H217" s="57">
        <v>10506</v>
      </c>
      <c r="I217" s="65" t="str">
        <f t="shared" si="3"/>
        <v>26/08/2020,253587,,,,,40043,10506</v>
      </c>
    </row>
    <row r="218" spans="1:9" x14ac:dyDescent="0.3">
      <c r="A218" s="12">
        <v>44070</v>
      </c>
      <c r="B218" s="57">
        <v>259698</v>
      </c>
      <c r="C218" s="57">
        <v>4535</v>
      </c>
      <c r="D218" s="57">
        <v>85984</v>
      </c>
      <c r="E218" s="57">
        <v>381</v>
      </c>
      <c r="F218" s="57">
        <v>20070</v>
      </c>
      <c r="G218" s="57">
        <v>40043</v>
      </c>
      <c r="H218" s="57">
        <v>10506</v>
      </c>
      <c r="I218" s="65" t="str">
        <f t="shared" si="3"/>
        <v>27/08/2020,259698,4535,85984,381,20070,40043,10506</v>
      </c>
    </row>
    <row r="219" spans="1:9" x14ac:dyDescent="0.3">
      <c r="A219" s="12">
        <v>44071</v>
      </c>
      <c r="B219" s="57">
        <v>267077</v>
      </c>
      <c r="C219" s="57">
        <v>4535</v>
      </c>
      <c r="D219" s="57">
        <v>86177</v>
      </c>
      <c r="E219" s="57">
        <v>387</v>
      </c>
      <c r="F219" s="57">
        <v>20089</v>
      </c>
      <c r="G219" s="57">
        <v>40083</v>
      </c>
      <c r="H219" s="57">
        <v>10507</v>
      </c>
      <c r="I219" s="65" t="str">
        <f t="shared" si="3"/>
        <v>28/08/2020,267077,4535,86177,387,20089,40083,10507</v>
      </c>
    </row>
    <row r="220" spans="1:9" x14ac:dyDescent="0.3">
      <c r="A220" s="12">
        <v>44072</v>
      </c>
      <c r="B220" s="57">
        <v>272530</v>
      </c>
      <c r="C220" s="57">
        <v>4530</v>
      </c>
      <c r="D220" s="57">
        <v>86298</v>
      </c>
      <c r="E220" s="57">
        <v>400</v>
      </c>
      <c r="F220" s="57">
        <v>20095</v>
      </c>
      <c r="G220" s="57">
        <v>40083</v>
      </c>
      <c r="H220" s="57">
        <v>10507</v>
      </c>
      <c r="I220" s="65" t="str">
        <f t="shared" si="3"/>
        <v>29/08/2020,272530,4530,86298,400,20095,40083,10507</v>
      </c>
    </row>
    <row r="221" spans="1:9" x14ac:dyDescent="0.3">
      <c r="A221" s="12">
        <v>44073</v>
      </c>
      <c r="B221" s="57">
        <v>277943</v>
      </c>
      <c r="C221" s="57">
        <v>4535</v>
      </c>
      <c r="D221" s="57">
        <v>86310</v>
      </c>
      <c r="E221" s="57">
        <v>402</v>
      </c>
      <c r="F221" s="57">
        <v>20099</v>
      </c>
      <c r="G221" s="57">
        <v>40083</v>
      </c>
      <c r="H221" s="57">
        <v>10507</v>
      </c>
      <c r="I221" s="65" t="str">
        <f t="shared" si="3"/>
        <v>30/08/2020,277943,4535,86310,402,20099,40083,10507</v>
      </c>
    </row>
    <row r="222" spans="1:9" x14ac:dyDescent="0.3">
      <c r="A222" s="12">
        <v>44074</v>
      </c>
      <c r="B222" s="57">
        <v>281025</v>
      </c>
      <c r="C222" s="57">
        <v>4582</v>
      </c>
      <c r="D222" s="57">
        <v>86469</v>
      </c>
      <c r="E222" s="57">
        <v>409</v>
      </c>
      <c r="F222" s="57">
        <v>20128</v>
      </c>
      <c r="G222" s="57">
        <v>40083</v>
      </c>
      <c r="H222" s="57">
        <v>10507</v>
      </c>
      <c r="I222" s="65" t="str">
        <f t="shared" si="3"/>
        <v>31/08/2020,281025,4582,86469,409,20128,40083,10507</v>
      </c>
    </row>
    <row r="223" spans="1:9" x14ac:dyDescent="0.3">
      <c r="A223" s="12">
        <v>44075</v>
      </c>
      <c r="B223" s="57"/>
      <c r="C223" s="57"/>
      <c r="D223" s="57"/>
      <c r="E223" s="57"/>
      <c r="F223" s="57"/>
      <c r="G223" s="57"/>
      <c r="H223" s="57"/>
      <c r="I223" s="65" t="str">
        <f t="shared" si="3"/>
        <v>01/09/2020,,,,,,,</v>
      </c>
    </row>
    <row r="224" spans="1:9" x14ac:dyDescent="0.3">
      <c r="A224" s="12">
        <v>44076</v>
      </c>
      <c r="B224" s="57"/>
      <c r="C224" s="57"/>
      <c r="D224" s="57"/>
      <c r="E224" s="57"/>
      <c r="F224" s="57"/>
      <c r="G224" s="57"/>
      <c r="H224" s="57"/>
      <c r="I224" s="65" t="str">
        <f t="shared" si="3"/>
        <v>02/09/2020,,,,,,,</v>
      </c>
    </row>
    <row r="225" spans="1:9" x14ac:dyDescent="0.3">
      <c r="A225" s="12">
        <v>44077</v>
      </c>
      <c r="B225" s="57"/>
      <c r="C225" s="57"/>
      <c r="D225" s="57"/>
      <c r="E225" s="57"/>
      <c r="F225" s="57"/>
      <c r="G225" s="57"/>
      <c r="H225" s="57"/>
      <c r="I225" s="65" t="str">
        <f t="shared" si="3"/>
        <v>03/09/2020,,,,,,,</v>
      </c>
    </row>
    <row r="226" spans="1:9" x14ac:dyDescent="0.3">
      <c r="A226" s="12">
        <v>44078</v>
      </c>
      <c r="B226" s="57"/>
      <c r="C226" s="57"/>
      <c r="D226" s="57"/>
      <c r="E226" s="57"/>
      <c r="F226" s="57"/>
      <c r="G226" s="57"/>
      <c r="H226" s="57"/>
      <c r="I226" s="65" t="str">
        <f t="shared" si="3"/>
        <v>04/09/2020,,,,,,,</v>
      </c>
    </row>
    <row r="227" spans="1:9" x14ac:dyDescent="0.3">
      <c r="A227" s="12">
        <v>44079</v>
      </c>
      <c r="B227" s="57"/>
      <c r="C227" s="57"/>
      <c r="D227" s="57"/>
      <c r="E227" s="57"/>
      <c r="F227" s="57"/>
      <c r="G227" s="57"/>
      <c r="H227" s="57"/>
      <c r="I227" s="65" t="str">
        <f t="shared" si="3"/>
        <v>05/09/2020,,,,,,,</v>
      </c>
    </row>
    <row r="228" spans="1:9" x14ac:dyDescent="0.3">
      <c r="A228" s="12">
        <v>44080</v>
      </c>
      <c r="B228" s="57"/>
      <c r="C228" s="57"/>
      <c r="D228" s="57"/>
      <c r="E228" s="57"/>
      <c r="F228" s="57"/>
      <c r="G228" s="57"/>
      <c r="H228" s="57"/>
      <c r="I228" s="65" t="str">
        <f t="shared" si="3"/>
        <v>06/09/2020,,,,,,,</v>
      </c>
    </row>
    <row r="229" spans="1:9" x14ac:dyDescent="0.3">
      <c r="A229" s="12">
        <v>44081</v>
      </c>
      <c r="B229" s="57"/>
      <c r="C229" s="57"/>
      <c r="D229" s="57"/>
      <c r="E229" s="57"/>
      <c r="F229" s="57"/>
      <c r="G229" s="57"/>
      <c r="H229" s="57"/>
      <c r="I229" s="65" t="str">
        <f t="shared" si="3"/>
        <v>07/09/2020,,,,,,,</v>
      </c>
    </row>
    <row r="230" spans="1:9" x14ac:dyDescent="0.3">
      <c r="A230" s="12">
        <v>44082</v>
      </c>
      <c r="B230" s="57"/>
      <c r="C230" s="57"/>
      <c r="D230" s="57"/>
      <c r="E230" s="57"/>
      <c r="F230" s="57"/>
      <c r="G230" s="57"/>
      <c r="H230" s="57"/>
      <c r="I230" s="65" t="str">
        <f t="shared" si="3"/>
        <v>08/09/2020,,,,,,,</v>
      </c>
    </row>
    <row r="231" spans="1:9" x14ac:dyDescent="0.3">
      <c r="A231" s="12">
        <v>44083</v>
      </c>
      <c r="B231" s="57"/>
      <c r="C231" s="57"/>
      <c r="D231" s="57"/>
      <c r="E231" s="57"/>
      <c r="F231" s="57"/>
      <c r="G231" s="57"/>
      <c r="H231" s="57"/>
      <c r="I231" s="65" t="str">
        <f t="shared" si="3"/>
        <v>09/09/2020,,,,,,,</v>
      </c>
    </row>
    <row r="232" spans="1:9" x14ac:dyDescent="0.3">
      <c r="A232" s="12">
        <v>44084</v>
      </c>
      <c r="B232" s="57"/>
      <c r="C232" s="57"/>
      <c r="D232" s="57"/>
      <c r="E232" s="57"/>
      <c r="F232" s="57"/>
      <c r="G232" s="57"/>
      <c r="H232" s="57"/>
      <c r="I232" s="65" t="str">
        <f t="shared" si="3"/>
        <v>10/09/2020,,,,,,,</v>
      </c>
    </row>
    <row r="233" spans="1:9" x14ac:dyDescent="0.3">
      <c r="A233" s="12">
        <v>44085</v>
      </c>
      <c r="B233" s="57"/>
      <c r="C233" s="57"/>
      <c r="D233" s="57"/>
      <c r="E233" s="57"/>
      <c r="F233" s="57"/>
      <c r="G233" s="57"/>
      <c r="H233" s="57"/>
      <c r="I233" s="65" t="str">
        <f t="shared" si="3"/>
        <v>11/09/2020,,,,,,,</v>
      </c>
    </row>
    <row r="234" spans="1:9" x14ac:dyDescent="0.3">
      <c r="A234" s="12">
        <v>44086</v>
      </c>
      <c r="B234" s="57"/>
      <c r="C234" s="57"/>
      <c r="D234" s="57"/>
      <c r="E234" s="57"/>
      <c r="F234" s="57"/>
      <c r="G234" s="57"/>
      <c r="H234" s="57"/>
      <c r="I234" s="65" t="str">
        <f t="shared" si="3"/>
        <v>12/09/2020,,,,,,,</v>
      </c>
    </row>
    <row r="235" spans="1:9" x14ac:dyDescent="0.3">
      <c r="A235" s="12">
        <v>44087</v>
      </c>
      <c r="B235" s="57"/>
      <c r="C235" s="57"/>
      <c r="D235" s="57"/>
      <c r="E235" s="57"/>
      <c r="F235" s="57"/>
      <c r="G235" s="57"/>
      <c r="H235" s="57"/>
      <c r="I235" s="65" t="str">
        <f t="shared" si="3"/>
        <v>13/09/2020,,,,,,,</v>
      </c>
    </row>
    <row r="236" spans="1:9" x14ac:dyDescent="0.3">
      <c r="A236" s="12">
        <v>44088</v>
      </c>
      <c r="B236" s="57"/>
      <c r="C236" s="57"/>
      <c r="D236" s="57"/>
      <c r="E236" s="57"/>
      <c r="F236" s="57"/>
      <c r="G236" s="57"/>
      <c r="H236" s="57"/>
      <c r="I236" s="65" t="str">
        <f t="shared" si="3"/>
        <v>14/09/2020,,,,,,,</v>
      </c>
    </row>
    <row r="237" spans="1:9" x14ac:dyDescent="0.3">
      <c r="A237" s="12">
        <v>44089</v>
      </c>
      <c r="B237" s="57"/>
      <c r="C237" s="57"/>
      <c r="D237" s="57"/>
      <c r="E237" s="57"/>
      <c r="F237" s="57"/>
      <c r="G237" s="57"/>
      <c r="H237" s="57"/>
      <c r="I237" s="65" t="str">
        <f t="shared" si="3"/>
        <v>15/09/2020,,,,,,,</v>
      </c>
    </row>
    <row r="238" spans="1:9" x14ac:dyDescent="0.3">
      <c r="A238" s="12">
        <v>44090</v>
      </c>
      <c r="B238" s="57"/>
      <c r="C238" s="57"/>
      <c r="D238" s="57"/>
      <c r="E238" s="57"/>
      <c r="F238" s="57"/>
      <c r="G238" s="57"/>
      <c r="H238" s="57"/>
      <c r="I238" s="65" t="str">
        <f t="shared" si="3"/>
        <v>16/09/2020,,,,,,,</v>
      </c>
    </row>
    <row r="239" spans="1:9" x14ac:dyDescent="0.3">
      <c r="A239" s="12">
        <v>44091</v>
      </c>
      <c r="B239" s="57"/>
      <c r="C239" s="57"/>
      <c r="D239" s="57"/>
      <c r="E239" s="57"/>
      <c r="F239" s="57"/>
      <c r="G239" s="57"/>
      <c r="H239" s="57"/>
      <c r="I239" s="65" t="str">
        <f t="shared" si="3"/>
        <v>17/09/2020,,,,,,,</v>
      </c>
    </row>
    <row r="240" spans="1:9" x14ac:dyDescent="0.3">
      <c r="A240" s="12">
        <v>44092</v>
      </c>
      <c r="B240" s="57"/>
      <c r="C240" s="57"/>
      <c r="D240" s="57"/>
      <c r="E240" s="57"/>
      <c r="F240" s="57"/>
      <c r="G240" s="57"/>
      <c r="H240" s="57"/>
      <c r="I240" s="65" t="str">
        <f t="shared" si="3"/>
        <v>18/09/2020,,,,,,,</v>
      </c>
    </row>
    <row r="241" spans="1:9" x14ac:dyDescent="0.3">
      <c r="A241" s="12">
        <v>44093</v>
      </c>
      <c r="B241" s="57"/>
      <c r="C241" s="57"/>
      <c r="D241" s="57"/>
      <c r="E241" s="57"/>
      <c r="F241" s="57"/>
      <c r="G241" s="57"/>
      <c r="H241" s="57"/>
      <c r="I241" s="65" t="str">
        <f t="shared" si="3"/>
        <v>19/09/2020,,,,,,,</v>
      </c>
    </row>
    <row r="242" spans="1:9" x14ac:dyDescent="0.3">
      <c r="A242" s="12">
        <v>44094</v>
      </c>
      <c r="B242" s="57"/>
      <c r="C242" s="57"/>
      <c r="D242" s="57"/>
      <c r="E242" s="57"/>
      <c r="F242" s="57"/>
      <c r="G242" s="57"/>
      <c r="H242" s="57"/>
      <c r="I242" s="65" t="str">
        <f t="shared" si="3"/>
        <v>20/09/2020,,,,,,,</v>
      </c>
    </row>
    <row r="243" spans="1:9" x14ac:dyDescent="0.3">
      <c r="A243" s="12">
        <v>44095</v>
      </c>
      <c r="B243" s="57"/>
      <c r="C243" s="57"/>
      <c r="D243" s="57"/>
      <c r="E243" s="57"/>
      <c r="F243" s="57"/>
      <c r="G243" s="57"/>
      <c r="H243" s="57"/>
      <c r="I243" s="65" t="str">
        <f t="shared" si="3"/>
        <v>21/09/2020,,,,,,,</v>
      </c>
    </row>
    <row r="244" spans="1:9" x14ac:dyDescent="0.3">
      <c r="A244" s="12">
        <v>44096</v>
      </c>
      <c r="B244" s="57"/>
      <c r="C244" s="57"/>
      <c r="D244" s="57"/>
      <c r="E244" s="57"/>
      <c r="F244" s="57"/>
      <c r="G244" s="57"/>
      <c r="H244" s="57"/>
      <c r="I244" s="65" t="str">
        <f t="shared" si="3"/>
        <v>22/09/2020,,,,,,,</v>
      </c>
    </row>
    <row r="245" spans="1:9" x14ac:dyDescent="0.3">
      <c r="A245" s="12">
        <v>44097</v>
      </c>
      <c r="B245" s="57"/>
      <c r="C245" s="57"/>
      <c r="D245" s="57"/>
      <c r="E245" s="57"/>
      <c r="F245" s="57"/>
      <c r="G245" s="57"/>
      <c r="H245" s="57"/>
      <c r="I245" s="65" t="str">
        <f t="shared" si="3"/>
        <v>23/09/2020,,,,,,,</v>
      </c>
    </row>
    <row r="246" spans="1:9" x14ac:dyDescent="0.3">
      <c r="A246" s="12">
        <v>44098</v>
      </c>
      <c r="B246" s="57"/>
      <c r="C246" s="57"/>
      <c r="D246" s="57"/>
      <c r="E246" s="57"/>
      <c r="F246" s="57"/>
      <c r="G246" s="57"/>
      <c r="H246" s="57"/>
      <c r="I246" s="65" t="str">
        <f t="shared" si="3"/>
        <v>24/09/2020,,,,,,,</v>
      </c>
    </row>
    <row r="247" spans="1:9" x14ac:dyDescent="0.3">
      <c r="A247" s="12">
        <v>44099</v>
      </c>
      <c r="B247" s="57"/>
      <c r="C247" s="57"/>
      <c r="D247" s="57"/>
      <c r="E247" s="57"/>
      <c r="F247" s="57"/>
      <c r="G247" s="57"/>
      <c r="H247" s="57"/>
      <c r="I247" s="65" t="str">
        <f t="shared" si="3"/>
        <v>25/09/2020,,,,,,,</v>
      </c>
    </row>
    <row r="248" spans="1:9" x14ac:dyDescent="0.3">
      <c r="A248" s="12">
        <v>44100</v>
      </c>
      <c r="B248" s="57"/>
      <c r="C248" s="57"/>
      <c r="D248" s="57"/>
      <c r="E248" s="57"/>
      <c r="F248" s="57"/>
      <c r="G248" s="57"/>
      <c r="H248" s="57"/>
      <c r="I248" s="65" t="str">
        <f t="shared" si="3"/>
        <v>26/09/2020,,,,,,,</v>
      </c>
    </row>
    <row r="249" spans="1:9" x14ac:dyDescent="0.3">
      <c r="A249" s="12">
        <v>44101</v>
      </c>
      <c r="B249" s="57"/>
      <c r="C249" s="57"/>
      <c r="D249" s="57"/>
      <c r="E249" s="57"/>
      <c r="F249" s="57"/>
      <c r="G249" s="57"/>
      <c r="H249" s="57"/>
      <c r="I249" s="65" t="str">
        <f t="shared" si="3"/>
        <v>27/09/2020,,,,,,,</v>
      </c>
    </row>
    <row r="250" spans="1:9" x14ac:dyDescent="0.3">
      <c r="A250" s="12">
        <v>44102</v>
      </c>
      <c r="B250" s="57"/>
      <c r="C250" s="57"/>
      <c r="D250" s="57"/>
      <c r="E250" s="57"/>
      <c r="F250" s="57"/>
      <c r="G250" s="57"/>
      <c r="H250" s="57"/>
      <c r="I250" s="65" t="str">
        <f t="shared" si="3"/>
        <v>28/09/2020,,,,,,,</v>
      </c>
    </row>
    <row r="251" spans="1:9" x14ac:dyDescent="0.3">
      <c r="A251" s="12">
        <v>44103</v>
      </c>
      <c r="B251" s="57"/>
      <c r="C251" s="57"/>
      <c r="D251" s="57"/>
      <c r="E251" s="57"/>
      <c r="F251" s="57"/>
      <c r="G251" s="57"/>
      <c r="H251" s="57"/>
      <c r="I251" s="65" t="str">
        <f t="shared" si="3"/>
        <v>29/09/2020,,,,,,,</v>
      </c>
    </row>
    <row r="252" spans="1:9" x14ac:dyDescent="0.3">
      <c r="A252" s="12">
        <v>44104</v>
      </c>
      <c r="B252" s="57"/>
      <c r="C252" s="57"/>
      <c r="D252" s="57"/>
      <c r="E252" s="57"/>
      <c r="F252" s="57"/>
      <c r="G252" s="57"/>
      <c r="H252" s="57"/>
      <c r="I252" s="65" t="str">
        <f t="shared" si="3"/>
        <v>30/09/2020,,,,,,,</v>
      </c>
    </row>
    <row r="253" spans="1:9" x14ac:dyDescent="0.3">
      <c r="A253" s="12">
        <v>44105</v>
      </c>
      <c r="B253" s="57"/>
      <c r="C253" s="57"/>
      <c r="D253" s="57"/>
      <c r="E253" s="57"/>
      <c r="F253" s="57"/>
      <c r="G253" s="57"/>
      <c r="H253" s="57"/>
      <c r="I253" s="65" t="str">
        <f t="shared" si="3"/>
        <v>01/10/2020,,,,,,,</v>
      </c>
    </row>
    <row r="254" spans="1:9" x14ac:dyDescent="0.3">
      <c r="A254" s="12">
        <v>44106</v>
      </c>
      <c r="B254" s="57"/>
      <c r="C254" s="57"/>
      <c r="D254" s="57"/>
      <c r="E254" s="57"/>
      <c r="F254" s="57"/>
      <c r="G254" s="57"/>
      <c r="H254" s="57"/>
      <c r="I254" s="65" t="str">
        <f t="shared" si="3"/>
        <v>02/10/2020,,,,,,,</v>
      </c>
    </row>
    <row r="255" spans="1:9" x14ac:dyDescent="0.3">
      <c r="A255" s="12">
        <v>44107</v>
      </c>
      <c r="B255" s="57"/>
      <c r="C255" s="57"/>
      <c r="D255" s="57"/>
      <c r="E255" s="57"/>
      <c r="F255" s="57"/>
      <c r="G255" s="57"/>
      <c r="H255" s="57"/>
      <c r="I255" s="65" t="str">
        <f t="shared" si="3"/>
        <v>03/10/2020,,,,,,,</v>
      </c>
    </row>
    <row r="256" spans="1:9" x14ac:dyDescent="0.3">
      <c r="A256" s="12">
        <v>44108</v>
      </c>
      <c r="B256" s="57"/>
      <c r="C256" s="57"/>
      <c r="D256" s="57"/>
      <c r="E256" s="57"/>
      <c r="F256" s="57"/>
      <c r="G256" s="57"/>
      <c r="H256" s="57"/>
      <c r="I256" s="65" t="str">
        <f t="shared" si="3"/>
        <v>04/10/2020,,,,,,,</v>
      </c>
    </row>
    <row r="257" spans="1:9" x14ac:dyDescent="0.3">
      <c r="A257" s="12">
        <v>44109</v>
      </c>
      <c r="B257" s="57"/>
      <c r="C257" s="57"/>
      <c r="D257" s="57"/>
      <c r="E257" s="57"/>
      <c r="F257" s="57"/>
      <c r="G257" s="57"/>
      <c r="H257" s="57"/>
      <c r="I257" s="65" t="str">
        <f t="shared" si="3"/>
        <v>05/10/2020,,,,,,,</v>
      </c>
    </row>
    <row r="258" spans="1:9" x14ac:dyDescent="0.3">
      <c r="A258" s="12">
        <v>44110</v>
      </c>
      <c r="B258" s="57"/>
      <c r="C258" s="57"/>
      <c r="D258" s="57"/>
      <c r="E258" s="57"/>
      <c r="F258" s="57"/>
      <c r="G258" s="57"/>
      <c r="H258" s="57"/>
      <c r="I258" s="65" t="str">
        <f t="shared" ref="I258:I304" si="4">TEXT(A258,"jj/mm/aaaa")&amp;","&amp;B258&amp;","&amp;C258&amp;","&amp;D258&amp;","&amp;E258&amp;","&amp;F258&amp;","&amp;G258&amp;","&amp;H258</f>
        <v>06/10/2020,,,,,,,</v>
      </c>
    </row>
    <row r="259" spans="1:9" x14ac:dyDescent="0.3">
      <c r="A259" s="12">
        <v>44111</v>
      </c>
      <c r="B259" s="57"/>
      <c r="C259" s="57"/>
      <c r="D259" s="57"/>
      <c r="E259" s="57"/>
      <c r="F259" s="57"/>
      <c r="G259" s="57"/>
      <c r="H259" s="57"/>
      <c r="I259" s="65" t="str">
        <f t="shared" si="4"/>
        <v>07/10/2020,,,,,,,</v>
      </c>
    </row>
    <row r="260" spans="1:9" x14ac:dyDescent="0.3">
      <c r="A260" s="12">
        <v>44112</v>
      </c>
      <c r="B260" s="57"/>
      <c r="C260" s="57"/>
      <c r="D260" s="57"/>
      <c r="E260" s="57"/>
      <c r="F260" s="57"/>
      <c r="G260" s="57"/>
      <c r="H260" s="57"/>
      <c r="I260" s="65" t="str">
        <f t="shared" si="4"/>
        <v>08/10/2020,,,,,,,</v>
      </c>
    </row>
    <row r="261" spans="1:9" x14ac:dyDescent="0.3">
      <c r="A261" s="12">
        <v>44113</v>
      </c>
      <c r="B261" s="57"/>
      <c r="C261" s="57"/>
      <c r="D261" s="57"/>
      <c r="E261" s="57"/>
      <c r="F261" s="57"/>
      <c r="G261" s="57"/>
      <c r="H261" s="57"/>
      <c r="I261" s="65" t="str">
        <f t="shared" si="4"/>
        <v>09/10/2020,,,,,,,</v>
      </c>
    </row>
    <row r="262" spans="1:9" x14ac:dyDescent="0.3">
      <c r="A262" s="12">
        <v>44114</v>
      </c>
      <c r="B262" s="57"/>
      <c r="C262" s="57"/>
      <c r="D262" s="57"/>
      <c r="E262" s="57"/>
      <c r="F262" s="57"/>
      <c r="G262" s="57"/>
      <c r="H262" s="57"/>
      <c r="I262" s="65" t="str">
        <f t="shared" si="4"/>
        <v>10/10/2020,,,,,,,</v>
      </c>
    </row>
    <row r="263" spans="1:9" x14ac:dyDescent="0.3">
      <c r="A263" s="12">
        <v>44115</v>
      </c>
      <c r="B263" s="57"/>
      <c r="C263" s="57"/>
      <c r="D263" s="57"/>
      <c r="E263" s="57"/>
      <c r="F263" s="57"/>
      <c r="G263" s="57"/>
      <c r="H263" s="57"/>
      <c r="I263" s="65" t="str">
        <f t="shared" si="4"/>
        <v>11/10/2020,,,,,,,</v>
      </c>
    </row>
    <row r="264" spans="1:9" x14ac:dyDescent="0.3">
      <c r="A264" s="12">
        <v>44116</v>
      </c>
      <c r="B264" s="57"/>
      <c r="C264" s="57"/>
      <c r="D264" s="57"/>
      <c r="E264" s="57"/>
      <c r="F264" s="57"/>
      <c r="G264" s="57"/>
      <c r="H264" s="57"/>
      <c r="I264" s="65" t="str">
        <f t="shared" si="4"/>
        <v>12/10/2020,,,,,,,</v>
      </c>
    </row>
    <row r="265" spans="1:9" x14ac:dyDescent="0.3">
      <c r="A265" s="12">
        <v>44117</v>
      </c>
      <c r="B265" s="57"/>
      <c r="C265" s="57"/>
      <c r="D265" s="57"/>
      <c r="E265" s="57"/>
      <c r="F265" s="57"/>
      <c r="G265" s="57"/>
      <c r="H265" s="57"/>
      <c r="I265" s="65" t="str">
        <f t="shared" si="4"/>
        <v>13/10/2020,,,,,,,</v>
      </c>
    </row>
    <row r="266" spans="1:9" x14ac:dyDescent="0.3">
      <c r="A266" s="12">
        <v>44118</v>
      </c>
      <c r="B266" s="57"/>
      <c r="C266" s="57"/>
      <c r="D266" s="57"/>
      <c r="E266" s="57"/>
      <c r="F266" s="57"/>
      <c r="G266" s="57"/>
      <c r="H266" s="57"/>
      <c r="I266" s="65" t="str">
        <f t="shared" si="4"/>
        <v>14/10/2020,,,,,,,</v>
      </c>
    </row>
    <row r="267" spans="1:9" x14ac:dyDescent="0.3">
      <c r="A267" s="12">
        <v>44119</v>
      </c>
      <c r="B267" s="57"/>
      <c r="C267" s="57"/>
      <c r="D267" s="57"/>
      <c r="E267" s="57"/>
      <c r="F267" s="57"/>
      <c r="G267" s="57"/>
      <c r="H267" s="57"/>
      <c r="I267" s="65" t="str">
        <f t="shared" si="4"/>
        <v>15/10/2020,,,,,,,</v>
      </c>
    </row>
    <row r="268" spans="1:9" x14ac:dyDescent="0.3">
      <c r="A268" s="12">
        <v>44120</v>
      </c>
      <c r="B268" s="57"/>
      <c r="C268" s="57"/>
      <c r="D268" s="57"/>
      <c r="E268" s="57"/>
      <c r="F268" s="57"/>
      <c r="G268" s="57"/>
      <c r="H268" s="57"/>
      <c r="I268" s="65" t="str">
        <f t="shared" si="4"/>
        <v>16/10/2020,,,,,,,</v>
      </c>
    </row>
    <row r="269" spans="1:9" x14ac:dyDescent="0.3">
      <c r="A269" s="12">
        <v>44121</v>
      </c>
      <c r="B269" s="57"/>
      <c r="C269" s="57"/>
      <c r="D269" s="57"/>
      <c r="E269" s="57"/>
      <c r="F269" s="57"/>
      <c r="G269" s="57"/>
      <c r="H269" s="57"/>
      <c r="I269" s="65" t="str">
        <f t="shared" si="4"/>
        <v>17/10/2020,,,,,,,</v>
      </c>
    </row>
    <row r="270" spans="1:9" x14ac:dyDescent="0.3">
      <c r="A270" s="12">
        <v>44122</v>
      </c>
      <c r="B270" s="57"/>
      <c r="C270" s="57"/>
      <c r="D270" s="57"/>
      <c r="E270" s="57"/>
      <c r="F270" s="57"/>
      <c r="G270" s="57"/>
      <c r="H270" s="57"/>
      <c r="I270" s="65" t="str">
        <f t="shared" si="4"/>
        <v>18/10/2020,,,,,,,</v>
      </c>
    </row>
    <row r="271" spans="1:9" x14ac:dyDescent="0.3">
      <c r="A271" s="12">
        <v>44123</v>
      </c>
      <c r="B271" s="57"/>
      <c r="C271" s="57"/>
      <c r="D271" s="57"/>
      <c r="E271" s="57"/>
      <c r="F271" s="57"/>
      <c r="G271" s="57"/>
      <c r="H271" s="57"/>
      <c r="I271" s="65" t="str">
        <f t="shared" si="4"/>
        <v>19/10/2020,,,,,,,</v>
      </c>
    </row>
    <row r="272" spans="1:9" x14ac:dyDescent="0.3">
      <c r="A272" s="12">
        <v>44124</v>
      </c>
      <c r="B272" s="57"/>
      <c r="C272" s="57"/>
      <c r="D272" s="57"/>
      <c r="E272" s="57"/>
      <c r="F272" s="57"/>
      <c r="G272" s="57"/>
      <c r="H272" s="57"/>
      <c r="I272" s="65" t="str">
        <f t="shared" si="4"/>
        <v>20/10/2020,,,,,,,</v>
      </c>
    </row>
    <row r="273" spans="1:9" x14ac:dyDescent="0.3">
      <c r="A273" s="12">
        <v>44125</v>
      </c>
      <c r="B273" s="57"/>
      <c r="C273" s="57"/>
      <c r="D273" s="57"/>
      <c r="E273" s="57"/>
      <c r="F273" s="57"/>
      <c r="G273" s="57"/>
      <c r="H273" s="57"/>
      <c r="I273" s="65" t="str">
        <f t="shared" si="4"/>
        <v>21/10/2020,,,,,,,</v>
      </c>
    </row>
    <row r="274" spans="1:9" x14ac:dyDescent="0.3">
      <c r="A274" s="12">
        <v>44126</v>
      </c>
      <c r="B274" s="57"/>
      <c r="C274" s="57"/>
      <c r="D274" s="57"/>
      <c r="E274" s="57"/>
      <c r="F274" s="57"/>
      <c r="G274" s="57"/>
      <c r="H274" s="57"/>
      <c r="I274" s="65" t="str">
        <f t="shared" si="4"/>
        <v>22/10/2020,,,,,,,</v>
      </c>
    </row>
    <row r="275" spans="1:9" x14ac:dyDescent="0.3">
      <c r="A275" s="12">
        <v>44127</v>
      </c>
      <c r="B275" s="57"/>
      <c r="C275" s="57"/>
      <c r="D275" s="57"/>
      <c r="E275" s="57"/>
      <c r="F275" s="57"/>
      <c r="G275" s="57"/>
      <c r="H275" s="57"/>
      <c r="I275" s="65" t="str">
        <f t="shared" si="4"/>
        <v>23/10/2020,,,,,,,</v>
      </c>
    </row>
    <row r="276" spans="1:9" x14ac:dyDescent="0.3">
      <c r="A276" s="12">
        <v>44128</v>
      </c>
      <c r="B276" s="57"/>
      <c r="C276" s="57"/>
      <c r="D276" s="57"/>
      <c r="E276" s="57"/>
      <c r="F276" s="57"/>
      <c r="G276" s="57"/>
      <c r="H276" s="57"/>
      <c r="I276" s="65" t="str">
        <f t="shared" si="4"/>
        <v>24/10/2020,,,,,,,</v>
      </c>
    </row>
    <row r="277" spans="1:9" x14ac:dyDescent="0.3">
      <c r="A277" s="12">
        <v>44129</v>
      </c>
      <c r="B277" s="57"/>
      <c r="C277" s="57"/>
      <c r="D277" s="57"/>
      <c r="E277" s="57"/>
      <c r="F277" s="57"/>
      <c r="G277" s="57"/>
      <c r="H277" s="57"/>
      <c r="I277" s="65" t="str">
        <f t="shared" si="4"/>
        <v>25/10/2020,,,,,,,</v>
      </c>
    </row>
    <row r="278" spans="1:9" x14ac:dyDescent="0.3">
      <c r="A278" s="12">
        <v>44130</v>
      </c>
      <c r="B278" s="57"/>
      <c r="C278" s="57"/>
      <c r="D278" s="57"/>
      <c r="E278" s="57"/>
      <c r="F278" s="57"/>
      <c r="G278" s="57"/>
      <c r="H278" s="57"/>
      <c r="I278" s="65" t="str">
        <f t="shared" si="4"/>
        <v>26/10/2020,,,,,,,</v>
      </c>
    </row>
    <row r="279" spans="1:9" x14ac:dyDescent="0.3">
      <c r="A279" s="12">
        <v>44131</v>
      </c>
      <c r="B279" s="57"/>
      <c r="C279" s="57"/>
      <c r="D279" s="57"/>
      <c r="E279" s="57"/>
      <c r="F279" s="57"/>
      <c r="G279" s="57"/>
      <c r="H279" s="57"/>
      <c r="I279" s="65" t="str">
        <f t="shared" si="4"/>
        <v>27/10/2020,,,,,,,</v>
      </c>
    </row>
    <row r="280" spans="1:9" x14ac:dyDescent="0.3">
      <c r="A280" s="12">
        <v>44132</v>
      </c>
      <c r="B280" s="57"/>
      <c r="C280" s="57"/>
      <c r="D280" s="57"/>
      <c r="E280" s="57"/>
      <c r="F280" s="57"/>
      <c r="G280" s="57"/>
      <c r="H280" s="57"/>
      <c r="I280" s="65" t="str">
        <f t="shared" si="4"/>
        <v>28/10/2020,,,,,,,</v>
      </c>
    </row>
    <row r="281" spans="1:9" x14ac:dyDescent="0.3">
      <c r="A281" s="12">
        <v>44133</v>
      </c>
      <c r="B281" s="57"/>
      <c r="C281" s="57"/>
      <c r="D281" s="57"/>
      <c r="E281" s="57"/>
      <c r="F281" s="57"/>
      <c r="G281" s="57"/>
      <c r="H281" s="57"/>
      <c r="I281" s="65" t="str">
        <f t="shared" si="4"/>
        <v>29/10/2020,,,,,,,</v>
      </c>
    </row>
    <row r="282" spans="1:9" x14ac:dyDescent="0.3">
      <c r="A282" s="12">
        <v>44134</v>
      </c>
      <c r="B282" s="57"/>
      <c r="C282" s="57"/>
      <c r="D282" s="57"/>
      <c r="E282" s="57"/>
      <c r="F282" s="57"/>
      <c r="G282" s="57"/>
      <c r="H282" s="57"/>
      <c r="I282" s="65" t="str">
        <f t="shared" si="4"/>
        <v>30/10/2020,,,,,,,</v>
      </c>
    </row>
    <row r="283" spans="1:9" x14ac:dyDescent="0.3">
      <c r="A283" s="12">
        <v>44135</v>
      </c>
      <c r="B283" s="57"/>
      <c r="C283" s="57"/>
      <c r="D283" s="57"/>
      <c r="E283" s="57"/>
      <c r="F283" s="57"/>
      <c r="G283" s="57"/>
      <c r="H283" s="57"/>
      <c r="I283" s="65" t="str">
        <f t="shared" si="4"/>
        <v>31/10/2020,,,,,,,</v>
      </c>
    </row>
    <row r="284" spans="1:9" x14ac:dyDescent="0.3">
      <c r="A284" s="12">
        <v>44136</v>
      </c>
      <c r="B284" s="57"/>
      <c r="C284" s="57"/>
      <c r="D284" s="57"/>
      <c r="E284" s="57"/>
      <c r="F284" s="57"/>
      <c r="G284" s="57"/>
      <c r="H284" s="57"/>
      <c r="I284" s="65" t="str">
        <f t="shared" si="4"/>
        <v>01/11/2020,,,,,,,</v>
      </c>
    </row>
    <row r="285" spans="1:9" x14ac:dyDescent="0.3">
      <c r="A285" s="12">
        <v>44137</v>
      </c>
      <c r="B285" s="57"/>
      <c r="C285" s="57"/>
      <c r="D285" s="57"/>
      <c r="E285" s="57"/>
      <c r="F285" s="57"/>
      <c r="G285" s="57"/>
      <c r="H285" s="57"/>
      <c r="I285" s="65" t="str">
        <f t="shared" si="4"/>
        <v>02/11/2020,,,,,,,</v>
      </c>
    </row>
    <row r="286" spans="1:9" x14ac:dyDescent="0.3">
      <c r="A286" s="12">
        <v>44138</v>
      </c>
      <c r="B286" s="57"/>
      <c r="C286" s="57"/>
      <c r="D286" s="57"/>
      <c r="E286" s="57"/>
      <c r="F286" s="57"/>
      <c r="G286" s="57"/>
      <c r="H286" s="57"/>
      <c r="I286" s="65" t="str">
        <f t="shared" si="4"/>
        <v>03/11/2020,,,,,,,</v>
      </c>
    </row>
    <row r="287" spans="1:9" x14ac:dyDescent="0.3">
      <c r="A287" s="12">
        <v>44139</v>
      </c>
      <c r="B287" s="57"/>
      <c r="C287" s="57"/>
      <c r="D287" s="57"/>
      <c r="E287" s="57"/>
      <c r="F287" s="57"/>
      <c r="G287" s="57"/>
      <c r="H287" s="57"/>
      <c r="I287" s="65" t="str">
        <f t="shared" si="4"/>
        <v>04/11/2020,,,,,,,</v>
      </c>
    </row>
    <row r="288" spans="1:9" x14ac:dyDescent="0.3">
      <c r="A288" s="12">
        <v>44140</v>
      </c>
      <c r="B288" s="57"/>
      <c r="C288" s="57"/>
      <c r="D288" s="57"/>
      <c r="E288" s="57"/>
      <c r="F288" s="57"/>
      <c r="G288" s="57"/>
      <c r="H288" s="57"/>
      <c r="I288" s="65" t="str">
        <f t="shared" si="4"/>
        <v>05/11/2020,,,,,,,</v>
      </c>
    </row>
    <row r="289" spans="1:9" x14ac:dyDescent="0.3">
      <c r="A289" s="12">
        <v>44141</v>
      </c>
      <c r="B289" s="57"/>
      <c r="C289" s="57"/>
      <c r="D289" s="57"/>
      <c r="E289" s="57"/>
      <c r="F289" s="57"/>
      <c r="G289" s="57"/>
      <c r="H289" s="57"/>
      <c r="I289" s="65" t="str">
        <f t="shared" si="4"/>
        <v>06/11/2020,,,,,,,</v>
      </c>
    </row>
    <row r="290" spans="1:9" x14ac:dyDescent="0.3">
      <c r="A290" s="12">
        <v>44142</v>
      </c>
      <c r="B290" s="57"/>
      <c r="C290" s="57"/>
      <c r="D290" s="57"/>
      <c r="E290" s="57"/>
      <c r="F290" s="57"/>
      <c r="G290" s="57"/>
      <c r="H290" s="57"/>
      <c r="I290" s="65" t="str">
        <f t="shared" si="4"/>
        <v>07/11/2020,,,,,,,</v>
      </c>
    </row>
    <row r="291" spans="1:9" x14ac:dyDescent="0.3">
      <c r="A291" s="12">
        <v>44143</v>
      </c>
      <c r="B291" s="57"/>
      <c r="C291" s="57"/>
      <c r="D291" s="57"/>
      <c r="E291" s="57"/>
      <c r="F291" s="57"/>
      <c r="G291" s="57"/>
      <c r="H291" s="57"/>
      <c r="I291" s="65" t="str">
        <f t="shared" si="4"/>
        <v>08/11/2020,,,,,,,</v>
      </c>
    </row>
    <row r="292" spans="1:9" x14ac:dyDescent="0.3">
      <c r="A292" s="12">
        <v>44144</v>
      </c>
      <c r="B292" s="57"/>
      <c r="C292" s="57"/>
      <c r="D292" s="57"/>
      <c r="E292" s="57"/>
      <c r="F292" s="57"/>
      <c r="G292" s="57"/>
      <c r="H292" s="57"/>
      <c r="I292" s="65" t="str">
        <f t="shared" si="4"/>
        <v>09/11/2020,,,,,,,</v>
      </c>
    </row>
    <row r="293" spans="1:9" x14ac:dyDescent="0.3">
      <c r="A293" s="12">
        <v>44145</v>
      </c>
      <c r="B293" s="57"/>
      <c r="C293" s="57"/>
      <c r="D293" s="57"/>
      <c r="E293" s="57"/>
      <c r="F293" s="57"/>
      <c r="G293" s="57"/>
      <c r="H293" s="57"/>
      <c r="I293" s="65" t="str">
        <f t="shared" si="4"/>
        <v>10/11/2020,,,,,,,</v>
      </c>
    </row>
    <row r="294" spans="1:9" x14ac:dyDescent="0.3">
      <c r="A294" s="12">
        <v>44146</v>
      </c>
      <c r="B294" s="57"/>
      <c r="C294" s="57"/>
      <c r="D294" s="57"/>
      <c r="E294" s="57"/>
      <c r="F294" s="57"/>
      <c r="G294" s="57"/>
      <c r="H294" s="57"/>
      <c r="I294" s="65" t="str">
        <f t="shared" si="4"/>
        <v>11/11/2020,,,,,,,</v>
      </c>
    </row>
    <row r="295" spans="1:9" x14ac:dyDescent="0.3">
      <c r="A295" s="12">
        <v>44147</v>
      </c>
      <c r="B295" s="57"/>
      <c r="C295" s="57"/>
      <c r="D295" s="57"/>
      <c r="E295" s="57"/>
      <c r="F295" s="57"/>
      <c r="G295" s="57"/>
      <c r="H295" s="57"/>
      <c r="I295" s="65" t="str">
        <f t="shared" si="4"/>
        <v>12/11/2020,,,,,,,</v>
      </c>
    </row>
    <row r="296" spans="1:9" x14ac:dyDescent="0.3">
      <c r="A296" s="12">
        <v>44148</v>
      </c>
      <c r="B296" s="57"/>
      <c r="C296" s="57"/>
      <c r="D296" s="57"/>
      <c r="E296" s="57"/>
      <c r="F296" s="57"/>
      <c r="G296" s="57"/>
      <c r="H296" s="57"/>
      <c r="I296" s="65" t="str">
        <f t="shared" si="4"/>
        <v>13/11/2020,,,,,,,</v>
      </c>
    </row>
    <row r="297" spans="1:9" x14ac:dyDescent="0.3">
      <c r="A297" s="12">
        <v>44149</v>
      </c>
      <c r="B297" s="57"/>
      <c r="C297" s="57"/>
      <c r="D297" s="57"/>
      <c r="E297" s="57"/>
      <c r="F297" s="57"/>
      <c r="G297" s="57"/>
      <c r="H297" s="57"/>
      <c r="I297" s="65" t="str">
        <f t="shared" si="4"/>
        <v>14/11/2020,,,,,,,</v>
      </c>
    </row>
    <row r="298" spans="1:9" x14ac:dyDescent="0.3">
      <c r="A298" s="12">
        <v>44150</v>
      </c>
      <c r="B298" s="57"/>
      <c r="C298" s="57"/>
      <c r="D298" s="57"/>
      <c r="E298" s="57"/>
      <c r="F298" s="57"/>
      <c r="G298" s="57"/>
      <c r="H298" s="57"/>
      <c r="I298" s="65" t="str">
        <f t="shared" si="4"/>
        <v>15/11/2020,,,,,,,</v>
      </c>
    </row>
    <row r="299" spans="1:9" x14ac:dyDescent="0.3">
      <c r="A299" s="12">
        <v>44151</v>
      </c>
      <c r="B299" s="57"/>
      <c r="C299" s="57"/>
      <c r="D299" s="57"/>
      <c r="E299" s="57"/>
      <c r="F299" s="57"/>
      <c r="G299" s="57"/>
      <c r="H299" s="57"/>
      <c r="I299" s="65" t="str">
        <f t="shared" si="4"/>
        <v>16/11/2020,,,,,,,</v>
      </c>
    </row>
    <row r="300" spans="1:9" x14ac:dyDescent="0.3">
      <c r="A300" s="12">
        <v>44152</v>
      </c>
      <c r="B300" s="57"/>
      <c r="C300" s="57"/>
      <c r="D300" s="57"/>
      <c r="E300" s="57"/>
      <c r="F300" s="57"/>
      <c r="G300" s="57"/>
      <c r="H300" s="57"/>
      <c r="I300" s="65" t="str">
        <f t="shared" si="4"/>
        <v>17/11/2020,,,,,,,</v>
      </c>
    </row>
    <row r="301" spans="1:9" x14ac:dyDescent="0.3">
      <c r="A301" s="12">
        <v>44153</v>
      </c>
      <c r="B301" s="57"/>
      <c r="C301" s="57"/>
      <c r="D301" s="57"/>
      <c r="E301" s="57"/>
      <c r="F301" s="57"/>
      <c r="G301" s="57"/>
      <c r="H301" s="57"/>
      <c r="I301" s="65" t="str">
        <f t="shared" si="4"/>
        <v>18/11/2020,,,,,,,</v>
      </c>
    </row>
    <row r="302" spans="1:9" x14ac:dyDescent="0.3">
      <c r="A302" s="12">
        <v>44154</v>
      </c>
      <c r="B302" s="57"/>
      <c r="C302" s="57"/>
      <c r="D302" s="57"/>
      <c r="E302" s="57"/>
      <c r="F302" s="57"/>
      <c r="G302" s="57"/>
      <c r="H302" s="57"/>
      <c r="I302" s="65" t="str">
        <f t="shared" si="4"/>
        <v>19/11/2020,,,,,,,</v>
      </c>
    </row>
    <row r="303" spans="1:9" x14ac:dyDescent="0.3">
      <c r="A303" s="12">
        <v>44155</v>
      </c>
      <c r="B303" s="57"/>
      <c r="C303" s="57"/>
      <c r="D303" s="57"/>
      <c r="E303" s="57"/>
      <c r="F303" s="57"/>
      <c r="G303" s="57"/>
      <c r="H303" s="57"/>
      <c r="I303" s="65" t="str">
        <f t="shared" si="4"/>
        <v>20/11/2020,,,,,,,</v>
      </c>
    </row>
    <row r="304" spans="1:9" x14ac:dyDescent="0.3">
      <c r="A304" s="12">
        <v>44156</v>
      </c>
      <c r="B304" s="57"/>
      <c r="C304" s="57"/>
      <c r="D304" s="57"/>
      <c r="E304" s="57"/>
      <c r="F304" s="57"/>
      <c r="G304" s="57"/>
      <c r="H304" s="57"/>
      <c r="I304" s="65" t="str">
        <f t="shared" si="4"/>
        <v>21/11/2020,,,,,,,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K280"/>
  <sheetViews>
    <sheetView workbookViewId="0">
      <pane ySplit="1" topLeftCell="A195" activePane="bottomLeft" state="frozen"/>
      <selection pane="bottomLeft" activeCell="H1" activeCellId="1" sqref="A1:A1048576 H1:H1048576"/>
    </sheetView>
  </sheetViews>
  <sheetFormatPr baseColWidth="10" defaultColWidth="10.59765625" defaultRowHeight="15.6" x14ac:dyDescent="0.3"/>
  <cols>
    <col min="1" max="1" width="10.5" bestFit="1" customWidth="1"/>
    <col min="2" max="2" width="9.09765625" style="3" bestFit="1" customWidth="1"/>
    <col min="3" max="3" width="10.19921875" style="3" bestFit="1" customWidth="1"/>
    <col min="4" max="4" width="10.19921875" style="3" customWidth="1"/>
    <col min="5" max="5" width="9.296875" style="3" bestFit="1" customWidth="1"/>
    <col min="6" max="6" width="10.09765625" style="3" bestFit="1" customWidth="1"/>
    <col min="7" max="7" width="10.09765625" style="3" customWidth="1"/>
    <col min="8" max="8" width="8.3984375" style="3" bestFit="1" customWidth="1"/>
    <col min="9" max="9" width="9.09765625" style="3" bestFit="1" customWidth="1"/>
    <col min="10" max="10" width="9" style="3" bestFit="1" customWidth="1"/>
    <col min="11" max="11" width="41.59765625" customWidth="1"/>
  </cols>
  <sheetData>
    <row r="1" spans="1:11" ht="62.4" x14ac:dyDescent="0.3">
      <c r="A1" s="53" t="s">
        <v>20</v>
      </c>
      <c r="B1" s="55" t="s">
        <v>108</v>
      </c>
      <c r="C1" s="55" t="s">
        <v>110</v>
      </c>
      <c r="D1" s="55" t="s">
        <v>115</v>
      </c>
      <c r="E1" s="55" t="s">
        <v>114</v>
      </c>
      <c r="F1" s="55" t="s">
        <v>111</v>
      </c>
      <c r="G1" s="55" t="s">
        <v>116</v>
      </c>
      <c r="H1" s="55" t="s">
        <v>113</v>
      </c>
      <c r="I1" s="55" t="s">
        <v>109</v>
      </c>
      <c r="J1" s="55" t="s">
        <v>112</v>
      </c>
      <c r="K1" s="10" t="str">
        <f>TEXT(A1,"jj/mm/aaaa")&amp;","&amp;B1&amp;","&amp;C1&amp;","&amp;D1&amp;","&amp;E1&amp;","&amp;F1&amp;","&amp;G1&amp;","&amp;H1&amp;","&amp;I1&amp;","&amp;J1</f>
        <v>Date,Cas confirmés,Hospitalisations,Nvx hospitalisés,Guérisons,En réanimation,Nvx en réanimation,Décès en hopital,Cas confirmés EHPAD et EMS,Décès EHPAD et EMS</v>
      </c>
    </row>
    <row r="2" spans="1:11" x14ac:dyDescent="0.3">
      <c r="A2" s="12">
        <v>43854</v>
      </c>
      <c r="B2" s="52">
        <v>3</v>
      </c>
      <c r="C2" s="52"/>
      <c r="D2" s="52"/>
      <c r="E2" s="52"/>
      <c r="F2" s="52"/>
      <c r="G2" s="52"/>
      <c r="H2" s="52"/>
      <c r="I2" s="52"/>
      <c r="J2" s="52"/>
      <c r="K2" s="10" t="str">
        <f t="shared" ref="K2:K65" si="0">TEXT(A2,"jj/mm/aaaa")&amp;","&amp;B2&amp;","&amp;C2&amp;","&amp;D2&amp;","&amp;E2&amp;","&amp;F2&amp;","&amp;G2&amp;","&amp;H2&amp;","&amp;I2&amp;","&amp;J2</f>
        <v>24/01/2020,3,,,,,,,,</v>
      </c>
    </row>
    <row r="3" spans="1:11" x14ac:dyDescent="0.3">
      <c r="A3" s="12">
        <v>43855</v>
      </c>
      <c r="B3" s="52" t="str">
        <f>IF(ISBLANK('Totaux nationaux bruts'!B3),"",IF(ISBLANK('Totaux nationaux bruts'!B2),"",'Totaux nationaux bruts'!B3-'Totaux nationaux bruts'!B2))</f>
        <v/>
      </c>
      <c r="C3" s="52" t="str">
        <f>IF(ISBLANK('Totaux nationaux bruts'!C3),"",IF(ISBLANK('Totaux nationaux bruts'!C2),"",'Totaux nationaux bruts'!C3-'Totaux nationaux bruts'!C2))</f>
        <v/>
      </c>
      <c r="D3" s="52"/>
      <c r="E3" s="52" t="str">
        <f>IF(ISBLANK('Totaux nationaux bruts'!D3),"",IF(ISBLANK('Totaux nationaux bruts'!D2),"",'Totaux nationaux bruts'!D3-'Totaux nationaux bruts'!D2))</f>
        <v/>
      </c>
      <c r="F3" s="52" t="str">
        <f>IF(ISBLANK('Totaux nationaux bruts'!E3),"",IF(ISBLANK('Totaux nationaux bruts'!E2),"",'Totaux nationaux bruts'!E3-'Totaux nationaux bruts'!E2))</f>
        <v/>
      </c>
      <c r="G3" s="52"/>
      <c r="H3" s="52" t="str">
        <f>IF(ISBLANK('Totaux nationaux bruts'!F3),"",IF(ISBLANK('Totaux nationaux bruts'!F2),"",'Totaux nationaux bruts'!F3-'Totaux nationaux bruts'!F2))</f>
        <v/>
      </c>
      <c r="I3" s="52" t="str">
        <f>IF(ISBLANK('Totaux nationaux bruts'!G3),"",IF(ISBLANK('Totaux nationaux bruts'!G2),"",'Totaux nationaux bruts'!G3-'Totaux nationaux bruts'!G2))</f>
        <v/>
      </c>
      <c r="J3" s="52" t="str">
        <f>IF(ISBLANK('Totaux nationaux bruts'!H3),"",IF(ISBLANK('Totaux nationaux bruts'!H2),"",'Totaux nationaux bruts'!H3-'Totaux nationaux bruts'!H2))</f>
        <v/>
      </c>
      <c r="K3" s="10" t="str">
        <f t="shared" si="0"/>
        <v>25/01/2020,,,,,,,,,</v>
      </c>
    </row>
    <row r="4" spans="1:11" x14ac:dyDescent="0.3">
      <c r="A4" s="12">
        <v>43856</v>
      </c>
      <c r="B4" s="52" t="str">
        <f>IF(ISBLANK('Totaux nationaux bruts'!B4),"",IF(ISBLANK('Totaux nationaux bruts'!B3),"",'Totaux nationaux bruts'!B4-'Totaux nationaux bruts'!B3))</f>
        <v/>
      </c>
      <c r="C4" s="52" t="str">
        <f>IF(ISBLANK('Totaux nationaux bruts'!C4),"",IF(ISBLANK('Totaux nationaux bruts'!C3),"",'Totaux nationaux bruts'!C4-'Totaux nationaux bruts'!C3))</f>
        <v/>
      </c>
      <c r="D4" s="52"/>
      <c r="E4" s="52" t="str">
        <f>IF(ISBLANK('Totaux nationaux bruts'!D4),"",IF(ISBLANK('Totaux nationaux bruts'!D3),"",'Totaux nationaux bruts'!D4-'Totaux nationaux bruts'!D3))</f>
        <v/>
      </c>
      <c r="F4" s="52" t="str">
        <f>IF(ISBLANK('Totaux nationaux bruts'!E4),"",IF(ISBLANK('Totaux nationaux bruts'!E3),"",'Totaux nationaux bruts'!E4-'Totaux nationaux bruts'!E3))</f>
        <v/>
      </c>
      <c r="G4" s="52"/>
      <c r="H4" s="52" t="str">
        <f>IF(ISBLANK('Totaux nationaux bruts'!F4),"",IF(ISBLANK('Totaux nationaux bruts'!F3),"",'Totaux nationaux bruts'!F4-'Totaux nationaux bruts'!F3))</f>
        <v/>
      </c>
      <c r="I4" s="52" t="str">
        <f>IF(ISBLANK('Totaux nationaux bruts'!G4),"",IF(ISBLANK('Totaux nationaux bruts'!G3),"",'Totaux nationaux bruts'!G4-'Totaux nationaux bruts'!G3))</f>
        <v/>
      </c>
      <c r="J4" s="52" t="str">
        <f>IF(ISBLANK('Totaux nationaux bruts'!H4),"",IF(ISBLANK('Totaux nationaux bruts'!H3),"",'Totaux nationaux bruts'!H4-'Totaux nationaux bruts'!H3))</f>
        <v/>
      </c>
      <c r="K4" s="10" t="str">
        <f t="shared" si="0"/>
        <v>26/01/2020,,,,,,,,,</v>
      </c>
    </row>
    <row r="5" spans="1:11" x14ac:dyDescent="0.3">
      <c r="A5" s="12">
        <v>43857</v>
      </c>
      <c r="B5" s="52" t="str">
        <f>IF(ISBLANK('Totaux nationaux bruts'!B5),"",IF(ISBLANK('Totaux nationaux bruts'!B4),"",'Totaux nationaux bruts'!B5-'Totaux nationaux bruts'!B4))</f>
        <v/>
      </c>
      <c r="C5" s="52" t="str">
        <f>IF(ISBLANK('Totaux nationaux bruts'!C5),"",IF(ISBLANK('Totaux nationaux bruts'!C4),"",'Totaux nationaux bruts'!C5-'Totaux nationaux bruts'!C4))</f>
        <v/>
      </c>
      <c r="D5" s="52"/>
      <c r="E5" s="52" t="str">
        <f>IF(ISBLANK('Totaux nationaux bruts'!D5),"",IF(ISBLANK('Totaux nationaux bruts'!D4),"",'Totaux nationaux bruts'!D5-'Totaux nationaux bruts'!D4))</f>
        <v/>
      </c>
      <c r="F5" s="52" t="str">
        <f>IF(ISBLANK('Totaux nationaux bruts'!E5),"",IF(ISBLANK('Totaux nationaux bruts'!E4),"",'Totaux nationaux bruts'!E5-'Totaux nationaux bruts'!E4))</f>
        <v/>
      </c>
      <c r="G5" s="52"/>
      <c r="H5" s="52" t="str">
        <f>IF(ISBLANK('Totaux nationaux bruts'!F5),"",IF(ISBLANK('Totaux nationaux bruts'!F4),"",'Totaux nationaux bruts'!F5-'Totaux nationaux bruts'!F4))</f>
        <v/>
      </c>
      <c r="I5" s="52" t="str">
        <f>IF(ISBLANK('Totaux nationaux bruts'!G5),"",IF(ISBLANK('Totaux nationaux bruts'!G4),"",'Totaux nationaux bruts'!G5-'Totaux nationaux bruts'!G4))</f>
        <v/>
      </c>
      <c r="J5" s="52" t="str">
        <f>IF(ISBLANK('Totaux nationaux bruts'!H5),"",IF(ISBLANK('Totaux nationaux bruts'!H4),"",'Totaux nationaux bruts'!H5-'Totaux nationaux bruts'!H4))</f>
        <v/>
      </c>
      <c r="K5" s="10" t="str">
        <f t="shared" si="0"/>
        <v>27/01/2020,,,,,,,,,</v>
      </c>
    </row>
    <row r="6" spans="1:11" x14ac:dyDescent="0.3">
      <c r="A6" s="12">
        <v>43858</v>
      </c>
      <c r="B6" s="52" t="str">
        <f>IF(ISBLANK('Totaux nationaux bruts'!B6),"",IF(ISBLANK('Totaux nationaux bruts'!B5),"",'Totaux nationaux bruts'!B6-'Totaux nationaux bruts'!B5))</f>
        <v/>
      </c>
      <c r="C6" s="52" t="str">
        <f>IF(ISBLANK('Totaux nationaux bruts'!C6),"",IF(ISBLANK('Totaux nationaux bruts'!C5),"",'Totaux nationaux bruts'!C6-'Totaux nationaux bruts'!C5))</f>
        <v/>
      </c>
      <c r="D6" s="52"/>
      <c r="E6" s="52" t="str">
        <f>IF(ISBLANK('Totaux nationaux bruts'!D6),"",IF(ISBLANK('Totaux nationaux bruts'!D5),"",'Totaux nationaux bruts'!D6-'Totaux nationaux bruts'!D5))</f>
        <v/>
      </c>
      <c r="F6" s="52" t="str">
        <f>IF(ISBLANK('Totaux nationaux bruts'!E6),"",IF(ISBLANK('Totaux nationaux bruts'!E5),"",'Totaux nationaux bruts'!E6-'Totaux nationaux bruts'!E5))</f>
        <v/>
      </c>
      <c r="G6" s="52"/>
      <c r="H6" s="52" t="str">
        <f>IF(ISBLANK('Totaux nationaux bruts'!F6),"",IF(ISBLANK('Totaux nationaux bruts'!F5),"",'Totaux nationaux bruts'!F6-'Totaux nationaux bruts'!F5))</f>
        <v/>
      </c>
      <c r="I6" s="52" t="str">
        <f>IF(ISBLANK('Totaux nationaux bruts'!G6),"",IF(ISBLANK('Totaux nationaux bruts'!G5),"",'Totaux nationaux bruts'!G6-'Totaux nationaux bruts'!G5))</f>
        <v/>
      </c>
      <c r="J6" s="52" t="str">
        <f>IF(ISBLANK('Totaux nationaux bruts'!H6),"",IF(ISBLANK('Totaux nationaux bruts'!H5),"",'Totaux nationaux bruts'!H6-'Totaux nationaux bruts'!H5))</f>
        <v/>
      </c>
      <c r="K6" s="10" t="str">
        <f t="shared" si="0"/>
        <v>28/01/2020,,,,,,,,,</v>
      </c>
    </row>
    <row r="7" spans="1:11" x14ac:dyDescent="0.3">
      <c r="A7" s="12">
        <v>43859</v>
      </c>
      <c r="B7" s="52">
        <f>IF(ISBLANK('Totaux nationaux bruts'!B7),"",IF(ISBLANK('Totaux nationaux bruts'!B6),"",'Totaux nationaux bruts'!B7-'Totaux nationaux bruts'!B6))</f>
        <v>1</v>
      </c>
      <c r="C7" s="52" t="str">
        <f>IF(ISBLANK('Totaux nationaux bruts'!C7),"",IF(ISBLANK('Totaux nationaux bruts'!C6),"",'Totaux nationaux bruts'!C7-'Totaux nationaux bruts'!C6))</f>
        <v/>
      </c>
      <c r="D7" s="52"/>
      <c r="E7" s="52" t="str">
        <f>IF(ISBLANK('Totaux nationaux bruts'!D7),"",IF(ISBLANK('Totaux nationaux bruts'!D6),"",'Totaux nationaux bruts'!D7-'Totaux nationaux bruts'!D6))</f>
        <v/>
      </c>
      <c r="F7" s="52">
        <f>IF(ISBLANK('Totaux nationaux bruts'!E7),"",IF(ISBLANK('Totaux nationaux bruts'!E6),"",'Totaux nationaux bruts'!E7-'Totaux nationaux bruts'!E6))</f>
        <v>1</v>
      </c>
      <c r="G7" s="52"/>
      <c r="H7" s="52" t="str">
        <f>IF(ISBLANK('Totaux nationaux bruts'!F7),"",IF(ISBLANK('Totaux nationaux bruts'!F6),"",'Totaux nationaux bruts'!F7-'Totaux nationaux bruts'!F6))</f>
        <v/>
      </c>
      <c r="I7" s="52" t="str">
        <f>IF(ISBLANK('Totaux nationaux bruts'!G7),"",IF(ISBLANK('Totaux nationaux bruts'!G6),"",'Totaux nationaux bruts'!G7-'Totaux nationaux bruts'!G6))</f>
        <v/>
      </c>
      <c r="J7" s="52" t="str">
        <f>IF(ISBLANK('Totaux nationaux bruts'!H7),"",IF(ISBLANK('Totaux nationaux bruts'!H6),"",'Totaux nationaux bruts'!H7-'Totaux nationaux bruts'!H6))</f>
        <v/>
      </c>
      <c r="K7" s="10" t="str">
        <f t="shared" si="0"/>
        <v>29/01/2020,1,,,,1,,,,</v>
      </c>
    </row>
    <row r="8" spans="1:11" x14ac:dyDescent="0.3">
      <c r="A8" s="12">
        <v>43860</v>
      </c>
      <c r="B8" s="52">
        <f>IF(ISBLANK('Totaux nationaux bruts'!B8),"",IF(ISBLANK('Totaux nationaux bruts'!B7),"",'Totaux nationaux bruts'!B8-'Totaux nationaux bruts'!B7))</f>
        <v>1</v>
      </c>
      <c r="C8" s="52" t="str">
        <f>IF(ISBLANK('Totaux nationaux bruts'!C8),"",IF(ISBLANK('Totaux nationaux bruts'!C7),"",'Totaux nationaux bruts'!C8-'Totaux nationaux bruts'!C7))</f>
        <v/>
      </c>
      <c r="D8" s="52"/>
      <c r="E8" s="52" t="str">
        <f>IF(ISBLANK('Totaux nationaux bruts'!D8),"",IF(ISBLANK('Totaux nationaux bruts'!D7),"",'Totaux nationaux bruts'!D8-'Totaux nationaux bruts'!D7))</f>
        <v/>
      </c>
      <c r="F8" s="52" t="str">
        <f>IF(ISBLANK('Totaux nationaux bruts'!E8),"",IF(ISBLANK('Totaux nationaux bruts'!E7),"",'Totaux nationaux bruts'!E8-'Totaux nationaux bruts'!E7))</f>
        <v/>
      </c>
      <c r="G8" s="52"/>
      <c r="H8" s="52" t="str">
        <f>IF(ISBLANK('Totaux nationaux bruts'!F8),"",IF(ISBLANK('Totaux nationaux bruts'!F7),"",'Totaux nationaux bruts'!F8-'Totaux nationaux bruts'!F7))</f>
        <v/>
      </c>
      <c r="I8" s="52" t="str">
        <f>IF(ISBLANK('Totaux nationaux bruts'!G8),"",IF(ISBLANK('Totaux nationaux bruts'!G7),"",'Totaux nationaux bruts'!G8-'Totaux nationaux bruts'!G7))</f>
        <v/>
      </c>
      <c r="J8" s="52" t="str">
        <f>IF(ISBLANK('Totaux nationaux bruts'!H8),"",IF(ISBLANK('Totaux nationaux bruts'!H7),"",'Totaux nationaux bruts'!H8-'Totaux nationaux bruts'!H7))</f>
        <v/>
      </c>
      <c r="K8" s="10" t="str">
        <f t="shared" si="0"/>
        <v>30/01/2020,1,,,,,,,,</v>
      </c>
    </row>
    <row r="9" spans="1:11" x14ac:dyDescent="0.3">
      <c r="A9" s="12">
        <v>43861</v>
      </c>
      <c r="B9" s="52" t="str">
        <f>IF(ISBLANK('Totaux nationaux bruts'!B9),"",IF(ISBLANK('Totaux nationaux bruts'!B8),"",'Totaux nationaux bruts'!B9-'Totaux nationaux bruts'!B8))</f>
        <v/>
      </c>
      <c r="C9" s="52" t="str">
        <f>IF(ISBLANK('Totaux nationaux bruts'!C9),"",IF(ISBLANK('Totaux nationaux bruts'!C8),"",'Totaux nationaux bruts'!C9-'Totaux nationaux bruts'!C8))</f>
        <v/>
      </c>
      <c r="D9" s="52"/>
      <c r="E9" s="52" t="str">
        <f>IF(ISBLANK('Totaux nationaux bruts'!D9),"",IF(ISBLANK('Totaux nationaux bruts'!D8),"",'Totaux nationaux bruts'!D9-'Totaux nationaux bruts'!D8))</f>
        <v/>
      </c>
      <c r="F9" s="52" t="str">
        <f>IF(ISBLANK('Totaux nationaux bruts'!E9),"",IF(ISBLANK('Totaux nationaux bruts'!E8),"",'Totaux nationaux bruts'!E9-'Totaux nationaux bruts'!E8))</f>
        <v/>
      </c>
      <c r="G9" s="52"/>
      <c r="H9" s="52" t="str">
        <f>IF(ISBLANK('Totaux nationaux bruts'!F9),"",IF(ISBLANK('Totaux nationaux bruts'!F8),"",'Totaux nationaux bruts'!F9-'Totaux nationaux bruts'!F8))</f>
        <v/>
      </c>
      <c r="I9" s="52" t="str">
        <f>IF(ISBLANK('Totaux nationaux bruts'!G9),"",IF(ISBLANK('Totaux nationaux bruts'!G8),"",'Totaux nationaux bruts'!G9-'Totaux nationaux bruts'!G8))</f>
        <v/>
      </c>
      <c r="J9" s="52" t="str">
        <f>IF(ISBLANK('Totaux nationaux bruts'!H9),"",IF(ISBLANK('Totaux nationaux bruts'!H8),"",'Totaux nationaux bruts'!H9-'Totaux nationaux bruts'!H8))</f>
        <v/>
      </c>
      <c r="K9" s="10" t="str">
        <f t="shared" si="0"/>
        <v>31/01/2020,,,,,,,,,</v>
      </c>
    </row>
    <row r="10" spans="1:11" x14ac:dyDescent="0.3">
      <c r="A10" s="12">
        <v>43862</v>
      </c>
      <c r="B10" s="52" t="str">
        <f>IF(ISBLANK('Totaux nationaux bruts'!B10),"",IF(ISBLANK('Totaux nationaux bruts'!B9),"",'Totaux nationaux bruts'!B10-'Totaux nationaux bruts'!B9))</f>
        <v/>
      </c>
      <c r="C10" s="52" t="str">
        <f>IF(ISBLANK('Totaux nationaux bruts'!C10),"",IF(ISBLANK('Totaux nationaux bruts'!C9),"",'Totaux nationaux bruts'!C10-'Totaux nationaux bruts'!C9))</f>
        <v/>
      </c>
      <c r="D10" s="52"/>
      <c r="E10" s="52" t="str">
        <f>IF(ISBLANK('Totaux nationaux bruts'!D10),"",IF(ISBLANK('Totaux nationaux bruts'!D9),"",'Totaux nationaux bruts'!D10-'Totaux nationaux bruts'!D9))</f>
        <v/>
      </c>
      <c r="F10" s="52" t="str">
        <f>IF(ISBLANK('Totaux nationaux bruts'!E10),"",IF(ISBLANK('Totaux nationaux bruts'!E9),"",'Totaux nationaux bruts'!E10-'Totaux nationaux bruts'!E9))</f>
        <v/>
      </c>
      <c r="G10" s="52"/>
      <c r="H10" s="52" t="str">
        <f>IF(ISBLANK('Totaux nationaux bruts'!F10),"",IF(ISBLANK('Totaux nationaux bruts'!F9),"",'Totaux nationaux bruts'!F10-'Totaux nationaux bruts'!F9))</f>
        <v/>
      </c>
      <c r="I10" s="52" t="str">
        <f>IF(ISBLANK('Totaux nationaux bruts'!G10),"",IF(ISBLANK('Totaux nationaux bruts'!G9),"",'Totaux nationaux bruts'!G10-'Totaux nationaux bruts'!G9))</f>
        <v/>
      </c>
      <c r="J10" s="52" t="str">
        <f>IF(ISBLANK('Totaux nationaux bruts'!H10),"",IF(ISBLANK('Totaux nationaux bruts'!H9),"",'Totaux nationaux bruts'!H10-'Totaux nationaux bruts'!H9))</f>
        <v/>
      </c>
      <c r="K10" s="10" t="str">
        <f t="shared" si="0"/>
        <v>01/02/2020,,,,,,,,,</v>
      </c>
    </row>
    <row r="11" spans="1:11" x14ac:dyDescent="0.3">
      <c r="A11" s="12">
        <v>43863</v>
      </c>
      <c r="B11" s="52" t="str">
        <f>IF(ISBLANK('Totaux nationaux bruts'!B11),"",IF(ISBLANK('Totaux nationaux bruts'!B10),"",'Totaux nationaux bruts'!B11-'Totaux nationaux bruts'!B10))</f>
        <v/>
      </c>
      <c r="C11" s="52" t="str">
        <f>IF(ISBLANK('Totaux nationaux bruts'!C11),"",IF(ISBLANK('Totaux nationaux bruts'!C10),"",'Totaux nationaux bruts'!C11-'Totaux nationaux bruts'!C10))</f>
        <v/>
      </c>
      <c r="D11" s="52"/>
      <c r="E11" s="52" t="str">
        <f>IF(ISBLANK('Totaux nationaux bruts'!D11),"",IF(ISBLANK('Totaux nationaux bruts'!D10),"",'Totaux nationaux bruts'!D11-'Totaux nationaux bruts'!D10))</f>
        <v/>
      </c>
      <c r="F11" s="52" t="str">
        <f>IF(ISBLANK('Totaux nationaux bruts'!E11),"",IF(ISBLANK('Totaux nationaux bruts'!E10),"",'Totaux nationaux bruts'!E11-'Totaux nationaux bruts'!E10))</f>
        <v/>
      </c>
      <c r="G11" s="52"/>
      <c r="H11" s="52" t="str">
        <f>IF(ISBLANK('Totaux nationaux bruts'!F11),"",IF(ISBLANK('Totaux nationaux bruts'!F10),"",'Totaux nationaux bruts'!F11-'Totaux nationaux bruts'!F10))</f>
        <v/>
      </c>
      <c r="I11" s="52" t="str">
        <f>IF(ISBLANK('Totaux nationaux bruts'!G11),"",IF(ISBLANK('Totaux nationaux bruts'!G10),"",'Totaux nationaux bruts'!G11-'Totaux nationaux bruts'!G10))</f>
        <v/>
      </c>
      <c r="J11" s="52" t="str">
        <f>IF(ISBLANK('Totaux nationaux bruts'!H11),"",IF(ISBLANK('Totaux nationaux bruts'!H10),"",'Totaux nationaux bruts'!H11-'Totaux nationaux bruts'!H10))</f>
        <v/>
      </c>
      <c r="K11" s="10" t="str">
        <f t="shared" si="0"/>
        <v>02/02/2020,,,,,,,,,</v>
      </c>
    </row>
    <row r="12" spans="1:11" x14ac:dyDescent="0.3">
      <c r="A12" s="12">
        <v>43864</v>
      </c>
      <c r="B12" s="52" t="str">
        <f>IF(ISBLANK('Totaux nationaux bruts'!B12),"",IF(ISBLANK('Totaux nationaux bruts'!B11),"",'Totaux nationaux bruts'!B12-'Totaux nationaux bruts'!B11))</f>
        <v/>
      </c>
      <c r="C12" s="52" t="str">
        <f>IF(ISBLANK('Totaux nationaux bruts'!C12),"",IF(ISBLANK('Totaux nationaux bruts'!C11),"",'Totaux nationaux bruts'!C12-'Totaux nationaux bruts'!C11))</f>
        <v/>
      </c>
      <c r="D12" s="52"/>
      <c r="E12" s="52" t="str">
        <f>IF(ISBLANK('Totaux nationaux bruts'!D12),"",IF(ISBLANK('Totaux nationaux bruts'!D11),"",'Totaux nationaux bruts'!D12-'Totaux nationaux bruts'!D11))</f>
        <v/>
      </c>
      <c r="F12" s="52" t="str">
        <f>IF(ISBLANK('Totaux nationaux bruts'!E12),"",IF(ISBLANK('Totaux nationaux bruts'!E11),"",'Totaux nationaux bruts'!E12-'Totaux nationaux bruts'!E11))</f>
        <v/>
      </c>
      <c r="G12" s="52"/>
      <c r="H12" s="52" t="str">
        <f>IF(ISBLANK('Totaux nationaux bruts'!F12),"",IF(ISBLANK('Totaux nationaux bruts'!F11),"",'Totaux nationaux bruts'!F12-'Totaux nationaux bruts'!F11))</f>
        <v/>
      </c>
      <c r="I12" s="52" t="str">
        <f>IF(ISBLANK('Totaux nationaux bruts'!G12),"",IF(ISBLANK('Totaux nationaux bruts'!G11),"",'Totaux nationaux bruts'!G12-'Totaux nationaux bruts'!G11))</f>
        <v/>
      </c>
      <c r="J12" s="52" t="str">
        <f>IF(ISBLANK('Totaux nationaux bruts'!H12),"",IF(ISBLANK('Totaux nationaux bruts'!H11),"",'Totaux nationaux bruts'!H12-'Totaux nationaux bruts'!H11))</f>
        <v/>
      </c>
      <c r="K12" s="10" t="str">
        <f t="shared" si="0"/>
        <v>03/02/2020,,,,,,,,,</v>
      </c>
    </row>
    <row r="13" spans="1:11" x14ac:dyDescent="0.3">
      <c r="A13" s="12">
        <v>43865</v>
      </c>
      <c r="B13" s="52" t="str">
        <f>IF(ISBLANK('Totaux nationaux bruts'!B13),"",IF(ISBLANK('Totaux nationaux bruts'!B12),"",'Totaux nationaux bruts'!B13-'Totaux nationaux bruts'!B12))</f>
        <v/>
      </c>
      <c r="C13" s="52" t="str">
        <f>IF(ISBLANK('Totaux nationaux bruts'!C13),"",IF(ISBLANK('Totaux nationaux bruts'!C12),"",'Totaux nationaux bruts'!C13-'Totaux nationaux bruts'!C12))</f>
        <v/>
      </c>
      <c r="D13" s="52"/>
      <c r="E13" s="52" t="str">
        <f>IF(ISBLANK('Totaux nationaux bruts'!D13),"",IF(ISBLANK('Totaux nationaux bruts'!D12),"",'Totaux nationaux bruts'!D13-'Totaux nationaux bruts'!D12))</f>
        <v/>
      </c>
      <c r="F13" s="52" t="str">
        <f>IF(ISBLANK('Totaux nationaux bruts'!E13),"",IF(ISBLANK('Totaux nationaux bruts'!E12),"",'Totaux nationaux bruts'!E13-'Totaux nationaux bruts'!E12))</f>
        <v/>
      </c>
      <c r="G13" s="52"/>
      <c r="H13" s="52" t="str">
        <f>IF(ISBLANK('Totaux nationaux bruts'!F13),"",IF(ISBLANK('Totaux nationaux bruts'!F12),"",'Totaux nationaux bruts'!F13-'Totaux nationaux bruts'!F12))</f>
        <v/>
      </c>
      <c r="I13" s="52" t="str">
        <f>IF(ISBLANK('Totaux nationaux bruts'!G13),"",IF(ISBLANK('Totaux nationaux bruts'!G12),"",'Totaux nationaux bruts'!G13-'Totaux nationaux bruts'!G12))</f>
        <v/>
      </c>
      <c r="J13" s="52" t="str">
        <f>IF(ISBLANK('Totaux nationaux bruts'!H13),"",IF(ISBLANK('Totaux nationaux bruts'!H12),"",'Totaux nationaux bruts'!H13-'Totaux nationaux bruts'!H12))</f>
        <v/>
      </c>
      <c r="K13" s="10" t="str">
        <f t="shared" si="0"/>
        <v>04/02/2020,,,,,,,,,</v>
      </c>
    </row>
    <row r="14" spans="1:11" x14ac:dyDescent="0.3">
      <c r="A14" s="12">
        <v>43866</v>
      </c>
      <c r="B14" s="52" t="str">
        <f>IF(ISBLANK('Totaux nationaux bruts'!B14),"",IF(ISBLANK('Totaux nationaux bruts'!B13),"",'Totaux nationaux bruts'!B14-'Totaux nationaux bruts'!B13))</f>
        <v/>
      </c>
      <c r="C14" s="52" t="str">
        <f>IF(ISBLANK('Totaux nationaux bruts'!C14),"",IF(ISBLANK('Totaux nationaux bruts'!C13),"",'Totaux nationaux bruts'!C14-'Totaux nationaux bruts'!C13))</f>
        <v/>
      </c>
      <c r="D14" s="52"/>
      <c r="E14" s="52" t="str">
        <f>IF(ISBLANK('Totaux nationaux bruts'!D14),"",IF(ISBLANK('Totaux nationaux bruts'!D13),"",'Totaux nationaux bruts'!D14-'Totaux nationaux bruts'!D13))</f>
        <v/>
      </c>
      <c r="F14" s="52" t="str">
        <f>IF(ISBLANK('Totaux nationaux bruts'!E14),"",IF(ISBLANK('Totaux nationaux bruts'!E13),"",'Totaux nationaux bruts'!E14-'Totaux nationaux bruts'!E13))</f>
        <v/>
      </c>
      <c r="G14" s="52"/>
      <c r="H14" s="52" t="str">
        <f>IF(ISBLANK('Totaux nationaux bruts'!F14),"",IF(ISBLANK('Totaux nationaux bruts'!F13),"",'Totaux nationaux bruts'!F14-'Totaux nationaux bruts'!F13))</f>
        <v/>
      </c>
      <c r="I14" s="52" t="str">
        <f>IF(ISBLANK('Totaux nationaux bruts'!G14),"",IF(ISBLANK('Totaux nationaux bruts'!G13),"",'Totaux nationaux bruts'!G14-'Totaux nationaux bruts'!G13))</f>
        <v/>
      </c>
      <c r="J14" s="52" t="str">
        <f>IF(ISBLANK('Totaux nationaux bruts'!H14),"",IF(ISBLANK('Totaux nationaux bruts'!H13),"",'Totaux nationaux bruts'!H14-'Totaux nationaux bruts'!H13))</f>
        <v/>
      </c>
      <c r="K14" s="10" t="str">
        <f t="shared" si="0"/>
        <v>05/02/2020,,,,,,,,,</v>
      </c>
    </row>
    <row r="15" spans="1:11" x14ac:dyDescent="0.3">
      <c r="A15" s="12">
        <v>43867</v>
      </c>
      <c r="B15" s="52" t="str">
        <f>IF(ISBLANK('Totaux nationaux bruts'!B15),"",IF(ISBLANK('Totaux nationaux bruts'!B14),"",'Totaux nationaux bruts'!B15-'Totaux nationaux bruts'!B14))</f>
        <v/>
      </c>
      <c r="C15" s="52" t="str">
        <f>IF(ISBLANK('Totaux nationaux bruts'!C15),"",IF(ISBLANK('Totaux nationaux bruts'!C14),"",'Totaux nationaux bruts'!C15-'Totaux nationaux bruts'!C14))</f>
        <v/>
      </c>
      <c r="D15" s="52"/>
      <c r="E15" s="52" t="str">
        <f>IF(ISBLANK('Totaux nationaux bruts'!D15),"",IF(ISBLANK('Totaux nationaux bruts'!D14),"",'Totaux nationaux bruts'!D15-'Totaux nationaux bruts'!D14))</f>
        <v/>
      </c>
      <c r="F15" s="52" t="str">
        <f>IF(ISBLANK('Totaux nationaux bruts'!E15),"",IF(ISBLANK('Totaux nationaux bruts'!E14),"",'Totaux nationaux bruts'!E15-'Totaux nationaux bruts'!E14))</f>
        <v/>
      </c>
      <c r="G15" s="52"/>
      <c r="H15" s="52" t="str">
        <f>IF(ISBLANK('Totaux nationaux bruts'!F15),"",IF(ISBLANK('Totaux nationaux bruts'!F14),"",'Totaux nationaux bruts'!F15-'Totaux nationaux bruts'!F14))</f>
        <v/>
      </c>
      <c r="I15" s="52" t="str">
        <f>IF(ISBLANK('Totaux nationaux bruts'!G15),"",IF(ISBLANK('Totaux nationaux bruts'!G14),"",'Totaux nationaux bruts'!G15-'Totaux nationaux bruts'!G14))</f>
        <v/>
      </c>
      <c r="J15" s="52" t="str">
        <f>IF(ISBLANK('Totaux nationaux bruts'!H15),"",IF(ISBLANK('Totaux nationaux bruts'!H14),"",'Totaux nationaux bruts'!H15-'Totaux nationaux bruts'!H14))</f>
        <v/>
      </c>
      <c r="K15" s="10" t="str">
        <f t="shared" si="0"/>
        <v>06/02/2020,,,,,,,,,</v>
      </c>
    </row>
    <row r="16" spans="1:11" x14ac:dyDescent="0.3">
      <c r="A16" s="12">
        <v>43868</v>
      </c>
      <c r="B16" s="52" t="str">
        <f>IF(ISBLANK('Totaux nationaux bruts'!B16),"",IF(ISBLANK('Totaux nationaux bruts'!B15),"",'Totaux nationaux bruts'!B16-'Totaux nationaux bruts'!B15))</f>
        <v/>
      </c>
      <c r="C16" s="52" t="str">
        <f>IF(ISBLANK('Totaux nationaux bruts'!C16),"",IF(ISBLANK('Totaux nationaux bruts'!C15),"",'Totaux nationaux bruts'!C16-'Totaux nationaux bruts'!C15))</f>
        <v/>
      </c>
      <c r="D16" s="52"/>
      <c r="E16" s="52" t="str">
        <f>IF(ISBLANK('Totaux nationaux bruts'!D16),"",IF(ISBLANK('Totaux nationaux bruts'!D15),"",'Totaux nationaux bruts'!D16-'Totaux nationaux bruts'!D15))</f>
        <v/>
      </c>
      <c r="F16" s="52" t="str">
        <f>IF(ISBLANK('Totaux nationaux bruts'!E16),"",IF(ISBLANK('Totaux nationaux bruts'!E15),"",'Totaux nationaux bruts'!E16-'Totaux nationaux bruts'!E15))</f>
        <v/>
      </c>
      <c r="G16" s="52"/>
      <c r="H16" s="52" t="str">
        <f>IF(ISBLANK('Totaux nationaux bruts'!F16),"",IF(ISBLANK('Totaux nationaux bruts'!F15),"",'Totaux nationaux bruts'!F16-'Totaux nationaux bruts'!F15))</f>
        <v/>
      </c>
      <c r="I16" s="52" t="str">
        <f>IF(ISBLANK('Totaux nationaux bruts'!G16),"",IF(ISBLANK('Totaux nationaux bruts'!G15),"",'Totaux nationaux bruts'!G16-'Totaux nationaux bruts'!G15))</f>
        <v/>
      </c>
      <c r="J16" s="52" t="str">
        <f>IF(ISBLANK('Totaux nationaux bruts'!H16),"",IF(ISBLANK('Totaux nationaux bruts'!H15),"",'Totaux nationaux bruts'!H16-'Totaux nationaux bruts'!H15))</f>
        <v/>
      </c>
      <c r="K16" s="10" t="str">
        <f t="shared" si="0"/>
        <v>07/02/2020,,,,,,,,,</v>
      </c>
    </row>
    <row r="17" spans="1:11" x14ac:dyDescent="0.3">
      <c r="A17" s="12">
        <v>43869</v>
      </c>
      <c r="B17" s="52" t="str">
        <f>IF(ISBLANK('Totaux nationaux bruts'!B17),"",IF(ISBLANK('Totaux nationaux bruts'!B16),"",'Totaux nationaux bruts'!B17-'Totaux nationaux bruts'!B16))</f>
        <v/>
      </c>
      <c r="C17" s="52" t="str">
        <f>IF(ISBLANK('Totaux nationaux bruts'!C17),"",IF(ISBLANK('Totaux nationaux bruts'!C16),"",'Totaux nationaux bruts'!C17-'Totaux nationaux bruts'!C16))</f>
        <v/>
      </c>
      <c r="D17" s="52"/>
      <c r="E17" s="52" t="str">
        <f>IF(ISBLANK('Totaux nationaux bruts'!D17),"",IF(ISBLANK('Totaux nationaux bruts'!D16),"",'Totaux nationaux bruts'!D17-'Totaux nationaux bruts'!D16))</f>
        <v/>
      </c>
      <c r="F17" s="52" t="str">
        <f>IF(ISBLANK('Totaux nationaux bruts'!E17),"",IF(ISBLANK('Totaux nationaux bruts'!E16),"",'Totaux nationaux bruts'!E17-'Totaux nationaux bruts'!E16))</f>
        <v/>
      </c>
      <c r="G17" s="52"/>
      <c r="H17" s="52" t="str">
        <f>IF(ISBLANK('Totaux nationaux bruts'!F17),"",IF(ISBLANK('Totaux nationaux bruts'!F16),"",'Totaux nationaux bruts'!F17-'Totaux nationaux bruts'!F16))</f>
        <v/>
      </c>
      <c r="I17" s="52" t="str">
        <f>IF(ISBLANK('Totaux nationaux bruts'!G17),"",IF(ISBLANK('Totaux nationaux bruts'!G16),"",'Totaux nationaux bruts'!G17-'Totaux nationaux bruts'!G16))</f>
        <v/>
      </c>
      <c r="J17" s="52" t="str">
        <f>IF(ISBLANK('Totaux nationaux bruts'!H17),"",IF(ISBLANK('Totaux nationaux bruts'!H16),"",'Totaux nationaux bruts'!H17-'Totaux nationaux bruts'!H16))</f>
        <v/>
      </c>
      <c r="K17" s="10" t="str">
        <f t="shared" si="0"/>
        <v>08/02/2020,,,,,,,,,</v>
      </c>
    </row>
    <row r="18" spans="1:11" x14ac:dyDescent="0.3">
      <c r="A18" s="12">
        <v>43870</v>
      </c>
      <c r="B18" s="52" t="str">
        <f>IF(ISBLANK('Totaux nationaux bruts'!B18),"",IF(ISBLANK('Totaux nationaux bruts'!B17),"",'Totaux nationaux bruts'!B18-'Totaux nationaux bruts'!B17))</f>
        <v/>
      </c>
      <c r="C18" s="52" t="str">
        <f>IF(ISBLANK('Totaux nationaux bruts'!C18),"",IF(ISBLANK('Totaux nationaux bruts'!C17),"",'Totaux nationaux bruts'!C18-'Totaux nationaux bruts'!C17))</f>
        <v/>
      </c>
      <c r="D18" s="52"/>
      <c r="E18" s="52" t="str">
        <f>IF(ISBLANK('Totaux nationaux bruts'!D18),"",IF(ISBLANK('Totaux nationaux bruts'!D17),"",'Totaux nationaux bruts'!D18-'Totaux nationaux bruts'!D17))</f>
        <v/>
      </c>
      <c r="F18" s="52" t="str">
        <f>IF(ISBLANK('Totaux nationaux bruts'!E18),"",IF(ISBLANK('Totaux nationaux bruts'!E17),"",'Totaux nationaux bruts'!E18-'Totaux nationaux bruts'!E17))</f>
        <v/>
      </c>
      <c r="G18" s="52"/>
      <c r="H18" s="52" t="str">
        <f>IF(ISBLANK('Totaux nationaux bruts'!F18),"",IF(ISBLANK('Totaux nationaux bruts'!F17),"",'Totaux nationaux bruts'!F18-'Totaux nationaux bruts'!F17))</f>
        <v/>
      </c>
      <c r="I18" s="52" t="str">
        <f>IF(ISBLANK('Totaux nationaux bruts'!G18),"",IF(ISBLANK('Totaux nationaux bruts'!G17),"",'Totaux nationaux bruts'!G18-'Totaux nationaux bruts'!G17))</f>
        <v/>
      </c>
      <c r="J18" s="52" t="str">
        <f>IF(ISBLANK('Totaux nationaux bruts'!H18),"",IF(ISBLANK('Totaux nationaux bruts'!H17),"",'Totaux nationaux bruts'!H18-'Totaux nationaux bruts'!H17))</f>
        <v/>
      </c>
      <c r="K18" s="10" t="str">
        <f t="shared" si="0"/>
        <v>09/02/2020,,,,,,,,,</v>
      </c>
    </row>
    <row r="19" spans="1:11" x14ac:dyDescent="0.3">
      <c r="A19" s="12">
        <v>43871</v>
      </c>
      <c r="B19" s="52" t="str">
        <f>IF(ISBLANK('Totaux nationaux bruts'!B19),"",IF(ISBLANK('Totaux nationaux bruts'!B18),"",'Totaux nationaux bruts'!B19-'Totaux nationaux bruts'!B18))</f>
        <v/>
      </c>
      <c r="C19" s="52" t="str">
        <f>IF(ISBLANK('Totaux nationaux bruts'!C19),"",IF(ISBLANK('Totaux nationaux bruts'!C18),"",'Totaux nationaux bruts'!C19-'Totaux nationaux bruts'!C18))</f>
        <v/>
      </c>
      <c r="D19" s="52"/>
      <c r="E19" s="52" t="str">
        <f>IF(ISBLANK('Totaux nationaux bruts'!D19),"",IF(ISBLANK('Totaux nationaux bruts'!D18),"",'Totaux nationaux bruts'!D19-'Totaux nationaux bruts'!D18))</f>
        <v/>
      </c>
      <c r="F19" s="52" t="str">
        <f>IF(ISBLANK('Totaux nationaux bruts'!E19),"",IF(ISBLANK('Totaux nationaux bruts'!E18),"",'Totaux nationaux bruts'!E19-'Totaux nationaux bruts'!E18))</f>
        <v/>
      </c>
      <c r="G19" s="52"/>
      <c r="H19" s="52" t="str">
        <f>IF(ISBLANK('Totaux nationaux bruts'!F19),"",IF(ISBLANK('Totaux nationaux bruts'!F18),"",'Totaux nationaux bruts'!F19-'Totaux nationaux bruts'!F18))</f>
        <v/>
      </c>
      <c r="I19" s="52" t="str">
        <f>IF(ISBLANK('Totaux nationaux bruts'!G19),"",IF(ISBLANK('Totaux nationaux bruts'!G18),"",'Totaux nationaux bruts'!G19-'Totaux nationaux bruts'!G18))</f>
        <v/>
      </c>
      <c r="J19" s="52" t="str">
        <f>IF(ISBLANK('Totaux nationaux bruts'!H19),"",IF(ISBLANK('Totaux nationaux bruts'!H18),"",'Totaux nationaux bruts'!H19-'Totaux nationaux bruts'!H18))</f>
        <v/>
      </c>
      <c r="K19" s="10" t="str">
        <f t="shared" si="0"/>
        <v>10/02/2020,,,,,,,,,</v>
      </c>
    </row>
    <row r="20" spans="1:11" x14ac:dyDescent="0.3">
      <c r="A20" s="12">
        <v>43872</v>
      </c>
      <c r="B20" s="52" t="str">
        <f>IF(ISBLANK('Totaux nationaux bruts'!B20),"",IF(ISBLANK('Totaux nationaux bruts'!B19),"",'Totaux nationaux bruts'!B20-'Totaux nationaux bruts'!B19))</f>
        <v/>
      </c>
      <c r="C20" s="52" t="str">
        <f>IF(ISBLANK('Totaux nationaux bruts'!C20),"",IF(ISBLANK('Totaux nationaux bruts'!C19),"",'Totaux nationaux bruts'!C20-'Totaux nationaux bruts'!C19))</f>
        <v/>
      </c>
      <c r="D20" s="52"/>
      <c r="E20" s="52" t="str">
        <f>IF(ISBLANK('Totaux nationaux bruts'!D20),"",IF(ISBLANK('Totaux nationaux bruts'!D19),"",'Totaux nationaux bruts'!D20-'Totaux nationaux bruts'!D19))</f>
        <v/>
      </c>
      <c r="F20" s="52" t="str">
        <f>IF(ISBLANK('Totaux nationaux bruts'!E20),"",IF(ISBLANK('Totaux nationaux bruts'!E19),"",'Totaux nationaux bruts'!E20-'Totaux nationaux bruts'!E19))</f>
        <v/>
      </c>
      <c r="G20" s="52"/>
      <c r="H20" s="52" t="str">
        <f>IF(ISBLANK('Totaux nationaux bruts'!F20),"",IF(ISBLANK('Totaux nationaux bruts'!F19),"",'Totaux nationaux bruts'!F20-'Totaux nationaux bruts'!F19))</f>
        <v/>
      </c>
      <c r="I20" s="52" t="str">
        <f>IF(ISBLANK('Totaux nationaux bruts'!G20),"",IF(ISBLANK('Totaux nationaux bruts'!G19),"",'Totaux nationaux bruts'!G20-'Totaux nationaux bruts'!G19))</f>
        <v/>
      </c>
      <c r="J20" s="52" t="str">
        <f>IF(ISBLANK('Totaux nationaux bruts'!H20),"",IF(ISBLANK('Totaux nationaux bruts'!H19),"",'Totaux nationaux bruts'!H20-'Totaux nationaux bruts'!H19))</f>
        <v/>
      </c>
      <c r="K20" s="10" t="str">
        <f t="shared" si="0"/>
        <v>11/02/2020,,,,,,,,,</v>
      </c>
    </row>
    <row r="21" spans="1:11" x14ac:dyDescent="0.3">
      <c r="A21" s="12">
        <v>43873</v>
      </c>
      <c r="B21" s="52" t="str">
        <f>IF(ISBLANK('Totaux nationaux bruts'!B21),"",IF(ISBLANK('Totaux nationaux bruts'!B20),"",'Totaux nationaux bruts'!B21-'Totaux nationaux bruts'!B20))</f>
        <v/>
      </c>
      <c r="C21" s="52" t="str">
        <f>IF(ISBLANK('Totaux nationaux bruts'!C21),"",IF(ISBLANK('Totaux nationaux bruts'!C20),"",'Totaux nationaux bruts'!C21-'Totaux nationaux bruts'!C20))</f>
        <v/>
      </c>
      <c r="D21" s="52"/>
      <c r="E21" s="52" t="str">
        <f>IF(ISBLANK('Totaux nationaux bruts'!D21),"",IF(ISBLANK('Totaux nationaux bruts'!D20),"",'Totaux nationaux bruts'!D21-'Totaux nationaux bruts'!D20))</f>
        <v/>
      </c>
      <c r="F21" s="52" t="str">
        <f>IF(ISBLANK('Totaux nationaux bruts'!E21),"",IF(ISBLANK('Totaux nationaux bruts'!E20),"",'Totaux nationaux bruts'!E21-'Totaux nationaux bruts'!E20))</f>
        <v/>
      </c>
      <c r="G21" s="52"/>
      <c r="H21" s="52" t="str">
        <f>IF(ISBLANK('Totaux nationaux bruts'!F21),"",IF(ISBLANK('Totaux nationaux bruts'!F20),"",'Totaux nationaux bruts'!F21-'Totaux nationaux bruts'!F20))</f>
        <v/>
      </c>
      <c r="I21" s="52" t="str">
        <f>IF(ISBLANK('Totaux nationaux bruts'!G21),"",IF(ISBLANK('Totaux nationaux bruts'!G20),"",'Totaux nationaux bruts'!G21-'Totaux nationaux bruts'!G20))</f>
        <v/>
      </c>
      <c r="J21" s="52" t="str">
        <f>IF(ISBLANK('Totaux nationaux bruts'!H21),"",IF(ISBLANK('Totaux nationaux bruts'!H20),"",'Totaux nationaux bruts'!H21-'Totaux nationaux bruts'!H20))</f>
        <v/>
      </c>
      <c r="K21" s="10" t="str">
        <f t="shared" si="0"/>
        <v>12/02/2020,,,,,,,,,</v>
      </c>
    </row>
    <row r="22" spans="1:11" x14ac:dyDescent="0.3">
      <c r="A22" s="12">
        <v>43874</v>
      </c>
      <c r="B22" s="52" t="str">
        <f>IF(ISBLANK('Totaux nationaux bruts'!B22),"",IF(ISBLANK('Totaux nationaux bruts'!B21),"",'Totaux nationaux bruts'!B22-'Totaux nationaux bruts'!B21))</f>
        <v/>
      </c>
      <c r="C22" s="52" t="str">
        <f>IF(ISBLANK('Totaux nationaux bruts'!C22),"",IF(ISBLANK('Totaux nationaux bruts'!C21),"",'Totaux nationaux bruts'!C22-'Totaux nationaux bruts'!C21))</f>
        <v/>
      </c>
      <c r="D22" s="52"/>
      <c r="E22" s="52">
        <f>IF(ISBLANK('Totaux nationaux bruts'!D22),"",IF(ISBLANK('Totaux nationaux bruts'!D21),"",'Totaux nationaux bruts'!D22-'Totaux nationaux bruts'!D21))</f>
        <v>1</v>
      </c>
      <c r="F22" s="52" t="str">
        <f>IF(ISBLANK('Totaux nationaux bruts'!E22),"",IF(ISBLANK('Totaux nationaux bruts'!E21),"",'Totaux nationaux bruts'!E22-'Totaux nationaux bruts'!E21))</f>
        <v/>
      </c>
      <c r="G22" s="52"/>
      <c r="H22" s="52" t="str">
        <f>IF(ISBLANK('Totaux nationaux bruts'!F22),"",IF(ISBLANK('Totaux nationaux bruts'!F21),"",'Totaux nationaux bruts'!F22-'Totaux nationaux bruts'!F21))</f>
        <v/>
      </c>
      <c r="I22" s="52" t="str">
        <f>IF(ISBLANK('Totaux nationaux bruts'!G22),"",IF(ISBLANK('Totaux nationaux bruts'!G21),"",'Totaux nationaux bruts'!G22-'Totaux nationaux bruts'!G21))</f>
        <v/>
      </c>
      <c r="J22" s="52" t="str">
        <f>IF(ISBLANK('Totaux nationaux bruts'!H22),"",IF(ISBLANK('Totaux nationaux bruts'!H21),"",'Totaux nationaux bruts'!H22-'Totaux nationaux bruts'!H21))</f>
        <v/>
      </c>
      <c r="K22" s="10" t="str">
        <f t="shared" si="0"/>
        <v>13/02/2020,,,,1,,,,,</v>
      </c>
    </row>
    <row r="23" spans="1:11" x14ac:dyDescent="0.3">
      <c r="A23" s="12">
        <v>43875</v>
      </c>
      <c r="B23" s="52" t="str">
        <f>IF(ISBLANK('Totaux nationaux bruts'!B23),"",IF(ISBLANK('Totaux nationaux bruts'!B22),"",'Totaux nationaux bruts'!B23-'Totaux nationaux bruts'!B22))</f>
        <v/>
      </c>
      <c r="C23" s="52" t="str">
        <f>IF(ISBLANK('Totaux nationaux bruts'!C23),"",IF(ISBLANK('Totaux nationaux bruts'!C22),"",'Totaux nationaux bruts'!C23-'Totaux nationaux bruts'!C22))</f>
        <v/>
      </c>
      <c r="D23" s="52"/>
      <c r="E23" s="52" t="str">
        <f>IF(ISBLANK('Totaux nationaux bruts'!D23),"",IF(ISBLANK('Totaux nationaux bruts'!D22),"",'Totaux nationaux bruts'!D23-'Totaux nationaux bruts'!D22))</f>
        <v/>
      </c>
      <c r="F23" s="52" t="str">
        <f>IF(ISBLANK('Totaux nationaux bruts'!E23),"",IF(ISBLANK('Totaux nationaux bruts'!E22),"",'Totaux nationaux bruts'!E23-'Totaux nationaux bruts'!E22))</f>
        <v/>
      </c>
      <c r="G23" s="52"/>
      <c r="H23" s="52" t="str">
        <f>IF(ISBLANK('Totaux nationaux bruts'!F23),"",IF(ISBLANK('Totaux nationaux bruts'!F22),"",'Totaux nationaux bruts'!F23-'Totaux nationaux bruts'!F22))</f>
        <v/>
      </c>
      <c r="I23" s="52" t="str">
        <f>IF(ISBLANK('Totaux nationaux bruts'!G23),"",IF(ISBLANK('Totaux nationaux bruts'!G22),"",'Totaux nationaux bruts'!G23-'Totaux nationaux bruts'!G22))</f>
        <v/>
      </c>
      <c r="J23" s="52" t="str">
        <f>IF(ISBLANK('Totaux nationaux bruts'!H23),"",IF(ISBLANK('Totaux nationaux bruts'!H22),"",'Totaux nationaux bruts'!H23-'Totaux nationaux bruts'!H22))</f>
        <v/>
      </c>
      <c r="K23" s="10" t="str">
        <f t="shared" si="0"/>
        <v>14/02/2020,,,,,,,,,</v>
      </c>
    </row>
    <row r="24" spans="1:11" x14ac:dyDescent="0.3">
      <c r="A24" s="12">
        <v>43876</v>
      </c>
      <c r="B24" s="52" t="str">
        <f>IF(ISBLANK('Totaux nationaux bruts'!B24),"",IF(ISBLANK('Totaux nationaux bruts'!B23),"",'Totaux nationaux bruts'!B24-'Totaux nationaux bruts'!B23))</f>
        <v/>
      </c>
      <c r="C24" s="52" t="str">
        <f>IF(ISBLANK('Totaux nationaux bruts'!C24),"",IF(ISBLANK('Totaux nationaux bruts'!C23),"",'Totaux nationaux bruts'!C24-'Totaux nationaux bruts'!C23))</f>
        <v/>
      </c>
      <c r="D24" s="52"/>
      <c r="E24" s="52" t="str">
        <f>IF(ISBLANK('Totaux nationaux bruts'!D24),"",IF(ISBLANK('Totaux nationaux bruts'!D23),"",'Totaux nationaux bruts'!D24-'Totaux nationaux bruts'!D23))</f>
        <v/>
      </c>
      <c r="F24" s="52" t="str">
        <f>IF(ISBLANK('Totaux nationaux bruts'!E24),"",IF(ISBLANK('Totaux nationaux bruts'!E23),"",'Totaux nationaux bruts'!E24-'Totaux nationaux bruts'!E23))</f>
        <v/>
      </c>
      <c r="G24" s="52"/>
      <c r="H24" s="52">
        <f>IF(ISBLANK('Totaux nationaux bruts'!F24),"",IF(ISBLANK('Totaux nationaux bruts'!F23),"",'Totaux nationaux bruts'!F24-'Totaux nationaux bruts'!F23))</f>
        <v>0</v>
      </c>
      <c r="I24" s="52" t="str">
        <f>IF(ISBLANK('Totaux nationaux bruts'!G24),"",IF(ISBLANK('Totaux nationaux bruts'!G23),"",'Totaux nationaux bruts'!G24-'Totaux nationaux bruts'!G23))</f>
        <v/>
      </c>
      <c r="J24" s="52" t="str">
        <f>IF(ISBLANK('Totaux nationaux bruts'!H24),"",IF(ISBLANK('Totaux nationaux bruts'!H23),"",'Totaux nationaux bruts'!H24-'Totaux nationaux bruts'!H23))</f>
        <v/>
      </c>
      <c r="K24" s="10" t="str">
        <f t="shared" si="0"/>
        <v>15/02/2020,,,,,,,0,,</v>
      </c>
    </row>
    <row r="25" spans="1:11" x14ac:dyDescent="0.3">
      <c r="A25" s="12">
        <v>43877</v>
      </c>
      <c r="B25" s="52" t="str">
        <f>IF(ISBLANK('Totaux nationaux bruts'!B25),"",IF(ISBLANK('Totaux nationaux bruts'!B24),"",'Totaux nationaux bruts'!B25-'Totaux nationaux bruts'!B24))</f>
        <v/>
      </c>
      <c r="C25" s="52" t="str">
        <f>IF(ISBLANK('Totaux nationaux bruts'!C25),"",IF(ISBLANK('Totaux nationaux bruts'!C24),"",'Totaux nationaux bruts'!C25-'Totaux nationaux bruts'!C24))</f>
        <v/>
      </c>
      <c r="D25" s="52"/>
      <c r="E25" s="52" t="str">
        <f>IF(ISBLANK('Totaux nationaux bruts'!D25),"",IF(ISBLANK('Totaux nationaux bruts'!D24),"",'Totaux nationaux bruts'!D25-'Totaux nationaux bruts'!D24))</f>
        <v/>
      </c>
      <c r="F25" s="52" t="str">
        <f>IF(ISBLANK('Totaux nationaux bruts'!E25),"",IF(ISBLANK('Totaux nationaux bruts'!E24),"",'Totaux nationaux bruts'!E25-'Totaux nationaux bruts'!E24))</f>
        <v/>
      </c>
      <c r="G25" s="52"/>
      <c r="H25" s="52">
        <f>IF(ISBLANK('Totaux nationaux bruts'!F25),"",IF(ISBLANK('Totaux nationaux bruts'!F24),"",'Totaux nationaux bruts'!F25-'Totaux nationaux bruts'!F24))</f>
        <v>0</v>
      </c>
      <c r="I25" s="52" t="str">
        <f>IF(ISBLANK('Totaux nationaux bruts'!G25),"",IF(ISBLANK('Totaux nationaux bruts'!G24),"",'Totaux nationaux bruts'!G25-'Totaux nationaux bruts'!G24))</f>
        <v/>
      </c>
      <c r="J25" s="52" t="str">
        <f>IF(ISBLANK('Totaux nationaux bruts'!H25),"",IF(ISBLANK('Totaux nationaux bruts'!H24),"",'Totaux nationaux bruts'!H25-'Totaux nationaux bruts'!H24))</f>
        <v/>
      </c>
      <c r="K25" s="10" t="str">
        <f t="shared" si="0"/>
        <v>16/02/2020,,,,,,,0,,</v>
      </c>
    </row>
    <row r="26" spans="1:11" x14ac:dyDescent="0.3">
      <c r="A26" s="12">
        <v>43878</v>
      </c>
      <c r="B26" s="52" t="str">
        <f>IF(ISBLANK('Totaux nationaux bruts'!B26),"",IF(ISBLANK('Totaux nationaux bruts'!B25),"",'Totaux nationaux bruts'!B26-'Totaux nationaux bruts'!B25))</f>
        <v/>
      </c>
      <c r="C26" s="52" t="str">
        <f>IF(ISBLANK('Totaux nationaux bruts'!C26),"",IF(ISBLANK('Totaux nationaux bruts'!C25),"",'Totaux nationaux bruts'!C26-'Totaux nationaux bruts'!C25))</f>
        <v/>
      </c>
      <c r="D26" s="52"/>
      <c r="E26" s="52" t="str">
        <f>IF(ISBLANK('Totaux nationaux bruts'!D26),"",IF(ISBLANK('Totaux nationaux bruts'!D25),"",'Totaux nationaux bruts'!D26-'Totaux nationaux bruts'!D25))</f>
        <v/>
      </c>
      <c r="F26" s="52" t="str">
        <f>IF(ISBLANK('Totaux nationaux bruts'!E26),"",IF(ISBLANK('Totaux nationaux bruts'!E25),"",'Totaux nationaux bruts'!E26-'Totaux nationaux bruts'!E25))</f>
        <v/>
      </c>
      <c r="G26" s="52"/>
      <c r="H26" s="52">
        <f>IF(ISBLANK('Totaux nationaux bruts'!F26),"",IF(ISBLANK('Totaux nationaux bruts'!F25),"",'Totaux nationaux bruts'!F26-'Totaux nationaux bruts'!F25))</f>
        <v>0</v>
      </c>
      <c r="I26" s="52" t="str">
        <f>IF(ISBLANK('Totaux nationaux bruts'!G26),"",IF(ISBLANK('Totaux nationaux bruts'!G25),"",'Totaux nationaux bruts'!G26-'Totaux nationaux bruts'!G25))</f>
        <v/>
      </c>
      <c r="J26" s="52" t="str">
        <f>IF(ISBLANK('Totaux nationaux bruts'!H26),"",IF(ISBLANK('Totaux nationaux bruts'!H25),"",'Totaux nationaux bruts'!H26-'Totaux nationaux bruts'!H25))</f>
        <v/>
      </c>
      <c r="K26" s="10" t="str">
        <f t="shared" si="0"/>
        <v>17/02/2020,,,,,,,0,,</v>
      </c>
    </row>
    <row r="27" spans="1:11" x14ac:dyDescent="0.3">
      <c r="A27" s="12">
        <v>43879</v>
      </c>
      <c r="B27" s="52" t="str">
        <f>IF(ISBLANK('Totaux nationaux bruts'!B27),"",IF(ISBLANK('Totaux nationaux bruts'!B26),"",'Totaux nationaux bruts'!B27-'Totaux nationaux bruts'!B26))</f>
        <v/>
      </c>
      <c r="C27" s="52" t="str">
        <f>IF(ISBLANK('Totaux nationaux bruts'!C27),"",IF(ISBLANK('Totaux nationaux bruts'!C26),"",'Totaux nationaux bruts'!C27-'Totaux nationaux bruts'!C26))</f>
        <v/>
      </c>
      <c r="D27" s="52"/>
      <c r="E27" s="52" t="str">
        <f>IF(ISBLANK('Totaux nationaux bruts'!D27),"",IF(ISBLANK('Totaux nationaux bruts'!D26),"",'Totaux nationaux bruts'!D27-'Totaux nationaux bruts'!D26))</f>
        <v/>
      </c>
      <c r="F27" s="52" t="str">
        <f>IF(ISBLANK('Totaux nationaux bruts'!E27),"",IF(ISBLANK('Totaux nationaux bruts'!E26),"",'Totaux nationaux bruts'!E27-'Totaux nationaux bruts'!E26))</f>
        <v/>
      </c>
      <c r="G27" s="52"/>
      <c r="H27" s="52">
        <f>IF(ISBLANK('Totaux nationaux bruts'!F27),"",IF(ISBLANK('Totaux nationaux bruts'!F26),"",'Totaux nationaux bruts'!F27-'Totaux nationaux bruts'!F26))</f>
        <v>0</v>
      </c>
      <c r="I27" s="52" t="str">
        <f>IF(ISBLANK('Totaux nationaux bruts'!G27),"",IF(ISBLANK('Totaux nationaux bruts'!G26),"",'Totaux nationaux bruts'!G27-'Totaux nationaux bruts'!G26))</f>
        <v/>
      </c>
      <c r="J27" s="52" t="str">
        <f>IF(ISBLANK('Totaux nationaux bruts'!H27),"",IF(ISBLANK('Totaux nationaux bruts'!H26),"",'Totaux nationaux bruts'!H27-'Totaux nationaux bruts'!H26))</f>
        <v/>
      </c>
      <c r="K27" s="10" t="str">
        <f t="shared" si="0"/>
        <v>18/02/2020,,,,,,,0,,</v>
      </c>
    </row>
    <row r="28" spans="1:11" x14ac:dyDescent="0.3">
      <c r="A28" s="12">
        <v>43880</v>
      </c>
      <c r="B28" s="52" t="str">
        <f>IF(ISBLANK('Totaux nationaux bruts'!B28),"",IF(ISBLANK('Totaux nationaux bruts'!B27),"",'Totaux nationaux bruts'!B28-'Totaux nationaux bruts'!B27))</f>
        <v/>
      </c>
      <c r="C28" s="52" t="str">
        <f>IF(ISBLANK('Totaux nationaux bruts'!C28),"",IF(ISBLANK('Totaux nationaux bruts'!C27),"",'Totaux nationaux bruts'!C28-'Totaux nationaux bruts'!C27))</f>
        <v/>
      </c>
      <c r="D28" s="52"/>
      <c r="E28" s="52" t="str">
        <f>IF(ISBLANK('Totaux nationaux bruts'!D28),"",IF(ISBLANK('Totaux nationaux bruts'!D27),"",'Totaux nationaux bruts'!D28-'Totaux nationaux bruts'!D27))</f>
        <v/>
      </c>
      <c r="F28" s="52" t="str">
        <f>IF(ISBLANK('Totaux nationaux bruts'!E28),"",IF(ISBLANK('Totaux nationaux bruts'!E27),"",'Totaux nationaux bruts'!E28-'Totaux nationaux bruts'!E27))</f>
        <v/>
      </c>
      <c r="G28" s="52"/>
      <c r="H28" s="52">
        <f>IF(ISBLANK('Totaux nationaux bruts'!F28),"",IF(ISBLANK('Totaux nationaux bruts'!F27),"",'Totaux nationaux bruts'!F28-'Totaux nationaux bruts'!F27))</f>
        <v>0</v>
      </c>
      <c r="I28" s="52" t="str">
        <f>IF(ISBLANK('Totaux nationaux bruts'!G28),"",IF(ISBLANK('Totaux nationaux bruts'!G27),"",'Totaux nationaux bruts'!G28-'Totaux nationaux bruts'!G27))</f>
        <v/>
      </c>
      <c r="J28" s="52" t="str">
        <f>IF(ISBLANK('Totaux nationaux bruts'!H28),"",IF(ISBLANK('Totaux nationaux bruts'!H27),"",'Totaux nationaux bruts'!H28-'Totaux nationaux bruts'!H27))</f>
        <v/>
      </c>
      <c r="K28" s="10" t="str">
        <f t="shared" si="0"/>
        <v>19/02/2020,,,,,,,0,,</v>
      </c>
    </row>
    <row r="29" spans="1:11" x14ac:dyDescent="0.3">
      <c r="A29" s="12">
        <v>43881</v>
      </c>
      <c r="B29" s="52" t="str">
        <f>IF(ISBLANK('Totaux nationaux bruts'!B29),"",IF(ISBLANK('Totaux nationaux bruts'!B28),"",'Totaux nationaux bruts'!B29-'Totaux nationaux bruts'!B28))</f>
        <v/>
      </c>
      <c r="C29" s="52">
        <f>IF(ISBLANK('Totaux nationaux bruts'!C29),"",IF(ISBLANK('Totaux nationaux bruts'!C28),"",'Totaux nationaux bruts'!C29-'Totaux nationaux bruts'!C28))</f>
        <v>7</v>
      </c>
      <c r="D29" s="52"/>
      <c r="E29" s="52" t="str">
        <f>IF(ISBLANK('Totaux nationaux bruts'!D29),"",IF(ISBLANK('Totaux nationaux bruts'!D28),"",'Totaux nationaux bruts'!D29-'Totaux nationaux bruts'!D28))</f>
        <v/>
      </c>
      <c r="F29" s="52" t="str">
        <f>IF(ISBLANK('Totaux nationaux bruts'!E29),"",IF(ISBLANK('Totaux nationaux bruts'!E28),"",'Totaux nationaux bruts'!E29-'Totaux nationaux bruts'!E28))</f>
        <v/>
      </c>
      <c r="G29" s="52"/>
      <c r="H29" s="52">
        <f>IF(ISBLANK('Totaux nationaux bruts'!F29),"",IF(ISBLANK('Totaux nationaux bruts'!F28),"",'Totaux nationaux bruts'!F29-'Totaux nationaux bruts'!F28))</f>
        <v>0</v>
      </c>
      <c r="I29" s="52" t="str">
        <f>IF(ISBLANK('Totaux nationaux bruts'!G29),"",IF(ISBLANK('Totaux nationaux bruts'!G28),"",'Totaux nationaux bruts'!G29-'Totaux nationaux bruts'!G28))</f>
        <v/>
      </c>
      <c r="J29" s="52" t="str">
        <f>IF(ISBLANK('Totaux nationaux bruts'!H29),"",IF(ISBLANK('Totaux nationaux bruts'!H28),"",'Totaux nationaux bruts'!H29-'Totaux nationaux bruts'!H28))</f>
        <v/>
      </c>
      <c r="K29" s="10" t="str">
        <f t="shared" si="0"/>
        <v>20/02/2020,,7,,,,,0,,</v>
      </c>
    </row>
    <row r="30" spans="1:11" x14ac:dyDescent="0.3">
      <c r="A30" s="12">
        <v>43882</v>
      </c>
      <c r="B30" s="52" t="str">
        <f>IF(ISBLANK('Totaux nationaux bruts'!B30),"",IF(ISBLANK('Totaux nationaux bruts'!B29),"",'Totaux nationaux bruts'!B30-'Totaux nationaux bruts'!B29))</f>
        <v/>
      </c>
      <c r="C30" s="52">
        <f>IF(ISBLANK('Totaux nationaux bruts'!C30),"",IF(ISBLANK('Totaux nationaux bruts'!C29),"",'Totaux nationaux bruts'!C30-'Totaux nationaux bruts'!C29))</f>
        <v>-10</v>
      </c>
      <c r="D30" s="52"/>
      <c r="E30" s="52" t="str">
        <f>IF(ISBLANK('Totaux nationaux bruts'!D30),"",IF(ISBLANK('Totaux nationaux bruts'!D29),"",'Totaux nationaux bruts'!D30-'Totaux nationaux bruts'!D29))</f>
        <v/>
      </c>
      <c r="F30" s="52" t="str">
        <f>IF(ISBLANK('Totaux nationaux bruts'!E30),"",IF(ISBLANK('Totaux nationaux bruts'!E29),"",'Totaux nationaux bruts'!E30-'Totaux nationaux bruts'!E29))</f>
        <v/>
      </c>
      <c r="G30" s="52"/>
      <c r="H30" s="52">
        <f>IF(ISBLANK('Totaux nationaux bruts'!F30),"",IF(ISBLANK('Totaux nationaux bruts'!F29),"",'Totaux nationaux bruts'!F30-'Totaux nationaux bruts'!F29))</f>
        <v>0</v>
      </c>
      <c r="I30" s="52" t="str">
        <f>IF(ISBLANK('Totaux nationaux bruts'!G30),"",IF(ISBLANK('Totaux nationaux bruts'!G29),"",'Totaux nationaux bruts'!G30-'Totaux nationaux bruts'!G29))</f>
        <v/>
      </c>
      <c r="J30" s="52" t="str">
        <f>IF(ISBLANK('Totaux nationaux bruts'!H30),"",IF(ISBLANK('Totaux nationaux bruts'!H29),"",'Totaux nationaux bruts'!H30-'Totaux nationaux bruts'!H29))</f>
        <v/>
      </c>
      <c r="K30" s="10" t="str">
        <f t="shared" si="0"/>
        <v>21/02/2020,,-10,,,,,0,,</v>
      </c>
    </row>
    <row r="31" spans="1:11" x14ac:dyDescent="0.3">
      <c r="A31" s="12">
        <v>43883</v>
      </c>
      <c r="B31" s="52" t="str">
        <f>IF(ISBLANK('Totaux nationaux bruts'!B31),"",IF(ISBLANK('Totaux nationaux bruts'!B30),"",'Totaux nationaux bruts'!B31-'Totaux nationaux bruts'!B30))</f>
        <v/>
      </c>
      <c r="C31" s="52" t="str">
        <f>IF(ISBLANK('Totaux nationaux bruts'!C31),"",IF(ISBLANK('Totaux nationaux bruts'!C30),"",'Totaux nationaux bruts'!C31-'Totaux nationaux bruts'!C30))</f>
        <v/>
      </c>
      <c r="D31" s="52"/>
      <c r="E31" s="52" t="str">
        <f>IF(ISBLANK('Totaux nationaux bruts'!D31),"",IF(ISBLANK('Totaux nationaux bruts'!D30),"",'Totaux nationaux bruts'!D31-'Totaux nationaux bruts'!D30))</f>
        <v/>
      </c>
      <c r="F31" s="52" t="str">
        <f>IF(ISBLANK('Totaux nationaux bruts'!E31),"",IF(ISBLANK('Totaux nationaux bruts'!E30),"",'Totaux nationaux bruts'!E31-'Totaux nationaux bruts'!E30))</f>
        <v/>
      </c>
      <c r="G31" s="52"/>
      <c r="H31" s="52">
        <f>IF(ISBLANK('Totaux nationaux bruts'!F31),"",IF(ISBLANK('Totaux nationaux bruts'!F30),"",'Totaux nationaux bruts'!F31-'Totaux nationaux bruts'!F30))</f>
        <v>0</v>
      </c>
      <c r="I31" s="52" t="str">
        <f>IF(ISBLANK('Totaux nationaux bruts'!G31),"",IF(ISBLANK('Totaux nationaux bruts'!G30),"",'Totaux nationaux bruts'!G31-'Totaux nationaux bruts'!G30))</f>
        <v/>
      </c>
      <c r="J31" s="52" t="str">
        <f>IF(ISBLANK('Totaux nationaux bruts'!H31),"",IF(ISBLANK('Totaux nationaux bruts'!H30),"",'Totaux nationaux bruts'!H31-'Totaux nationaux bruts'!H30))</f>
        <v/>
      </c>
      <c r="K31" s="10" t="str">
        <f t="shared" si="0"/>
        <v>22/02/2020,,,,,,,0,,</v>
      </c>
    </row>
    <row r="32" spans="1:11" x14ac:dyDescent="0.3">
      <c r="A32" s="12">
        <v>43884</v>
      </c>
      <c r="B32" s="52" t="str">
        <f>IF(ISBLANK('Totaux nationaux bruts'!B32),"",IF(ISBLANK('Totaux nationaux bruts'!B31),"",'Totaux nationaux bruts'!B32-'Totaux nationaux bruts'!B31))</f>
        <v/>
      </c>
      <c r="C32" s="52" t="str">
        <f>IF(ISBLANK('Totaux nationaux bruts'!C32),"",IF(ISBLANK('Totaux nationaux bruts'!C31),"",'Totaux nationaux bruts'!C32-'Totaux nationaux bruts'!C31))</f>
        <v/>
      </c>
      <c r="D32" s="52"/>
      <c r="E32" s="52" t="str">
        <f>IF(ISBLANK('Totaux nationaux bruts'!D32),"",IF(ISBLANK('Totaux nationaux bruts'!D31),"",'Totaux nationaux bruts'!D32-'Totaux nationaux bruts'!D31))</f>
        <v/>
      </c>
      <c r="F32" s="52" t="str">
        <f>IF(ISBLANK('Totaux nationaux bruts'!E32),"",IF(ISBLANK('Totaux nationaux bruts'!E31),"",'Totaux nationaux bruts'!E32-'Totaux nationaux bruts'!E31))</f>
        <v/>
      </c>
      <c r="G32" s="52"/>
      <c r="H32" s="52">
        <f>IF(ISBLANK('Totaux nationaux bruts'!F32),"",IF(ISBLANK('Totaux nationaux bruts'!F31),"",'Totaux nationaux bruts'!F32-'Totaux nationaux bruts'!F31))</f>
        <v>0</v>
      </c>
      <c r="I32" s="52" t="str">
        <f>IF(ISBLANK('Totaux nationaux bruts'!G32),"",IF(ISBLANK('Totaux nationaux bruts'!G31),"",'Totaux nationaux bruts'!G32-'Totaux nationaux bruts'!G31))</f>
        <v/>
      </c>
      <c r="J32" s="52" t="str">
        <f>IF(ISBLANK('Totaux nationaux bruts'!H32),"",IF(ISBLANK('Totaux nationaux bruts'!H31),"",'Totaux nationaux bruts'!H32-'Totaux nationaux bruts'!H31))</f>
        <v/>
      </c>
      <c r="K32" s="10" t="str">
        <f t="shared" si="0"/>
        <v>23/02/2020,,,,,,,0,,</v>
      </c>
    </row>
    <row r="33" spans="1:11" x14ac:dyDescent="0.3">
      <c r="A33" s="12">
        <v>43885</v>
      </c>
      <c r="B33" s="52" t="str">
        <f>IF(ISBLANK('Totaux nationaux bruts'!B33),"",IF(ISBLANK('Totaux nationaux bruts'!B32),"",'Totaux nationaux bruts'!B33-'Totaux nationaux bruts'!B32))</f>
        <v/>
      </c>
      <c r="C33" s="52" t="str">
        <f>IF(ISBLANK('Totaux nationaux bruts'!C33),"",IF(ISBLANK('Totaux nationaux bruts'!C32),"",'Totaux nationaux bruts'!C33-'Totaux nationaux bruts'!C32))</f>
        <v/>
      </c>
      <c r="D33" s="52"/>
      <c r="E33" s="52" t="str">
        <f>IF(ISBLANK('Totaux nationaux bruts'!D33),"",IF(ISBLANK('Totaux nationaux bruts'!D32),"",'Totaux nationaux bruts'!D33-'Totaux nationaux bruts'!D32))</f>
        <v/>
      </c>
      <c r="F33" s="52" t="str">
        <f>IF(ISBLANK('Totaux nationaux bruts'!E33),"",IF(ISBLANK('Totaux nationaux bruts'!E32),"",'Totaux nationaux bruts'!E33-'Totaux nationaux bruts'!E32))</f>
        <v/>
      </c>
      <c r="G33" s="52"/>
      <c r="H33" s="52">
        <f>IF(ISBLANK('Totaux nationaux bruts'!F33),"",IF(ISBLANK('Totaux nationaux bruts'!F32),"",'Totaux nationaux bruts'!F33-'Totaux nationaux bruts'!F32))</f>
        <v>0</v>
      </c>
      <c r="I33" s="52" t="str">
        <f>IF(ISBLANK('Totaux nationaux bruts'!G33),"",IF(ISBLANK('Totaux nationaux bruts'!G32),"",'Totaux nationaux bruts'!G33-'Totaux nationaux bruts'!G32))</f>
        <v/>
      </c>
      <c r="J33" s="52" t="str">
        <f>IF(ISBLANK('Totaux nationaux bruts'!H33),"",IF(ISBLANK('Totaux nationaux bruts'!H32),"",'Totaux nationaux bruts'!H33-'Totaux nationaux bruts'!H32))</f>
        <v/>
      </c>
      <c r="K33" s="10" t="str">
        <f t="shared" si="0"/>
        <v>24/02/2020,,,,,,,0,,</v>
      </c>
    </row>
    <row r="34" spans="1:11" x14ac:dyDescent="0.3">
      <c r="A34" s="12">
        <v>43886</v>
      </c>
      <c r="B34" s="52" t="str">
        <f>IF(ISBLANK('Totaux nationaux bruts'!B34),"",IF(ISBLANK('Totaux nationaux bruts'!B33),"",'Totaux nationaux bruts'!B34-'Totaux nationaux bruts'!B33))</f>
        <v/>
      </c>
      <c r="C34" s="52" t="str">
        <f>IF(ISBLANK('Totaux nationaux bruts'!C34),"",IF(ISBLANK('Totaux nationaux bruts'!C33),"",'Totaux nationaux bruts'!C34-'Totaux nationaux bruts'!C33))</f>
        <v/>
      </c>
      <c r="D34" s="52"/>
      <c r="E34" s="52" t="str">
        <f>IF(ISBLANK('Totaux nationaux bruts'!D34),"",IF(ISBLANK('Totaux nationaux bruts'!D33),"",'Totaux nationaux bruts'!D34-'Totaux nationaux bruts'!D33))</f>
        <v/>
      </c>
      <c r="F34" s="52" t="str">
        <f>IF(ISBLANK('Totaux nationaux bruts'!E34),"",IF(ISBLANK('Totaux nationaux bruts'!E33),"",'Totaux nationaux bruts'!E34-'Totaux nationaux bruts'!E33))</f>
        <v/>
      </c>
      <c r="G34" s="52"/>
      <c r="H34" s="52">
        <f>IF(ISBLANK('Totaux nationaux bruts'!F34),"",IF(ISBLANK('Totaux nationaux bruts'!F33),"",'Totaux nationaux bruts'!F34-'Totaux nationaux bruts'!F33))</f>
        <v>0</v>
      </c>
      <c r="I34" s="52" t="str">
        <f>IF(ISBLANK('Totaux nationaux bruts'!G34),"",IF(ISBLANK('Totaux nationaux bruts'!G33),"",'Totaux nationaux bruts'!G34-'Totaux nationaux bruts'!G33))</f>
        <v/>
      </c>
      <c r="J34" s="52" t="str">
        <f>IF(ISBLANK('Totaux nationaux bruts'!H34),"",IF(ISBLANK('Totaux nationaux bruts'!H33),"",'Totaux nationaux bruts'!H34-'Totaux nationaux bruts'!H33))</f>
        <v/>
      </c>
      <c r="K34" s="10" t="str">
        <f t="shared" si="0"/>
        <v>25/02/2020,,,,,,,0,,</v>
      </c>
    </row>
    <row r="35" spans="1:11" x14ac:dyDescent="0.3">
      <c r="A35" s="12">
        <v>43887</v>
      </c>
      <c r="B35" s="52">
        <f>IF(ISBLANK('Totaux nationaux bruts'!B35),"",IF(ISBLANK('Totaux nationaux bruts'!B34),"",'Totaux nationaux bruts'!B35-'Totaux nationaux bruts'!B34))</f>
        <v>4</v>
      </c>
      <c r="C35" s="52">
        <f>IF(ISBLANK('Totaux nationaux bruts'!C35),"",IF(ISBLANK('Totaux nationaux bruts'!C34),"",'Totaux nationaux bruts'!C35-'Totaux nationaux bruts'!C34))</f>
        <v>2</v>
      </c>
      <c r="D35" s="52"/>
      <c r="E35" s="52" t="str">
        <f>IF(ISBLANK('Totaux nationaux bruts'!D35),"",IF(ISBLANK('Totaux nationaux bruts'!D34),"",'Totaux nationaux bruts'!D35-'Totaux nationaux bruts'!D34))</f>
        <v/>
      </c>
      <c r="F35" s="52" t="str">
        <f>IF(ISBLANK('Totaux nationaux bruts'!E35),"",IF(ISBLANK('Totaux nationaux bruts'!E34),"",'Totaux nationaux bruts'!E35-'Totaux nationaux bruts'!E34))</f>
        <v/>
      </c>
      <c r="G35" s="52"/>
      <c r="H35" s="52">
        <f>IF(ISBLANK('Totaux nationaux bruts'!F35),"",IF(ISBLANK('Totaux nationaux bruts'!F34),"",'Totaux nationaux bruts'!F35-'Totaux nationaux bruts'!F34))</f>
        <v>1</v>
      </c>
      <c r="I35" s="52" t="str">
        <f>IF(ISBLANK('Totaux nationaux bruts'!G35),"",IF(ISBLANK('Totaux nationaux bruts'!G34),"",'Totaux nationaux bruts'!G35-'Totaux nationaux bruts'!G34))</f>
        <v/>
      </c>
      <c r="J35" s="52" t="str">
        <f>IF(ISBLANK('Totaux nationaux bruts'!H35),"",IF(ISBLANK('Totaux nationaux bruts'!H34),"",'Totaux nationaux bruts'!H35-'Totaux nationaux bruts'!H34))</f>
        <v/>
      </c>
      <c r="K35" s="10" t="str">
        <f t="shared" si="0"/>
        <v>26/02/2020,4,2,,,,,1,,</v>
      </c>
    </row>
    <row r="36" spans="1:11" x14ac:dyDescent="0.3">
      <c r="A36" s="12">
        <v>43888</v>
      </c>
      <c r="B36" s="52">
        <f>IF(ISBLANK('Totaux nationaux bruts'!B36),"",IF(ISBLANK('Totaux nationaux bruts'!B35),"",'Totaux nationaux bruts'!B36-'Totaux nationaux bruts'!B35))</f>
        <v>20</v>
      </c>
      <c r="C36" s="52">
        <f>IF(ISBLANK('Totaux nationaux bruts'!C36),"",IF(ISBLANK('Totaux nationaux bruts'!C35),"",'Totaux nationaux bruts'!C36-'Totaux nationaux bruts'!C35))</f>
        <v>20</v>
      </c>
      <c r="D36" s="52"/>
      <c r="E36" s="52" t="str">
        <f>IF(ISBLANK('Totaux nationaux bruts'!D36),"",IF(ISBLANK('Totaux nationaux bruts'!D35),"",'Totaux nationaux bruts'!D36-'Totaux nationaux bruts'!D35))</f>
        <v/>
      </c>
      <c r="F36" s="52" t="str">
        <f>IF(ISBLANK('Totaux nationaux bruts'!E36),"",IF(ISBLANK('Totaux nationaux bruts'!E35),"",'Totaux nationaux bruts'!E36-'Totaux nationaux bruts'!E35))</f>
        <v/>
      </c>
      <c r="G36" s="52"/>
      <c r="H36" s="52">
        <f>IF(ISBLANK('Totaux nationaux bruts'!F36),"",IF(ISBLANK('Totaux nationaux bruts'!F35),"",'Totaux nationaux bruts'!F36-'Totaux nationaux bruts'!F35))</f>
        <v>0</v>
      </c>
      <c r="I36" s="52" t="str">
        <f>IF(ISBLANK('Totaux nationaux bruts'!G36),"",IF(ISBLANK('Totaux nationaux bruts'!G35),"",'Totaux nationaux bruts'!G36-'Totaux nationaux bruts'!G35))</f>
        <v/>
      </c>
      <c r="J36" s="52" t="str">
        <f>IF(ISBLANK('Totaux nationaux bruts'!H36),"",IF(ISBLANK('Totaux nationaux bruts'!H35),"",'Totaux nationaux bruts'!H36-'Totaux nationaux bruts'!H35))</f>
        <v/>
      </c>
      <c r="K36" s="10" t="str">
        <f t="shared" si="0"/>
        <v>27/02/2020,20,20,,,,,0,,</v>
      </c>
    </row>
    <row r="37" spans="1:11" x14ac:dyDescent="0.3">
      <c r="A37" s="12">
        <v>43889</v>
      </c>
      <c r="B37" s="52">
        <f>IF(ISBLANK('Totaux nationaux bruts'!B37),"",IF(ISBLANK('Totaux nationaux bruts'!B36),"",'Totaux nationaux bruts'!B37-'Totaux nationaux bruts'!B36))</f>
        <v>19</v>
      </c>
      <c r="C37" s="52" t="str">
        <f>IF(ISBLANK('Totaux nationaux bruts'!C37),"",IF(ISBLANK('Totaux nationaux bruts'!C36),"",'Totaux nationaux bruts'!C37-'Totaux nationaux bruts'!C36))</f>
        <v/>
      </c>
      <c r="D37" s="52"/>
      <c r="E37" s="52" t="str">
        <f>IF(ISBLANK('Totaux nationaux bruts'!D37),"",IF(ISBLANK('Totaux nationaux bruts'!D36),"",'Totaux nationaux bruts'!D37-'Totaux nationaux bruts'!D36))</f>
        <v/>
      </c>
      <c r="F37" s="52" t="str">
        <f>IF(ISBLANK('Totaux nationaux bruts'!E37),"",IF(ISBLANK('Totaux nationaux bruts'!E36),"",'Totaux nationaux bruts'!E37-'Totaux nationaux bruts'!E36))</f>
        <v/>
      </c>
      <c r="G37" s="52"/>
      <c r="H37" s="52">
        <f>IF(ISBLANK('Totaux nationaux bruts'!F37),"",IF(ISBLANK('Totaux nationaux bruts'!F36),"",'Totaux nationaux bruts'!F37-'Totaux nationaux bruts'!F36))</f>
        <v>0</v>
      </c>
      <c r="I37" s="52" t="str">
        <f>IF(ISBLANK('Totaux nationaux bruts'!G37),"",IF(ISBLANK('Totaux nationaux bruts'!G36),"",'Totaux nationaux bruts'!G37-'Totaux nationaux bruts'!G36))</f>
        <v/>
      </c>
      <c r="J37" s="52" t="str">
        <f>IF(ISBLANK('Totaux nationaux bruts'!H37),"",IF(ISBLANK('Totaux nationaux bruts'!H36),"",'Totaux nationaux bruts'!H37-'Totaux nationaux bruts'!H36))</f>
        <v/>
      </c>
      <c r="K37" s="10" t="str">
        <f t="shared" si="0"/>
        <v>28/02/2020,19,,,,,,0,,</v>
      </c>
    </row>
    <row r="38" spans="1:11" x14ac:dyDescent="0.3">
      <c r="A38" s="12">
        <v>43890</v>
      </c>
      <c r="B38" s="52">
        <f>IF(ISBLANK('Totaux nationaux bruts'!B38),"",IF(ISBLANK('Totaux nationaux bruts'!B37),"",'Totaux nationaux bruts'!B38-'Totaux nationaux bruts'!B37))</f>
        <v>43</v>
      </c>
      <c r="C38" s="52" t="str">
        <f>IF(ISBLANK('Totaux nationaux bruts'!C38),"",IF(ISBLANK('Totaux nationaux bruts'!C37),"",'Totaux nationaux bruts'!C38-'Totaux nationaux bruts'!C37))</f>
        <v/>
      </c>
      <c r="D38" s="52"/>
      <c r="E38" s="52" t="str">
        <f>IF(ISBLANK('Totaux nationaux bruts'!D38),"",IF(ISBLANK('Totaux nationaux bruts'!D37),"",'Totaux nationaux bruts'!D38-'Totaux nationaux bruts'!D37))</f>
        <v/>
      </c>
      <c r="F38" s="52" t="str">
        <f>IF(ISBLANK('Totaux nationaux bruts'!E38),"",IF(ISBLANK('Totaux nationaux bruts'!E37),"",'Totaux nationaux bruts'!E38-'Totaux nationaux bruts'!E37))</f>
        <v/>
      </c>
      <c r="G38" s="52"/>
      <c r="H38" s="52">
        <f>IF(ISBLANK('Totaux nationaux bruts'!F38),"",IF(ISBLANK('Totaux nationaux bruts'!F37),"",'Totaux nationaux bruts'!F38-'Totaux nationaux bruts'!F37))</f>
        <v>0</v>
      </c>
      <c r="I38" s="52" t="str">
        <f>IF(ISBLANK('Totaux nationaux bruts'!G38),"",IF(ISBLANK('Totaux nationaux bruts'!G37),"",'Totaux nationaux bruts'!G38-'Totaux nationaux bruts'!G37))</f>
        <v/>
      </c>
      <c r="J38" s="52" t="str">
        <f>IF(ISBLANK('Totaux nationaux bruts'!H38),"",IF(ISBLANK('Totaux nationaux bruts'!H37),"",'Totaux nationaux bruts'!H38-'Totaux nationaux bruts'!H37))</f>
        <v/>
      </c>
      <c r="K38" s="10" t="str">
        <f t="shared" si="0"/>
        <v>29/02/2020,43,,,,,,0,,</v>
      </c>
    </row>
    <row r="39" spans="1:11" x14ac:dyDescent="0.3">
      <c r="A39" s="12">
        <v>43891</v>
      </c>
      <c r="B39" s="52">
        <f>IF(ISBLANK('Totaux nationaux bruts'!B39),"",IF(ISBLANK('Totaux nationaux bruts'!B38),"",'Totaux nationaux bruts'!B39-'Totaux nationaux bruts'!B38))</f>
        <v>30</v>
      </c>
      <c r="C39" s="52">
        <f>IF(ISBLANK('Totaux nationaux bruts'!C39),"",IF(ISBLANK('Totaux nationaux bruts'!C38),"",'Totaux nationaux bruts'!C39-'Totaux nationaux bruts'!C38))</f>
        <v>30</v>
      </c>
      <c r="D39" s="52"/>
      <c r="E39" s="52" t="str">
        <f>IF(ISBLANK('Totaux nationaux bruts'!D39),"",IF(ISBLANK('Totaux nationaux bruts'!D38),"",'Totaux nationaux bruts'!D39-'Totaux nationaux bruts'!D38))</f>
        <v/>
      </c>
      <c r="F39" s="52" t="str">
        <f>IF(ISBLANK('Totaux nationaux bruts'!E39),"",IF(ISBLANK('Totaux nationaux bruts'!E38),"",'Totaux nationaux bruts'!E39-'Totaux nationaux bruts'!E38))</f>
        <v/>
      </c>
      <c r="G39" s="52"/>
      <c r="H39" s="52">
        <f>IF(ISBLANK('Totaux nationaux bruts'!F39),"",IF(ISBLANK('Totaux nationaux bruts'!F38),"",'Totaux nationaux bruts'!F39-'Totaux nationaux bruts'!F38))</f>
        <v>0</v>
      </c>
      <c r="I39" s="52" t="str">
        <f>IF(ISBLANK('Totaux nationaux bruts'!G39),"",IF(ISBLANK('Totaux nationaux bruts'!G38),"",'Totaux nationaux bruts'!G39-'Totaux nationaux bruts'!G38))</f>
        <v/>
      </c>
      <c r="J39" s="52" t="str">
        <f>IF(ISBLANK('Totaux nationaux bruts'!H39),"",IF(ISBLANK('Totaux nationaux bruts'!H38),"",'Totaux nationaux bruts'!H39-'Totaux nationaux bruts'!H38))</f>
        <v/>
      </c>
      <c r="K39" s="10" t="str">
        <f t="shared" si="0"/>
        <v>01/03/2020,30,30,,,,,0,,</v>
      </c>
    </row>
    <row r="40" spans="1:11" x14ac:dyDescent="0.3">
      <c r="A40" s="12">
        <v>43892</v>
      </c>
      <c r="B40" s="52">
        <f>IF(ISBLANK('Totaux nationaux bruts'!B40),"",IF(ISBLANK('Totaux nationaux bruts'!B39),"",'Totaux nationaux bruts'!B40-'Totaux nationaux bruts'!B39))</f>
        <v>61</v>
      </c>
      <c r="C40" s="52" t="str">
        <f>IF(ISBLANK('Totaux nationaux bruts'!C40),"",IF(ISBLANK('Totaux nationaux bruts'!C39),"",'Totaux nationaux bruts'!C40-'Totaux nationaux bruts'!C39))</f>
        <v/>
      </c>
      <c r="D40" s="52"/>
      <c r="E40" s="52" t="str">
        <f>IF(ISBLANK('Totaux nationaux bruts'!D40),"",IF(ISBLANK('Totaux nationaux bruts'!D39),"",'Totaux nationaux bruts'!D40-'Totaux nationaux bruts'!D39))</f>
        <v/>
      </c>
      <c r="F40" s="52" t="str">
        <f>IF(ISBLANK('Totaux nationaux bruts'!E40),"",IF(ISBLANK('Totaux nationaux bruts'!E39),"",'Totaux nationaux bruts'!E40-'Totaux nationaux bruts'!E39))</f>
        <v/>
      </c>
      <c r="G40" s="52"/>
      <c r="H40" s="52">
        <f>IF(ISBLANK('Totaux nationaux bruts'!F40),"",IF(ISBLANK('Totaux nationaux bruts'!F39),"",'Totaux nationaux bruts'!F40-'Totaux nationaux bruts'!F39))</f>
        <v>1</v>
      </c>
      <c r="I40" s="52" t="str">
        <f>IF(ISBLANK('Totaux nationaux bruts'!G40),"",IF(ISBLANK('Totaux nationaux bruts'!G39),"",'Totaux nationaux bruts'!G40-'Totaux nationaux bruts'!G39))</f>
        <v/>
      </c>
      <c r="J40" s="52" t="str">
        <f>IF(ISBLANK('Totaux nationaux bruts'!H40),"",IF(ISBLANK('Totaux nationaux bruts'!H39),"",'Totaux nationaux bruts'!H40-'Totaux nationaux bruts'!H39))</f>
        <v/>
      </c>
      <c r="K40" s="10" t="str">
        <f t="shared" si="0"/>
        <v>02/03/2020,61,,,,,,1,,</v>
      </c>
    </row>
    <row r="41" spans="1:11" x14ac:dyDescent="0.3">
      <c r="A41" s="12">
        <v>43893</v>
      </c>
      <c r="B41" s="52">
        <f>IF(ISBLANK('Totaux nationaux bruts'!B41),"",IF(ISBLANK('Totaux nationaux bruts'!B40),"",'Totaux nationaux bruts'!B41-'Totaux nationaux bruts'!B40))</f>
        <v>21</v>
      </c>
      <c r="C41" s="52" t="str">
        <f>IF(ISBLANK('Totaux nationaux bruts'!C41),"",IF(ISBLANK('Totaux nationaux bruts'!C40),"",'Totaux nationaux bruts'!C41-'Totaux nationaux bruts'!C40))</f>
        <v/>
      </c>
      <c r="D41" s="52"/>
      <c r="E41" s="52" t="str">
        <f>IF(ISBLANK('Totaux nationaux bruts'!D41),"",IF(ISBLANK('Totaux nationaux bruts'!D40),"",'Totaux nationaux bruts'!D41-'Totaux nationaux bruts'!D40))</f>
        <v/>
      </c>
      <c r="F41" s="52" t="str">
        <f>IF(ISBLANK('Totaux nationaux bruts'!E41),"",IF(ISBLANK('Totaux nationaux bruts'!E40),"",'Totaux nationaux bruts'!E41-'Totaux nationaux bruts'!E40))</f>
        <v/>
      </c>
      <c r="G41" s="52"/>
      <c r="H41" s="52">
        <f>IF(ISBLANK('Totaux nationaux bruts'!F41),"",IF(ISBLANK('Totaux nationaux bruts'!F40),"",'Totaux nationaux bruts'!F41-'Totaux nationaux bruts'!F40))</f>
        <v>1</v>
      </c>
      <c r="I41" s="52" t="str">
        <f>IF(ISBLANK('Totaux nationaux bruts'!G41),"",IF(ISBLANK('Totaux nationaux bruts'!G40),"",'Totaux nationaux bruts'!G41-'Totaux nationaux bruts'!G40))</f>
        <v/>
      </c>
      <c r="J41" s="52" t="str">
        <f>IF(ISBLANK('Totaux nationaux bruts'!H41),"",IF(ISBLANK('Totaux nationaux bruts'!H40),"",'Totaux nationaux bruts'!H41-'Totaux nationaux bruts'!H40))</f>
        <v/>
      </c>
      <c r="K41" s="10" t="str">
        <f t="shared" si="0"/>
        <v>03/03/2020,21,,,,,,1,,</v>
      </c>
    </row>
    <row r="42" spans="1:11" x14ac:dyDescent="0.3">
      <c r="A42" s="12">
        <v>43894</v>
      </c>
      <c r="B42" s="52">
        <f>IF(ISBLANK('Totaux nationaux bruts'!B42),"",IF(ISBLANK('Totaux nationaux bruts'!B41),"",'Totaux nationaux bruts'!B42-'Totaux nationaux bruts'!B41))</f>
        <v>73</v>
      </c>
      <c r="C42" s="52" t="str">
        <f>IF(ISBLANK('Totaux nationaux bruts'!C42),"",IF(ISBLANK('Totaux nationaux bruts'!C41),"",'Totaux nationaux bruts'!C42-'Totaux nationaux bruts'!C41))</f>
        <v/>
      </c>
      <c r="D42" s="52"/>
      <c r="E42" s="52" t="str">
        <f>IF(ISBLANK('Totaux nationaux bruts'!D42),"",IF(ISBLANK('Totaux nationaux bruts'!D41),"",'Totaux nationaux bruts'!D42-'Totaux nationaux bruts'!D41))</f>
        <v/>
      </c>
      <c r="F42" s="52" t="str">
        <f>IF(ISBLANK('Totaux nationaux bruts'!E42),"",IF(ISBLANK('Totaux nationaux bruts'!E41),"",'Totaux nationaux bruts'!E42-'Totaux nationaux bruts'!E41))</f>
        <v/>
      </c>
      <c r="G42" s="52"/>
      <c r="H42" s="52">
        <f>IF(ISBLANK('Totaux nationaux bruts'!F42),"",IF(ISBLANK('Totaux nationaux bruts'!F41),"",'Totaux nationaux bruts'!F42-'Totaux nationaux bruts'!F41))</f>
        <v>0</v>
      </c>
      <c r="I42" s="52" t="str">
        <f>IF(ISBLANK('Totaux nationaux bruts'!G42),"",IF(ISBLANK('Totaux nationaux bruts'!G41),"",'Totaux nationaux bruts'!G42-'Totaux nationaux bruts'!G41))</f>
        <v/>
      </c>
      <c r="J42" s="52" t="str">
        <f>IF(ISBLANK('Totaux nationaux bruts'!H42),"",IF(ISBLANK('Totaux nationaux bruts'!H41),"",'Totaux nationaux bruts'!H42-'Totaux nationaux bruts'!H41))</f>
        <v/>
      </c>
      <c r="K42" s="10" t="str">
        <f t="shared" si="0"/>
        <v>04/03/2020,73,,,,,,0,,</v>
      </c>
    </row>
    <row r="43" spans="1:11" x14ac:dyDescent="0.3">
      <c r="A43" s="12">
        <v>43895</v>
      </c>
      <c r="B43" s="52">
        <f>IF(ISBLANK('Totaux nationaux bruts'!B43),"",IF(ISBLANK('Totaux nationaux bruts'!B42),"",'Totaux nationaux bruts'!B43-'Totaux nationaux bruts'!B42))</f>
        <v>138</v>
      </c>
      <c r="C43" s="52" t="str">
        <f>IF(ISBLANK('Totaux nationaux bruts'!C43),"",IF(ISBLANK('Totaux nationaux bruts'!C42),"",'Totaux nationaux bruts'!C43-'Totaux nationaux bruts'!C42))</f>
        <v/>
      </c>
      <c r="D43" s="52"/>
      <c r="E43" s="52" t="str">
        <f>IF(ISBLANK('Totaux nationaux bruts'!D43),"",IF(ISBLANK('Totaux nationaux bruts'!D42),"",'Totaux nationaux bruts'!D43-'Totaux nationaux bruts'!D42))</f>
        <v/>
      </c>
      <c r="F43" s="52">
        <f>IF(ISBLANK('Totaux nationaux bruts'!E43),"",IF(ISBLANK('Totaux nationaux bruts'!E42),"",'Totaux nationaux bruts'!E43-'Totaux nationaux bruts'!E42))</f>
        <v>8</v>
      </c>
      <c r="G43" s="52"/>
      <c r="H43" s="52">
        <f>IF(ISBLANK('Totaux nationaux bruts'!F43),"",IF(ISBLANK('Totaux nationaux bruts'!F42),"",'Totaux nationaux bruts'!F43-'Totaux nationaux bruts'!F42))</f>
        <v>3</v>
      </c>
      <c r="I43" s="52" t="str">
        <f>IF(ISBLANK('Totaux nationaux bruts'!G43),"",IF(ISBLANK('Totaux nationaux bruts'!G42),"",'Totaux nationaux bruts'!G43-'Totaux nationaux bruts'!G42))</f>
        <v/>
      </c>
      <c r="J43" s="52" t="str">
        <f>IF(ISBLANK('Totaux nationaux bruts'!H43),"",IF(ISBLANK('Totaux nationaux bruts'!H42),"",'Totaux nationaux bruts'!H43-'Totaux nationaux bruts'!H42))</f>
        <v/>
      </c>
      <c r="K43" s="10" t="str">
        <f t="shared" si="0"/>
        <v>05/03/2020,138,,,,8,,3,,</v>
      </c>
    </row>
    <row r="44" spans="1:11" x14ac:dyDescent="0.3">
      <c r="A44" s="12">
        <v>43896</v>
      </c>
      <c r="B44" s="52">
        <f>IF(ISBLANK('Totaux nationaux bruts'!B44),"",IF(ISBLANK('Totaux nationaux bruts'!B43),"",'Totaux nationaux bruts'!B44-'Totaux nationaux bruts'!B43))</f>
        <v>190</v>
      </c>
      <c r="C44" s="52" t="str">
        <f>IF(ISBLANK('Totaux nationaux bruts'!C44),"",IF(ISBLANK('Totaux nationaux bruts'!C43),"",'Totaux nationaux bruts'!C44-'Totaux nationaux bruts'!C43))</f>
        <v/>
      </c>
      <c r="D44" s="52"/>
      <c r="E44" s="52" t="str">
        <f>IF(ISBLANK('Totaux nationaux bruts'!D44),"",IF(ISBLANK('Totaux nationaux bruts'!D43),"",'Totaux nationaux bruts'!D44-'Totaux nationaux bruts'!D43))</f>
        <v/>
      </c>
      <c r="F44" s="52">
        <f>IF(ISBLANK('Totaux nationaux bruts'!E44),"",IF(ISBLANK('Totaux nationaux bruts'!E43),"",'Totaux nationaux bruts'!E44-'Totaux nationaux bruts'!E43))</f>
        <v>16</v>
      </c>
      <c r="G44" s="52"/>
      <c r="H44" s="52">
        <f>IF(ISBLANK('Totaux nationaux bruts'!F44),"",IF(ISBLANK('Totaux nationaux bruts'!F43),"",'Totaux nationaux bruts'!F44-'Totaux nationaux bruts'!F43))</f>
        <v>2</v>
      </c>
      <c r="I44" s="52" t="str">
        <f>IF(ISBLANK('Totaux nationaux bruts'!G44),"",IF(ISBLANK('Totaux nationaux bruts'!G43),"",'Totaux nationaux bruts'!G44-'Totaux nationaux bruts'!G43))</f>
        <v/>
      </c>
      <c r="J44" s="52" t="str">
        <f>IF(ISBLANK('Totaux nationaux bruts'!H44),"",IF(ISBLANK('Totaux nationaux bruts'!H43),"",'Totaux nationaux bruts'!H44-'Totaux nationaux bruts'!H43))</f>
        <v/>
      </c>
      <c r="K44" s="10" t="str">
        <f t="shared" si="0"/>
        <v>06/03/2020,190,,,,16,,2,,</v>
      </c>
    </row>
    <row r="45" spans="1:11" x14ac:dyDescent="0.3">
      <c r="A45" s="12">
        <v>43897</v>
      </c>
      <c r="B45" s="52">
        <f>IF(ISBLANK('Totaux nationaux bruts'!B45),"",IF(ISBLANK('Totaux nationaux bruts'!B44),"",'Totaux nationaux bruts'!B45-'Totaux nationaux bruts'!B44))</f>
        <v>336</v>
      </c>
      <c r="C45" s="52" t="str">
        <f>IF(ISBLANK('Totaux nationaux bruts'!C45),"",IF(ISBLANK('Totaux nationaux bruts'!C44),"",'Totaux nationaux bruts'!C45-'Totaux nationaux bruts'!C44))</f>
        <v/>
      </c>
      <c r="D45" s="52"/>
      <c r="E45" s="52" t="str">
        <f>IF(ISBLANK('Totaux nationaux bruts'!D45),"",IF(ISBLANK('Totaux nationaux bruts'!D44),"",'Totaux nationaux bruts'!D45-'Totaux nationaux bruts'!D44))</f>
        <v/>
      </c>
      <c r="F45" s="52">
        <f>IF(ISBLANK('Totaux nationaux bruts'!E45),"",IF(ISBLANK('Totaux nationaux bruts'!E44),"",'Totaux nationaux bruts'!E45-'Totaux nationaux bruts'!E44))</f>
        <v>6</v>
      </c>
      <c r="G45" s="52"/>
      <c r="H45" s="52">
        <f>IF(ISBLANK('Totaux nationaux bruts'!F45),"",IF(ISBLANK('Totaux nationaux bruts'!F44),"",'Totaux nationaux bruts'!F45-'Totaux nationaux bruts'!F44))</f>
        <v>7</v>
      </c>
      <c r="I45" s="52" t="str">
        <f>IF(ISBLANK('Totaux nationaux bruts'!G45),"",IF(ISBLANK('Totaux nationaux bruts'!G44),"",'Totaux nationaux bruts'!G45-'Totaux nationaux bruts'!G44))</f>
        <v/>
      </c>
      <c r="J45" s="52" t="str">
        <f>IF(ISBLANK('Totaux nationaux bruts'!H45),"",IF(ISBLANK('Totaux nationaux bruts'!H44),"",'Totaux nationaux bruts'!H45-'Totaux nationaux bruts'!H44))</f>
        <v/>
      </c>
      <c r="K45" s="10" t="str">
        <f t="shared" si="0"/>
        <v>07/03/2020,336,,,,6,,7,,</v>
      </c>
    </row>
    <row r="46" spans="1:11" x14ac:dyDescent="0.3">
      <c r="A46" s="12">
        <v>43898</v>
      </c>
      <c r="B46" s="52">
        <f>IF(ISBLANK('Totaux nationaux bruts'!B46),"",IF(ISBLANK('Totaux nationaux bruts'!B45),"",'Totaux nationaux bruts'!B46-'Totaux nationaux bruts'!B45))</f>
        <v>177</v>
      </c>
      <c r="C46" s="52" t="str">
        <f>IF(ISBLANK('Totaux nationaux bruts'!C46),"",IF(ISBLANK('Totaux nationaux bruts'!C45),"",'Totaux nationaux bruts'!C46-'Totaux nationaux bruts'!C45))</f>
        <v/>
      </c>
      <c r="D46" s="52"/>
      <c r="E46" s="52" t="str">
        <f>IF(ISBLANK('Totaux nationaux bruts'!D46),"",IF(ISBLANK('Totaux nationaux bruts'!D45),"",'Totaux nationaux bruts'!D46-'Totaux nationaux bruts'!D45))</f>
        <v/>
      </c>
      <c r="F46" s="52" t="str">
        <f>IF(ISBLANK('Totaux nationaux bruts'!E46),"",IF(ISBLANK('Totaux nationaux bruts'!E45),"",'Totaux nationaux bruts'!E46-'Totaux nationaux bruts'!E45))</f>
        <v/>
      </c>
      <c r="G46" s="52"/>
      <c r="H46" s="52">
        <f>IF(ISBLANK('Totaux nationaux bruts'!F46),"",IF(ISBLANK('Totaux nationaux bruts'!F45),"",'Totaux nationaux bruts'!F46-'Totaux nationaux bruts'!F45))</f>
        <v>3</v>
      </c>
      <c r="I46" s="52" t="str">
        <f>IF(ISBLANK('Totaux nationaux bruts'!G46),"",IF(ISBLANK('Totaux nationaux bruts'!G45),"",'Totaux nationaux bruts'!G46-'Totaux nationaux bruts'!G45))</f>
        <v/>
      </c>
      <c r="J46" s="52" t="str">
        <f>IF(ISBLANK('Totaux nationaux bruts'!H46),"",IF(ISBLANK('Totaux nationaux bruts'!H45),"",'Totaux nationaux bruts'!H46-'Totaux nationaux bruts'!H45))</f>
        <v/>
      </c>
      <c r="K46" s="10" t="str">
        <f t="shared" si="0"/>
        <v>08/03/2020,177,,,,,,3,,</v>
      </c>
    </row>
    <row r="47" spans="1:11" x14ac:dyDescent="0.3">
      <c r="A47" s="12">
        <v>43899</v>
      </c>
      <c r="B47" s="52">
        <f>IF(ISBLANK('Totaux nationaux bruts'!B47),"",IF(ISBLANK('Totaux nationaux bruts'!B46),"",'Totaux nationaux bruts'!B47-'Totaux nationaux bruts'!B46))</f>
        <v>286</v>
      </c>
      <c r="C47" s="52" t="str">
        <f>IF(ISBLANK('Totaux nationaux bruts'!C47),"",IF(ISBLANK('Totaux nationaux bruts'!C46),"",'Totaux nationaux bruts'!C47-'Totaux nationaux bruts'!C46))</f>
        <v/>
      </c>
      <c r="D47" s="52"/>
      <c r="E47" s="52" t="str">
        <f>IF(ISBLANK('Totaux nationaux bruts'!D47),"",IF(ISBLANK('Totaux nationaux bruts'!D46),"",'Totaux nationaux bruts'!D47-'Totaux nationaux bruts'!D46))</f>
        <v/>
      </c>
      <c r="F47" s="52" t="str">
        <f>IF(ISBLANK('Totaux nationaux bruts'!E47),"",IF(ISBLANK('Totaux nationaux bruts'!E46),"",'Totaux nationaux bruts'!E47-'Totaux nationaux bruts'!E46))</f>
        <v/>
      </c>
      <c r="G47" s="52"/>
      <c r="H47" s="52">
        <f>IF(ISBLANK('Totaux nationaux bruts'!F47),"",IF(ISBLANK('Totaux nationaux bruts'!F46),"",'Totaux nationaux bruts'!F47-'Totaux nationaux bruts'!F46))</f>
        <v>6</v>
      </c>
      <c r="I47" s="52" t="str">
        <f>IF(ISBLANK('Totaux nationaux bruts'!G47),"",IF(ISBLANK('Totaux nationaux bruts'!G46),"",'Totaux nationaux bruts'!G47-'Totaux nationaux bruts'!G46))</f>
        <v/>
      </c>
      <c r="J47" s="52" t="str">
        <f>IF(ISBLANK('Totaux nationaux bruts'!H47),"",IF(ISBLANK('Totaux nationaux bruts'!H46),"",'Totaux nationaux bruts'!H47-'Totaux nationaux bruts'!H46))</f>
        <v/>
      </c>
      <c r="K47" s="10" t="str">
        <f t="shared" si="0"/>
        <v>09/03/2020,286,,,,,,6,,</v>
      </c>
    </row>
    <row r="48" spans="1:11" x14ac:dyDescent="0.3">
      <c r="A48" s="12">
        <v>43900</v>
      </c>
      <c r="B48" s="52">
        <f>IF(ISBLANK('Totaux nationaux bruts'!B48),"",IF(ISBLANK('Totaux nationaux bruts'!B47),"",'Totaux nationaux bruts'!B48-'Totaux nationaux bruts'!B47))</f>
        <v>372</v>
      </c>
      <c r="C48" s="52" t="str">
        <f>IF(ISBLANK('Totaux nationaux bruts'!C48),"",IF(ISBLANK('Totaux nationaux bruts'!C47),"",'Totaux nationaux bruts'!C48-'Totaux nationaux bruts'!C47))</f>
        <v/>
      </c>
      <c r="D48" s="52"/>
      <c r="E48" s="52" t="str">
        <f>IF(ISBLANK('Totaux nationaux bruts'!D48),"",IF(ISBLANK('Totaux nationaux bruts'!D47),"",'Totaux nationaux bruts'!D48-'Totaux nationaux bruts'!D47))</f>
        <v/>
      </c>
      <c r="F48" s="52">
        <f>IF(ISBLANK('Totaux nationaux bruts'!E48),"",IF(ISBLANK('Totaux nationaux bruts'!E47),"",'Totaux nationaux bruts'!E48-'Totaux nationaux bruts'!E47))</f>
        <v>20</v>
      </c>
      <c r="G48" s="52"/>
      <c r="H48" s="52">
        <f>IF(ISBLANK('Totaux nationaux bruts'!F48),"",IF(ISBLANK('Totaux nationaux bruts'!F47),"",'Totaux nationaux bruts'!F48-'Totaux nationaux bruts'!F47))</f>
        <v>8</v>
      </c>
      <c r="I48" s="52" t="str">
        <f>IF(ISBLANK('Totaux nationaux bruts'!G48),"",IF(ISBLANK('Totaux nationaux bruts'!G47),"",'Totaux nationaux bruts'!G48-'Totaux nationaux bruts'!G47))</f>
        <v/>
      </c>
      <c r="J48" s="52" t="str">
        <f>IF(ISBLANK('Totaux nationaux bruts'!H48),"",IF(ISBLANK('Totaux nationaux bruts'!H47),"",'Totaux nationaux bruts'!H48-'Totaux nationaux bruts'!H47))</f>
        <v/>
      </c>
      <c r="K48" s="10" t="str">
        <f t="shared" si="0"/>
        <v>10/03/2020,372,,,,20,,8,,</v>
      </c>
    </row>
    <row r="49" spans="1:11" x14ac:dyDescent="0.3">
      <c r="A49" s="12">
        <v>43901</v>
      </c>
      <c r="B49" s="52">
        <f>IF(ISBLANK('Totaux nationaux bruts'!B49),"",IF(ISBLANK('Totaux nationaux bruts'!B48),"",'Totaux nationaux bruts'!B49-'Totaux nationaux bruts'!B48))</f>
        <v>497</v>
      </c>
      <c r="C49" s="52" t="str">
        <f>IF(ISBLANK('Totaux nationaux bruts'!C49),"",IF(ISBLANK('Totaux nationaux bruts'!C48),"",'Totaux nationaux bruts'!C49-'Totaux nationaux bruts'!C48))</f>
        <v/>
      </c>
      <c r="D49" s="52"/>
      <c r="E49" s="52" t="str">
        <f>IF(ISBLANK('Totaux nationaux bruts'!D49),"",IF(ISBLANK('Totaux nationaux bruts'!D48),"",'Totaux nationaux bruts'!D49-'Totaux nationaux bruts'!D48))</f>
        <v/>
      </c>
      <c r="F49" s="52">
        <f>IF(ISBLANK('Totaux nationaux bruts'!E49),"",IF(ISBLANK('Totaux nationaux bruts'!E48),"",'Totaux nationaux bruts'!E49-'Totaux nationaux bruts'!E48))</f>
        <v>19</v>
      </c>
      <c r="G49" s="52"/>
      <c r="H49" s="52">
        <f>IF(ISBLANK('Totaux nationaux bruts'!F49),"",IF(ISBLANK('Totaux nationaux bruts'!F48),"",'Totaux nationaux bruts'!F49-'Totaux nationaux bruts'!F48))</f>
        <v>15</v>
      </c>
      <c r="I49" s="52" t="str">
        <f>IF(ISBLANK('Totaux nationaux bruts'!G49),"",IF(ISBLANK('Totaux nationaux bruts'!G48),"",'Totaux nationaux bruts'!G49-'Totaux nationaux bruts'!G48))</f>
        <v/>
      </c>
      <c r="J49" s="52" t="str">
        <f>IF(ISBLANK('Totaux nationaux bruts'!H49),"",IF(ISBLANK('Totaux nationaux bruts'!H48),"",'Totaux nationaux bruts'!H49-'Totaux nationaux bruts'!H48))</f>
        <v/>
      </c>
      <c r="K49" s="10" t="str">
        <f t="shared" si="0"/>
        <v>11/03/2020,497,,,,19,,15,,</v>
      </c>
    </row>
    <row r="50" spans="1:11" x14ac:dyDescent="0.3">
      <c r="A50" s="12">
        <v>43902</v>
      </c>
      <c r="B50" s="52">
        <f>IF(ISBLANK('Totaux nationaux bruts'!B50),"",IF(ISBLANK('Totaux nationaux bruts'!B49),"",'Totaux nationaux bruts'!B50-'Totaux nationaux bruts'!B49))</f>
        <v>595</v>
      </c>
      <c r="C50" s="52" t="str">
        <f>IF(ISBLANK('Totaux nationaux bruts'!C50),"",IF(ISBLANK('Totaux nationaux bruts'!C49),"",'Totaux nationaux bruts'!C50-'Totaux nationaux bruts'!C49))</f>
        <v/>
      </c>
      <c r="D50" s="52"/>
      <c r="E50" s="52" t="str">
        <f>IF(ISBLANK('Totaux nationaux bruts'!D50),"",IF(ISBLANK('Totaux nationaux bruts'!D49),"",'Totaux nationaux bruts'!D50-'Totaux nationaux bruts'!D49))</f>
        <v/>
      </c>
      <c r="F50" s="52">
        <f>IF(ISBLANK('Totaux nationaux bruts'!E50),"",IF(ISBLANK('Totaux nationaux bruts'!E49),"",'Totaux nationaux bruts'!E50-'Totaux nationaux bruts'!E49))</f>
        <v>24</v>
      </c>
      <c r="G50" s="52"/>
      <c r="H50" s="52">
        <f>IF(ISBLANK('Totaux nationaux bruts'!F50),"",IF(ISBLANK('Totaux nationaux bruts'!F49),"",'Totaux nationaux bruts'!F50-'Totaux nationaux bruts'!F49))</f>
        <v>13</v>
      </c>
      <c r="I50" s="52" t="str">
        <f>IF(ISBLANK('Totaux nationaux bruts'!G50),"",IF(ISBLANK('Totaux nationaux bruts'!G49),"",'Totaux nationaux bruts'!G50-'Totaux nationaux bruts'!G49))</f>
        <v/>
      </c>
      <c r="J50" s="52" t="str">
        <f>IF(ISBLANK('Totaux nationaux bruts'!H50),"",IF(ISBLANK('Totaux nationaux bruts'!H49),"",'Totaux nationaux bruts'!H50-'Totaux nationaux bruts'!H49))</f>
        <v/>
      </c>
      <c r="K50" s="10" t="str">
        <f t="shared" si="0"/>
        <v>12/03/2020,595,,,,24,,13,,</v>
      </c>
    </row>
    <row r="51" spans="1:11" x14ac:dyDescent="0.3">
      <c r="A51" s="12">
        <v>43903</v>
      </c>
      <c r="B51" s="52">
        <f>IF(ISBLANK('Totaux nationaux bruts'!B51),"",IF(ISBLANK('Totaux nationaux bruts'!B50),"",'Totaux nationaux bruts'!B51-'Totaux nationaux bruts'!B50))</f>
        <v>785</v>
      </c>
      <c r="C51" s="52" t="str">
        <f>IF(ISBLANK('Totaux nationaux bruts'!C51),"",IF(ISBLANK('Totaux nationaux bruts'!C50),"",'Totaux nationaux bruts'!C51-'Totaux nationaux bruts'!C50))</f>
        <v/>
      </c>
      <c r="D51" s="52"/>
      <c r="E51" s="52" t="str">
        <f>IF(ISBLANK('Totaux nationaux bruts'!D51),"",IF(ISBLANK('Totaux nationaux bruts'!D50),"",'Totaux nationaux bruts'!D51-'Totaux nationaux bruts'!D50))</f>
        <v/>
      </c>
      <c r="F51" s="52">
        <f>IF(ISBLANK('Totaux nationaux bruts'!E51),"",IF(ISBLANK('Totaux nationaux bruts'!E50),"",'Totaux nationaux bruts'!E51-'Totaux nationaux bruts'!E50))</f>
        <v>25</v>
      </c>
      <c r="G51" s="52"/>
      <c r="H51" s="52">
        <f>IF(ISBLANK('Totaux nationaux bruts'!F51),"",IF(ISBLANK('Totaux nationaux bruts'!F50),"",'Totaux nationaux bruts'!F51-'Totaux nationaux bruts'!F50))</f>
        <v>18</v>
      </c>
      <c r="I51" s="52" t="str">
        <f>IF(ISBLANK('Totaux nationaux bruts'!G51),"",IF(ISBLANK('Totaux nationaux bruts'!G50),"",'Totaux nationaux bruts'!G51-'Totaux nationaux bruts'!G50))</f>
        <v/>
      </c>
      <c r="J51" s="52" t="str">
        <f>IF(ISBLANK('Totaux nationaux bruts'!H51),"",IF(ISBLANK('Totaux nationaux bruts'!H50),"",'Totaux nationaux bruts'!H51-'Totaux nationaux bruts'!H50))</f>
        <v/>
      </c>
      <c r="K51" s="10" t="str">
        <f t="shared" si="0"/>
        <v>13/03/2020,785,,,,25,,18,,</v>
      </c>
    </row>
    <row r="52" spans="1:11" x14ac:dyDescent="0.3">
      <c r="A52" s="12">
        <v>43904</v>
      </c>
      <c r="B52" s="52">
        <f>IF(ISBLANK('Totaux nationaux bruts'!B52),"",IF(ISBLANK('Totaux nationaux bruts'!B51),"",'Totaux nationaux bruts'!B52-'Totaux nationaux bruts'!B51))</f>
        <v>839</v>
      </c>
      <c r="C52" s="52" t="str">
        <f>IF(ISBLANK('Totaux nationaux bruts'!C52),"",IF(ISBLANK('Totaux nationaux bruts'!C51),"",'Totaux nationaux bruts'!C52-'Totaux nationaux bruts'!C51))</f>
        <v/>
      </c>
      <c r="D52" s="52"/>
      <c r="E52" s="52" t="str">
        <f>IF(ISBLANK('Totaux nationaux bruts'!D52),"",IF(ISBLANK('Totaux nationaux bruts'!D51),"",'Totaux nationaux bruts'!D52-'Totaux nationaux bruts'!D51))</f>
        <v/>
      </c>
      <c r="F52" s="52">
        <f>IF(ISBLANK('Totaux nationaux bruts'!E52),"",IF(ISBLANK('Totaux nationaux bruts'!E51),"",'Totaux nationaux bruts'!E52-'Totaux nationaux bruts'!E51))</f>
        <v>146</v>
      </c>
      <c r="G52" s="52"/>
      <c r="H52" s="52">
        <f>IF(ISBLANK('Totaux nationaux bruts'!F52),"",IF(ISBLANK('Totaux nationaux bruts'!F51),"",'Totaux nationaux bruts'!F52-'Totaux nationaux bruts'!F51))</f>
        <v>12</v>
      </c>
      <c r="I52" s="52" t="str">
        <f>IF(ISBLANK('Totaux nationaux bruts'!G52),"",IF(ISBLANK('Totaux nationaux bruts'!G51),"",'Totaux nationaux bruts'!G52-'Totaux nationaux bruts'!G51))</f>
        <v/>
      </c>
      <c r="J52" s="52" t="str">
        <f>IF(ISBLANK('Totaux nationaux bruts'!H52),"",IF(ISBLANK('Totaux nationaux bruts'!H51),"",'Totaux nationaux bruts'!H52-'Totaux nationaux bruts'!H51))</f>
        <v/>
      </c>
      <c r="K52" s="10" t="str">
        <f t="shared" si="0"/>
        <v>14/03/2020,839,,,,146,,12,,</v>
      </c>
    </row>
    <row r="53" spans="1:11" x14ac:dyDescent="0.3">
      <c r="A53" s="12">
        <v>43905</v>
      </c>
      <c r="B53" s="52">
        <f>IF(ISBLANK('Totaux nationaux bruts'!B53),"",IF(ISBLANK('Totaux nationaux bruts'!B52),"",'Totaux nationaux bruts'!B53-'Totaux nationaux bruts'!B52))</f>
        <v>1878</v>
      </c>
      <c r="C53" s="52" t="str">
        <f>IF(ISBLANK('Totaux nationaux bruts'!C53),"",IF(ISBLANK('Totaux nationaux bruts'!C52),"",'Totaux nationaux bruts'!C53-'Totaux nationaux bruts'!C52))</f>
        <v/>
      </c>
      <c r="D53" s="52"/>
      <c r="E53" s="52" t="str">
        <f>IF(ISBLANK('Totaux nationaux bruts'!D53),"",IF(ISBLANK('Totaux nationaux bruts'!D52),"",'Totaux nationaux bruts'!D53-'Totaux nationaux bruts'!D52))</f>
        <v/>
      </c>
      <c r="F53" s="52" t="str">
        <f>IF(ISBLANK('Totaux nationaux bruts'!E53),"",IF(ISBLANK('Totaux nationaux bruts'!E52),"",'Totaux nationaux bruts'!E53-'Totaux nationaux bruts'!E52))</f>
        <v/>
      </c>
      <c r="G53" s="52"/>
      <c r="H53" s="52">
        <f>IF(ISBLANK('Totaux nationaux bruts'!F53),"",IF(ISBLANK('Totaux nationaux bruts'!F52),"",'Totaux nationaux bruts'!F53-'Totaux nationaux bruts'!F52))</f>
        <v>70</v>
      </c>
      <c r="I53" s="52" t="str">
        <f>IF(ISBLANK('Totaux nationaux bruts'!G53),"",IF(ISBLANK('Totaux nationaux bruts'!G52),"",'Totaux nationaux bruts'!G53-'Totaux nationaux bruts'!G52))</f>
        <v/>
      </c>
      <c r="J53" s="52" t="str">
        <f>IF(ISBLANK('Totaux nationaux bruts'!H53),"",IF(ISBLANK('Totaux nationaux bruts'!H52),"",'Totaux nationaux bruts'!H53-'Totaux nationaux bruts'!H52))</f>
        <v/>
      </c>
      <c r="K53" s="10" t="str">
        <f t="shared" si="0"/>
        <v>15/03/2020,1878,,,,,,70,,</v>
      </c>
    </row>
    <row r="54" spans="1:11" x14ac:dyDescent="0.3">
      <c r="A54" s="12">
        <v>43906</v>
      </c>
      <c r="B54" s="52">
        <f>IF(ISBLANK('Totaux nationaux bruts'!B54),"",IF(ISBLANK('Totaux nationaux bruts'!B53),"",'Totaux nationaux bruts'!B54-'Totaux nationaux bruts'!B53))</f>
        <v>255</v>
      </c>
      <c r="C54" s="52" t="str">
        <f>IF(ISBLANK('Totaux nationaux bruts'!C54),"",IF(ISBLANK('Totaux nationaux bruts'!C53),"",'Totaux nationaux bruts'!C54-'Totaux nationaux bruts'!C53))</f>
        <v/>
      </c>
      <c r="D54" s="52"/>
      <c r="E54" s="52" t="str">
        <f>IF(ISBLANK('Totaux nationaux bruts'!D54),"",IF(ISBLANK('Totaux nationaux bruts'!D53),"",'Totaux nationaux bruts'!D54-'Totaux nationaux bruts'!D53))</f>
        <v/>
      </c>
      <c r="F54" s="52" t="str">
        <f>IF(ISBLANK('Totaux nationaux bruts'!E54),"",IF(ISBLANK('Totaux nationaux bruts'!E53),"",'Totaux nationaux bruts'!E54-'Totaux nationaux bruts'!E53))</f>
        <v/>
      </c>
      <c r="G54" s="52"/>
      <c r="H54" s="52">
        <f>IF(ISBLANK('Totaux nationaux bruts'!F54),"",IF(ISBLANK('Totaux nationaux bruts'!F53),"",'Totaux nationaux bruts'!F54-'Totaux nationaux bruts'!F53))</f>
        <v>-13</v>
      </c>
      <c r="I54" s="52" t="str">
        <f>IF(ISBLANK('Totaux nationaux bruts'!G54),"",IF(ISBLANK('Totaux nationaux bruts'!G53),"",'Totaux nationaux bruts'!G54-'Totaux nationaux bruts'!G53))</f>
        <v/>
      </c>
      <c r="J54" s="52" t="str">
        <f>IF(ISBLANK('Totaux nationaux bruts'!H54),"",IF(ISBLANK('Totaux nationaux bruts'!H53),"",'Totaux nationaux bruts'!H54-'Totaux nationaux bruts'!H53))</f>
        <v/>
      </c>
      <c r="K54" s="10" t="str">
        <f t="shared" si="0"/>
        <v>16/03/2020,255,,,,,,-13,,</v>
      </c>
    </row>
    <row r="55" spans="1:11" x14ac:dyDescent="0.3">
      <c r="A55" s="12">
        <v>43907</v>
      </c>
      <c r="B55" s="52">
        <f>IF(ISBLANK('Totaux nationaux bruts'!B55),"",IF(ISBLANK('Totaux nationaux bruts'!B54),"",'Totaux nationaux bruts'!B55-'Totaux nationaux bruts'!B54))</f>
        <v>1097</v>
      </c>
      <c r="C55" s="52" t="str">
        <f>IF(ISBLANK('Totaux nationaux bruts'!C55),"",IF(ISBLANK('Totaux nationaux bruts'!C54),"",'Totaux nationaux bruts'!C55-'Totaux nationaux bruts'!C54))</f>
        <v/>
      </c>
      <c r="D55" s="52"/>
      <c r="E55" s="52" t="str">
        <f>IF(ISBLANK('Totaux nationaux bruts'!D55),"",IF(ISBLANK('Totaux nationaux bruts'!D54),"",'Totaux nationaux bruts'!D55-'Totaux nationaux bruts'!D54))</f>
        <v/>
      </c>
      <c r="F55" s="52" t="str">
        <f>IF(ISBLANK('Totaux nationaux bruts'!E55),"",IF(ISBLANK('Totaux nationaux bruts'!E54),"",'Totaux nationaux bruts'!E55-'Totaux nationaux bruts'!E54))</f>
        <v/>
      </c>
      <c r="G55" s="52"/>
      <c r="H55" s="52">
        <f>IF(ISBLANK('Totaux nationaux bruts'!F55),"",IF(ISBLANK('Totaux nationaux bruts'!F54),"",'Totaux nationaux bruts'!F55-'Totaux nationaux bruts'!F54))</f>
        <v>27</v>
      </c>
      <c r="I55" s="52" t="str">
        <f>IF(ISBLANK('Totaux nationaux bruts'!G55),"",IF(ISBLANK('Totaux nationaux bruts'!G54),"",'Totaux nationaux bruts'!G55-'Totaux nationaux bruts'!G54))</f>
        <v/>
      </c>
      <c r="J55" s="52" t="str">
        <f>IF(ISBLANK('Totaux nationaux bruts'!H55),"",IF(ISBLANK('Totaux nationaux bruts'!H54),"",'Totaux nationaux bruts'!H55-'Totaux nationaux bruts'!H54))</f>
        <v/>
      </c>
      <c r="K55" s="10" t="str">
        <f t="shared" si="0"/>
        <v>17/03/2020,1097,,,,,,27,,</v>
      </c>
    </row>
    <row r="56" spans="1:11" x14ac:dyDescent="0.3">
      <c r="A56" s="12">
        <v>43908</v>
      </c>
      <c r="B56" s="52">
        <f>IF(ISBLANK('Totaux nationaux bruts'!B56),"",IF(ISBLANK('Totaux nationaux bruts'!B55),"",'Totaux nationaux bruts'!B56-'Totaux nationaux bruts'!B55))</f>
        <v>1404</v>
      </c>
      <c r="C56" s="52">
        <f>IF(ISBLANK('Totaux nationaux bruts'!C56),"",IF(ISBLANK('Totaux nationaux bruts'!C55),"",'Totaux nationaux bruts'!C56-'Totaux nationaux bruts'!C55))</f>
        <v>1047</v>
      </c>
      <c r="D56" s="52"/>
      <c r="E56" s="52">
        <f>IF(ISBLANK('Totaux nationaux bruts'!D56),"",IF(ISBLANK('Totaux nationaux bruts'!D55),"",'Totaux nationaux bruts'!D56-'Totaux nationaux bruts'!D55))</f>
        <v>398</v>
      </c>
      <c r="F56" s="52">
        <f>IF(ISBLANK('Totaux nationaux bruts'!E56),"",IF(ISBLANK('Totaux nationaux bruts'!E55),"",'Totaux nationaux bruts'!E56-'Totaux nationaux bruts'!E55))</f>
        <v>232</v>
      </c>
      <c r="G56" s="52"/>
      <c r="H56" s="52">
        <f>IF(ISBLANK('Totaux nationaux bruts'!F56),"",IF(ISBLANK('Totaux nationaux bruts'!F55),"",'Totaux nationaux bruts'!F56-'Totaux nationaux bruts'!F55))</f>
        <v>89</v>
      </c>
      <c r="I56" s="52" t="str">
        <f>IF(ISBLANK('Totaux nationaux bruts'!G56),"",IF(ISBLANK('Totaux nationaux bruts'!G55),"",'Totaux nationaux bruts'!G56-'Totaux nationaux bruts'!G55))</f>
        <v/>
      </c>
      <c r="J56" s="52" t="str">
        <f>IF(ISBLANK('Totaux nationaux bruts'!H56),"",IF(ISBLANK('Totaux nationaux bruts'!H55),"",'Totaux nationaux bruts'!H56-'Totaux nationaux bruts'!H55))</f>
        <v/>
      </c>
      <c r="K56" s="10" t="str">
        <f t="shared" si="0"/>
        <v>18/03/2020,1404,1047,,398,232,,89,,</v>
      </c>
    </row>
    <row r="57" spans="1:11" x14ac:dyDescent="0.3">
      <c r="A57" s="12">
        <v>43909</v>
      </c>
      <c r="B57" s="52">
        <f>IF(ISBLANK('Totaux nationaux bruts'!B57),"",IF(ISBLANK('Totaux nationaux bruts'!B56),"",'Totaux nationaux bruts'!B57-'Totaux nationaux bruts'!B56))</f>
        <v>1861</v>
      </c>
      <c r="C57" s="52">
        <f>IF(ISBLANK('Totaux nationaux bruts'!C57),"",IF(ISBLANK('Totaux nationaux bruts'!C56),"",'Totaux nationaux bruts'!C57-'Totaux nationaux bruts'!C56))</f>
        <v>835</v>
      </c>
      <c r="D57" s="52">
        <v>2229</v>
      </c>
      <c r="E57" s="52">
        <f>IF(ISBLANK('Totaux nationaux bruts'!D57),"",IF(ISBLANK('Totaux nationaux bruts'!D56),"",'Totaux nationaux bruts'!D57-'Totaux nationaux bruts'!D56))</f>
        <v>300</v>
      </c>
      <c r="F57" s="52">
        <f>IF(ISBLANK('Totaux nationaux bruts'!E57),"",IF(ISBLANK('Totaux nationaux bruts'!E56),"",'Totaux nationaux bruts'!E57-'Totaux nationaux bruts'!E56))</f>
        <v>191</v>
      </c>
      <c r="G57" s="52">
        <v>438</v>
      </c>
      <c r="H57" s="52">
        <f>IF(ISBLANK('Totaux nationaux bruts'!F57),"",IF(ISBLANK('Totaux nationaux bruts'!F56),"",'Totaux nationaux bruts'!F57-'Totaux nationaux bruts'!F56))</f>
        <v>108</v>
      </c>
      <c r="I57" s="52" t="str">
        <f>IF(ISBLANK('Totaux nationaux bruts'!G57),"",IF(ISBLANK('Totaux nationaux bruts'!G56),"",'Totaux nationaux bruts'!G57-'Totaux nationaux bruts'!G56))</f>
        <v/>
      </c>
      <c r="J57" s="52" t="str">
        <f>IF(ISBLANK('Totaux nationaux bruts'!H57),"",IF(ISBLANK('Totaux nationaux bruts'!H56),"",'Totaux nationaux bruts'!H57-'Totaux nationaux bruts'!H56))</f>
        <v/>
      </c>
      <c r="K57" s="10" t="str">
        <f t="shared" si="0"/>
        <v>19/03/2020,1861,835,2229,300,191,438,108,,</v>
      </c>
    </row>
    <row r="58" spans="1:11" x14ac:dyDescent="0.3">
      <c r="A58" s="12">
        <v>43910</v>
      </c>
      <c r="B58" s="52">
        <f>IF(ISBLANK('Totaux nationaux bruts'!B58),"",IF(ISBLANK('Totaux nationaux bruts'!B57),"",'Totaux nationaux bruts'!B58-'Totaux nationaux bruts'!B57))</f>
        <v>1617</v>
      </c>
      <c r="C58" s="52">
        <f>IF(ISBLANK('Totaux nationaux bruts'!C58),"",IF(ISBLANK('Totaux nationaux bruts'!C57),"",'Totaux nationaux bruts'!C58-'Totaux nationaux bruts'!C57))</f>
        <v>765</v>
      </c>
      <c r="D58" s="52">
        <v>1256</v>
      </c>
      <c r="E58" s="52">
        <f>IF(ISBLANK('Totaux nationaux bruts'!D58),"",IF(ISBLANK('Totaux nationaux bruts'!D57),"",'Totaux nationaux bruts'!D58-'Totaux nationaux bruts'!D57))</f>
        <v>287</v>
      </c>
      <c r="F58" s="52">
        <f>IF(ISBLANK('Totaux nationaux bruts'!E58),"",IF(ISBLANK('Totaux nationaux bruts'!E57),"",'Totaux nationaux bruts'!E58-'Totaux nationaux bruts'!E57))</f>
        <v>175</v>
      </c>
      <c r="G58" s="52">
        <v>242</v>
      </c>
      <c r="H58" s="52">
        <f>IF(ISBLANK('Totaux nationaux bruts'!F58),"",IF(ISBLANK('Totaux nationaux bruts'!F57),"",'Totaux nationaux bruts'!F58-'Totaux nationaux bruts'!F57))</f>
        <v>78</v>
      </c>
      <c r="I58" s="52" t="str">
        <f>IF(ISBLANK('Totaux nationaux bruts'!G58),"",IF(ISBLANK('Totaux nationaux bruts'!G57),"",'Totaux nationaux bruts'!G58-'Totaux nationaux bruts'!G57))</f>
        <v/>
      </c>
      <c r="J58" s="52" t="str">
        <f>IF(ISBLANK('Totaux nationaux bruts'!H58),"",IF(ISBLANK('Totaux nationaux bruts'!H57),"",'Totaux nationaux bruts'!H58-'Totaux nationaux bruts'!H57))</f>
        <v/>
      </c>
      <c r="K58" s="10" t="str">
        <f t="shared" si="0"/>
        <v>20/03/2020,1617,765,1256,287,175,242,78,,</v>
      </c>
    </row>
    <row r="59" spans="1:11" x14ac:dyDescent="0.3">
      <c r="A59" s="12">
        <v>43911</v>
      </c>
      <c r="B59" s="52">
        <f>IF(ISBLANK('Totaux nationaux bruts'!B59),"",IF(ISBLANK('Totaux nationaux bruts'!B58),"",'Totaux nationaux bruts'!B59-'Totaux nationaux bruts'!B58))</f>
        <v>1847</v>
      </c>
      <c r="C59" s="52">
        <f>IF(ISBLANK('Totaux nationaux bruts'!C59),"",IF(ISBLANK('Totaux nationaux bruts'!C58),"",'Totaux nationaux bruts'!C59-'Totaux nationaux bruts'!C58))</f>
        <v>946</v>
      </c>
      <c r="D59" s="52">
        <v>1540</v>
      </c>
      <c r="E59" s="52">
        <f>IF(ISBLANK('Totaux nationaux bruts'!D59),"",IF(ISBLANK('Totaux nationaux bruts'!D58),"",'Totaux nationaux bruts'!D59-'Totaux nationaux bruts'!D58))</f>
        <v>224</v>
      </c>
      <c r="F59" s="52">
        <f>IF(ISBLANK('Totaux nationaux bruts'!E59),"",IF(ISBLANK('Totaux nationaux bruts'!E58),"",'Totaux nationaux bruts'!E59-'Totaux nationaux bruts'!E58))</f>
        <v>228</v>
      </c>
      <c r="G59" s="52">
        <v>298</v>
      </c>
      <c r="H59" s="52">
        <f>IF(ISBLANK('Totaux nationaux bruts'!F59),"",IF(ISBLANK('Totaux nationaux bruts'!F58),"",'Totaux nationaux bruts'!F59-'Totaux nationaux bruts'!F58))</f>
        <v>112</v>
      </c>
      <c r="I59" s="52" t="str">
        <f>IF(ISBLANK('Totaux nationaux bruts'!G59),"",IF(ISBLANK('Totaux nationaux bruts'!G58),"",'Totaux nationaux bruts'!G59-'Totaux nationaux bruts'!G58))</f>
        <v/>
      </c>
      <c r="J59" s="52" t="str">
        <f>IF(ISBLANK('Totaux nationaux bruts'!H59),"",IF(ISBLANK('Totaux nationaux bruts'!H58),"",'Totaux nationaux bruts'!H59-'Totaux nationaux bruts'!H58))</f>
        <v/>
      </c>
      <c r="K59" s="10" t="str">
        <f t="shared" si="0"/>
        <v>21/03/2020,1847,946,1540,224,228,298,112,,</v>
      </c>
    </row>
    <row r="60" spans="1:11" x14ac:dyDescent="0.3">
      <c r="A60" s="12">
        <v>43912</v>
      </c>
      <c r="B60" s="52">
        <f>IF(ISBLANK('Totaux nationaux bruts'!B60),"",IF(ISBLANK('Totaux nationaux bruts'!B59),"",'Totaux nationaux bruts'!B60-'Totaux nationaux bruts'!B59))</f>
        <v>2230</v>
      </c>
      <c r="C60" s="52">
        <f>IF(ISBLANK('Totaux nationaux bruts'!C60),"",IF(ISBLANK('Totaux nationaux bruts'!C59),"",'Totaux nationaux bruts'!C60-'Totaux nationaux bruts'!C59))</f>
        <v>1068</v>
      </c>
      <c r="D60" s="52">
        <v>1534</v>
      </c>
      <c r="E60" s="52">
        <f>IF(ISBLANK('Totaux nationaux bruts'!D60),"",IF(ISBLANK('Totaux nationaux bruts'!D59),"",'Totaux nationaux bruts'!D60-'Totaux nationaux bruts'!D59))</f>
        <v>389</v>
      </c>
      <c r="F60" s="52">
        <f>IF(ISBLANK('Totaux nationaux bruts'!E60),"",IF(ISBLANK('Totaux nationaux bruts'!E59),"",'Totaux nationaux bruts'!E60-'Totaux nationaux bruts'!E59))</f>
        <v>221</v>
      </c>
      <c r="G60" s="52">
        <v>309</v>
      </c>
      <c r="H60" s="52">
        <f>IF(ISBLANK('Totaux nationaux bruts'!F60),"",IF(ISBLANK('Totaux nationaux bruts'!F59),"",'Totaux nationaux bruts'!F60-'Totaux nationaux bruts'!F59))</f>
        <v>112</v>
      </c>
      <c r="I60" s="52" t="str">
        <f>IF(ISBLANK('Totaux nationaux bruts'!G60),"",IF(ISBLANK('Totaux nationaux bruts'!G59),"",'Totaux nationaux bruts'!G60-'Totaux nationaux bruts'!G59))</f>
        <v/>
      </c>
      <c r="J60" s="52" t="str">
        <f>IF(ISBLANK('Totaux nationaux bruts'!H60),"",IF(ISBLANK('Totaux nationaux bruts'!H59),"",'Totaux nationaux bruts'!H60-'Totaux nationaux bruts'!H59))</f>
        <v/>
      </c>
      <c r="K60" s="10" t="str">
        <f t="shared" si="0"/>
        <v>22/03/2020,2230,1068,1534,389,221,309,112,,</v>
      </c>
    </row>
    <row r="61" spans="1:11" x14ac:dyDescent="0.3">
      <c r="A61" s="12">
        <v>43913</v>
      </c>
      <c r="B61" s="52">
        <f>IF(ISBLANK('Totaux nationaux bruts'!B61),"",IF(ISBLANK('Totaux nationaux bruts'!B60),"",'Totaux nationaux bruts'!B61-'Totaux nationaux bruts'!B60))</f>
        <v>3167</v>
      </c>
      <c r="C61" s="52">
        <f>IF(ISBLANK('Totaux nationaux bruts'!C61),"",IF(ISBLANK('Totaux nationaux bruts'!C60),"",'Totaux nationaux bruts'!C61-'Totaux nationaux bruts'!C60))</f>
        <v>1435</v>
      </c>
      <c r="D61" s="52">
        <v>2053</v>
      </c>
      <c r="E61" s="52">
        <f>IF(ISBLANK('Totaux nationaux bruts'!D61),"",IF(ISBLANK('Totaux nationaux bruts'!D60),"",'Totaux nationaux bruts'!D61-'Totaux nationaux bruts'!D60))</f>
        <v>367</v>
      </c>
      <c r="F61" s="52">
        <f>IF(ISBLANK('Totaux nationaux bruts'!E61),"",IF(ISBLANK('Totaux nationaux bruts'!E60),"",'Totaux nationaux bruts'!E61-'Totaux nationaux bruts'!E60))</f>
        <v>336</v>
      </c>
      <c r="G61" s="52">
        <v>448</v>
      </c>
      <c r="H61" s="52">
        <f>IF(ISBLANK('Totaux nationaux bruts'!F61),"",IF(ISBLANK('Totaux nationaux bruts'!F60),"",'Totaux nationaux bruts'!F61-'Totaux nationaux bruts'!F60))</f>
        <v>186</v>
      </c>
      <c r="I61" s="52" t="str">
        <f>IF(ISBLANK('Totaux nationaux bruts'!G61),"",IF(ISBLANK('Totaux nationaux bruts'!G60),"",'Totaux nationaux bruts'!G61-'Totaux nationaux bruts'!G60))</f>
        <v/>
      </c>
      <c r="J61" s="52" t="str">
        <f>IF(ISBLANK('Totaux nationaux bruts'!H61),"",IF(ISBLANK('Totaux nationaux bruts'!H60),"",'Totaux nationaux bruts'!H61-'Totaux nationaux bruts'!H60))</f>
        <v/>
      </c>
      <c r="K61" s="10" t="str">
        <f t="shared" si="0"/>
        <v>23/03/2020,3167,1435,2053,367,336,448,186,,</v>
      </c>
    </row>
    <row r="62" spans="1:11" x14ac:dyDescent="0.3">
      <c r="A62" s="12">
        <v>43914</v>
      </c>
      <c r="B62" s="52">
        <f>IF(ISBLANK('Totaux nationaux bruts'!B62),"",IF(ISBLANK('Totaux nationaux bruts'!B61),"",'Totaux nationaux bruts'!B62-'Totaux nationaux bruts'!B61))</f>
        <v>2446</v>
      </c>
      <c r="C62" s="52">
        <f>IF(ISBLANK('Totaux nationaux bruts'!C62),"",IF(ISBLANK('Totaux nationaux bruts'!C61),"",'Totaux nationaux bruts'!C62-'Totaux nationaux bruts'!C61))</f>
        <v>1501</v>
      </c>
      <c r="D62" s="52">
        <v>2618</v>
      </c>
      <c r="E62" s="52">
        <f>IF(ISBLANK('Totaux nationaux bruts'!D62),"",IF(ISBLANK('Totaux nationaux bruts'!D61),"",'Totaux nationaux bruts'!D62-'Totaux nationaux bruts'!D61))</f>
        <v>714</v>
      </c>
      <c r="F62" s="52">
        <f>IF(ISBLANK('Totaux nationaux bruts'!E62),"",IF(ISBLANK('Totaux nationaux bruts'!E61),"",'Totaux nationaux bruts'!E62-'Totaux nationaux bruts'!E61))</f>
        <v>434</v>
      </c>
      <c r="G62" s="52">
        <v>571</v>
      </c>
      <c r="H62" s="52">
        <f>IF(ISBLANK('Totaux nationaux bruts'!F62),"",IF(ISBLANK('Totaux nationaux bruts'!F61),"",'Totaux nationaux bruts'!F62-'Totaux nationaux bruts'!F61))</f>
        <v>240</v>
      </c>
      <c r="I62" s="52" t="str">
        <f>IF(ISBLANK('Totaux nationaux bruts'!G62),"",IF(ISBLANK('Totaux nationaux bruts'!G61),"",'Totaux nationaux bruts'!G62-'Totaux nationaux bruts'!G61))</f>
        <v/>
      </c>
      <c r="J62" s="52" t="str">
        <f>IF(ISBLANK('Totaux nationaux bruts'!H62),"",IF(ISBLANK('Totaux nationaux bruts'!H61),"",'Totaux nationaux bruts'!H62-'Totaux nationaux bruts'!H61))</f>
        <v/>
      </c>
      <c r="K62" s="10" t="str">
        <f t="shared" si="0"/>
        <v>24/03/2020,2446,1501,2618,714,434,571,240,,</v>
      </c>
    </row>
    <row r="63" spans="1:11" x14ac:dyDescent="0.3">
      <c r="A63" s="12">
        <v>43915</v>
      </c>
      <c r="B63" s="52">
        <f>IF(ISBLANK('Totaux nationaux bruts'!B63),"",IF(ISBLANK('Totaux nationaux bruts'!B62),"",'Totaux nationaux bruts'!B63-'Totaux nationaux bruts'!B62))</f>
        <v>2931</v>
      </c>
      <c r="C63" s="52">
        <f>IF(ISBLANK('Totaux nationaux bruts'!C63),"",IF(ISBLANK('Totaux nationaux bruts'!C62),"",'Totaux nationaux bruts'!C63-'Totaux nationaux bruts'!C62))</f>
        <v>1363</v>
      </c>
      <c r="D63" s="52">
        <v>3166</v>
      </c>
      <c r="E63" s="52">
        <f>IF(ISBLANK('Totaux nationaux bruts'!D63),"",IF(ISBLANK('Totaux nationaux bruts'!D62),"",'Totaux nationaux bruts'!D63-'Totaux nationaux bruts'!D62))</f>
        <v>619</v>
      </c>
      <c r="F63" s="52">
        <f>IF(ISBLANK('Totaux nationaux bruts'!E63),"",IF(ISBLANK('Totaux nationaux bruts'!E62),"",'Totaux nationaux bruts'!E63-'Totaux nationaux bruts'!E62))</f>
        <v>311</v>
      </c>
      <c r="G63" s="52">
        <v>607</v>
      </c>
      <c r="H63" s="52">
        <f>IF(ISBLANK('Totaux nationaux bruts'!F63),"",IF(ISBLANK('Totaux nationaux bruts'!F62),"",'Totaux nationaux bruts'!F63-'Totaux nationaux bruts'!F62))</f>
        <v>231</v>
      </c>
      <c r="I63" s="52" t="str">
        <f>IF(ISBLANK('Totaux nationaux bruts'!G63),"",IF(ISBLANK('Totaux nationaux bruts'!G62),"",'Totaux nationaux bruts'!G63-'Totaux nationaux bruts'!G62))</f>
        <v/>
      </c>
      <c r="J63" s="52" t="str">
        <f>IF(ISBLANK('Totaux nationaux bruts'!H63),"",IF(ISBLANK('Totaux nationaux bruts'!H62),"",'Totaux nationaux bruts'!H63-'Totaux nationaux bruts'!H62))</f>
        <v/>
      </c>
      <c r="K63" s="10" t="str">
        <f t="shared" si="0"/>
        <v>25/03/2020,2931,1363,3166,619,311,607,231,,</v>
      </c>
    </row>
    <row r="64" spans="1:11" x14ac:dyDescent="0.3">
      <c r="A64" s="12">
        <v>43916</v>
      </c>
      <c r="B64" s="52">
        <f>IF(ISBLANK('Totaux nationaux bruts'!B64),"",IF(ISBLANK('Totaux nationaux bruts'!B63),"",'Totaux nationaux bruts'!B64-'Totaux nationaux bruts'!B63))</f>
        <v>3922</v>
      </c>
      <c r="C64" s="52">
        <f>IF(ISBLANK('Totaux nationaux bruts'!C64),"",IF(ISBLANK('Totaux nationaux bruts'!C63),"",'Totaux nationaux bruts'!C64-'Totaux nationaux bruts'!C63))</f>
        <v>2365</v>
      </c>
      <c r="D64" s="52">
        <v>3097</v>
      </c>
      <c r="E64" s="52">
        <f>IF(ISBLANK('Totaux nationaux bruts'!D64),"",IF(ISBLANK('Totaux nationaux bruts'!D63),"",'Totaux nationaux bruts'!D64-'Totaux nationaux bruts'!D63))</f>
        <v>1048</v>
      </c>
      <c r="F64" s="52">
        <f>IF(ISBLANK('Totaux nationaux bruts'!E64),"",IF(ISBLANK('Totaux nationaux bruts'!E63),"",'Totaux nationaux bruts'!E64-'Totaux nationaux bruts'!E63))</f>
        <v>548</v>
      </c>
      <c r="G64" s="52">
        <v>612</v>
      </c>
      <c r="H64" s="52">
        <f>IF(ISBLANK('Totaux nationaux bruts'!F64),"",IF(ISBLANK('Totaux nationaux bruts'!F63),"",'Totaux nationaux bruts'!F64-'Totaux nationaux bruts'!F63))</f>
        <v>365</v>
      </c>
      <c r="I64" s="52" t="str">
        <f>IF(ISBLANK('Totaux nationaux bruts'!G64),"",IF(ISBLANK('Totaux nationaux bruts'!G63),"",'Totaux nationaux bruts'!G64-'Totaux nationaux bruts'!G63))</f>
        <v/>
      </c>
      <c r="J64" s="52" t="str">
        <f>IF(ISBLANK('Totaux nationaux bruts'!H64),"",IF(ISBLANK('Totaux nationaux bruts'!H63),"",'Totaux nationaux bruts'!H64-'Totaux nationaux bruts'!H63))</f>
        <v/>
      </c>
      <c r="K64" s="10" t="str">
        <f t="shared" si="0"/>
        <v>26/03/2020,3922,2365,3097,1048,548,612,365,,</v>
      </c>
    </row>
    <row r="65" spans="1:11" x14ac:dyDescent="0.3">
      <c r="A65" s="12">
        <v>43917</v>
      </c>
      <c r="B65" s="52">
        <f>IF(ISBLANK('Totaux nationaux bruts'!B65),"",IF(ISBLANK('Totaux nationaux bruts'!B64),"",'Totaux nationaux bruts'!B65-'Totaux nationaux bruts'!B64))</f>
        <v>3809</v>
      </c>
      <c r="C65" s="52">
        <f>IF(ISBLANK('Totaux nationaux bruts'!C65),"",IF(ISBLANK('Totaux nationaux bruts'!C64),"",'Totaux nationaux bruts'!C65-'Totaux nationaux bruts'!C64))</f>
        <v>1828</v>
      </c>
      <c r="D65" s="52">
        <v>3059</v>
      </c>
      <c r="E65" s="52">
        <f>IF(ISBLANK('Totaux nationaux bruts'!D65),"",IF(ISBLANK('Totaux nationaux bruts'!D64),"",'Totaux nationaux bruts'!D65-'Totaux nationaux bruts'!D64))</f>
        <v>750</v>
      </c>
      <c r="F65" s="52">
        <f>IF(ISBLANK('Totaux nationaux bruts'!E65),"",IF(ISBLANK('Totaux nationaux bruts'!E64),"",'Totaux nationaux bruts'!E65-'Totaux nationaux bruts'!E64))</f>
        <v>412</v>
      </c>
      <c r="G65" s="52">
        <v>608</v>
      </c>
      <c r="H65" s="52">
        <f>IF(ISBLANK('Totaux nationaux bruts'!F65),"",IF(ISBLANK('Totaux nationaux bruts'!F64),"",'Totaux nationaux bruts'!F65-'Totaux nationaux bruts'!F64))</f>
        <v>299</v>
      </c>
      <c r="I65" s="52" t="str">
        <f>IF(ISBLANK('Totaux nationaux bruts'!G65),"",IF(ISBLANK('Totaux nationaux bruts'!G64),"",'Totaux nationaux bruts'!G65-'Totaux nationaux bruts'!G64))</f>
        <v/>
      </c>
      <c r="J65" s="52" t="str">
        <f>IF(ISBLANK('Totaux nationaux bruts'!H65),"",IF(ISBLANK('Totaux nationaux bruts'!H64),"",'Totaux nationaux bruts'!H65-'Totaux nationaux bruts'!H64))</f>
        <v/>
      </c>
      <c r="K65" s="10" t="str">
        <f t="shared" si="0"/>
        <v>27/03/2020,3809,1828,3059,750,412,608,299,,</v>
      </c>
    </row>
    <row r="66" spans="1:11" x14ac:dyDescent="0.3">
      <c r="A66" s="12">
        <v>43918</v>
      </c>
      <c r="B66" s="52">
        <f>IF(ISBLANK('Totaux nationaux bruts'!B66),"",IF(ISBLANK('Totaux nationaux bruts'!B65),"",'Totaux nationaux bruts'!B66-'Totaux nationaux bruts'!B65))</f>
        <v>4611</v>
      </c>
      <c r="C66" s="52">
        <f>IF(ISBLANK('Totaux nationaux bruts'!C66),"",IF(ISBLANK('Totaux nationaux bruts'!C65),"",'Totaux nationaux bruts'!C66-'Totaux nationaux bruts'!C65))</f>
        <v>1888</v>
      </c>
      <c r="D66" s="52">
        <v>3353</v>
      </c>
      <c r="E66" s="52">
        <f>IF(ISBLANK('Totaux nationaux bruts'!D66),"",IF(ISBLANK('Totaux nationaux bruts'!D65),"",'Totaux nationaux bruts'!D66-'Totaux nationaux bruts'!D65))</f>
        <v>926</v>
      </c>
      <c r="F66" s="52">
        <f>IF(ISBLANK('Totaux nationaux bruts'!E66),"",IF(ISBLANK('Totaux nationaux bruts'!E65),"",'Totaux nationaux bruts'!E66-'Totaux nationaux bruts'!E65))</f>
        <v>486</v>
      </c>
      <c r="G66" s="52">
        <v>695</v>
      </c>
      <c r="H66" s="52">
        <f>IF(ISBLANK('Totaux nationaux bruts'!F66),"",IF(ISBLANK('Totaux nationaux bruts'!F65),"",'Totaux nationaux bruts'!F66-'Totaux nationaux bruts'!F65))</f>
        <v>319</v>
      </c>
      <c r="I66" s="52" t="str">
        <f>IF(ISBLANK('Totaux nationaux bruts'!G66),"",IF(ISBLANK('Totaux nationaux bruts'!G65),"",'Totaux nationaux bruts'!G66-'Totaux nationaux bruts'!G65))</f>
        <v/>
      </c>
      <c r="J66" s="52" t="str">
        <f>IF(ISBLANK('Totaux nationaux bruts'!H66),"",IF(ISBLANK('Totaux nationaux bruts'!H65),"",'Totaux nationaux bruts'!H66-'Totaux nationaux bruts'!H65))</f>
        <v/>
      </c>
      <c r="K66" s="10" t="str">
        <f t="shared" ref="K66:K129" si="1">TEXT(A66,"jj/mm/aaaa")&amp;","&amp;B66&amp;","&amp;C66&amp;","&amp;D66&amp;","&amp;E66&amp;","&amp;F66&amp;","&amp;G66&amp;","&amp;H66&amp;","&amp;I66&amp;","&amp;J66</f>
        <v>28/03/2020,4611,1888,3353,926,486,695,319,,</v>
      </c>
    </row>
    <row r="67" spans="1:11" x14ac:dyDescent="0.3">
      <c r="A67" s="12">
        <v>43919</v>
      </c>
      <c r="B67" s="52">
        <f>IF(ISBLANK('Totaux nationaux bruts'!B67),"",IF(ISBLANK('Totaux nationaux bruts'!B66),"",'Totaux nationaux bruts'!B67-'Totaux nationaux bruts'!B66))</f>
        <v>2599</v>
      </c>
      <c r="C67" s="52">
        <f>IF(ISBLANK('Totaux nationaux bruts'!C67),"",IF(ISBLANK('Totaux nationaux bruts'!C66),"",'Totaux nationaux bruts'!C67-'Totaux nationaux bruts'!C66))</f>
        <v>1734</v>
      </c>
      <c r="D67" s="52">
        <v>2685</v>
      </c>
      <c r="E67" s="52">
        <f>IF(ISBLANK('Totaux nationaux bruts'!D67),"",IF(ISBLANK('Totaux nationaux bruts'!D66),"",'Totaux nationaux bruts'!D67-'Totaux nationaux bruts'!D66))</f>
        <v>507</v>
      </c>
      <c r="F67" s="52">
        <f>IF(ISBLANK('Totaux nationaux bruts'!E67),"",IF(ISBLANK('Totaux nationaux bruts'!E66),"",'Totaux nationaux bruts'!E67-'Totaux nationaux bruts'!E66))</f>
        <v>359</v>
      </c>
      <c r="G67" s="52">
        <v>543</v>
      </c>
      <c r="H67" s="52">
        <f>IF(ISBLANK('Totaux nationaux bruts'!F67),"",IF(ISBLANK('Totaux nationaux bruts'!F66),"",'Totaux nationaux bruts'!F67-'Totaux nationaux bruts'!F66))</f>
        <v>292</v>
      </c>
      <c r="I67" s="52" t="str">
        <f>IF(ISBLANK('Totaux nationaux bruts'!G67),"",IF(ISBLANK('Totaux nationaux bruts'!G66),"",'Totaux nationaux bruts'!G67-'Totaux nationaux bruts'!G66))</f>
        <v/>
      </c>
      <c r="J67" s="52" t="str">
        <f>IF(ISBLANK('Totaux nationaux bruts'!H67),"",IF(ISBLANK('Totaux nationaux bruts'!H66),"",'Totaux nationaux bruts'!H67-'Totaux nationaux bruts'!H66))</f>
        <v/>
      </c>
      <c r="K67" s="10" t="str">
        <f t="shared" si="1"/>
        <v>29/03/2020,2599,1734,2685,507,359,543,292,,</v>
      </c>
    </row>
    <row r="68" spans="1:11" x14ac:dyDescent="0.3">
      <c r="A68" s="12">
        <v>43920</v>
      </c>
      <c r="B68" s="52">
        <f>IF(ISBLANK('Totaux nationaux bruts'!B68),"",IF(ISBLANK('Totaux nationaux bruts'!B67),"",'Totaux nationaux bruts'!B68-'Totaux nationaux bruts'!B67))</f>
        <v>4376</v>
      </c>
      <c r="C68" s="52">
        <f>IF(ISBLANK('Totaux nationaux bruts'!C68),"",IF(ISBLANK('Totaux nationaux bruts'!C67),"",'Totaux nationaux bruts'!C68-'Totaux nationaux bruts'!C67))</f>
        <v>1654</v>
      </c>
      <c r="D68" s="52">
        <v>3108</v>
      </c>
      <c r="E68" s="52">
        <f>IF(ISBLANK('Totaux nationaux bruts'!D68),"",IF(ISBLANK('Totaux nationaux bruts'!D67),"",'Totaux nationaux bruts'!D68-'Totaux nationaux bruts'!D67))</f>
        <v>793</v>
      </c>
      <c r="F68" s="52">
        <f>IF(ISBLANK('Totaux nationaux bruts'!E68),"",IF(ISBLANK('Totaux nationaux bruts'!E67),"",'Totaux nationaux bruts'!E68-'Totaux nationaux bruts'!E67))</f>
        <v>475</v>
      </c>
      <c r="G68" s="52">
        <v>694</v>
      </c>
      <c r="H68" s="52">
        <f>IF(ISBLANK('Totaux nationaux bruts'!F68),"",IF(ISBLANK('Totaux nationaux bruts'!F67),"",'Totaux nationaux bruts'!F68-'Totaux nationaux bruts'!F67))</f>
        <v>418</v>
      </c>
      <c r="I68" s="52" t="str">
        <f>IF(ISBLANK('Totaux nationaux bruts'!G68),"",IF(ISBLANK('Totaux nationaux bruts'!G67),"",'Totaux nationaux bruts'!G68-'Totaux nationaux bruts'!G67))</f>
        <v/>
      </c>
      <c r="J68" s="52" t="str">
        <f>IF(ISBLANK('Totaux nationaux bruts'!H68),"",IF(ISBLANK('Totaux nationaux bruts'!H67),"",'Totaux nationaux bruts'!H68-'Totaux nationaux bruts'!H67))</f>
        <v/>
      </c>
      <c r="K68" s="10" t="str">
        <f t="shared" si="1"/>
        <v>30/03/2020,4376,1654,3108,793,475,694,418,,</v>
      </c>
    </row>
    <row r="69" spans="1:11" x14ac:dyDescent="0.3">
      <c r="A69" s="12">
        <v>43921</v>
      </c>
      <c r="B69" s="52">
        <f>IF(ISBLANK('Totaux nationaux bruts'!B69),"",IF(ISBLANK('Totaux nationaux bruts'!B68),"",'Totaux nationaux bruts'!B69-'Totaux nationaux bruts'!B68))</f>
        <v>7578</v>
      </c>
      <c r="C69" s="52">
        <f>IF(ISBLANK('Totaux nationaux bruts'!C69),"",IF(ISBLANK('Totaux nationaux bruts'!C68),"",'Totaux nationaux bruts'!C69-'Totaux nationaux bruts'!C68))</f>
        <v>1749</v>
      </c>
      <c r="D69" s="52">
        <v>4145</v>
      </c>
      <c r="E69" s="52">
        <f>IF(ISBLANK('Totaux nationaux bruts'!D69),"",IF(ISBLANK('Totaux nationaux bruts'!D68),"",'Totaux nationaux bruts'!D69-'Totaux nationaux bruts'!D68))</f>
        <v>1520</v>
      </c>
      <c r="F69" s="52">
        <f>IF(ISBLANK('Totaux nationaux bruts'!E69),"",IF(ISBLANK('Totaux nationaux bruts'!E68),"",'Totaux nationaux bruts'!E69-'Totaux nationaux bruts'!E68))</f>
        <v>458</v>
      </c>
      <c r="G69" s="52">
        <v>767</v>
      </c>
      <c r="H69" s="52">
        <f>IF(ISBLANK('Totaux nationaux bruts'!F69),"",IF(ISBLANK('Totaux nationaux bruts'!F68),"",'Totaux nationaux bruts'!F69-'Totaux nationaux bruts'!F68))</f>
        <v>499</v>
      </c>
      <c r="I69" s="52" t="str">
        <f>IF(ISBLANK('Totaux nationaux bruts'!G69),"",IF(ISBLANK('Totaux nationaux bruts'!G68),"",'Totaux nationaux bruts'!G69-'Totaux nationaux bruts'!G68))</f>
        <v/>
      </c>
      <c r="J69" s="52" t="str">
        <f>IF(ISBLANK('Totaux nationaux bruts'!H69),"",IF(ISBLANK('Totaux nationaux bruts'!H68),"",'Totaux nationaux bruts'!H69-'Totaux nationaux bruts'!H68))</f>
        <v/>
      </c>
      <c r="K69" s="10" t="str">
        <f t="shared" si="1"/>
        <v>31/03/2020,7578,1749,4145,1520,458,767,499,,</v>
      </c>
    </row>
    <row r="70" spans="1:11" x14ac:dyDescent="0.3">
      <c r="A70" s="12">
        <v>43922</v>
      </c>
      <c r="B70" s="52">
        <f>IF(ISBLANK('Totaux nationaux bruts'!B70),"",IF(ISBLANK('Totaux nationaux bruts'!B69),"",'Totaux nationaux bruts'!B70-'Totaux nationaux bruts'!B69))</f>
        <v>4861</v>
      </c>
      <c r="C70" s="52">
        <f>IF(ISBLANK('Totaux nationaux bruts'!C70),"",IF(ISBLANK('Totaux nationaux bruts'!C69),"",'Totaux nationaux bruts'!C70-'Totaux nationaux bruts'!C69))</f>
        <v>1882</v>
      </c>
      <c r="D70" s="52">
        <v>4281</v>
      </c>
      <c r="E70" s="52">
        <f>IF(ISBLANK('Totaux nationaux bruts'!D70),"",IF(ISBLANK('Totaux nationaux bruts'!D69),"",'Totaux nationaux bruts'!D70-'Totaux nationaux bruts'!D69))</f>
        <v>1491</v>
      </c>
      <c r="F70" s="52">
        <f>IF(ISBLANK('Totaux nationaux bruts'!E70),"",IF(ISBLANK('Totaux nationaux bruts'!E69),"",'Totaux nationaux bruts'!E70-'Totaux nationaux bruts'!E69))</f>
        <v>452</v>
      </c>
      <c r="G70" s="52">
        <v>771</v>
      </c>
      <c r="H70" s="52">
        <f>IF(ISBLANK('Totaux nationaux bruts'!F70),"",IF(ISBLANK('Totaux nationaux bruts'!F69),"",'Totaux nationaux bruts'!F70-'Totaux nationaux bruts'!F69))</f>
        <v>509</v>
      </c>
      <c r="I70" s="52" t="str">
        <f>IF(ISBLANK('Totaux nationaux bruts'!G70),"",IF(ISBLANK('Totaux nationaux bruts'!G69),"",'Totaux nationaux bruts'!G70-'Totaux nationaux bruts'!G69))</f>
        <v/>
      </c>
      <c r="J70" s="52" t="str">
        <f>IF(ISBLANK('Totaux nationaux bruts'!H70),"",IF(ISBLANK('Totaux nationaux bruts'!H69),"",'Totaux nationaux bruts'!H70-'Totaux nationaux bruts'!H69))</f>
        <v/>
      </c>
      <c r="K70" s="10" t="str">
        <f t="shared" si="1"/>
        <v>01/04/2020,4861,1882,4281,1491,452,771,509,,</v>
      </c>
    </row>
    <row r="71" spans="1:11" x14ac:dyDescent="0.3">
      <c r="A71" s="12">
        <v>43923</v>
      </c>
      <c r="B71" s="52">
        <f>IF(ISBLANK('Totaux nationaux bruts'!B71),"",IF(ISBLANK('Totaux nationaux bruts'!B70),"",'Totaux nationaux bruts'!B71-'Totaux nationaux bruts'!B70))</f>
        <v>2116</v>
      </c>
      <c r="C71" s="52">
        <f>IF(ISBLANK('Totaux nationaux bruts'!C71),"",IF(ISBLANK('Totaux nationaux bruts'!C70),"",'Totaux nationaux bruts'!C71-'Totaux nationaux bruts'!C70))</f>
        <v>1607</v>
      </c>
      <c r="D71" s="52">
        <v>3845</v>
      </c>
      <c r="E71" s="52">
        <f>IF(ISBLANK('Totaux nationaux bruts'!D71),"",IF(ISBLANK('Totaux nationaux bruts'!D70),"",'Totaux nationaux bruts'!D71-'Totaux nationaux bruts'!D70))</f>
        <v>1493</v>
      </c>
      <c r="F71" s="52">
        <f>IF(ISBLANK('Totaux nationaux bruts'!E71),"",IF(ISBLANK('Totaux nationaux bruts'!E70),"",'Totaux nationaux bruts'!E71-'Totaux nationaux bruts'!E70))</f>
        <v>382</v>
      </c>
      <c r="G71" s="52">
        <v>728</v>
      </c>
      <c r="H71" s="52">
        <f>IF(ISBLANK('Totaux nationaux bruts'!F71),"",IF(ISBLANK('Totaux nationaux bruts'!F70),"",'Totaux nationaux bruts'!F71-'Totaux nationaux bruts'!F70))</f>
        <v>471</v>
      </c>
      <c r="I71" s="52" t="str">
        <f>IF(ISBLANK('Totaux nationaux bruts'!G71),"",IF(ISBLANK('Totaux nationaux bruts'!G70),"",'Totaux nationaux bruts'!G71-'Totaux nationaux bruts'!G70))</f>
        <v/>
      </c>
      <c r="J71" s="52">
        <f>IF(ISBLANK('Totaux nationaux bruts'!H71),"",IF(ISBLANK('Totaux nationaux bruts'!H70),"",'Totaux nationaux bruts'!H71-'Totaux nationaux bruts'!H70))</f>
        <v>513</v>
      </c>
      <c r="K71" s="10" t="str">
        <f t="shared" si="1"/>
        <v>02/04/2020,2116,1607,3845,1493,382,728,471,,513</v>
      </c>
    </row>
    <row r="72" spans="1:11" x14ac:dyDescent="0.3">
      <c r="A72" s="12">
        <v>43924</v>
      </c>
      <c r="B72" s="52">
        <f>IF(ISBLANK('Totaux nationaux bruts'!B72),"",IF(ISBLANK('Totaux nationaux bruts'!B71),"",'Totaux nationaux bruts'!B72-'Totaux nationaux bruts'!B71))</f>
        <v>5233</v>
      </c>
      <c r="C72" s="52">
        <f>IF(ISBLANK('Totaux nationaux bruts'!C72),"",IF(ISBLANK('Totaux nationaux bruts'!C71),"",'Totaux nationaux bruts'!C72-'Totaux nationaux bruts'!C71))</f>
        <v>1186</v>
      </c>
      <c r="D72" s="52">
        <v>3627</v>
      </c>
      <c r="E72" s="52">
        <f>IF(ISBLANK('Totaux nationaux bruts'!D72),"",IF(ISBLANK('Totaux nationaux bruts'!D71),"",'Totaux nationaux bruts'!D72-'Totaux nationaux bruts'!D71))</f>
        <v>1580</v>
      </c>
      <c r="F72" s="52">
        <f>IF(ISBLANK('Totaux nationaux bruts'!E72),"",IF(ISBLANK('Totaux nationaux bruts'!E71),"",'Totaux nationaux bruts'!E72-'Totaux nationaux bruts'!E71))</f>
        <v>263</v>
      </c>
      <c r="G72" s="52">
        <v>640</v>
      </c>
      <c r="H72" s="52">
        <f>IF(ISBLANK('Totaux nationaux bruts'!F72),"",IF(ISBLANK('Totaux nationaux bruts'!F71),"",'Totaux nationaux bruts'!F72-'Totaux nationaux bruts'!F71))</f>
        <v>588</v>
      </c>
      <c r="I72" s="52" t="str">
        <f>IF(ISBLANK('Totaux nationaux bruts'!G72),"",IF(ISBLANK('Totaux nationaux bruts'!G71),"",'Totaux nationaux bruts'!G72-'Totaux nationaux bruts'!G71))</f>
        <v/>
      </c>
      <c r="J72" s="52">
        <f>IF(ISBLANK('Totaux nationaux bruts'!H72),"",IF(ISBLANK('Totaux nationaux bruts'!H71),"",'Totaux nationaux bruts'!H72-'Totaux nationaux bruts'!H71))</f>
        <v>532</v>
      </c>
      <c r="K72" s="10" t="str">
        <f t="shared" si="1"/>
        <v>03/04/2020,5233,1186,3627,1580,263,640,588,,532</v>
      </c>
    </row>
    <row r="73" spans="1:11" x14ac:dyDescent="0.3">
      <c r="A73" s="12">
        <v>43925</v>
      </c>
      <c r="B73" s="52">
        <f>IF(ISBLANK('Totaux nationaux bruts'!B73),"",IF(ISBLANK('Totaux nationaux bruts'!B72),"",'Totaux nationaux bruts'!B73-'Totaux nationaux bruts'!B72))</f>
        <v>4267</v>
      </c>
      <c r="C73" s="52">
        <f>IF(ISBLANK('Totaux nationaux bruts'!C73),"",IF(ISBLANK('Totaux nationaux bruts'!C72),"",'Totaux nationaux bruts'!C73-'Totaux nationaux bruts'!C72))</f>
        <v>711</v>
      </c>
      <c r="D73" s="52">
        <v>2822</v>
      </c>
      <c r="E73" s="52">
        <f>IF(ISBLANK('Totaux nationaux bruts'!D73),"",IF(ISBLANK('Totaux nationaux bruts'!D72),"",'Totaux nationaux bruts'!D73-'Totaux nationaux bruts'!D72))</f>
        <v>1430</v>
      </c>
      <c r="F73" s="52">
        <f>IF(ISBLANK('Totaux nationaux bruts'!E73),"",IF(ISBLANK('Totaux nationaux bruts'!E72),"",'Totaux nationaux bruts'!E73-'Totaux nationaux bruts'!E72))</f>
        <v>176</v>
      </c>
      <c r="G73" s="52">
        <v>502</v>
      </c>
      <c r="H73" s="52">
        <f>IF(ISBLANK('Totaux nationaux bruts'!F73),"",IF(ISBLANK('Totaux nationaux bruts'!F72),"",'Totaux nationaux bruts'!F73-'Totaux nationaux bruts'!F72))</f>
        <v>441</v>
      </c>
      <c r="I73" s="52" t="str">
        <f>IF(ISBLANK('Totaux nationaux bruts'!G73),"",IF(ISBLANK('Totaux nationaux bruts'!G72),"",'Totaux nationaux bruts'!G73-'Totaux nationaux bruts'!G72))</f>
        <v/>
      </c>
      <c r="J73" s="52">
        <f>IF(ISBLANK('Totaux nationaux bruts'!H73),"",IF(ISBLANK('Totaux nationaux bruts'!H72),"",'Totaux nationaux bruts'!H73-'Totaux nationaux bruts'!H72))</f>
        <v>612</v>
      </c>
      <c r="K73" s="10" t="str">
        <f t="shared" si="1"/>
        <v>04/04/2020,4267,711,2822,1430,176,502,441,,612</v>
      </c>
    </row>
    <row r="74" spans="1:11" x14ac:dyDescent="0.3">
      <c r="A74" s="12">
        <v>43926</v>
      </c>
      <c r="B74" s="52">
        <f>IF(ISBLANK('Totaux nationaux bruts'!B74),"",IF(ISBLANK('Totaux nationaux bruts'!B73),"",'Totaux nationaux bruts'!B74-'Totaux nationaux bruts'!B73))</f>
        <v>1873</v>
      </c>
      <c r="C74" s="52">
        <f>IF(ISBLANK('Totaux nationaux bruts'!C74),"",IF(ISBLANK('Totaux nationaux bruts'!C73),"",'Totaux nationaux bruts'!C74-'Totaux nationaux bruts'!C73))</f>
        <v>748</v>
      </c>
      <c r="D74" s="52">
        <v>1931</v>
      </c>
      <c r="E74" s="52">
        <f>IF(ISBLANK('Totaux nationaux bruts'!D74),"",IF(ISBLANK('Totaux nationaux bruts'!D73),"",'Totaux nationaux bruts'!D74-'Totaux nationaux bruts'!D73))</f>
        <v>745</v>
      </c>
      <c r="F74" s="52">
        <f>IF(ISBLANK('Totaux nationaux bruts'!E74),"",IF(ISBLANK('Totaux nationaux bruts'!E73),"",'Totaux nationaux bruts'!E74-'Totaux nationaux bruts'!E73))</f>
        <v>140</v>
      </c>
      <c r="G74" s="52">
        <v>390</v>
      </c>
      <c r="H74" s="52">
        <f>IF(ISBLANK('Totaux nationaux bruts'!F74),"",IF(ISBLANK('Totaux nationaux bruts'!F73),"",'Totaux nationaux bruts'!F74-'Totaux nationaux bruts'!F73))</f>
        <v>357</v>
      </c>
      <c r="I74" s="52" t="str">
        <f>IF(ISBLANK('Totaux nationaux bruts'!G74),"",IF(ISBLANK('Totaux nationaux bruts'!G73),"",'Totaux nationaux bruts'!G74-'Totaux nationaux bruts'!G73))</f>
        <v/>
      </c>
      <c r="J74" s="52">
        <f>IF(ISBLANK('Totaux nationaux bruts'!H74),"",IF(ISBLANK('Totaux nationaux bruts'!H73),"",'Totaux nationaux bruts'!H74-'Totaux nationaux bruts'!H73))</f>
        <v>161</v>
      </c>
      <c r="K74" s="10" t="str">
        <f t="shared" si="1"/>
        <v>05/04/2020,1873,748,1931,745,140,390,357,,161</v>
      </c>
    </row>
    <row r="75" spans="1:11" x14ac:dyDescent="0.3">
      <c r="A75" s="12">
        <v>43927</v>
      </c>
      <c r="B75" s="52">
        <f>IF(ISBLANK('Totaux nationaux bruts'!B75),"",IF(ISBLANK('Totaux nationaux bruts'!B74),"",'Totaux nationaux bruts'!B75-'Totaux nationaux bruts'!B74))</f>
        <v>3912</v>
      </c>
      <c r="C75" s="52">
        <f>IF(ISBLANK('Totaux nationaux bruts'!C75),"",IF(ISBLANK('Totaux nationaux bruts'!C74),"",'Totaux nationaux bruts'!C75-'Totaux nationaux bruts'!C74))</f>
        <v>831</v>
      </c>
      <c r="D75" s="52">
        <v>2754</v>
      </c>
      <c r="E75" s="52">
        <f>IF(ISBLANK('Totaux nationaux bruts'!D75),"",IF(ISBLANK('Totaux nationaux bruts'!D74),"",'Totaux nationaux bruts'!D75-'Totaux nationaux bruts'!D74))</f>
        <v>1067</v>
      </c>
      <c r="F75" s="52">
        <f>IF(ISBLANK('Totaux nationaux bruts'!E75),"",IF(ISBLANK('Totaux nationaux bruts'!E74),"",'Totaux nationaux bruts'!E75-'Totaux nationaux bruts'!E74))</f>
        <v>94</v>
      </c>
      <c r="G75" s="52">
        <v>478</v>
      </c>
      <c r="H75" s="52">
        <f>IF(ISBLANK('Totaux nationaux bruts'!F75),"",IF(ISBLANK('Totaux nationaux bruts'!F74),"",'Totaux nationaux bruts'!F75-'Totaux nationaux bruts'!F74))</f>
        <v>605</v>
      </c>
      <c r="I75" s="52" t="str">
        <f>IF(ISBLANK('Totaux nationaux bruts'!G75),"",IF(ISBLANK('Totaux nationaux bruts'!G74),"",'Totaux nationaux bruts'!G75-'Totaux nationaux bruts'!G74))</f>
        <v/>
      </c>
      <c r="J75" s="52">
        <f>IF(ISBLANK('Totaux nationaux bruts'!H75),"",IF(ISBLANK('Totaux nationaux bruts'!H74),"",'Totaux nationaux bruts'!H75-'Totaux nationaux bruts'!H74))</f>
        <v>228</v>
      </c>
      <c r="K75" s="10" t="str">
        <f t="shared" si="1"/>
        <v>06/04/2020,3912,831,2754,1067,94,478,605,,228</v>
      </c>
    </row>
    <row r="76" spans="1:11" x14ac:dyDescent="0.3">
      <c r="A76" s="12">
        <v>43928</v>
      </c>
      <c r="B76" s="52">
        <f>IF(ISBLANK('Totaux nationaux bruts'!B76),"",IF(ISBLANK('Totaux nationaux bruts'!B75),"",'Totaux nationaux bruts'!B76-'Totaux nationaux bruts'!B75))</f>
        <v>3777</v>
      </c>
      <c r="C76" s="52">
        <f>IF(ISBLANK('Totaux nationaux bruts'!C76),"",IF(ISBLANK('Totaux nationaux bruts'!C75),"",'Totaux nationaux bruts'!C76-'Totaux nationaux bruts'!C75))</f>
        <v>305</v>
      </c>
      <c r="D76" s="52">
        <v>3277</v>
      </c>
      <c r="E76" s="52">
        <f>IF(ISBLANK('Totaux nationaux bruts'!D76),"",IF(ISBLANK('Totaux nationaux bruts'!D75),"",'Totaux nationaux bruts'!D76-'Totaux nationaux bruts'!D75))</f>
        <v>2087</v>
      </c>
      <c r="F76" s="52">
        <f>IF(ISBLANK('Totaux nationaux bruts'!E76),"",IF(ISBLANK('Totaux nationaux bruts'!E75),"",'Totaux nationaux bruts'!E76-'Totaux nationaux bruts'!E75))</f>
        <v>59</v>
      </c>
      <c r="G76" s="52">
        <v>518</v>
      </c>
      <c r="H76" s="52">
        <f>IF(ISBLANK('Totaux nationaux bruts'!F76),"",IF(ISBLANK('Totaux nationaux bruts'!F75),"",'Totaux nationaux bruts'!F76-'Totaux nationaux bruts'!F75))</f>
        <v>597</v>
      </c>
      <c r="I76" s="52" t="str">
        <f>IF(ISBLANK('Totaux nationaux bruts'!G76),"",IF(ISBLANK('Totaux nationaux bruts'!G75),"",'Totaux nationaux bruts'!G76-'Totaux nationaux bruts'!G75))</f>
        <v/>
      </c>
      <c r="J76" s="52">
        <f>IF(ISBLANK('Totaux nationaux bruts'!H76),"",IF(ISBLANK('Totaux nationaux bruts'!H75),"",'Totaux nationaux bruts'!H76-'Totaux nationaux bruts'!H75))</f>
        <v>820</v>
      </c>
      <c r="K76" s="10" t="str">
        <f t="shared" si="1"/>
        <v>07/04/2020,3777,305,3277,2087,59,518,597,,820</v>
      </c>
    </row>
    <row r="77" spans="1:11" x14ac:dyDescent="0.3">
      <c r="A77" s="12">
        <v>43929</v>
      </c>
      <c r="B77" s="52">
        <f>IF(ISBLANK('Totaux nationaux bruts'!B77),"",IF(ISBLANK('Totaux nationaux bruts'!B76),"",'Totaux nationaux bruts'!B77-'Totaux nationaux bruts'!B76))</f>
        <v>3881</v>
      </c>
      <c r="C77" s="52">
        <f>IF(ISBLANK('Totaux nationaux bruts'!C77),"",IF(ISBLANK('Totaux nationaux bruts'!C76),"",'Totaux nationaux bruts'!C77-'Totaux nationaux bruts'!C76))</f>
        <v>348</v>
      </c>
      <c r="D77" s="52">
        <v>3139</v>
      </c>
      <c r="E77" s="52">
        <f>IF(ISBLANK('Totaux nationaux bruts'!D77),"",IF(ISBLANK('Totaux nationaux bruts'!D76),"",'Totaux nationaux bruts'!D77-'Totaux nationaux bruts'!D76))</f>
        <v>1917</v>
      </c>
      <c r="F77" s="52">
        <f>IF(ISBLANK('Totaux nationaux bruts'!E77),"",IF(ISBLANK('Totaux nationaux bruts'!E76),"",'Totaux nationaux bruts'!E77-'Totaux nationaux bruts'!E76))</f>
        <v>17</v>
      </c>
      <c r="G77" s="52">
        <v>482</v>
      </c>
      <c r="H77" s="52">
        <f>IF(ISBLANK('Totaux nationaux bruts'!F77),"",IF(ISBLANK('Totaux nationaux bruts'!F76),"",'Totaux nationaux bruts'!F77-'Totaux nationaux bruts'!F76))</f>
        <v>541</v>
      </c>
      <c r="I77" s="52" t="str">
        <f>IF(ISBLANK('Totaux nationaux bruts'!G77),"",IF(ISBLANK('Totaux nationaux bruts'!G76),"",'Totaux nationaux bruts'!G77-'Totaux nationaux bruts'!G76))</f>
        <v/>
      </c>
      <c r="J77" s="52">
        <f>IF(ISBLANK('Totaux nationaux bruts'!H77),"",IF(ISBLANK('Totaux nationaux bruts'!H76),"",'Totaux nationaux bruts'!H77-'Totaux nationaux bruts'!H76))</f>
        <v>0</v>
      </c>
      <c r="K77" s="10" t="str">
        <f t="shared" si="1"/>
        <v>08/04/2020,3881,348,3139,1917,17,482,541,,0</v>
      </c>
    </row>
    <row r="78" spans="1:11" x14ac:dyDescent="0.3">
      <c r="A78" s="12">
        <v>43930</v>
      </c>
      <c r="B78" s="52">
        <f>IF(ISBLANK('Totaux nationaux bruts'!B78),"",IF(ISBLANK('Totaux nationaux bruts'!B77),"",'Totaux nationaux bruts'!B78-'Totaux nationaux bruts'!B77))</f>
        <v>4286</v>
      </c>
      <c r="C78" s="52">
        <f>IF(ISBLANK('Totaux nationaux bruts'!C78),"",IF(ISBLANK('Totaux nationaux bruts'!C77),"",'Totaux nationaux bruts'!C78-'Totaux nationaux bruts'!C77))</f>
        <v>392</v>
      </c>
      <c r="D78" s="52">
        <v>2990</v>
      </c>
      <c r="E78" s="52">
        <f>IF(ISBLANK('Totaux nationaux bruts'!D78),"",IF(ISBLANK('Totaux nationaux bruts'!D77),"",'Totaux nationaux bruts'!D78-'Totaux nationaux bruts'!D77))</f>
        <v>1952</v>
      </c>
      <c r="F78" s="52">
        <f>IF(ISBLANK('Totaux nationaux bruts'!E78),"",IF(ISBLANK('Totaux nationaux bruts'!E77),"",'Totaux nationaux bruts'!E78-'Totaux nationaux bruts'!E77))</f>
        <v>-82</v>
      </c>
      <c r="G78" s="52">
        <v>369</v>
      </c>
      <c r="H78" s="52">
        <f>IF(ISBLANK('Totaux nationaux bruts'!F78),"",IF(ISBLANK('Totaux nationaux bruts'!F77),"",'Totaux nationaux bruts'!F78-'Totaux nationaux bruts'!F77))</f>
        <v>412</v>
      </c>
      <c r="I78" s="52" t="str">
        <f>IF(ISBLANK('Totaux nationaux bruts'!G78),"",IF(ISBLANK('Totaux nationaux bruts'!G77),"",'Totaux nationaux bruts'!G78-'Totaux nationaux bruts'!G77))</f>
        <v/>
      </c>
      <c r="J78" s="52">
        <f>IF(ISBLANK('Totaux nationaux bruts'!H78),"",IF(ISBLANK('Totaux nationaux bruts'!H77),"",'Totaux nationaux bruts'!H78-'Totaux nationaux bruts'!H77))</f>
        <v>929</v>
      </c>
      <c r="K78" s="10" t="str">
        <f t="shared" si="1"/>
        <v>09/04/2020,4286,392,2990,1952,-82,369,412,,929</v>
      </c>
    </row>
    <row r="79" spans="1:11" x14ac:dyDescent="0.3">
      <c r="A79" s="12">
        <v>43931</v>
      </c>
      <c r="B79" s="52">
        <f>IF(ISBLANK('Totaux nationaux bruts'!B79),"",IF(ISBLANK('Totaux nationaux bruts'!B78),"",'Totaux nationaux bruts'!B79-'Totaux nationaux bruts'!B78))</f>
        <v>4342</v>
      </c>
      <c r="C79" s="52">
        <f>IF(ISBLANK('Totaux nationaux bruts'!C79),"",IF(ISBLANK('Totaux nationaux bruts'!C78),"",'Totaux nationaux bruts'!C79-'Totaux nationaux bruts'!C78))</f>
        <v>500</v>
      </c>
      <c r="D79" s="52">
        <v>3161</v>
      </c>
      <c r="E79" s="52">
        <f>IF(ISBLANK('Totaux nationaux bruts'!D79),"",IF(ISBLANK('Totaux nationaux bruts'!D78),"",'Totaux nationaux bruts'!D79-'Totaux nationaux bruts'!D78))</f>
        <v>1726</v>
      </c>
      <c r="F79" s="52">
        <f>IF(ISBLANK('Totaux nationaux bruts'!E79),"",IF(ISBLANK('Totaux nationaux bruts'!E78),"",'Totaux nationaux bruts'!E79-'Totaux nationaux bruts'!E78))</f>
        <v>-62</v>
      </c>
      <c r="G79" s="52">
        <v>431</v>
      </c>
      <c r="H79" s="52">
        <f>IF(ISBLANK('Totaux nationaux bruts'!F79),"",IF(ISBLANK('Totaux nationaux bruts'!F78),"",'Totaux nationaux bruts'!F79-'Totaux nationaux bruts'!F78))</f>
        <v>554</v>
      </c>
      <c r="I79" s="52" t="str">
        <f>IF(ISBLANK('Totaux nationaux bruts'!G79),"",IF(ISBLANK('Totaux nationaux bruts'!G78),"",'Totaux nationaux bruts'!G79-'Totaux nationaux bruts'!G78))</f>
        <v/>
      </c>
      <c r="J79" s="52">
        <f>IF(ISBLANK('Totaux nationaux bruts'!H79),"",IF(ISBLANK('Totaux nationaux bruts'!H78),"",'Totaux nationaux bruts'!H79-'Totaux nationaux bruts'!H78))</f>
        <v>433</v>
      </c>
      <c r="K79" s="10" t="str">
        <f t="shared" si="1"/>
        <v>10/04/2020,4342,500,3161,1726,-62,431,554,,433</v>
      </c>
    </row>
    <row r="80" spans="1:11" x14ac:dyDescent="0.3">
      <c r="A80" s="12">
        <v>43932</v>
      </c>
      <c r="B80" s="52">
        <f>IF(ISBLANK('Totaux nationaux bruts'!B80),"",IF(ISBLANK('Totaux nationaux bruts'!B79),"",'Totaux nationaux bruts'!B80-'Totaux nationaux bruts'!B79))</f>
        <v>3114</v>
      </c>
      <c r="C80" s="52">
        <f>IF(ISBLANK('Totaux nationaux bruts'!C80),"",IF(ISBLANK('Totaux nationaux bruts'!C79),"",'Totaux nationaux bruts'!C80-'Totaux nationaux bruts'!C79))</f>
        <v>53</v>
      </c>
      <c r="D80" s="52">
        <v>2044</v>
      </c>
      <c r="E80" s="52">
        <f>IF(ISBLANK('Totaux nationaux bruts'!D80),"",IF(ISBLANK('Totaux nationaux bruts'!D79),"",'Totaux nationaux bruts'!D80-'Totaux nationaux bruts'!D79))</f>
        <v>1999</v>
      </c>
      <c r="F80" s="52">
        <f>IF(ISBLANK('Totaux nationaux bruts'!E80),"",IF(ISBLANK('Totaux nationaux bruts'!E79),"",'Totaux nationaux bruts'!E80-'Totaux nationaux bruts'!E79))</f>
        <v>-121</v>
      </c>
      <c r="G80" s="52">
        <v>255</v>
      </c>
      <c r="H80" s="52">
        <f>IF(ISBLANK('Totaux nationaux bruts'!F80),"",IF(ISBLANK('Totaux nationaux bruts'!F79),"",'Totaux nationaux bruts'!F80-'Totaux nationaux bruts'!F79))</f>
        <v>345</v>
      </c>
      <c r="I80" s="52" t="str">
        <f>IF(ISBLANK('Totaux nationaux bruts'!G80),"",IF(ISBLANK('Totaux nationaux bruts'!G79),"",'Totaux nationaux bruts'!G80-'Totaux nationaux bruts'!G79))</f>
        <v/>
      </c>
      <c r="J80" s="52">
        <f>IF(ISBLANK('Totaux nationaux bruts'!H80),"",IF(ISBLANK('Totaux nationaux bruts'!H79),"",'Totaux nationaux bruts'!H80-'Totaux nationaux bruts'!H79))</f>
        <v>290</v>
      </c>
      <c r="K80" s="10" t="str">
        <f t="shared" si="1"/>
        <v>11/04/2020,3114,53,2044,1999,-121,255,345,,290</v>
      </c>
    </row>
    <row r="81" spans="1:11" x14ac:dyDescent="0.3">
      <c r="A81" s="12">
        <v>43933</v>
      </c>
      <c r="B81" s="52">
        <f>IF(ISBLANK('Totaux nationaux bruts'!B81),"",IF(ISBLANK('Totaux nationaux bruts'!B80),"",'Totaux nationaux bruts'!B81-'Totaux nationaux bruts'!B80))</f>
        <v>1613</v>
      </c>
      <c r="C81" s="52">
        <f>IF(ISBLANK('Totaux nationaux bruts'!C81),"",IF(ISBLANK('Totaux nationaux bruts'!C80),"",'Totaux nationaux bruts'!C81-'Totaux nationaux bruts'!C80))</f>
        <v>506</v>
      </c>
      <c r="D81" s="52">
        <v>1688</v>
      </c>
      <c r="E81" s="52">
        <f>IF(ISBLANK('Totaux nationaux bruts'!D81),"",IF(ISBLANK('Totaux nationaux bruts'!D80),"",'Totaux nationaux bruts'!D81-'Totaux nationaux bruts'!D80))</f>
        <v>255</v>
      </c>
      <c r="F81" s="52">
        <f>IF(ISBLANK('Totaux nationaux bruts'!E81),"",IF(ISBLANK('Totaux nationaux bruts'!E80),"",'Totaux nationaux bruts'!E81-'Totaux nationaux bruts'!E80))</f>
        <v>-38</v>
      </c>
      <c r="G81" s="52">
        <v>220</v>
      </c>
      <c r="H81" s="52">
        <f>IF(ISBLANK('Totaux nationaux bruts'!F81),"",IF(ISBLANK('Totaux nationaux bruts'!F80),"",'Totaux nationaux bruts'!F81-'Totaux nationaux bruts'!F80))</f>
        <v>310</v>
      </c>
      <c r="I81" s="52" t="str">
        <f>IF(ISBLANK('Totaux nationaux bruts'!G81),"",IF(ISBLANK('Totaux nationaux bruts'!G80),"",'Totaux nationaux bruts'!G81-'Totaux nationaux bruts'!G80))</f>
        <v/>
      </c>
      <c r="J81" s="52">
        <f>IF(ISBLANK('Totaux nationaux bruts'!H81),"",IF(ISBLANK('Totaux nationaux bruts'!H80),"",'Totaux nationaux bruts'!H81-'Totaux nationaux bruts'!H80))</f>
        <v>251</v>
      </c>
      <c r="K81" s="10" t="str">
        <f t="shared" si="1"/>
        <v>12/04/2020,1613,506,1688,255,-38,220,310,,251</v>
      </c>
    </row>
    <row r="82" spans="1:11" x14ac:dyDescent="0.3">
      <c r="A82" s="12">
        <v>43934</v>
      </c>
      <c r="B82" s="52">
        <f>IF(ISBLANK('Totaux nationaux bruts'!B82),"",IF(ISBLANK('Totaux nationaux bruts'!B81),"",'Totaux nationaux bruts'!B82-'Totaux nationaux bruts'!B81))</f>
        <v>2673</v>
      </c>
      <c r="C82" s="52">
        <f>IF(ISBLANK('Totaux nationaux bruts'!C82),"",IF(ISBLANK('Totaux nationaux bruts'!C81),"",'Totaux nationaux bruts'!C82-'Totaux nationaux bruts'!C81))</f>
        <v>287</v>
      </c>
      <c r="D82" s="52">
        <v>1257</v>
      </c>
      <c r="E82" s="52">
        <f>IF(ISBLANK('Totaux nationaux bruts'!D82),"",IF(ISBLANK('Totaux nationaux bruts'!D81),"",'Totaux nationaux bruts'!D82-'Totaux nationaux bruts'!D81))</f>
        <v>532</v>
      </c>
      <c r="F82" s="52">
        <f>IF(ISBLANK('Totaux nationaux bruts'!E82),"",IF(ISBLANK('Totaux nationaux bruts'!E81),"",'Totaux nationaux bruts'!E82-'Totaux nationaux bruts'!E81))</f>
        <v>-24</v>
      </c>
      <c r="G82" s="52">
        <v>227</v>
      </c>
      <c r="H82" s="52">
        <f>IF(ISBLANK('Totaux nationaux bruts'!F82),"",IF(ISBLANK('Totaux nationaux bruts'!F81),"",'Totaux nationaux bruts'!F82-'Totaux nationaux bruts'!F81))</f>
        <v>335</v>
      </c>
      <c r="I82" s="52">
        <f>IF(ISBLANK('Totaux nationaux bruts'!G82),"",IF(ISBLANK('Totaux nationaux bruts'!G81),"",'Totaux nationaux bruts'!G82-'Totaux nationaux bruts'!G81))</f>
        <v>523</v>
      </c>
      <c r="J82" s="52">
        <f>IF(ISBLANK('Totaux nationaux bruts'!H82),"",IF(ISBLANK('Totaux nationaux bruts'!H81),"",'Totaux nationaux bruts'!H82-'Totaux nationaux bruts'!H81))</f>
        <v>239</v>
      </c>
      <c r="K82" s="10" t="str">
        <f t="shared" si="1"/>
        <v>13/04/2020,2673,287,1257,532,-24,227,335,523,239</v>
      </c>
    </row>
    <row r="83" spans="1:11" x14ac:dyDescent="0.3">
      <c r="A83" s="12">
        <v>43935</v>
      </c>
      <c r="B83" s="52">
        <f>IF(ISBLANK('Totaux nationaux bruts'!B83),"",IF(ISBLANK('Totaux nationaux bruts'!B82),"",'Totaux nationaux bruts'!B83-'Totaux nationaux bruts'!B82))</f>
        <v>5497</v>
      </c>
      <c r="C83" s="52">
        <f>IF(ISBLANK('Totaux nationaux bruts'!C83),"",IF(ISBLANK('Totaux nationaux bruts'!C82),"",'Totaux nationaux bruts'!C83-'Totaux nationaux bruts'!C82))</f>
        <v>179</v>
      </c>
      <c r="D83" s="52">
        <v>1965</v>
      </c>
      <c r="E83" s="52">
        <f>IF(ISBLANK('Totaux nationaux bruts'!D83),"",IF(ISBLANK('Totaux nationaux bruts'!D82),"",'Totaux nationaux bruts'!D83-'Totaux nationaux bruts'!D82))</f>
        <v>1087</v>
      </c>
      <c r="F83" s="52">
        <f>IF(ISBLANK('Totaux nationaux bruts'!E83),"",IF(ISBLANK('Totaux nationaux bruts'!E82),"",'Totaux nationaux bruts'!E83-'Totaux nationaux bruts'!E82))</f>
        <v>-91</v>
      </c>
      <c r="G83" s="52">
        <v>275</v>
      </c>
      <c r="H83" s="52">
        <f>IF(ISBLANK('Totaux nationaux bruts'!F83),"",IF(ISBLANK('Totaux nationaux bruts'!F82),"",'Totaux nationaux bruts'!F83-'Totaux nationaux bruts'!F82))</f>
        <v>541</v>
      </c>
      <c r="I83" s="52">
        <f>IF(ISBLANK('Totaux nationaux bruts'!G83),"",IF(ISBLANK('Totaux nationaux bruts'!G82),"",'Totaux nationaux bruts'!G83-'Totaux nationaux bruts'!G82))</f>
        <v>569</v>
      </c>
      <c r="J83" s="52">
        <f>IF(ISBLANK('Totaux nationaux bruts'!H83),"",IF(ISBLANK('Totaux nationaux bruts'!H82),"",'Totaux nationaux bruts'!H83-'Totaux nationaux bruts'!H82))</f>
        <v>221</v>
      </c>
      <c r="K83" s="10" t="str">
        <f t="shared" si="1"/>
        <v>14/04/2020,5497,179,1965,1087,-91,275,541,569,221</v>
      </c>
    </row>
    <row r="84" spans="1:11" x14ac:dyDescent="0.3">
      <c r="A84" s="12">
        <v>43936</v>
      </c>
      <c r="B84" s="52">
        <f>IF(ISBLANK('Totaux nationaux bruts'!B84),"",IF(ISBLANK('Totaux nationaux bruts'!B83),"",'Totaux nationaux bruts'!B84-'Totaux nationaux bruts'!B83))</f>
        <v>2633</v>
      </c>
      <c r="C84" s="52">
        <f>IF(ISBLANK('Totaux nationaux bruts'!C84),"",IF(ISBLANK('Totaux nationaux bruts'!C83),"",'Totaux nationaux bruts'!C84-'Totaux nationaux bruts'!C83))</f>
        <v>-513</v>
      </c>
      <c r="D84" s="52">
        <v>2415</v>
      </c>
      <c r="E84" s="52">
        <f>IF(ISBLANK('Totaux nationaux bruts'!D84),"",IF(ISBLANK('Totaux nationaux bruts'!D83),"",'Totaux nationaux bruts'!D84-'Totaux nationaux bruts'!D83))</f>
        <v>2190</v>
      </c>
      <c r="F84" s="52">
        <f>IF(ISBLANK('Totaux nationaux bruts'!E84),"",IF(ISBLANK('Totaux nationaux bruts'!E83),"",'Totaux nationaux bruts'!E84-'Totaux nationaux bruts'!E83))</f>
        <v>-273</v>
      </c>
      <c r="G84" s="52">
        <v>284</v>
      </c>
      <c r="H84" s="52">
        <f>IF(ISBLANK('Totaux nationaux bruts'!F84),"",IF(ISBLANK('Totaux nationaux bruts'!F83),"",'Totaux nationaux bruts'!F84-'Totaux nationaux bruts'!F83))</f>
        <v>514</v>
      </c>
      <c r="I84" s="52">
        <f>IF(ISBLANK('Totaux nationaux bruts'!G84),"",IF(ISBLANK('Totaux nationaux bruts'!G83),"",'Totaux nationaux bruts'!G84-'Totaux nationaux bruts'!G83))</f>
        <v>1343</v>
      </c>
      <c r="J84" s="52">
        <f>IF(ISBLANK('Totaux nationaux bruts'!H84),"",IF(ISBLANK('Totaux nationaux bruts'!H83),"",'Totaux nationaux bruts'!H84-'Totaux nationaux bruts'!H83))</f>
        <v>924</v>
      </c>
      <c r="K84" s="10" t="str">
        <f t="shared" si="1"/>
        <v>15/04/2020,2633,-513,2415,2190,-273,284,514,1343,924</v>
      </c>
    </row>
    <row r="85" spans="1:11" x14ac:dyDescent="0.3">
      <c r="A85" s="12">
        <v>43937</v>
      </c>
      <c r="B85" s="52">
        <f>IF(ISBLANK('Totaux nationaux bruts'!B85),"",IF(ISBLANK('Totaux nationaux bruts'!B84),"",'Totaux nationaux bruts'!B85-'Totaux nationaux bruts'!B84))</f>
        <v>2641</v>
      </c>
      <c r="C85" s="52">
        <f>IF(ISBLANK('Totaux nationaux bruts'!C85),"",IF(ISBLANK('Totaux nationaux bruts'!C84),"",'Totaux nationaux bruts'!C85-'Totaux nationaux bruts'!C84))</f>
        <v>-474</v>
      </c>
      <c r="D85" s="52">
        <v>2084</v>
      </c>
      <c r="E85" s="52">
        <f>IF(ISBLANK('Totaux nationaux bruts'!D85),"",IF(ISBLANK('Totaux nationaux bruts'!D84),"",'Totaux nationaux bruts'!D85-'Totaux nationaux bruts'!D84))</f>
        <v>1817</v>
      </c>
      <c r="F85" s="52">
        <f>IF(ISBLANK('Totaux nationaux bruts'!E85),"",IF(ISBLANK('Totaux nationaux bruts'!E84),"",'Totaux nationaux bruts'!E85-'Totaux nationaux bruts'!E84))</f>
        <v>-209</v>
      </c>
      <c r="G85" s="52">
        <v>270</v>
      </c>
      <c r="H85" s="52">
        <f>IF(ISBLANK('Totaux nationaux bruts'!F85),"",IF(ISBLANK('Totaux nationaux bruts'!F84),"",'Totaux nationaux bruts'!F85-'Totaux nationaux bruts'!F84))</f>
        <v>417</v>
      </c>
      <c r="I85" s="52">
        <f>IF(ISBLANK('Totaux nationaux bruts'!G85),"",IF(ISBLANK('Totaux nationaux bruts'!G84),"",'Totaux nationaux bruts'!G85-'Totaux nationaux bruts'!G84))</f>
        <v>4574</v>
      </c>
      <c r="J85" s="52">
        <f>IF(ISBLANK('Totaux nationaux bruts'!H85),"",IF(ISBLANK('Totaux nationaux bruts'!H84),"",'Totaux nationaux bruts'!H85-'Totaux nationaux bruts'!H84))</f>
        <v>336</v>
      </c>
      <c r="K85" s="10" t="str">
        <f t="shared" si="1"/>
        <v>16/04/2020,2641,-474,2084,1817,-209,270,417,4574,336</v>
      </c>
    </row>
    <row r="86" spans="1:11" x14ac:dyDescent="0.3">
      <c r="A86" s="12">
        <v>43938</v>
      </c>
      <c r="B86" s="52">
        <f>IF(ISBLANK('Totaux nationaux bruts'!B86),"",IF(ISBLANK('Totaux nationaux bruts'!B85),"",'Totaux nationaux bruts'!B86-'Totaux nationaux bruts'!B85))</f>
        <v>405</v>
      </c>
      <c r="C86" s="52">
        <f>IF(ISBLANK('Totaux nationaux bruts'!C86),"",IF(ISBLANK('Totaux nationaux bruts'!C85),"",'Totaux nationaux bruts'!C86-'Totaux nationaux bruts'!C85))</f>
        <v>-115</v>
      </c>
      <c r="D86" s="52">
        <v>2166</v>
      </c>
      <c r="E86" s="52">
        <f>IF(ISBLANK('Totaux nationaux bruts'!D86),"",IF(ISBLANK('Totaux nationaux bruts'!D85),"",'Totaux nationaux bruts'!D86-'Totaux nationaux bruts'!D85))</f>
        <v>1608</v>
      </c>
      <c r="F86" s="52">
        <f>IF(ISBLANK('Totaux nationaux bruts'!E86),"",IF(ISBLANK('Totaux nationaux bruts'!E85),"",'Totaux nationaux bruts'!E86-'Totaux nationaux bruts'!E85))</f>
        <v>-221</v>
      </c>
      <c r="G86" s="52">
        <v>242</v>
      </c>
      <c r="H86" s="52">
        <f>IF(ISBLANK('Totaux nationaux bruts'!F86),"",IF(ISBLANK('Totaux nationaux bruts'!F85),"",'Totaux nationaux bruts'!F86-'Totaux nationaux bruts'!F85))</f>
        <v>418</v>
      </c>
      <c r="I86" s="52">
        <f>IF(ISBLANK('Totaux nationaux bruts'!G86),"",IF(ISBLANK('Totaux nationaux bruts'!G85),"",'Totaux nationaux bruts'!G86-'Totaux nationaux bruts'!G85))</f>
        <v>1305</v>
      </c>
      <c r="J86" s="52">
        <f>IF(ISBLANK('Totaux nationaux bruts'!H86),"",IF(ISBLANK('Totaux nationaux bruts'!H85),"",'Totaux nationaux bruts'!H86-'Totaux nationaux bruts'!H85))</f>
        <v>343</v>
      </c>
      <c r="K86" s="10" t="str">
        <f t="shared" si="1"/>
        <v>17/04/2020,405,-115,2166,1608,-221,242,418,1305,343</v>
      </c>
    </row>
    <row r="87" spans="1:11" x14ac:dyDescent="0.3">
      <c r="A87" s="12">
        <v>43939</v>
      </c>
      <c r="B87" s="52">
        <f>IF(ISBLANK('Totaux nationaux bruts'!B87),"",IF(ISBLANK('Totaux nationaux bruts'!B86),"",'Totaux nationaux bruts'!B87-'Totaux nationaux bruts'!B86))</f>
        <v>2569</v>
      </c>
      <c r="C87" s="52">
        <f>IF(ISBLANK('Totaux nationaux bruts'!C87),"",IF(ISBLANK('Totaux nationaux bruts'!C86),"",'Totaux nationaux bruts'!C87-'Totaux nationaux bruts'!C86))</f>
        <v>-551</v>
      </c>
      <c r="D87" s="52">
        <v>1565</v>
      </c>
      <c r="E87" s="52">
        <f>IF(ISBLANK('Totaux nationaux bruts'!D87),"",IF(ISBLANK('Totaux nationaux bruts'!D86),"",'Totaux nationaux bruts'!D87-'Totaux nationaux bruts'!D86))</f>
        <v>1563</v>
      </c>
      <c r="F87" s="52">
        <f>IF(ISBLANK('Totaux nationaux bruts'!E87),"",IF(ISBLANK('Totaux nationaux bruts'!E86),"",'Totaux nationaux bruts'!E87-'Totaux nationaux bruts'!E86))</f>
        <v>-194</v>
      </c>
      <c r="G87" s="52">
        <v>206</v>
      </c>
      <c r="H87" s="52">
        <f>IF(ISBLANK('Totaux nationaux bruts'!F87),"",IF(ISBLANK('Totaux nationaux bruts'!F86),"",'Totaux nationaux bruts'!F87-'Totaux nationaux bruts'!F86))</f>
        <v>364</v>
      </c>
      <c r="I87" s="52">
        <f>IF(ISBLANK('Totaux nationaux bruts'!G87),"",IF(ISBLANK('Totaux nationaux bruts'!G86),"",'Totaux nationaux bruts'!G87-'Totaux nationaux bruts'!G86))</f>
        <v>1891</v>
      </c>
      <c r="J87" s="52">
        <f>IF(ISBLANK('Totaux nationaux bruts'!H87),"",IF(ISBLANK('Totaux nationaux bruts'!H86),"",'Totaux nationaux bruts'!H87-'Totaux nationaux bruts'!H86))</f>
        <v>278</v>
      </c>
      <c r="K87" s="10" t="str">
        <f t="shared" si="1"/>
        <v>18/04/2020,2569,-551,1565,1563,-194,206,364,1891,278</v>
      </c>
    </row>
    <row r="88" spans="1:11" x14ac:dyDescent="0.3">
      <c r="A88" s="12">
        <v>43940</v>
      </c>
      <c r="B88" s="52">
        <f>IF(ISBLANK('Totaux nationaux bruts'!B88),"",IF(ISBLANK('Totaux nationaux bruts'!B87),"",'Totaux nationaux bruts'!B88-'Totaux nationaux bruts'!B87))</f>
        <v>785</v>
      </c>
      <c r="C88" s="52">
        <f>IF(ISBLANK('Totaux nationaux bruts'!C88),"",IF(ISBLANK('Totaux nationaux bruts'!C87),"",'Totaux nationaux bruts'!C88-'Totaux nationaux bruts'!C87))</f>
        <v>-29</v>
      </c>
      <c r="D88" s="52">
        <v>890</v>
      </c>
      <c r="E88" s="52">
        <f>IF(ISBLANK('Totaux nationaux bruts'!D88),"",IF(ISBLANK('Totaux nationaux bruts'!D87),"",'Totaux nationaux bruts'!D88-'Totaux nationaux bruts'!D87))</f>
        <v>595</v>
      </c>
      <c r="F88" s="52">
        <f>IF(ISBLANK('Totaux nationaux bruts'!E88),"",IF(ISBLANK('Totaux nationaux bruts'!E87),"",'Totaux nationaux bruts'!E88-'Totaux nationaux bruts'!E87))</f>
        <v>-89</v>
      </c>
      <c r="G88" s="52">
        <v>137</v>
      </c>
      <c r="H88" s="52">
        <f>IF(ISBLANK('Totaux nationaux bruts'!F88),"",IF(ISBLANK('Totaux nationaux bruts'!F87),"",'Totaux nationaux bruts'!F88-'Totaux nationaux bruts'!F87))</f>
        <v>227</v>
      </c>
      <c r="I88" s="52">
        <f>IF(ISBLANK('Totaux nationaux bruts'!G88),"",IF(ISBLANK('Totaux nationaux bruts'!G87),"",'Totaux nationaux bruts'!G88-'Totaux nationaux bruts'!G87))</f>
        <v>885</v>
      </c>
      <c r="J88" s="52">
        <f>IF(ISBLANK('Totaux nationaux bruts'!H88),"",IF(ISBLANK('Totaux nationaux bruts'!H87),"",'Totaux nationaux bruts'!H88-'Totaux nationaux bruts'!H87))</f>
        <v>168</v>
      </c>
      <c r="K88" s="10" t="str">
        <f t="shared" si="1"/>
        <v>19/04/2020,785,-29,890,595,-89,137,227,885,168</v>
      </c>
    </row>
    <row r="89" spans="1:11" x14ac:dyDescent="0.3">
      <c r="A89" s="12">
        <v>43941</v>
      </c>
      <c r="B89" s="52">
        <f>IF(ISBLANK('Totaux nationaux bruts'!B89),"",IF(ISBLANK('Totaux nationaux bruts'!B88),"",'Totaux nationaux bruts'!B89-'Totaux nationaux bruts'!B88))</f>
        <v>2051</v>
      </c>
      <c r="C89" s="52">
        <f>IF(ISBLANK('Totaux nationaux bruts'!C89),"",IF(ISBLANK('Totaux nationaux bruts'!C88),"",'Totaux nationaux bruts'!C89-'Totaux nationaux bruts'!C88))</f>
        <v>-26</v>
      </c>
      <c r="D89" s="52">
        <v>1464</v>
      </c>
      <c r="E89" s="52">
        <f>IF(ISBLANK('Totaux nationaux bruts'!D89),"",IF(ISBLANK('Totaux nationaux bruts'!D88),"",'Totaux nationaux bruts'!D89-'Totaux nationaux bruts'!D88))</f>
        <v>831</v>
      </c>
      <c r="F89" s="52">
        <f>IF(ISBLANK('Totaux nationaux bruts'!E89),"",IF(ISBLANK('Totaux nationaux bruts'!E88),"",'Totaux nationaux bruts'!E89-'Totaux nationaux bruts'!E88))</f>
        <v>-61</v>
      </c>
      <c r="G89" s="52">
        <v>208</v>
      </c>
      <c r="H89" s="52">
        <f>IF(ISBLANK('Totaux nationaux bruts'!F89),"",IF(ISBLANK('Totaux nationaux bruts'!F88),"",'Totaux nationaux bruts'!F89-'Totaux nationaux bruts'!F88))</f>
        <v>444</v>
      </c>
      <c r="I89" s="52">
        <f>IF(ISBLANK('Totaux nationaux bruts'!G89),"",IF(ISBLANK('Totaux nationaux bruts'!G88),"",'Totaux nationaux bruts'!G89-'Totaux nationaux bruts'!G88))</f>
        <v>620</v>
      </c>
      <c r="J89" s="52">
        <f>IF(ISBLANK('Totaux nationaux bruts'!H89),"",IF(ISBLANK('Totaux nationaux bruts'!H88),"",'Totaux nationaux bruts'!H89-'Totaux nationaux bruts'!H88))</f>
        <v>103</v>
      </c>
      <c r="K89" s="10" t="str">
        <f t="shared" si="1"/>
        <v>20/04/2020,2051,-26,1464,831,-61,208,444,620,103</v>
      </c>
    </row>
    <row r="90" spans="1:11" x14ac:dyDescent="0.3">
      <c r="A90" s="12">
        <v>43942</v>
      </c>
      <c r="B90" s="52">
        <f>IF(ISBLANK('Totaux nationaux bruts'!B90),"",IF(ISBLANK('Totaux nationaux bruts'!B89),"",'Totaux nationaux bruts'!B90-'Totaux nationaux bruts'!B89))</f>
        <v>2667</v>
      </c>
      <c r="C90" s="52">
        <f>IF(ISBLANK('Totaux nationaux bruts'!C90),"",IF(ISBLANK('Totaux nationaux bruts'!C89),"",'Totaux nationaux bruts'!C90-'Totaux nationaux bruts'!C89))</f>
        <v>-478</v>
      </c>
      <c r="D90" s="52">
        <v>1885</v>
      </c>
      <c r="E90" s="52">
        <f>IF(ISBLANK('Totaux nationaux bruts'!D90),"",IF(ISBLANK('Totaux nationaux bruts'!D89),"",'Totaux nationaux bruts'!D90-'Totaux nationaux bruts'!D89))</f>
        <v>1772</v>
      </c>
      <c r="F90" s="52">
        <f>IF(ISBLANK('Totaux nationaux bruts'!E90),"",IF(ISBLANK('Totaux nationaux bruts'!E89),"",'Totaux nationaux bruts'!E90-'Totaux nationaux bruts'!E89))</f>
        <v>-250</v>
      </c>
      <c r="G90" s="52">
        <v>190</v>
      </c>
      <c r="H90" s="52">
        <f>IF(ISBLANK('Totaux nationaux bruts'!F90),"",IF(ISBLANK('Totaux nationaux bruts'!F89),"",'Totaux nationaux bruts'!F90-'Totaux nationaux bruts'!F89))</f>
        <v>387</v>
      </c>
      <c r="I90" s="52" t="str">
        <f>IF(ISBLANK('Totaux nationaux bruts'!G90),"",IF(ISBLANK('Totaux nationaux bruts'!G89),"",'Totaux nationaux bruts'!G90-'Totaux nationaux bruts'!G89))</f>
        <v/>
      </c>
      <c r="J90" s="52">
        <f>IF(ISBLANK('Totaux nationaux bruts'!H90),"",IF(ISBLANK('Totaux nationaux bruts'!H89),"",'Totaux nationaux bruts'!H90-'Totaux nationaux bruts'!H89))</f>
        <v>144</v>
      </c>
      <c r="K90" s="10" t="str">
        <f t="shared" si="1"/>
        <v>21/04/2020,2667,-478,1885,1772,-250,190,387,,144</v>
      </c>
    </row>
    <row r="91" spans="1:11" x14ac:dyDescent="0.3">
      <c r="A91" s="12">
        <v>43943</v>
      </c>
      <c r="B91" s="52">
        <f>IF(ISBLANK('Totaux nationaux bruts'!B91),"",IF(ISBLANK('Totaux nationaux bruts'!B90),"",'Totaux nationaux bruts'!B91-'Totaux nationaux bruts'!B90))</f>
        <v>1827</v>
      </c>
      <c r="C91" s="52">
        <f>IF(ISBLANK('Totaux nationaux bruts'!C91),"",IF(ISBLANK('Totaux nationaux bruts'!C90),"",'Totaux nationaux bruts'!C91-'Totaux nationaux bruts'!C90))</f>
        <v>-365</v>
      </c>
      <c r="D91" s="52">
        <v>1619</v>
      </c>
      <c r="E91" s="52">
        <f>IF(ISBLANK('Totaux nationaux bruts'!D91),"",IF(ISBLANK('Totaux nationaux bruts'!D90),"",'Totaux nationaux bruts'!D91-'Totaux nationaux bruts'!D90))</f>
        <v>1476</v>
      </c>
      <c r="F91" s="52">
        <f>IF(ISBLANK('Totaux nationaux bruts'!E91),"",IF(ISBLANK('Totaux nationaux bruts'!E90),"",'Totaux nationaux bruts'!E91-'Totaux nationaux bruts'!E90))</f>
        <v>-215</v>
      </c>
      <c r="G91" s="52">
        <v>183</v>
      </c>
      <c r="H91" s="52">
        <f>IF(ISBLANK('Totaux nationaux bruts'!F91),"",IF(ISBLANK('Totaux nationaux bruts'!F90),"",'Totaux nationaux bruts'!F91-'Totaux nationaux bruts'!F90))</f>
        <v>336</v>
      </c>
      <c r="I91" s="52" t="str">
        <f>IF(ISBLANK('Totaux nationaux bruts'!G91),"",IF(ISBLANK('Totaux nationaux bruts'!G90),"",'Totaux nationaux bruts'!G91-'Totaux nationaux bruts'!G90))</f>
        <v/>
      </c>
      <c r="J91" s="52">
        <f>IF(ISBLANK('Totaux nationaux bruts'!H91),"",IF(ISBLANK('Totaux nationaux bruts'!H90),"",'Totaux nationaux bruts'!H91-'Totaux nationaux bruts'!H90))</f>
        <v>208</v>
      </c>
      <c r="K91" s="10" t="str">
        <f t="shared" si="1"/>
        <v>22/04/2020,1827,-365,1619,1476,-215,183,336,,208</v>
      </c>
    </row>
    <row r="92" spans="1:11" x14ac:dyDescent="0.3">
      <c r="A92" s="12">
        <v>43944</v>
      </c>
      <c r="B92" s="52">
        <f>IF(ISBLANK('Totaux nationaux bruts'!B92),"",IF(ISBLANK('Totaux nationaux bruts'!B91),"",'Totaux nationaux bruts'!B92-'Totaux nationaux bruts'!B91))</f>
        <v>1653</v>
      </c>
      <c r="C92" s="52">
        <f>IF(ISBLANK('Totaux nationaux bruts'!C92),"",IF(ISBLANK('Totaux nationaux bruts'!C91),"",'Totaux nationaux bruts'!C92-'Totaux nationaux bruts'!C91))</f>
        <v>-522</v>
      </c>
      <c r="D92" s="52">
        <v>1410</v>
      </c>
      <c r="E92" s="52">
        <f>IF(ISBLANK('Totaux nationaux bruts'!D92),"",IF(ISBLANK('Totaux nationaux bruts'!D91),"",'Totaux nationaux bruts'!D92-'Totaux nationaux bruts'!D91))</f>
        <v>1431</v>
      </c>
      <c r="F92" s="52">
        <f>IF(ISBLANK('Totaux nationaux bruts'!E92),"",IF(ISBLANK('Totaux nationaux bruts'!E91),"",'Totaux nationaux bruts'!E92-'Totaux nationaux bruts'!E91))</f>
        <v>-165</v>
      </c>
      <c r="G92" s="52">
        <v>178</v>
      </c>
      <c r="H92" s="52">
        <f>IF(ISBLANK('Totaux nationaux bruts'!F92),"",IF(ISBLANK('Totaux nationaux bruts'!F91),"",'Totaux nationaux bruts'!F92-'Totaux nationaux bruts'!F91))</f>
        <v>311</v>
      </c>
      <c r="I92" s="52">
        <f>IF(ISBLANK('Totaux nationaux bruts'!G92),"",IF(ISBLANK('Totaux nationaux bruts'!G91),"",'Totaux nationaux bruts'!G92-'Totaux nationaux bruts'!G91))</f>
        <v>1327</v>
      </c>
      <c r="J92" s="52">
        <f>IF(ISBLANK('Totaux nationaux bruts'!H92),"",IF(ISBLANK('Totaux nationaux bruts'!H91),"",'Totaux nationaux bruts'!H92-'Totaux nationaux bruts'!H91))</f>
        <v>205</v>
      </c>
      <c r="K92" s="10" t="str">
        <f t="shared" si="1"/>
        <v>23/04/2020,1653,-522,1410,1431,-165,178,311,1327,205</v>
      </c>
    </row>
    <row r="93" spans="1:11" x14ac:dyDescent="0.3">
      <c r="A93" s="12">
        <v>43945</v>
      </c>
      <c r="B93" s="52">
        <f>IF(ISBLANK('Totaux nationaux bruts'!B93),"",IF(ISBLANK('Totaux nationaux bruts'!B92),"",'Totaux nationaux bruts'!B93-'Totaux nationaux bruts'!B92))</f>
        <v>1773</v>
      </c>
      <c r="C93" s="52">
        <f>IF(ISBLANK('Totaux nationaux bruts'!C93),"",IF(ISBLANK('Totaux nationaux bruts'!C92),"",'Totaux nationaux bruts'!C93-'Totaux nationaux bruts'!C92))</f>
        <v>-561</v>
      </c>
      <c r="D93" s="52">
        <v>1346</v>
      </c>
      <c r="E93" s="52">
        <f>IF(ISBLANK('Totaux nationaux bruts'!D93),"",IF(ISBLANK('Totaux nationaux bruts'!D92),"",'Totaux nationaux bruts'!D93-'Totaux nationaux bruts'!D92))</f>
        <v>1405</v>
      </c>
      <c r="F93" s="52">
        <f>IF(ISBLANK('Totaux nationaux bruts'!E93),"",IF(ISBLANK('Totaux nationaux bruts'!E92),"",'Totaux nationaux bruts'!E93-'Totaux nationaux bruts'!E92))</f>
        <v>-183</v>
      </c>
      <c r="G93" s="52">
        <v>155</v>
      </c>
      <c r="H93" s="52">
        <f>IF(ISBLANK('Totaux nationaux bruts'!F93),"",IF(ISBLANK('Totaux nationaux bruts'!F92),"",'Totaux nationaux bruts'!F93-'Totaux nationaux bruts'!F92))</f>
        <v>305</v>
      </c>
      <c r="I93" s="52">
        <f>IF(ISBLANK('Totaux nationaux bruts'!G93),"",IF(ISBLANK('Totaux nationaux bruts'!G92),"",'Totaux nationaux bruts'!G93-'Totaux nationaux bruts'!G92))</f>
        <v>1040</v>
      </c>
      <c r="J93" s="52">
        <f>IF(ISBLANK('Totaux nationaux bruts'!H93),"",IF(ISBLANK('Totaux nationaux bruts'!H92),"",'Totaux nationaux bruts'!H93-'Totaux nationaux bruts'!H92))</f>
        <v>84</v>
      </c>
      <c r="K93" s="10" t="str">
        <f t="shared" si="1"/>
        <v>24/04/2020,1773,-561,1346,1405,-183,155,305,1040,84</v>
      </c>
    </row>
    <row r="94" spans="1:11" x14ac:dyDescent="0.3">
      <c r="A94" s="12">
        <v>43946</v>
      </c>
      <c r="B94" s="52">
        <f>IF(ISBLANK('Totaux nationaux bruts'!B94),"",IF(ISBLANK('Totaux nationaux bruts'!B93),"",'Totaux nationaux bruts'!B94-'Totaux nationaux bruts'!B93))</f>
        <v>1537</v>
      </c>
      <c r="C94" s="52">
        <f>IF(ISBLANK('Totaux nationaux bruts'!C94),"",IF(ISBLANK('Totaux nationaux bruts'!C93),"",'Totaux nationaux bruts'!C94-'Totaux nationaux bruts'!C93))</f>
        <v>-436</v>
      </c>
      <c r="D94" s="52">
        <v>999</v>
      </c>
      <c r="E94" s="52">
        <f>IF(ISBLANK('Totaux nationaux bruts'!D94),"",IF(ISBLANK('Totaux nationaux bruts'!D93),"",'Totaux nationaux bruts'!D94-'Totaux nationaux bruts'!D93))</f>
        <v>1101</v>
      </c>
      <c r="F94" s="52">
        <f>IF(ISBLANK('Totaux nationaux bruts'!E94),"",IF(ISBLANK('Totaux nationaux bruts'!E93),"",'Totaux nationaux bruts'!E94-'Totaux nationaux bruts'!E93))</f>
        <v>-145</v>
      </c>
      <c r="G94" s="52">
        <v>124</v>
      </c>
      <c r="H94" s="52">
        <f>IF(ISBLANK('Totaux nationaux bruts'!F94),"",IF(ISBLANK('Totaux nationaux bruts'!F93),"",'Totaux nationaux bruts'!F94-'Totaux nationaux bruts'!F93))</f>
        <v>198</v>
      </c>
      <c r="I94" s="52">
        <f>IF(ISBLANK('Totaux nationaux bruts'!G94),"",IF(ISBLANK('Totaux nationaux bruts'!G93),"",'Totaux nationaux bruts'!G94-'Totaux nationaux bruts'!G93))</f>
        <v>1246</v>
      </c>
      <c r="J94" s="52">
        <f>IF(ISBLANK('Totaux nationaux bruts'!H94),"",IF(ISBLANK('Totaux nationaux bruts'!H93),"",'Totaux nationaux bruts'!H94-'Totaux nationaux bruts'!H93))</f>
        <v>171</v>
      </c>
      <c r="K94" s="10" t="str">
        <f t="shared" si="1"/>
        <v>25/04/2020,1537,-436,999,1101,-145,124,198,1246,171</v>
      </c>
    </row>
    <row r="95" spans="1:11" x14ac:dyDescent="0.3">
      <c r="A95" s="12">
        <v>43947</v>
      </c>
      <c r="B95" s="52">
        <f>IF(ISBLANK('Totaux nationaux bruts'!B95),"",IF(ISBLANK('Totaux nationaux bruts'!B94),"",'Totaux nationaux bruts'!B95-'Totaux nationaux bruts'!B94))</f>
        <v>461</v>
      </c>
      <c r="C95" s="52">
        <f>IF(ISBLANK('Totaux nationaux bruts'!C95),"",IF(ISBLANK('Totaux nationaux bruts'!C94),"",'Totaux nationaux bruts'!C95-'Totaux nationaux bruts'!C94))</f>
        <v>-5</v>
      </c>
      <c r="D95" s="52">
        <v>481</v>
      </c>
      <c r="E95" s="52">
        <f>IF(ISBLANK('Totaux nationaux bruts'!D95),"",IF(ISBLANK('Totaux nationaux bruts'!D94),"",'Totaux nationaux bruts'!D95-'Totaux nationaux bruts'!D94))</f>
        <v>309</v>
      </c>
      <c r="F95" s="52">
        <f>IF(ISBLANK('Totaux nationaux bruts'!E95),"",IF(ISBLANK('Totaux nationaux bruts'!E94),"",'Totaux nationaux bruts'!E95-'Totaux nationaux bruts'!E94))</f>
        <v>-43</v>
      </c>
      <c r="G95" s="52">
        <v>79</v>
      </c>
      <c r="H95" s="52">
        <f>IF(ISBLANK('Totaux nationaux bruts'!F95),"",IF(ISBLANK('Totaux nationaux bruts'!F94),"",'Totaux nationaux bruts'!F95-'Totaux nationaux bruts'!F94))</f>
        <v>152</v>
      </c>
      <c r="I95" s="52">
        <f>IF(ISBLANK('Totaux nationaux bruts'!G95),"",IF(ISBLANK('Totaux nationaux bruts'!G94),"",'Totaux nationaux bruts'!G95-'Totaux nationaux bruts'!G94))</f>
        <v>517</v>
      </c>
      <c r="J95" s="52">
        <f>IF(ISBLANK('Totaux nationaux bruts'!H95),"",IF(ISBLANK('Totaux nationaux bruts'!H94),"",'Totaux nationaux bruts'!H95-'Totaux nationaux bruts'!H94))</f>
        <v>90</v>
      </c>
      <c r="K95" s="10" t="str">
        <f t="shared" si="1"/>
        <v>26/04/2020,461,-5,481,309,-43,79,152,517,90</v>
      </c>
    </row>
    <row r="96" spans="1:11" x14ac:dyDescent="0.3">
      <c r="A96" s="12">
        <v>43948</v>
      </c>
      <c r="B96" s="52">
        <f>IF(ISBLANK('Totaux nationaux bruts'!B96),"",IF(ISBLANK('Totaux nationaux bruts'!B95),"",'Totaux nationaux bruts'!B96-'Totaux nationaux bruts'!B95))</f>
        <v>3764</v>
      </c>
      <c r="C96" s="52">
        <f>IF(ISBLANK('Totaux nationaux bruts'!C96),"",IF(ISBLANK('Totaux nationaux bruts'!C95),"",'Totaux nationaux bruts'!C96-'Totaux nationaux bruts'!C95))</f>
        <v>-162</v>
      </c>
      <c r="D96" s="52">
        <v>964</v>
      </c>
      <c r="E96" s="52">
        <f>IF(ISBLANK('Totaux nationaux bruts'!D96),"",IF(ISBLANK('Totaux nationaux bruts'!D95),"",'Totaux nationaux bruts'!D96-'Totaux nationaux bruts'!D95))</f>
        <v>610</v>
      </c>
      <c r="F96" s="52">
        <f>IF(ISBLANK('Totaux nationaux bruts'!E96),"",IF(ISBLANK('Totaux nationaux bruts'!E95),"",'Totaux nationaux bruts'!E96-'Totaux nationaux bruts'!E95))</f>
        <v>-74</v>
      </c>
      <c r="G96" s="52">
        <v>125</v>
      </c>
      <c r="H96" s="52">
        <f>IF(ISBLANK('Totaux nationaux bruts'!F96),"",IF(ISBLANK('Totaux nationaux bruts'!F95),"",'Totaux nationaux bruts'!F96-'Totaux nationaux bruts'!F95))</f>
        <v>295</v>
      </c>
      <c r="I96" s="52">
        <f>IF(ISBLANK('Totaux nationaux bruts'!G96),"",IF(ISBLANK('Totaux nationaux bruts'!G95),"",'Totaux nationaux bruts'!G96-'Totaux nationaux bruts'!G95))</f>
        <v>584</v>
      </c>
      <c r="J96" s="52">
        <f>IF(ISBLANK('Totaux nationaux bruts'!H96),"",IF(ISBLANK('Totaux nationaux bruts'!H95),"",'Totaux nationaux bruts'!H96-'Totaux nationaux bruts'!H95))</f>
        <v>142</v>
      </c>
      <c r="K96" s="10" t="str">
        <f t="shared" si="1"/>
        <v>27/04/2020,3764,-162,964,610,-74,125,295,584,142</v>
      </c>
    </row>
    <row r="97" spans="1:11" x14ac:dyDescent="0.3">
      <c r="A97" s="12">
        <v>43949</v>
      </c>
      <c r="B97" s="52">
        <f>IF(ISBLANK('Totaux nationaux bruts'!B97),"",IF(ISBLANK('Totaux nationaux bruts'!B96),"",'Totaux nationaux bruts'!B97-'Totaux nationaux bruts'!B96))</f>
        <v>1520</v>
      </c>
      <c r="C97" s="52">
        <f>IF(ISBLANK('Totaux nationaux bruts'!C97),"",IF(ISBLANK('Totaux nationaux bruts'!C96),"",'Totaux nationaux bruts'!C97-'Totaux nationaux bruts'!C96))</f>
        <v>-571</v>
      </c>
      <c r="D97" s="52">
        <v>1321</v>
      </c>
      <c r="E97" s="52">
        <f>IF(ISBLANK('Totaux nationaux bruts'!D97),"",IF(ISBLANK('Totaux nationaux bruts'!D96),"",'Totaux nationaux bruts'!D97-'Totaux nationaux bruts'!D96))</f>
        <v>1373</v>
      </c>
      <c r="F97" s="52">
        <f>IF(ISBLANK('Totaux nationaux bruts'!E97),"",IF(ISBLANK('Totaux nationaux bruts'!E96),"",'Totaux nationaux bruts'!E97-'Totaux nationaux bruts'!E96))</f>
        <v>-221</v>
      </c>
      <c r="G97" s="52">
        <v>153</v>
      </c>
      <c r="H97" s="52">
        <f>IF(ISBLANK('Totaux nationaux bruts'!F97),"",IF(ISBLANK('Totaux nationaux bruts'!F96),"",'Totaux nationaux bruts'!F97-'Totaux nationaux bruts'!F96))</f>
        <v>313</v>
      </c>
      <c r="I97" s="52">
        <f>IF(ISBLANK('Totaux nationaux bruts'!G97),"",IF(ISBLANK('Totaux nationaux bruts'!G96),"",'Totaux nationaux bruts'!G97-'Totaux nationaux bruts'!G96))</f>
        <v>590</v>
      </c>
      <c r="J97" s="52">
        <f>IF(ISBLANK('Totaux nationaux bruts'!H97),"",IF(ISBLANK('Totaux nationaux bruts'!H96),"",'Totaux nationaux bruts'!H97-'Totaux nationaux bruts'!H96))</f>
        <v>54</v>
      </c>
      <c r="K97" s="10" t="str">
        <f t="shared" si="1"/>
        <v>28/04/2020,1520,-571,1321,1373,-221,153,313,590,54</v>
      </c>
    </row>
    <row r="98" spans="1:11" x14ac:dyDescent="0.3">
      <c r="A98" s="12">
        <v>43950</v>
      </c>
      <c r="B98" s="52">
        <f>IF(ISBLANK('Totaux nationaux bruts'!B98),"",IF(ISBLANK('Totaux nationaux bruts'!B97),"",'Totaux nationaux bruts'!B98-'Totaux nationaux bruts'!B97))</f>
        <v>-1417</v>
      </c>
      <c r="C98" s="52">
        <f>IF(ISBLANK('Totaux nationaux bruts'!C98),"",IF(ISBLANK('Totaux nationaux bruts'!C97),"",'Totaux nationaux bruts'!C98-'Totaux nationaux bruts'!C97))</f>
        <v>-650</v>
      </c>
      <c r="D98" s="52">
        <v>1070</v>
      </c>
      <c r="E98" s="52">
        <f>IF(ISBLANK('Totaux nationaux bruts'!D98),"",IF(ISBLANK('Totaux nationaux bruts'!D97),"",'Totaux nationaux bruts'!D98-'Totaux nationaux bruts'!D97))</f>
        <v>1342</v>
      </c>
      <c r="F98" s="52">
        <f>IF(ISBLANK('Totaux nationaux bruts'!E98),"",IF(ISBLANK('Totaux nationaux bruts'!E97),"",'Totaux nationaux bruts'!E98-'Totaux nationaux bruts'!E97))</f>
        <v>-180</v>
      </c>
      <c r="G98" s="52">
        <v>110</v>
      </c>
      <c r="H98" s="52">
        <f>IF(ISBLANK('Totaux nationaux bruts'!F98),"",IF(ISBLANK('Totaux nationaux bruts'!F97),"",'Totaux nationaux bruts'!F98-'Totaux nationaux bruts'!F97))</f>
        <v>243</v>
      </c>
      <c r="I98" s="52">
        <f>IF(ISBLANK('Totaux nationaux bruts'!G98),"",IF(ISBLANK('Totaux nationaux bruts'!G97),"",'Totaux nationaux bruts'!G98-'Totaux nationaux bruts'!G97))</f>
        <v>978</v>
      </c>
      <c r="J98" s="52">
        <f>IF(ISBLANK('Totaux nationaux bruts'!H98),"",IF(ISBLANK('Totaux nationaux bruts'!H97),"",'Totaux nationaux bruts'!H98-'Totaux nationaux bruts'!H97))</f>
        <v>184</v>
      </c>
      <c r="K98" s="10" t="str">
        <f t="shared" si="1"/>
        <v>29/04/2020,-1417,-650,1070,1342,-180,110,243,978,184</v>
      </c>
    </row>
    <row r="99" spans="1:11" x14ac:dyDescent="0.3">
      <c r="A99" s="12">
        <v>43951</v>
      </c>
      <c r="B99" s="52">
        <f>IF(ISBLANK('Totaux nationaux bruts'!B99),"",IF(ISBLANK('Totaux nationaux bruts'!B98),"",'Totaux nationaux bruts'!B99-'Totaux nationaux bruts'!B98))</f>
        <v>1139</v>
      </c>
      <c r="C99" s="52">
        <f>IF(ISBLANK('Totaux nationaux bruts'!C99),"",IF(ISBLANK('Totaux nationaux bruts'!C98),"",'Totaux nationaux bruts'!C99-'Totaux nationaux bruts'!C98))</f>
        <v>-551</v>
      </c>
      <c r="D99" s="52">
        <v>1048</v>
      </c>
      <c r="E99" s="52">
        <f>IF(ISBLANK('Totaux nationaux bruts'!D99),"",IF(ISBLANK('Totaux nationaux bruts'!D98),"",'Totaux nationaux bruts'!D99-'Totaux nationaux bruts'!D98))</f>
        <v>1248</v>
      </c>
      <c r="F99" s="52">
        <f>IF(ISBLANK('Totaux nationaux bruts'!E99),"",IF(ISBLANK('Totaux nationaux bruts'!E98),"",'Totaux nationaux bruts'!E99-'Totaux nationaux bruts'!E98))</f>
        <v>-188</v>
      </c>
      <c r="G99" s="52">
        <v>121</v>
      </c>
      <c r="H99" s="52">
        <f>IF(ISBLANK('Totaux nationaux bruts'!F99),"",IF(ISBLANK('Totaux nationaux bruts'!F98),"",'Totaux nationaux bruts'!F99-'Totaux nationaux bruts'!F98))</f>
        <v>191</v>
      </c>
      <c r="I99" s="52">
        <f>IF(ISBLANK('Totaux nationaux bruts'!G99),"",IF(ISBLANK('Totaux nationaux bruts'!G98),"",'Totaux nationaux bruts'!G99-'Totaux nationaux bruts'!G98))</f>
        <v>560</v>
      </c>
      <c r="J99" s="52">
        <f>IF(ISBLANK('Totaux nationaux bruts'!H99),"",IF(ISBLANK('Totaux nationaux bruts'!H98),"",'Totaux nationaux bruts'!H99-'Totaux nationaux bruts'!H98))</f>
        <v>98</v>
      </c>
      <c r="K99" s="10" t="str">
        <f t="shared" si="1"/>
        <v>30/04/2020,1139,-551,1048,1248,-188,121,191,560,98</v>
      </c>
    </row>
    <row r="100" spans="1:11" x14ac:dyDescent="0.3">
      <c r="A100" s="12">
        <v>43952</v>
      </c>
      <c r="B100" s="52">
        <f>IF(ISBLANK('Totaux nationaux bruts'!B100),"",IF(ISBLANK('Totaux nationaux bruts'!B99),"",'Totaux nationaux bruts'!B100-'Totaux nationaux bruts'!B99))</f>
        <v>604</v>
      </c>
      <c r="C100" s="52">
        <f>IF(ISBLANK('Totaux nationaux bruts'!C100),"",IF(ISBLANK('Totaux nationaux bruts'!C99),"",'Totaux nationaux bruts'!C100-'Totaux nationaux bruts'!C99))</f>
        <v>-396</v>
      </c>
      <c r="D100" s="52">
        <v>668</v>
      </c>
      <c r="E100" s="52">
        <f>IF(ISBLANK('Totaux nationaux bruts'!D100),"",IF(ISBLANK('Totaux nationaux bruts'!D99),"",'Totaux nationaux bruts'!D100-'Totaux nationaux bruts'!D99))</f>
        <v>736</v>
      </c>
      <c r="F100" s="52">
        <f>IF(ISBLANK('Totaux nationaux bruts'!E100),"",IF(ISBLANK('Totaux nationaux bruts'!E99),"",'Totaux nationaux bruts'!E100-'Totaux nationaux bruts'!E99))</f>
        <v>-141</v>
      </c>
      <c r="G100" s="52">
        <v>73</v>
      </c>
      <c r="H100" s="52">
        <f>IF(ISBLANK('Totaux nationaux bruts'!F100),"",IF(ISBLANK('Totaux nationaux bruts'!F99),"",'Totaux nationaux bruts'!F100-'Totaux nationaux bruts'!F99))</f>
        <v>125</v>
      </c>
      <c r="I100" s="52">
        <f>IF(ISBLANK('Totaux nationaux bruts'!G100),"",IF(ISBLANK('Totaux nationaux bruts'!G99),"",'Totaux nationaux bruts'!G100-'Totaux nationaux bruts'!G99))</f>
        <v>436</v>
      </c>
      <c r="J100" s="52">
        <f>IF(ISBLANK('Totaux nationaux bruts'!H100),"",IF(ISBLANK('Totaux nationaux bruts'!H99),"",'Totaux nationaux bruts'!H100-'Totaux nationaux bruts'!H99))</f>
        <v>93</v>
      </c>
      <c r="K100" s="10" t="str">
        <f t="shared" si="1"/>
        <v>01/05/2020,604,-396,668,736,-141,73,125,436,93</v>
      </c>
    </row>
    <row r="101" spans="1:11" x14ac:dyDescent="0.3">
      <c r="A101" s="12">
        <v>43953</v>
      </c>
      <c r="B101" s="52">
        <f>IF(ISBLANK('Totaux nationaux bruts'!B101),"",IF(ISBLANK('Totaux nationaux bruts'!B100),"",'Totaux nationaux bruts'!B101-'Totaux nationaux bruts'!B100))</f>
        <v>794</v>
      </c>
      <c r="C101" s="52">
        <f>IF(ISBLANK('Totaux nationaux bruts'!C101),"",IF(ISBLANK('Totaux nationaux bruts'!C100),"",'Totaux nationaux bruts'!C101-'Totaux nationaux bruts'!C100))</f>
        <v>-60</v>
      </c>
      <c r="D101" s="52">
        <v>453</v>
      </c>
      <c r="E101" s="52">
        <f>IF(ISBLANK('Totaux nationaux bruts'!D101),"",IF(ISBLANK('Totaux nationaux bruts'!D100),"",'Totaux nationaux bruts'!D101-'Totaux nationaux bruts'!D100))</f>
        <v>350</v>
      </c>
      <c r="F101" s="52">
        <f>IF(ISBLANK('Totaux nationaux bruts'!E101),"",IF(ISBLANK('Totaux nationaux bruts'!E100),"",'Totaux nationaux bruts'!E101-'Totaux nationaux bruts'!E100))</f>
        <v>-51</v>
      </c>
      <c r="G101" s="52">
        <v>64</v>
      </c>
      <c r="H101" s="52">
        <f>IF(ISBLANK('Totaux nationaux bruts'!F101),"",IF(ISBLANK('Totaux nationaux bruts'!F100),"",'Totaux nationaux bruts'!F101-'Totaux nationaux bruts'!F100))</f>
        <v>118</v>
      </c>
      <c r="I101" s="52">
        <f>IF(ISBLANK('Totaux nationaux bruts'!G101),"",IF(ISBLANK('Totaux nationaux bruts'!G100),"",'Totaux nationaux bruts'!G101-'Totaux nationaux bruts'!G100))</f>
        <v>480</v>
      </c>
      <c r="J101" s="52">
        <f>IF(ISBLANK('Totaux nationaux bruts'!H101),"",IF(ISBLANK('Totaux nationaux bruts'!H100),"",'Totaux nationaux bruts'!H101-'Totaux nationaux bruts'!H100))</f>
        <v>48</v>
      </c>
      <c r="K101" s="10" t="str">
        <f t="shared" si="1"/>
        <v>02/05/2020,794,-60,453,350,-51,64,118,480,48</v>
      </c>
    </row>
    <row r="102" spans="1:11" x14ac:dyDescent="0.3">
      <c r="A102" s="12">
        <v>43954</v>
      </c>
      <c r="B102" s="52">
        <f>IF(ISBLANK('Totaux nationaux bruts'!B102),"",IF(ISBLANK('Totaux nationaux bruts'!B101),"",'Totaux nationaux bruts'!B102-'Totaux nationaux bruts'!B101))</f>
        <v>308</v>
      </c>
      <c r="C102" s="52">
        <f>IF(ISBLANK('Totaux nationaux bruts'!C102),"",IF(ISBLANK('Totaux nationaux bruts'!C101),"",'Totaux nationaux bruts'!C102-'Totaux nationaux bruts'!C101))</f>
        <v>-12</v>
      </c>
      <c r="D102" s="52">
        <v>345</v>
      </c>
      <c r="E102" s="52">
        <f>IF(ISBLANK('Totaux nationaux bruts'!D102),"",IF(ISBLANK('Totaux nationaux bruts'!D101),"",'Totaux nationaux bruts'!D102-'Totaux nationaux bruts'!D101))</f>
        <v>222</v>
      </c>
      <c r="F102" s="52">
        <f>IF(ISBLANK('Totaux nationaux bruts'!E102),"",IF(ISBLANK('Totaux nationaux bruts'!E101),"",'Totaux nationaux bruts'!E102-'Totaux nationaux bruts'!E101))</f>
        <v>-8</v>
      </c>
      <c r="G102" s="52">
        <v>80</v>
      </c>
      <c r="H102" s="52">
        <f>IF(ISBLANK('Totaux nationaux bruts'!F102),"",IF(ISBLANK('Totaux nationaux bruts'!F101),"",'Totaux nationaux bruts'!F102-'Totaux nationaux bruts'!F101))</f>
        <v>96</v>
      </c>
      <c r="I102" s="52">
        <f>IF(ISBLANK('Totaux nationaux bruts'!G102),"",IF(ISBLANK('Totaux nationaux bruts'!G101),"",'Totaux nationaux bruts'!G102-'Totaux nationaux bruts'!G101))</f>
        <v>90</v>
      </c>
      <c r="J102" s="52">
        <f>IF(ISBLANK('Totaux nationaux bruts'!H102),"",IF(ISBLANK('Totaux nationaux bruts'!H101),"",'Totaux nationaux bruts'!H102-'Totaux nationaux bruts'!H101))</f>
        <v>39</v>
      </c>
      <c r="K102" s="10" t="str">
        <f t="shared" si="1"/>
        <v>03/05/2020,308,-12,345,222,-8,80,96,90,39</v>
      </c>
    </row>
    <row r="103" spans="1:11" x14ac:dyDescent="0.3">
      <c r="A103" s="12">
        <v>43955</v>
      </c>
      <c r="B103" s="52">
        <f>IF(ISBLANK('Totaux nationaux bruts'!B103),"",IF(ISBLANK('Totaux nationaux bruts'!B102),"",'Totaux nationaux bruts'!B103-'Totaux nationaux bruts'!B102))</f>
        <v>576</v>
      </c>
      <c r="C103" s="52">
        <f>IF(ISBLANK('Totaux nationaux bruts'!C103),"",IF(ISBLANK('Totaux nationaux bruts'!C102),"",'Totaux nationaux bruts'!C103-'Totaux nationaux bruts'!C102))</f>
        <v>-267</v>
      </c>
      <c r="D103" s="52">
        <v>689</v>
      </c>
      <c r="E103" s="52">
        <f>IF(ISBLANK('Totaux nationaux bruts'!D103),"",IF(ISBLANK('Totaux nationaux bruts'!D102),"",'Totaux nationaux bruts'!D103-'Totaux nationaux bruts'!D102))</f>
        <v>587</v>
      </c>
      <c r="F103" s="52">
        <f>IF(ISBLANK('Totaux nationaux bruts'!E103),"",IF(ISBLANK('Totaux nationaux bruts'!E102),"",'Totaux nationaux bruts'!E103-'Totaux nationaux bruts'!E102))</f>
        <v>-123</v>
      </c>
      <c r="G103" s="52">
        <v>84</v>
      </c>
      <c r="H103" s="52">
        <f>IF(ISBLANK('Totaux nationaux bruts'!F103),"",IF(ISBLANK('Totaux nationaux bruts'!F102),"",'Totaux nationaux bruts'!F103-'Totaux nationaux bruts'!F102))</f>
        <v>243</v>
      </c>
      <c r="I103" s="52">
        <f>IF(ISBLANK('Totaux nationaux bruts'!G103),"",IF(ISBLANK('Totaux nationaux bruts'!G102),"",'Totaux nationaux bruts'!G103-'Totaux nationaux bruts'!G102))</f>
        <v>430</v>
      </c>
      <c r="J103" s="52">
        <f>IF(ISBLANK('Totaux nationaux bruts'!H103),"",IF(ISBLANK('Totaux nationaux bruts'!H102),"",'Totaux nationaux bruts'!H103-'Totaux nationaux bruts'!H102))</f>
        <v>63</v>
      </c>
      <c r="K103" s="10" t="str">
        <f t="shared" si="1"/>
        <v>04/05/2020,576,-267,689,587,-123,84,243,430,63</v>
      </c>
    </row>
    <row r="104" spans="1:11" x14ac:dyDescent="0.3">
      <c r="A104" s="12">
        <v>43956</v>
      </c>
      <c r="B104" s="52">
        <f>IF(ISBLANK('Totaux nationaux bruts'!B104),"",IF(ISBLANK('Totaux nationaux bruts'!B103),"",'Totaux nationaux bruts'!B104-'Totaux nationaux bruts'!B103))</f>
        <v>1104</v>
      </c>
      <c r="C104" s="52">
        <f>IF(ISBLANK('Totaux nationaux bruts'!C104),"",IF(ISBLANK('Totaux nationaux bruts'!C103),"",'Totaux nationaux bruts'!C104-'Totaux nationaux bruts'!C103))</f>
        <v>-773</v>
      </c>
      <c r="D104" s="52">
        <v>987</v>
      </c>
      <c r="E104" s="52">
        <f>IF(ISBLANK('Totaux nationaux bruts'!D104),"",IF(ISBLANK('Totaux nationaux bruts'!D103),"",'Totaux nationaux bruts'!D104-'Totaux nationaux bruts'!D103))</f>
        <v>1365</v>
      </c>
      <c r="F104" s="52">
        <f>IF(ISBLANK('Totaux nationaux bruts'!E104),"",IF(ISBLANK('Totaux nationaux bruts'!E103),"",'Totaux nationaux bruts'!E104-'Totaux nationaux bruts'!E103))</f>
        <v>-266</v>
      </c>
      <c r="G104" s="52">
        <v>111</v>
      </c>
      <c r="H104" s="52">
        <f>IF(ISBLANK('Totaux nationaux bruts'!F104),"",IF(ISBLANK('Totaux nationaux bruts'!F103),"",'Totaux nationaux bruts'!F104-'Totaux nationaux bruts'!F103))</f>
        <v>234</v>
      </c>
      <c r="I104" s="52">
        <f>IF(ISBLANK('Totaux nationaux bruts'!G104),"",IF(ISBLANK('Totaux nationaux bruts'!G103),"",'Totaux nationaux bruts'!G104-'Totaux nationaux bruts'!G103))</f>
        <v>317</v>
      </c>
      <c r="J104" s="52">
        <f>IF(ISBLANK('Totaux nationaux bruts'!H104),"",IF(ISBLANK('Totaux nationaux bruts'!H103),"",'Totaux nationaux bruts'!H104-'Totaux nationaux bruts'!H103))</f>
        <v>96</v>
      </c>
      <c r="K104" s="10" t="str">
        <f t="shared" si="1"/>
        <v>05/05/2020,1104,-773,987,1365,-266,111,234,317,96</v>
      </c>
    </row>
    <row r="105" spans="1:11" x14ac:dyDescent="0.3">
      <c r="A105" s="12">
        <v>43957</v>
      </c>
      <c r="B105" s="52">
        <f>IF(ISBLANK('Totaux nationaux bruts'!B105),"",IF(ISBLANK('Totaux nationaux bruts'!B104),"",'Totaux nationaux bruts'!B105-'Totaux nationaux bruts'!B104))</f>
        <v>4183</v>
      </c>
      <c r="C105" s="52">
        <f>IF(ISBLANK('Totaux nationaux bruts'!C105),"",IF(ISBLANK('Totaux nationaux bruts'!C104),"",'Totaux nationaux bruts'!C105-'Totaux nationaux bruts'!C104))</f>
        <v>-792</v>
      </c>
      <c r="D105" s="52">
        <v>833</v>
      </c>
      <c r="E105" s="52">
        <f>IF(ISBLANK('Totaux nationaux bruts'!D105),"",IF(ISBLANK('Totaux nationaux bruts'!D104),"",'Totaux nationaux bruts'!D105-'Totaux nationaux bruts'!D104))</f>
        <v>1236</v>
      </c>
      <c r="F105" s="52">
        <f>IF(ISBLANK('Totaux nationaux bruts'!E105),"",IF(ISBLANK('Totaux nationaux bruts'!E104),"",'Totaux nationaux bruts'!E105-'Totaux nationaux bruts'!E104))</f>
        <v>-283</v>
      </c>
      <c r="G105" s="52">
        <v>69</v>
      </c>
      <c r="H105" s="52">
        <f>IF(ISBLANK('Totaux nationaux bruts'!F105),"",IF(ISBLANK('Totaux nationaux bruts'!F104),"",'Totaux nationaux bruts'!F105-'Totaux nationaux bruts'!F104))</f>
        <v>177</v>
      </c>
      <c r="I105" s="52">
        <f>IF(ISBLANK('Totaux nationaux bruts'!G105),"",IF(ISBLANK('Totaux nationaux bruts'!G104),"",'Totaux nationaux bruts'!G105-'Totaux nationaux bruts'!G104))</f>
        <v>399</v>
      </c>
      <c r="J105" s="52">
        <f>IF(ISBLANK('Totaux nationaux bruts'!H105),"",IF(ISBLANK('Totaux nationaux bruts'!H104),"",'Totaux nationaux bruts'!H105-'Totaux nationaux bruts'!H104))</f>
        <v>101</v>
      </c>
      <c r="K105" s="10" t="str">
        <f t="shared" si="1"/>
        <v>06/05/2020,4183,-792,833,1236,-283,69,177,399,101</v>
      </c>
    </row>
    <row r="106" spans="1:11" x14ac:dyDescent="0.3">
      <c r="A106" s="12">
        <v>43958</v>
      </c>
      <c r="B106" s="52">
        <f>IF(ISBLANK('Totaux nationaux bruts'!B106),"",IF(ISBLANK('Totaux nationaux bruts'!B105),"",'Totaux nationaux bruts'!B106-'Totaux nationaux bruts'!B105))</f>
        <v>629</v>
      </c>
      <c r="C106" s="52">
        <f>IF(ISBLANK('Totaux nationaux bruts'!C106),"",IF(ISBLANK('Totaux nationaux bruts'!C105),"",'Totaux nationaux bruts'!C106-'Totaux nationaux bruts'!C105))</f>
        <v>-775</v>
      </c>
      <c r="D106" s="52">
        <v>728</v>
      </c>
      <c r="E106" s="52">
        <f>IF(ISBLANK('Totaux nationaux bruts'!D106),"",IF(ISBLANK('Totaux nationaux bruts'!D105),"",'Totaux nationaux bruts'!D106-'Totaux nationaux bruts'!D105))</f>
        <v>1055</v>
      </c>
      <c r="F106" s="52">
        <f>IF(ISBLANK('Totaux nationaux bruts'!E106),"",IF(ISBLANK('Totaux nationaux bruts'!E105),"",'Totaux nationaux bruts'!E106-'Totaux nationaux bruts'!E105))</f>
        <v>-186</v>
      </c>
      <c r="G106" s="52">
        <v>99</v>
      </c>
      <c r="H106" s="52">
        <f>IF(ISBLANK('Totaux nationaux bruts'!F106),"",IF(ISBLANK('Totaux nationaux bruts'!F105),"",'Totaux nationaux bruts'!F106-'Totaux nationaux bruts'!F105))</f>
        <v>149</v>
      </c>
      <c r="I106" s="52">
        <f>IF(ISBLANK('Totaux nationaux bruts'!G106),"",IF(ISBLANK('Totaux nationaux bruts'!G105),"",'Totaux nationaux bruts'!G106-'Totaux nationaux bruts'!G105))</f>
        <v>146</v>
      </c>
      <c r="J106" s="52">
        <f>IF(ISBLANK('Totaux nationaux bruts'!H106),"",IF(ISBLANK('Totaux nationaux bruts'!H105),"",'Totaux nationaux bruts'!H106-'Totaux nationaux bruts'!H105))</f>
        <v>29</v>
      </c>
      <c r="K106" s="10" t="str">
        <f t="shared" si="1"/>
        <v>07/05/2020,629,-775,728,1055,-186,99,149,146,29</v>
      </c>
    </row>
    <row r="107" spans="1:11" x14ac:dyDescent="0.3">
      <c r="A107" s="12">
        <v>43959</v>
      </c>
      <c r="B107" s="52">
        <f>IF(ISBLANK('Totaux nationaux bruts'!B107),"",IF(ISBLANK('Totaux nationaux bruts'!B106),"",'Totaux nationaux bruts'!B107-'Totaux nationaux bruts'!B106))</f>
        <v>642</v>
      </c>
      <c r="C107" s="52">
        <f>IF(ISBLANK('Totaux nationaux bruts'!C107),"",IF(ISBLANK('Totaux nationaux bruts'!C106),"",'Totaux nationaux bruts'!C107-'Totaux nationaux bruts'!C106))</f>
        <v>-484</v>
      </c>
      <c r="D107" s="52">
        <v>510</v>
      </c>
      <c r="E107" s="52">
        <f>IF(ISBLANK('Totaux nationaux bruts'!D107),"",IF(ISBLANK('Totaux nationaux bruts'!D106),"",'Totaux nationaux bruts'!D107-'Totaux nationaux bruts'!D106))</f>
        <v>755</v>
      </c>
      <c r="F107" s="52">
        <f>IF(ISBLANK('Totaux nationaux bruts'!E107),"",IF(ISBLANK('Totaux nationaux bruts'!E106),"",'Totaux nationaux bruts'!E107-'Totaux nationaux bruts'!E106))</f>
        <v>-93</v>
      </c>
      <c r="G107" s="52">
        <v>89</v>
      </c>
      <c r="H107" s="52">
        <f>IF(ISBLANK('Totaux nationaux bruts'!F107),"",IF(ISBLANK('Totaux nationaux bruts'!F106),"",'Totaux nationaux bruts'!F107-'Totaux nationaux bruts'!F106))</f>
        <v>111</v>
      </c>
      <c r="I107" s="52">
        <f>IF(ISBLANK('Totaux nationaux bruts'!G107),"",IF(ISBLANK('Totaux nationaux bruts'!G106),"",'Totaux nationaux bruts'!G107-'Totaux nationaux bruts'!G106))</f>
        <v>237</v>
      </c>
      <c r="J107" s="52">
        <f>IF(ISBLANK('Totaux nationaux bruts'!H107),"",IF(ISBLANK('Totaux nationaux bruts'!H106),"",'Totaux nationaux bruts'!H107-'Totaux nationaux bruts'!H106))</f>
        <v>132</v>
      </c>
      <c r="K107" s="10" t="str">
        <f t="shared" si="1"/>
        <v>08/05/2020,642,-484,510,755,-93,89,111,237,132</v>
      </c>
    </row>
    <row r="108" spans="1:11" x14ac:dyDescent="0.3">
      <c r="A108" s="12">
        <v>43960</v>
      </c>
      <c r="B108" s="52">
        <f>IF(ISBLANK('Totaux nationaux bruts'!B108),"",IF(ISBLANK('Totaux nationaux bruts'!B107),"",'Totaux nationaux bruts'!B108-'Totaux nationaux bruts'!B107))</f>
        <v>433</v>
      </c>
      <c r="C108" s="52">
        <f>IF(ISBLANK('Totaux nationaux bruts'!C108),"",IF(ISBLANK('Totaux nationaux bruts'!C107),"",'Totaux nationaux bruts'!C108-'Totaux nationaux bruts'!C107))</f>
        <v>-110</v>
      </c>
      <c r="D108" s="52">
        <v>265</v>
      </c>
      <c r="E108" s="52">
        <f>IF(ISBLANK('Totaux nationaux bruts'!D108),"",IF(ISBLANK('Totaux nationaux bruts'!D107),"",'Totaux nationaux bruts'!D108-'Totaux nationaux bruts'!D107))</f>
        <v>256</v>
      </c>
      <c r="F108" s="52">
        <f>IF(ISBLANK('Totaux nationaux bruts'!E108),"",IF(ISBLANK('Totaux nationaux bruts'!E107),"",'Totaux nationaux bruts'!E108-'Totaux nationaux bruts'!E107))</f>
        <v>-56</v>
      </c>
      <c r="G108" s="52">
        <v>38</v>
      </c>
      <c r="H108" s="52">
        <f>IF(ISBLANK('Totaux nationaux bruts'!F108),"",IF(ISBLANK('Totaux nationaux bruts'!F107),"",'Totaux nationaux bruts'!F108-'Totaux nationaux bruts'!F107))</f>
        <v>76</v>
      </c>
      <c r="I108" s="52">
        <f>IF(ISBLANK('Totaux nationaux bruts'!G108),"",IF(ISBLANK('Totaux nationaux bruts'!G107),"",'Totaux nationaux bruts'!G108-'Totaux nationaux bruts'!G107))</f>
        <v>156</v>
      </c>
      <c r="J108" s="52">
        <f>IF(ISBLANK('Totaux nationaux bruts'!H108),"",IF(ISBLANK('Totaux nationaux bruts'!H107),"",'Totaux nationaux bruts'!H108-'Totaux nationaux bruts'!H107))</f>
        <v>4</v>
      </c>
      <c r="K108" s="10" t="str">
        <f t="shared" si="1"/>
        <v>09/05/2020,433,-110,265,256,-56,38,76,156,4</v>
      </c>
    </row>
    <row r="109" spans="1:11" x14ac:dyDescent="0.3">
      <c r="A109" s="12">
        <v>43961</v>
      </c>
      <c r="B109" s="52">
        <f>IF(ISBLANK('Totaux nationaux bruts'!B109),"",IF(ISBLANK('Totaux nationaux bruts'!B108),"",'Totaux nationaux bruts'!B109-'Totaux nationaux bruts'!B108))</f>
        <v>209</v>
      </c>
      <c r="C109" s="52">
        <f>IF(ISBLANK('Totaux nationaux bruts'!C109),"",IF(ISBLANK('Totaux nationaux bruts'!C108),"",'Totaux nationaux bruts'!C109-'Totaux nationaux bruts'!C108))</f>
        <v>-45</v>
      </c>
      <c r="D109" s="52">
        <v>253</v>
      </c>
      <c r="E109" s="52">
        <f>IF(ISBLANK('Totaux nationaux bruts'!D109),"",IF(ISBLANK('Totaux nationaux bruts'!D108),"",'Totaux nationaux bruts'!D109-'Totaux nationaux bruts'!D108))</f>
        <v>179</v>
      </c>
      <c r="F109" s="52">
        <f>IF(ISBLANK('Totaux nationaux bruts'!E109),"",IF(ISBLANK('Totaux nationaux bruts'!E108),"",'Totaux nationaux bruts'!E109-'Totaux nationaux bruts'!E108))</f>
        <v>-36</v>
      </c>
      <c r="G109" s="52">
        <v>38</v>
      </c>
      <c r="H109" s="52">
        <f>IF(ISBLANK('Totaux nationaux bruts'!F109),"",IF(ISBLANK('Totaux nationaux bruts'!F108),"",'Totaux nationaux bruts'!F109-'Totaux nationaux bruts'!F108))</f>
        <v>69</v>
      </c>
      <c r="I109" s="52">
        <f>IF(ISBLANK('Totaux nationaux bruts'!G109),"",IF(ISBLANK('Totaux nationaux bruts'!G108),"",'Totaux nationaux bruts'!G109-'Totaux nationaux bruts'!G108))</f>
        <v>190</v>
      </c>
      <c r="J109" s="52">
        <f>IF(ISBLANK('Totaux nationaux bruts'!H109),"",IF(ISBLANK('Totaux nationaux bruts'!H108),"",'Totaux nationaux bruts'!H109-'Totaux nationaux bruts'!H108))</f>
        <v>1</v>
      </c>
      <c r="K109" s="10" t="str">
        <f t="shared" si="1"/>
        <v>10/05/2020,209,-45,253,179,-36,38,69,190,1</v>
      </c>
    </row>
    <row r="110" spans="1:11" x14ac:dyDescent="0.3">
      <c r="A110" s="12">
        <v>43962</v>
      </c>
      <c r="B110" s="52">
        <f>IF(ISBLANK('Totaux nationaux bruts'!B110),"",IF(ISBLANK('Totaux nationaux bruts'!B109),"",'Totaux nationaux bruts'!B110-'Totaux nationaux bruts'!B109))</f>
        <v>456</v>
      </c>
      <c r="C110" s="52">
        <f>IF(ISBLANK('Totaux nationaux bruts'!C110),"",IF(ISBLANK('Totaux nationaux bruts'!C109),"",'Totaux nationaux bruts'!C110-'Totaux nationaux bruts'!C109))</f>
        <v>-285</v>
      </c>
      <c r="D110" s="52">
        <v>523</v>
      </c>
      <c r="E110" s="52">
        <f>IF(ISBLANK('Totaux nationaux bruts'!D110),"",IF(ISBLANK('Totaux nationaux bruts'!D109),"",'Totaux nationaux bruts'!D110-'Totaux nationaux bruts'!D109))</f>
        <v>507</v>
      </c>
      <c r="F110" s="52">
        <f>IF(ISBLANK('Totaux nationaux bruts'!E110),"",IF(ISBLANK('Totaux nationaux bruts'!E109),"",'Totaux nationaux bruts'!E110-'Totaux nationaux bruts'!E109))</f>
        <v>-64</v>
      </c>
      <c r="G110" s="52">
        <v>82</v>
      </c>
      <c r="H110" s="52">
        <f>IF(ISBLANK('Totaux nationaux bruts'!F110),"",IF(ISBLANK('Totaux nationaux bruts'!F109),"",'Totaux nationaux bruts'!F110-'Totaux nationaux bruts'!F109))</f>
        <v>178</v>
      </c>
      <c r="I110" s="52">
        <f>IF(ISBLANK('Totaux nationaux bruts'!G110),"",IF(ISBLANK('Totaux nationaux bruts'!G109),"",'Totaux nationaux bruts'!G110-'Totaux nationaux bruts'!G109))</f>
        <v>-41</v>
      </c>
      <c r="J110" s="52">
        <f>IF(ISBLANK('Totaux nationaux bruts'!H110),"",IF(ISBLANK('Totaux nationaux bruts'!H109),"",'Totaux nationaux bruts'!H110-'Totaux nationaux bruts'!H109))</f>
        <v>85</v>
      </c>
      <c r="K110" s="10" t="str">
        <f t="shared" si="1"/>
        <v>11/05/2020,456,-285,523,507,-64,82,178,-41,85</v>
      </c>
    </row>
    <row r="111" spans="1:11" x14ac:dyDescent="0.3">
      <c r="A111" s="12">
        <v>43963</v>
      </c>
      <c r="B111" s="52">
        <f>IF(ISBLANK('Totaux nationaux bruts'!B111),"",IF(ISBLANK('Totaux nationaux bruts'!B110),"",'Totaux nationaux bruts'!B111-'Totaux nationaux bruts'!B110))</f>
        <v>708</v>
      </c>
      <c r="C111" s="52">
        <f>IF(ISBLANK('Totaux nationaux bruts'!C111),"",IF(ISBLANK('Totaux nationaux bruts'!C110),"",'Totaux nationaux bruts'!C111-'Totaux nationaux bruts'!C110))</f>
        <v>-689</v>
      </c>
      <c r="D111" s="52">
        <v>670</v>
      </c>
      <c r="E111" s="52">
        <f>IF(ISBLANK('Totaux nationaux bruts'!D111),"",IF(ISBLANK('Totaux nationaux bruts'!D110),"",'Totaux nationaux bruts'!D111-'Totaux nationaux bruts'!D110))</f>
        <v>1061</v>
      </c>
      <c r="F111" s="52">
        <f>IF(ISBLANK('Totaux nationaux bruts'!E111),"",IF(ISBLANK('Totaux nationaux bruts'!E110),"",'Totaux nationaux bruts'!E111-'Totaux nationaux bruts'!E110))</f>
        <v>-170</v>
      </c>
      <c r="G111" s="52">
        <v>92</v>
      </c>
      <c r="H111" s="52">
        <f>IF(ISBLANK('Totaux nationaux bruts'!F111),"",IF(ISBLANK('Totaux nationaux bruts'!F110),"",'Totaux nationaux bruts'!F111-'Totaux nationaux bruts'!F110))</f>
        <v>183</v>
      </c>
      <c r="I111" s="52">
        <f>IF(ISBLANK('Totaux nationaux bruts'!G111),"",IF(ISBLANK('Totaux nationaux bruts'!G110),"",'Totaux nationaux bruts'!G111-'Totaux nationaux bruts'!G110))</f>
        <v>242</v>
      </c>
      <c r="J111" s="52">
        <f>IF(ISBLANK('Totaux nationaux bruts'!H111),"",IF(ISBLANK('Totaux nationaux bruts'!H110),"",'Totaux nationaux bruts'!H111-'Totaux nationaux bruts'!H110))</f>
        <v>165</v>
      </c>
      <c r="K111" s="10" t="str">
        <f t="shared" si="1"/>
        <v>12/05/2020,708,-689,670,1061,-170,92,183,242,165</v>
      </c>
    </row>
    <row r="112" spans="1:11" x14ac:dyDescent="0.3">
      <c r="A112" s="12">
        <v>43964</v>
      </c>
      <c r="B112" s="52">
        <f>IF(ISBLANK('Totaux nationaux bruts'!B112),"",IF(ISBLANK('Totaux nationaux bruts'!B111),"",'Totaux nationaux bruts'!B112-'Totaux nationaux bruts'!B111))</f>
        <v>507</v>
      </c>
      <c r="C112" s="52">
        <f>IF(ISBLANK('Totaux nationaux bruts'!C112),"",IF(ISBLANK('Totaux nationaux bruts'!C111),"",'Totaux nationaux bruts'!C112-'Totaux nationaux bruts'!C111))</f>
        <v>-524</v>
      </c>
      <c r="D112" s="52">
        <v>543</v>
      </c>
      <c r="E112" s="52">
        <f>IF(ISBLANK('Totaux nationaux bruts'!D112),"",IF(ISBLANK('Totaux nationaux bruts'!D111),"",'Totaux nationaux bruts'!D112-'Totaux nationaux bruts'!D111))</f>
        <v>888</v>
      </c>
      <c r="F112" s="52">
        <f>IF(ISBLANK('Totaux nationaux bruts'!E112),"",IF(ISBLANK('Totaux nationaux bruts'!E111),"",'Totaux nationaux bruts'!E112-'Totaux nationaux bruts'!E111))</f>
        <v>-114</v>
      </c>
      <c r="G112" s="52">
        <v>69</v>
      </c>
      <c r="H112" s="52">
        <f>IF(ISBLANK('Totaux nationaux bruts'!F112),"",IF(ISBLANK('Totaux nationaux bruts'!F111),"",'Totaux nationaux bruts'!F112-'Totaux nationaux bruts'!F111))</f>
        <v>98</v>
      </c>
      <c r="I112" s="52">
        <f>IF(ISBLANK('Totaux nationaux bruts'!G112),"",IF(ISBLANK('Totaux nationaux bruts'!G111),"",'Totaux nationaux bruts'!G112-'Totaux nationaux bruts'!G111))</f>
        <v>167</v>
      </c>
      <c r="J112" s="52">
        <f>IF(ISBLANK('Totaux nationaux bruts'!H112),"",IF(ISBLANK('Totaux nationaux bruts'!H111),"",'Totaux nationaux bruts'!H112-'Totaux nationaux bruts'!H111))</f>
        <v>-15</v>
      </c>
      <c r="K112" s="10" t="str">
        <f t="shared" si="1"/>
        <v>13/05/2020,507,-524,543,888,-114,69,98,167,-15</v>
      </c>
    </row>
    <row r="113" spans="1:11" x14ac:dyDescent="0.3">
      <c r="A113" s="12">
        <v>43965</v>
      </c>
      <c r="B113" s="52">
        <f>IF(ISBLANK('Totaux nationaux bruts'!B113),"",IF(ISBLANK('Totaux nationaux bruts'!B112),"",'Totaux nationaux bruts'!B113-'Totaux nationaux bruts'!B112))</f>
        <v>622</v>
      </c>
      <c r="C113" s="52">
        <f>IF(ISBLANK('Totaux nationaux bruts'!C113),"",IF(ISBLANK('Totaux nationaux bruts'!C112),"",'Totaux nationaux bruts'!C113-'Totaux nationaux bruts'!C112))</f>
        <v>-608</v>
      </c>
      <c r="D113" s="52">
        <v>542</v>
      </c>
      <c r="E113" s="52">
        <f>IF(ISBLANK('Totaux nationaux bruts'!D113),"",IF(ISBLANK('Totaux nationaux bruts'!D112),"",'Totaux nationaux bruts'!D113-'Totaux nationaux bruts'!D112))</f>
        <v>932</v>
      </c>
      <c r="F113" s="52">
        <f>IF(ISBLANK('Totaux nationaux bruts'!E113),"",IF(ISBLANK('Totaux nationaux bruts'!E112),"",'Totaux nationaux bruts'!E113-'Totaux nationaux bruts'!E112))</f>
        <v>-129</v>
      </c>
      <c r="G113" s="52">
        <v>52</v>
      </c>
      <c r="H113" s="52">
        <f>IF(ISBLANK('Totaux nationaux bruts'!F113),"",IF(ISBLANK('Totaux nationaux bruts'!F112),"",'Totaux nationaux bruts'!F113-'Totaux nationaux bruts'!F112))</f>
        <v>123</v>
      </c>
      <c r="I113" s="52">
        <f>IF(ISBLANK('Totaux nationaux bruts'!G113),"",IF(ISBLANK('Totaux nationaux bruts'!G112),"",'Totaux nationaux bruts'!G113-'Totaux nationaux bruts'!G112))</f>
        <v>216</v>
      </c>
      <c r="J113" s="52">
        <f>IF(ISBLANK('Totaux nationaux bruts'!H113),"",IF(ISBLANK('Totaux nationaux bruts'!H112),"",'Totaux nationaux bruts'!H113-'Totaux nationaux bruts'!H112))</f>
        <v>228</v>
      </c>
      <c r="K113" s="10" t="str">
        <f t="shared" si="1"/>
        <v>14/05/2020,622,-608,542,932,-129,52,123,216,228</v>
      </c>
    </row>
    <row r="114" spans="1:11" x14ac:dyDescent="0.3">
      <c r="A114" s="12">
        <v>43966</v>
      </c>
      <c r="B114" s="52">
        <f>IF(ISBLANK('Totaux nationaux bruts'!B114),"",IF(ISBLANK('Totaux nationaux bruts'!B113),"",'Totaux nationaux bruts'!B114-'Totaux nationaux bruts'!B113))</f>
        <v>563</v>
      </c>
      <c r="C114" s="52">
        <f>IF(ISBLANK('Totaux nationaux bruts'!C114),"",IF(ISBLANK('Totaux nationaux bruts'!C113),"",'Totaux nationaux bruts'!C114-'Totaux nationaux bruts'!C113))</f>
        <v>-602</v>
      </c>
      <c r="D114" s="52">
        <v>438</v>
      </c>
      <c r="E114" s="52">
        <f>IF(ISBLANK('Totaux nationaux bruts'!D114),"",IF(ISBLANK('Totaux nationaux bruts'!D113),"",'Totaux nationaux bruts'!D114-'Totaux nationaux bruts'!D113))</f>
        <v>843</v>
      </c>
      <c r="F114" s="52">
        <f>IF(ISBLANK('Totaux nationaux bruts'!E114),"",IF(ISBLANK('Totaux nationaux bruts'!E113),"",'Totaux nationaux bruts'!E114-'Totaux nationaux bruts'!E113))</f>
        <v>-96</v>
      </c>
      <c r="G114" s="52">
        <v>64</v>
      </c>
      <c r="H114" s="52">
        <f>IF(ISBLANK('Totaux nationaux bruts'!F114),"",IF(ISBLANK('Totaux nationaux bruts'!F113),"",'Totaux nationaux bruts'!F114-'Totaux nationaux bruts'!F113))</f>
        <v>118</v>
      </c>
      <c r="I114" s="52">
        <f>IF(ISBLANK('Totaux nationaux bruts'!G114),"",IF(ISBLANK('Totaux nationaux bruts'!G113),"",'Totaux nationaux bruts'!G114-'Totaux nationaux bruts'!G113))</f>
        <v>306</v>
      </c>
      <c r="J114" s="52">
        <f>IF(ISBLANK('Totaux nationaux bruts'!H114),"",IF(ISBLANK('Totaux nationaux bruts'!H113),"",'Totaux nationaux bruts'!H114-'Totaux nationaux bruts'!H113))</f>
        <v>-14</v>
      </c>
      <c r="K114" s="10" t="str">
        <f t="shared" si="1"/>
        <v>15/05/2020,563,-602,438,843,-96,64,118,306,-14</v>
      </c>
    </row>
    <row r="115" spans="1:11" x14ac:dyDescent="0.3">
      <c r="A115" s="12">
        <v>43967</v>
      </c>
      <c r="B115" s="52">
        <f>IF(ISBLANK('Totaux nationaux bruts'!B115),"",IF(ISBLANK('Totaux nationaux bruts'!B114),"",'Totaux nationaux bruts'!B115-'Totaux nationaux bruts'!B114))</f>
        <v>372</v>
      </c>
      <c r="C115" s="52">
        <f>IF(ISBLANK('Totaux nationaux bruts'!C115),"",IF(ISBLANK('Totaux nationaux bruts'!C114),"",'Totaux nationaux bruts'!C115-'Totaux nationaux bruts'!C114))</f>
        <v>-429</v>
      </c>
      <c r="D115" s="52">
        <v>350</v>
      </c>
      <c r="E115" s="52">
        <f>IF(ISBLANK('Totaux nationaux bruts'!D115),"",IF(ISBLANK('Totaux nationaux bruts'!D114),"",'Totaux nationaux bruts'!D115-'Totaux nationaux bruts'!D114))</f>
        <v>618</v>
      </c>
      <c r="F115" s="52">
        <f>IF(ISBLANK('Totaux nationaux bruts'!E115),"",IF(ISBLANK('Totaux nationaux bruts'!E114),"",'Totaux nationaux bruts'!E115-'Totaux nationaux bruts'!E114))</f>
        <v>-71</v>
      </c>
      <c r="G115" s="52">
        <v>46</v>
      </c>
      <c r="H115" s="52">
        <f>IF(ISBLANK('Totaux nationaux bruts'!F115),"",IF(ISBLANK('Totaux nationaux bruts'!F114),"",'Totaux nationaux bruts'!F115-'Totaux nationaux bruts'!F114))</f>
        <v>70</v>
      </c>
      <c r="I115" s="52">
        <f>IF(ISBLANK('Totaux nationaux bruts'!G115),"",IF(ISBLANK('Totaux nationaux bruts'!G114),"",'Totaux nationaux bruts'!G115-'Totaux nationaux bruts'!G114))</f>
        <v>49</v>
      </c>
      <c r="J115" s="52">
        <f>IF(ISBLANK('Totaux nationaux bruts'!H115),"",IF(ISBLANK('Totaux nationaux bruts'!H114),"",'Totaux nationaux bruts'!H115-'Totaux nationaux bruts'!H114))</f>
        <v>26</v>
      </c>
      <c r="K115" s="10" t="str">
        <f t="shared" si="1"/>
        <v>16/05/2020,372,-429,350,618,-71,46,70,49,26</v>
      </c>
    </row>
    <row r="116" spans="1:11" x14ac:dyDescent="0.3">
      <c r="A116" s="12">
        <v>43968</v>
      </c>
      <c r="B116" s="52">
        <f>IF(ISBLANK('Totaux nationaux bruts'!B116),"",IF(ISBLANK('Totaux nationaux bruts'!B115),"",'Totaux nationaux bruts'!B116-'Totaux nationaux bruts'!B115))</f>
        <v>120</v>
      </c>
      <c r="C116" s="52">
        <f>IF(ISBLANK('Totaux nationaux bruts'!C116),"",IF(ISBLANK('Totaux nationaux bruts'!C115),"",'Totaux nationaux bruts'!C116-'Totaux nationaux bruts'!C115))</f>
        <v>-71</v>
      </c>
      <c r="D116" s="52">
        <v>152</v>
      </c>
      <c r="E116" s="52">
        <f>IF(ISBLANK('Totaux nationaux bruts'!D116),"",IF(ISBLANK('Totaux nationaux bruts'!D115),"",'Totaux nationaux bruts'!D116-'Totaux nationaux bruts'!D115))</f>
        <v>147</v>
      </c>
      <c r="F116" s="52">
        <f>IF(ISBLANK('Totaux nationaux bruts'!E116),"",IF(ISBLANK('Totaux nationaux bruts'!E115),"",'Totaux nationaux bruts'!E116-'Totaux nationaux bruts'!E115))</f>
        <v>-45</v>
      </c>
      <c r="G116" s="52">
        <v>24</v>
      </c>
      <c r="H116" s="52">
        <f>IF(ISBLANK('Totaux nationaux bruts'!F116),"",IF(ISBLANK('Totaux nationaux bruts'!F115),"",'Totaux nationaux bruts'!F116-'Totaux nationaux bruts'!F115))</f>
        <v>54</v>
      </c>
      <c r="I116" s="52">
        <f>IF(ISBLANK('Totaux nationaux bruts'!G116),"",IF(ISBLANK('Totaux nationaux bruts'!G115),"",'Totaux nationaux bruts'!G116-'Totaux nationaux bruts'!G115))</f>
        <v>286</v>
      </c>
      <c r="J116" s="52">
        <f>IF(ISBLANK('Totaux nationaux bruts'!H116),"",IF(ISBLANK('Totaux nationaux bruts'!H115),"",'Totaux nationaux bruts'!H116-'Totaux nationaux bruts'!H115))</f>
        <v>429</v>
      </c>
      <c r="K116" s="10" t="str">
        <f t="shared" si="1"/>
        <v>17/05/2020,120,-71,152,147,-45,24,54,286,429</v>
      </c>
    </row>
    <row r="117" spans="1:11" x14ac:dyDescent="0.3">
      <c r="A117" s="12">
        <v>43969</v>
      </c>
      <c r="B117" s="52">
        <f>IF(ISBLANK('Totaux nationaux bruts'!B117),"",IF(ISBLANK('Totaux nationaux bruts'!B116),"",'Totaux nationaux bruts'!B117-'Totaux nationaux bruts'!B116))</f>
        <v>492</v>
      </c>
      <c r="C117" s="52">
        <f>IF(ISBLANK('Totaux nationaux bruts'!C117),"",IF(ISBLANK('Totaux nationaux bruts'!C116),"",'Totaux nationaux bruts'!C117-'Totaux nationaux bruts'!C116))</f>
        <v>-346</v>
      </c>
      <c r="D117" s="52">
        <v>375</v>
      </c>
      <c r="E117" s="52">
        <f>IF(ISBLANK('Totaux nationaux bruts'!D117),"",IF(ISBLANK('Totaux nationaux bruts'!D116),"",'Totaux nationaux bruts'!D117-'Totaux nationaux bruts'!D116))</f>
        <v>515</v>
      </c>
      <c r="F117" s="52">
        <f>IF(ISBLANK('Totaux nationaux bruts'!E117),"",IF(ISBLANK('Totaux nationaux bruts'!E116),"",'Totaux nationaux bruts'!E117-'Totaux nationaux bruts'!E116))</f>
        <v>-89</v>
      </c>
      <c r="G117" s="52">
        <v>38</v>
      </c>
      <c r="H117" s="52">
        <f>IF(ISBLANK('Totaux nationaux bruts'!F117),"",IF(ISBLANK('Totaux nationaux bruts'!F116),"",'Totaux nationaux bruts'!F117-'Totaux nationaux bruts'!F116))</f>
        <v>123</v>
      </c>
      <c r="I117" s="52">
        <f>IF(ISBLANK('Totaux nationaux bruts'!G117),"",IF(ISBLANK('Totaux nationaux bruts'!G116),"",'Totaux nationaux bruts'!G117-'Totaux nationaux bruts'!G116))</f>
        <v>138</v>
      </c>
      <c r="J117" s="52">
        <f>IF(ISBLANK('Totaux nationaux bruts'!H117),"",IF(ISBLANK('Totaux nationaux bruts'!H116),"",'Totaux nationaux bruts'!H117-'Totaux nationaux bruts'!H116))</f>
        <v>8</v>
      </c>
      <c r="K117" s="10" t="str">
        <f t="shared" si="1"/>
        <v>18/05/2020,492,-346,375,515,-89,38,123,138,8</v>
      </c>
    </row>
    <row r="118" spans="1:11" x14ac:dyDescent="0.3">
      <c r="A118" s="12">
        <v>43970</v>
      </c>
      <c r="B118" s="52">
        <f>IF(ISBLANK('Totaux nationaux bruts'!B118),"",IF(ISBLANK('Totaux nationaux bruts'!B117),"",'Totaux nationaux bruts'!B118-'Totaux nationaux bruts'!B117))</f>
        <v>524</v>
      </c>
      <c r="C118" s="52">
        <f>IF(ISBLANK('Totaux nationaux bruts'!C118),"",IF(ISBLANK('Totaux nationaux bruts'!C117),"",'Totaux nationaux bruts'!C118-'Totaux nationaux bruts'!C117))</f>
        <v>-547</v>
      </c>
      <c r="D118" s="52">
        <v>506</v>
      </c>
      <c r="E118" s="52">
        <f>IF(ISBLANK('Totaux nationaux bruts'!D118),"",IF(ISBLANK('Totaux nationaux bruts'!D117),"",'Totaux nationaux bruts'!D118-'Totaux nationaux bruts'!D117))</f>
        <v>835</v>
      </c>
      <c r="F118" s="52">
        <f>IF(ISBLANK('Totaux nationaux bruts'!E118),"",IF(ISBLANK('Totaux nationaux bruts'!E117),"",'Totaux nationaux bruts'!E118-'Totaux nationaux bruts'!E117))</f>
        <v>-104</v>
      </c>
      <c r="G118" s="52">
        <v>69</v>
      </c>
      <c r="H118" s="52">
        <f>IF(ISBLANK('Totaux nationaux bruts'!F118),"",IF(ISBLANK('Totaux nationaux bruts'!F117),"",'Totaux nationaux bruts'!F118-'Totaux nationaux bruts'!F117))</f>
        <v>125</v>
      </c>
      <c r="I118" s="52">
        <f>IF(ISBLANK('Totaux nationaux bruts'!G118),"",IF(ISBLANK('Totaux nationaux bruts'!G117),"",'Totaux nationaux bruts'!G118-'Totaux nationaux bruts'!G117))</f>
        <v>-69</v>
      </c>
      <c r="J118" s="52">
        <f>IF(ISBLANK('Totaux nationaux bruts'!H118),"",IF(ISBLANK('Totaux nationaux bruts'!H117),"",'Totaux nationaux bruts'!H118-'Totaux nationaux bruts'!H117))</f>
        <v>-342</v>
      </c>
      <c r="K118" s="10" t="str">
        <f t="shared" si="1"/>
        <v>19/05/2020,524,-547,506,835,-104,69,125,-69,-342</v>
      </c>
    </row>
    <row r="119" spans="1:11" x14ac:dyDescent="0.3">
      <c r="A119" s="12">
        <v>43971</v>
      </c>
      <c r="B119" s="52">
        <f>IF(ISBLANK('Totaux nationaux bruts'!B119),"",IF(ISBLANK('Totaux nationaux bruts'!B118),"",'Totaux nationaux bruts'!B119-'Totaux nationaux bruts'!B118))</f>
        <v>418</v>
      </c>
      <c r="C119" s="52">
        <f>IF(ISBLANK('Totaux nationaux bruts'!C119),"",IF(ISBLANK('Totaux nationaux bruts'!C118),"",'Totaux nationaux bruts'!C119-'Totaux nationaux bruts'!C118))</f>
        <v>-527</v>
      </c>
      <c r="D119" s="52">
        <v>432</v>
      </c>
      <c r="E119" s="52">
        <f>IF(ISBLANK('Totaux nationaux bruts'!D119),"",IF(ISBLANK('Totaux nationaux bruts'!D118),"",'Totaux nationaux bruts'!D119-'Totaux nationaux bruts'!D118))</f>
        <v>791</v>
      </c>
      <c r="F119" s="52">
        <f>IF(ISBLANK('Totaux nationaux bruts'!E119),"",IF(ISBLANK('Totaux nationaux bruts'!E118),"",'Totaux nationaux bruts'!E119-'Totaux nationaux bruts'!E118))</f>
        <v>-100</v>
      </c>
      <c r="G119" s="52">
        <v>43</v>
      </c>
      <c r="H119" s="52">
        <f>IF(ISBLANK('Totaux nationaux bruts'!F119),"",IF(ISBLANK('Totaux nationaux bruts'!F118),"",'Totaux nationaux bruts'!F119-'Totaux nationaux bruts'!F118))</f>
        <v>98</v>
      </c>
      <c r="I119" s="52">
        <f>IF(ISBLANK('Totaux nationaux bruts'!G119),"",IF(ISBLANK('Totaux nationaux bruts'!G118),"",'Totaux nationaux bruts'!G119-'Totaux nationaux bruts'!G118))</f>
        <v>221</v>
      </c>
      <c r="J119" s="52">
        <f>IF(ISBLANK('Totaux nationaux bruts'!H119),"",IF(ISBLANK('Totaux nationaux bruts'!H118),"",'Totaux nationaux bruts'!H119-'Totaux nationaux bruts'!H118))</f>
        <v>12</v>
      </c>
      <c r="K119" s="10" t="str">
        <f t="shared" si="1"/>
        <v>20/05/2020,418,-527,432,791,-100,43,98,221,12</v>
      </c>
    </row>
    <row r="120" spans="1:11" x14ac:dyDescent="0.3">
      <c r="A120" s="12">
        <v>43972</v>
      </c>
      <c r="B120" s="52">
        <f>IF(ISBLANK('Totaux nationaux bruts'!B120),"",IF(ISBLANK('Totaux nationaux bruts'!B119),"",'Totaux nationaux bruts'!B120-'Totaux nationaux bruts'!B119))</f>
        <v>318</v>
      </c>
      <c r="C120" s="52">
        <f>IF(ISBLANK('Totaux nationaux bruts'!C120),"",IF(ISBLANK('Totaux nationaux bruts'!C119),"",'Totaux nationaux bruts'!C120-'Totaux nationaux bruts'!C119))</f>
        <v>-358</v>
      </c>
      <c r="D120" s="52">
        <v>271</v>
      </c>
      <c r="E120" s="52">
        <f>IF(ISBLANK('Totaux nationaux bruts'!D120),"",IF(ISBLANK('Totaux nationaux bruts'!D119),"",'Totaux nationaux bruts'!D120-'Totaux nationaux bruts'!D119))</f>
        <v>504</v>
      </c>
      <c r="F120" s="52">
        <f>IF(ISBLANK('Totaux nationaux bruts'!E120),"",IF(ISBLANK('Totaux nationaux bruts'!E119),"",'Totaux nationaux bruts'!E120-'Totaux nationaux bruts'!E119))</f>
        <v>-49</v>
      </c>
      <c r="G120" s="52">
        <v>28</v>
      </c>
      <c r="H120" s="52">
        <f>IF(ISBLANK('Totaux nationaux bruts'!F120),"",IF(ISBLANK('Totaux nationaux bruts'!F119),"",'Totaux nationaux bruts'!F120-'Totaux nationaux bruts'!F119))</f>
        <v>58</v>
      </c>
      <c r="I120" s="52">
        <f>IF(ISBLANK('Totaux nationaux bruts'!G120),"",IF(ISBLANK('Totaux nationaux bruts'!G119),"",'Totaux nationaux bruts'!G120-'Totaux nationaux bruts'!G119))</f>
        <v>102</v>
      </c>
      <c r="J120" s="52">
        <f>IF(ISBLANK('Totaux nationaux bruts'!H120),"",IF(ISBLANK('Totaux nationaux bruts'!H119),"",'Totaux nationaux bruts'!H120-'Totaux nationaux bruts'!H119))</f>
        <v>25</v>
      </c>
      <c r="K120" s="10" t="str">
        <f t="shared" si="1"/>
        <v>21/05/2020,318,-358,271,504,-49,28,58,102,25</v>
      </c>
    </row>
    <row r="121" spans="1:11" x14ac:dyDescent="0.3">
      <c r="A121" s="12">
        <v>43973</v>
      </c>
      <c r="B121" s="52">
        <f>IF(ISBLANK('Totaux nationaux bruts'!B121),"",IF(ISBLANK('Totaux nationaux bruts'!B120),"",'Totaux nationaux bruts'!B121-'Totaux nationaux bruts'!B120))</f>
        <v>393</v>
      </c>
      <c r="C121" s="52">
        <f>IF(ISBLANK('Totaux nationaux bruts'!C121),"",IF(ISBLANK('Totaux nationaux bruts'!C120),"",'Totaux nationaux bruts'!C121-'Totaux nationaux bruts'!C120))</f>
        <v>-200</v>
      </c>
      <c r="D121" s="52">
        <v>263</v>
      </c>
      <c r="E121" s="52">
        <f>IF(ISBLANK('Totaux nationaux bruts'!D121),"",IF(ISBLANK('Totaux nationaux bruts'!D120),"",'Totaux nationaux bruts'!D121-'Totaux nationaux bruts'!D120))</f>
        <v>351</v>
      </c>
      <c r="F121" s="52">
        <f>IF(ISBLANK('Totaux nationaux bruts'!E121),"",IF(ISBLANK('Totaux nationaux bruts'!E120),"",'Totaux nationaux bruts'!E121-'Totaux nationaux bruts'!E120))</f>
        <v>-44</v>
      </c>
      <c r="G121" s="52">
        <v>36</v>
      </c>
      <c r="H121" s="52">
        <f>IF(ISBLANK('Totaux nationaux bruts'!F121),"",IF(ISBLANK('Totaux nationaux bruts'!F120),"",'Totaux nationaux bruts'!F121-'Totaux nationaux bruts'!F120))</f>
        <v>74</v>
      </c>
      <c r="I121" s="52">
        <f>IF(ISBLANK('Totaux nationaux bruts'!G121),"",IF(ISBLANK('Totaux nationaux bruts'!G120),"",'Totaux nationaux bruts'!G121-'Totaux nationaux bruts'!G120))</f>
        <v>0</v>
      </c>
      <c r="J121" s="52">
        <f>IF(ISBLANK('Totaux nationaux bruts'!H121),"",IF(ISBLANK('Totaux nationaux bruts'!H120),"",'Totaux nationaux bruts'!H121-'Totaux nationaux bruts'!H120))</f>
        <v>0</v>
      </c>
      <c r="K121" s="10" t="str">
        <f t="shared" si="1"/>
        <v>22/05/2020,393,-200,263,351,-44,36,74,0,0</v>
      </c>
    </row>
    <row r="122" spans="1:11" x14ac:dyDescent="0.3">
      <c r="A122" s="12">
        <v>43974</v>
      </c>
      <c r="B122" s="52">
        <f>IF(ISBLANK('Totaux nationaux bruts'!B122),"",IF(ISBLANK('Totaux nationaux bruts'!B121),"",'Totaux nationaux bruts'!B122-'Totaux nationaux bruts'!B121))</f>
        <v>250</v>
      </c>
      <c r="C122" s="52">
        <f>IF(ISBLANK('Totaux nationaux bruts'!C122),"",IF(ISBLANK('Totaux nationaux bruts'!C121),"",'Totaux nationaux bruts'!C122-'Totaux nationaux bruts'!C121))</f>
        <v>-205</v>
      </c>
      <c r="D122" s="52">
        <v>233</v>
      </c>
      <c r="E122" s="52">
        <f>IF(ISBLANK('Totaux nationaux bruts'!D122),"",IF(ISBLANK('Totaux nationaux bruts'!D121),"",'Totaux nationaux bruts'!D122-'Totaux nationaux bruts'!D121))</f>
        <v>338</v>
      </c>
      <c r="F122" s="52">
        <f>IF(ISBLANK('Totaux nationaux bruts'!E122),"",IF(ISBLANK('Totaux nationaux bruts'!E121),"",'Totaux nationaux bruts'!E122-'Totaux nationaux bruts'!E121))</f>
        <v>-36</v>
      </c>
      <c r="G122" s="52">
        <v>30</v>
      </c>
      <c r="H122" s="52">
        <f>IF(ISBLANK('Totaux nationaux bruts'!F122),"",IF(ISBLANK('Totaux nationaux bruts'!F121),"",'Totaux nationaux bruts'!F122-'Totaux nationaux bruts'!F121))</f>
        <v>43</v>
      </c>
      <c r="I122" s="52">
        <f>IF(ISBLANK('Totaux nationaux bruts'!G122),"",IF(ISBLANK('Totaux nationaux bruts'!G121),"",'Totaux nationaux bruts'!G122-'Totaux nationaux bruts'!G121))</f>
        <v>0</v>
      </c>
      <c r="J122" s="52">
        <f>IF(ISBLANK('Totaux nationaux bruts'!H122),"",IF(ISBLANK('Totaux nationaux bruts'!H121),"",'Totaux nationaux bruts'!H122-'Totaux nationaux bruts'!H121))</f>
        <v>0</v>
      </c>
      <c r="K122" s="10" t="str">
        <f t="shared" si="1"/>
        <v>23/05/2020,250,-205,233,338,-36,30,43,0,0</v>
      </c>
    </row>
    <row r="123" spans="1:11" x14ac:dyDescent="0.3">
      <c r="A123" s="12">
        <v>43975</v>
      </c>
      <c r="B123" s="52">
        <f>IF(ISBLANK('Totaux nationaux bruts'!B123),"",IF(ISBLANK('Totaux nationaux bruts'!B122),"",'Totaux nationaux bruts'!B123-'Totaux nationaux bruts'!B122))</f>
        <v>115</v>
      </c>
      <c r="C123" s="52">
        <f>IF(ISBLANK('Totaux nationaux bruts'!C123),"",IF(ISBLANK('Totaux nationaux bruts'!C122),"",'Totaux nationaux bruts'!C123-'Totaux nationaux bruts'!C122))</f>
        <v>7</v>
      </c>
      <c r="D123" s="52">
        <v>121</v>
      </c>
      <c r="E123" s="52">
        <f>IF(ISBLANK('Totaux nationaux bruts'!D123),"",IF(ISBLANK('Totaux nationaux bruts'!D122),"",'Totaux nationaux bruts'!D123-'Totaux nationaux bruts'!D122))</f>
        <v>70</v>
      </c>
      <c r="F123" s="52">
        <f>IF(ISBLANK('Totaux nationaux bruts'!E123),"",IF(ISBLANK('Totaux nationaux bruts'!E122),"",'Totaux nationaux bruts'!E123-'Totaux nationaux bruts'!E122))</f>
        <v>-10</v>
      </c>
      <c r="G123" s="52">
        <v>24</v>
      </c>
      <c r="H123" s="52">
        <f>IF(ISBLANK('Totaux nationaux bruts'!F123),"",IF(ISBLANK('Totaux nationaux bruts'!F122),"",'Totaux nationaux bruts'!F123-'Totaux nationaux bruts'!F122))</f>
        <v>35</v>
      </c>
      <c r="I123" s="52">
        <f>IF(ISBLANK('Totaux nationaux bruts'!G123),"",IF(ISBLANK('Totaux nationaux bruts'!G122),"",'Totaux nationaux bruts'!G123-'Totaux nationaux bruts'!G122))</f>
        <v>0</v>
      </c>
      <c r="J123" s="52">
        <f>IF(ISBLANK('Totaux nationaux bruts'!H123),"",IF(ISBLANK('Totaux nationaux bruts'!H122),"",'Totaux nationaux bruts'!H123-'Totaux nationaux bruts'!H122))</f>
        <v>0</v>
      </c>
      <c r="K123" s="10" t="str">
        <f t="shared" si="1"/>
        <v>24/05/2020,115,7,121,70,-10,24,35,0,0</v>
      </c>
    </row>
    <row r="124" spans="1:11" x14ac:dyDescent="0.3">
      <c r="A124" s="12">
        <v>43976</v>
      </c>
      <c r="B124" s="52">
        <f>IF(ISBLANK('Totaux nationaux bruts'!B124),"",IF(ISBLANK('Totaux nationaux bruts'!B123),"",'Totaux nationaux bruts'!B124-'Totaux nationaux bruts'!B123))</f>
        <v>358</v>
      </c>
      <c r="C124" s="52">
        <f>IF(ISBLANK('Totaux nationaux bruts'!C124),"",IF(ISBLANK('Totaux nationaux bruts'!C123),"",'Totaux nationaux bruts'!C124-'Totaux nationaux bruts'!C123))</f>
        <v>-387</v>
      </c>
      <c r="D124" s="52">
        <v>342</v>
      </c>
      <c r="E124" s="52">
        <f>IF(ISBLANK('Totaux nationaux bruts'!D124),"",IF(ISBLANK('Totaux nationaux bruts'!D123),"",'Totaux nationaux bruts'!D124-'Totaux nationaux bruts'!D123))</f>
        <v>582</v>
      </c>
      <c r="F124" s="52">
        <f>IF(ISBLANK('Totaux nationaux bruts'!E124),"",IF(ISBLANK('Totaux nationaux bruts'!E123),"",'Totaux nationaux bruts'!E124-'Totaux nationaux bruts'!E123))</f>
        <v>-46</v>
      </c>
      <c r="G124" s="52">
        <v>45</v>
      </c>
      <c r="H124" s="52">
        <f>IF(ISBLANK('Totaux nationaux bruts'!F124),"",IF(ISBLANK('Totaux nationaux bruts'!F123),"",'Totaux nationaux bruts'!F124-'Totaux nationaux bruts'!F123))</f>
        <v>90</v>
      </c>
      <c r="I124" s="52">
        <f>IF(ISBLANK('Totaux nationaux bruts'!G124),"",IF(ISBLANK('Totaux nationaux bruts'!G123),"",'Totaux nationaux bruts'!G124-'Totaux nationaux bruts'!G123))</f>
        <v>0</v>
      </c>
      <c r="J124" s="52">
        <f>IF(ISBLANK('Totaux nationaux bruts'!H124),"",IF(ISBLANK('Totaux nationaux bruts'!H123),"",'Totaux nationaux bruts'!H124-'Totaux nationaux bruts'!H123))</f>
        <v>0</v>
      </c>
      <c r="K124" s="10" t="str">
        <f t="shared" si="1"/>
        <v>25/05/2020,358,-387,342,582,-46,45,90,0,0</v>
      </c>
    </row>
    <row r="125" spans="1:11" x14ac:dyDescent="0.3">
      <c r="A125" s="12">
        <v>43977</v>
      </c>
      <c r="B125" s="52">
        <f>IF(ISBLANK('Totaux nationaux bruts'!B125),"",IF(ISBLANK('Totaux nationaux bruts'!B124),"",'Totaux nationaux bruts'!B125-'Totaux nationaux bruts'!B124))</f>
        <v>276</v>
      </c>
      <c r="C125" s="52">
        <f>IF(ISBLANK('Totaux nationaux bruts'!C125),"",IF(ISBLANK('Totaux nationaux bruts'!C124),"",'Totaux nationaux bruts'!C125-'Totaux nationaux bruts'!C124))</f>
        <v>-534</v>
      </c>
      <c r="D125" s="52">
        <v>318</v>
      </c>
      <c r="E125" s="52">
        <f>IF(ISBLANK('Totaux nationaux bruts'!D125),"",IF(ISBLANK('Totaux nationaux bruts'!D124),"",'Totaux nationaux bruts'!D125-'Totaux nationaux bruts'!D124))</f>
        <v>680</v>
      </c>
      <c r="F125" s="52">
        <f>IF(ISBLANK('Totaux nationaux bruts'!E125),"",IF(ISBLANK('Totaux nationaux bruts'!E124),"",'Totaux nationaux bruts'!E125-'Totaux nationaux bruts'!E124))</f>
        <v>-54</v>
      </c>
      <c r="G125" s="52">
        <v>37</v>
      </c>
      <c r="H125" s="52">
        <f>IF(ISBLANK('Totaux nationaux bruts'!F125),"",IF(ISBLANK('Totaux nationaux bruts'!F124),"",'Totaux nationaux bruts'!F125-'Totaux nationaux bruts'!F124))</f>
        <v>83</v>
      </c>
      <c r="I125" s="52">
        <f>IF(ISBLANK('Totaux nationaux bruts'!G125),"",IF(ISBLANK('Totaux nationaux bruts'!G124),"",'Totaux nationaux bruts'!G125-'Totaux nationaux bruts'!G124))</f>
        <v>382</v>
      </c>
      <c r="J125" s="52">
        <f>IF(ISBLANK('Totaux nationaux bruts'!H125),"",IF(ISBLANK('Totaux nationaux bruts'!H124),"",'Totaux nationaux bruts'!H125-'Totaux nationaux bruts'!H124))</f>
        <v>-10</v>
      </c>
      <c r="K125" s="10" t="str">
        <f t="shared" si="1"/>
        <v>26/05/2020,276,-534,318,680,-54,37,83,382,-10</v>
      </c>
    </row>
    <row r="126" spans="1:11" x14ac:dyDescent="0.3">
      <c r="A126" s="12">
        <v>43978</v>
      </c>
      <c r="B126" s="52">
        <f>IF(ISBLANK('Totaux nationaux bruts'!B126),"",IF(ISBLANK('Totaux nationaux bruts'!B125),"",'Totaux nationaux bruts'!B126-'Totaux nationaux bruts'!B125))</f>
        <v>191</v>
      </c>
      <c r="C126" s="52">
        <f>IF(ISBLANK('Totaux nationaux bruts'!C126),"",IF(ISBLANK('Totaux nationaux bruts'!C125),"",'Totaux nationaux bruts'!C126-'Totaux nationaux bruts'!C125))</f>
        <v>-584</v>
      </c>
      <c r="D126" s="52">
        <v>271</v>
      </c>
      <c r="E126" s="52">
        <f>IF(ISBLANK('Totaux nationaux bruts'!D126),"",IF(ISBLANK('Totaux nationaux bruts'!D125),"",'Totaux nationaux bruts'!D126-'Totaux nationaux bruts'!D125))</f>
        <v>705</v>
      </c>
      <c r="F126" s="52">
        <f>IF(ISBLANK('Totaux nationaux bruts'!E126),"",IF(ISBLANK('Totaux nationaux bruts'!E125),"",'Totaux nationaux bruts'!E126-'Totaux nationaux bruts'!E125))</f>
        <v>-54</v>
      </c>
      <c r="G126" s="52">
        <v>32</v>
      </c>
      <c r="H126" s="52">
        <f>IF(ISBLANK('Totaux nationaux bruts'!F126),"",IF(ISBLANK('Totaux nationaux bruts'!F125),"",'Totaux nationaux bruts'!F126-'Totaux nationaux bruts'!F125))</f>
        <v>65</v>
      </c>
      <c r="I126" s="52">
        <f>IF(ISBLANK('Totaux nationaux bruts'!G126),"",IF(ISBLANK('Totaux nationaux bruts'!G125),"",'Totaux nationaux bruts'!G126-'Totaux nationaux bruts'!G125))</f>
        <v>0</v>
      </c>
      <c r="J126" s="52">
        <f>IF(ISBLANK('Totaux nationaux bruts'!H126),"",IF(ISBLANK('Totaux nationaux bruts'!H125),"",'Totaux nationaux bruts'!H126-'Totaux nationaux bruts'!H125))</f>
        <v>1</v>
      </c>
      <c r="K126" s="10" t="str">
        <f t="shared" si="1"/>
        <v>27/05/2020,191,-584,271,705,-54,32,65,0,1</v>
      </c>
    </row>
    <row r="127" spans="1:11" x14ac:dyDescent="0.3">
      <c r="A127" s="12">
        <v>43979</v>
      </c>
      <c r="B127" s="52">
        <f>IF(ISBLANK('Totaux nationaux bruts'!B127),"",IF(ISBLANK('Totaux nationaux bruts'!B126),"",'Totaux nationaux bruts'!B127-'Totaux nationaux bruts'!B126))</f>
        <v>3325</v>
      </c>
      <c r="C127" s="52">
        <f>IF(ISBLANK('Totaux nationaux bruts'!C127),"",IF(ISBLANK('Totaux nationaux bruts'!C126),"",'Totaux nationaux bruts'!C127-'Totaux nationaux bruts'!C126))</f>
        <v>-372</v>
      </c>
      <c r="D127" s="52">
        <v>253</v>
      </c>
      <c r="E127" s="52">
        <f>IF(ISBLANK('Totaux nationaux bruts'!D127),"",IF(ISBLANK('Totaux nationaux bruts'!D126),"",'Totaux nationaux bruts'!D127-'Totaux nationaux bruts'!D126))</f>
        <v>607</v>
      </c>
      <c r="F127" s="52">
        <f>IF(ISBLANK('Totaux nationaux bruts'!E127),"",IF(ISBLANK('Totaux nationaux bruts'!E126),"",'Totaux nationaux bruts'!E127-'Totaux nationaux bruts'!E126))</f>
        <v>-72</v>
      </c>
      <c r="G127" s="52">
        <v>36</v>
      </c>
      <c r="H127" s="52">
        <f>IF(ISBLANK('Totaux nationaux bruts'!F127),"",IF(ISBLANK('Totaux nationaux bruts'!F126),"",'Totaux nationaux bruts'!F127-'Totaux nationaux bruts'!F126))</f>
        <v>66</v>
      </c>
      <c r="I127" s="52">
        <f>IF(ISBLANK('Totaux nationaux bruts'!G127),"",IF(ISBLANK('Totaux nationaux bruts'!G126),"",'Totaux nationaux bruts'!G127-'Totaux nationaux bruts'!G126))</f>
        <v>0</v>
      </c>
      <c r="J127" s="52">
        <f>IF(ISBLANK('Totaux nationaux bruts'!H127),"",IF(ISBLANK('Totaux nationaux bruts'!H126),"",'Totaux nationaux bruts'!H127-'Totaux nationaux bruts'!H126))</f>
        <v>0</v>
      </c>
      <c r="K127" s="10" t="str">
        <f t="shared" si="1"/>
        <v>28/05/2020,3325,-372,253,607,-72,36,66,0,0</v>
      </c>
    </row>
    <row r="128" spans="1:11" x14ac:dyDescent="0.3">
      <c r="A128" s="12">
        <v>43980</v>
      </c>
      <c r="B128" s="52">
        <f>IF(ISBLANK('Totaux nationaux bruts'!B128),"",IF(ISBLANK('Totaux nationaux bruts'!B127),"",'Totaux nationaux bruts'!B128-'Totaux nationaux bruts'!B127))</f>
        <v>597</v>
      </c>
      <c r="C128" s="52">
        <f>IF(ISBLANK('Totaux nationaux bruts'!C128),"",IF(ISBLANK('Totaux nationaux bruts'!C127),"",'Totaux nationaux bruts'!C128-'Totaux nationaux bruts'!C127))</f>
        <v>-613</v>
      </c>
      <c r="D128" s="52">
        <v>255</v>
      </c>
      <c r="E128" s="52">
        <f>IF(ISBLANK('Totaux nationaux bruts'!D128),"",IF(ISBLANK('Totaux nationaux bruts'!D127),"",'Totaux nationaux bruts'!D128-'Totaux nationaux bruts'!D127))</f>
        <v>612</v>
      </c>
      <c r="F128" s="52">
        <f>IF(ISBLANK('Totaux nationaux bruts'!E128),"",IF(ISBLANK('Totaux nationaux bruts'!E127),"",'Totaux nationaux bruts'!E128-'Totaux nationaux bruts'!E127))</f>
        <v>-68</v>
      </c>
      <c r="G128" s="52">
        <v>29</v>
      </c>
      <c r="H128" s="52">
        <f>IF(ISBLANK('Totaux nationaux bruts'!F128),"",IF(ISBLANK('Totaux nationaux bruts'!F127),"",'Totaux nationaux bruts'!F128-'Totaux nationaux bruts'!F127))</f>
        <v>61</v>
      </c>
      <c r="I128" s="52">
        <f>IF(ISBLANK('Totaux nationaux bruts'!G128),"",IF(ISBLANK('Totaux nationaux bruts'!G127),"",'Totaux nationaux bruts'!G128-'Totaux nationaux bruts'!G127))</f>
        <v>38</v>
      </c>
      <c r="J128" s="52">
        <f>IF(ISBLANK('Totaux nationaux bruts'!H128),"",IF(ISBLANK('Totaux nationaux bruts'!H127),"",'Totaux nationaux bruts'!H128-'Totaux nationaux bruts'!H127))</f>
        <v>-9</v>
      </c>
      <c r="K128" s="10" t="str">
        <f t="shared" si="1"/>
        <v>29/05/2020,597,-613,255,612,-68,29,61,38,-9</v>
      </c>
    </row>
    <row r="129" spans="1:11" x14ac:dyDescent="0.3">
      <c r="A129" s="12">
        <v>43981</v>
      </c>
      <c r="B129" s="52">
        <f>IF(ISBLANK('Totaux nationaux bruts'!B129),"",IF(ISBLANK('Totaux nationaux bruts'!B128),"",'Totaux nationaux bruts'!B129-'Totaux nationaux bruts'!B128))</f>
        <v>1828</v>
      </c>
      <c r="C129" s="52">
        <f>IF(ISBLANK('Totaux nationaux bruts'!C129),"",IF(ISBLANK('Totaux nationaux bruts'!C128),"",'Totaux nationaux bruts'!C129-'Totaux nationaux bruts'!C128))</f>
        <v>-315</v>
      </c>
      <c r="D129" s="52">
        <v>227</v>
      </c>
      <c r="E129" s="52">
        <f>IF(ISBLANK('Totaux nationaux bruts'!D129),"",IF(ISBLANK('Totaux nationaux bruts'!D128),"",'Totaux nationaux bruts'!D129-'Totaux nationaux bruts'!D128))</f>
        <v>465</v>
      </c>
      <c r="F129" s="52">
        <f>IF(ISBLANK('Totaux nationaux bruts'!E129),"",IF(ISBLANK('Totaux nationaux bruts'!E128),"",'Totaux nationaux bruts'!E129-'Totaux nationaux bruts'!E128))</f>
        <v>-36</v>
      </c>
      <c r="G129" s="52">
        <v>29</v>
      </c>
      <c r="H129" s="52">
        <f>IF(ISBLANK('Totaux nationaux bruts'!F129),"",IF(ISBLANK('Totaux nationaux bruts'!F128),"",'Totaux nationaux bruts'!F129-'Totaux nationaux bruts'!F128))</f>
        <v>57</v>
      </c>
      <c r="I129" s="52">
        <f>IF(ISBLANK('Totaux nationaux bruts'!G129),"",IF(ISBLANK('Totaux nationaux bruts'!G128),"",'Totaux nationaux bruts'!G129-'Totaux nationaux bruts'!G128))</f>
        <v>0</v>
      </c>
      <c r="J129" s="52">
        <f>IF(ISBLANK('Totaux nationaux bruts'!H129),"",IF(ISBLANK('Totaux nationaux bruts'!H128),"",'Totaux nationaux bruts'!H129-'Totaux nationaux bruts'!H128))</f>
        <v>0</v>
      </c>
      <c r="K129" s="10" t="str">
        <f t="shared" si="1"/>
        <v>30/05/2020,1828,-315,227,465,-36,29,57,0,0</v>
      </c>
    </row>
    <row r="130" spans="1:11" x14ac:dyDescent="0.3">
      <c r="A130" s="12">
        <v>43982</v>
      </c>
      <c r="B130" s="52">
        <f>IF(ISBLANK('Totaux nationaux bruts'!B130),"",IF(ISBLANK('Totaux nationaux bruts'!B129),"",'Totaux nationaux bruts'!B130-'Totaux nationaux bruts'!B129))</f>
        <v>257</v>
      </c>
      <c r="C130" s="52">
        <f>IF(ISBLANK('Totaux nationaux bruts'!C130),"",IF(ISBLANK('Totaux nationaux bruts'!C129),"",'Totaux nationaux bruts'!C130-'Totaux nationaux bruts'!C129))</f>
        <v>-58</v>
      </c>
      <c r="D130" s="52">
        <v>72</v>
      </c>
      <c r="E130" s="52">
        <f>IF(ISBLANK('Totaux nationaux bruts'!D130),"",IF(ISBLANK('Totaux nationaux bruts'!D129),"",'Totaux nationaux bruts'!D130-'Totaux nationaux bruts'!D129))</f>
        <v>87</v>
      </c>
      <c r="F130" s="52">
        <f>IF(ISBLANK('Totaux nationaux bruts'!E130),"",IF(ISBLANK('Totaux nationaux bruts'!E129),"",'Totaux nationaux bruts'!E130-'Totaux nationaux bruts'!E129))</f>
        <v>-6</v>
      </c>
      <c r="G130" s="52">
        <v>18</v>
      </c>
      <c r="H130" s="52">
        <f>IF(ISBLANK('Totaux nationaux bruts'!F130),"",IF(ISBLANK('Totaux nationaux bruts'!F129),"",'Totaux nationaux bruts'!F130-'Totaux nationaux bruts'!F129))</f>
        <v>31</v>
      </c>
      <c r="I130" s="52">
        <f>IF(ISBLANK('Totaux nationaux bruts'!G130),"",IF(ISBLANK('Totaux nationaux bruts'!G129),"",'Totaux nationaux bruts'!G130-'Totaux nationaux bruts'!G129))</f>
        <v>0</v>
      </c>
      <c r="J130" s="52">
        <f>IF(ISBLANK('Totaux nationaux bruts'!H130),"",IF(ISBLANK('Totaux nationaux bruts'!H129),"",'Totaux nationaux bruts'!H130-'Totaux nationaux bruts'!H129))</f>
        <v>0</v>
      </c>
      <c r="K130" s="10" t="str">
        <f t="shared" ref="K130:K160" si="2">TEXT(A130,"jj/mm/aaaa")&amp;","&amp;B130&amp;","&amp;C130&amp;","&amp;D130&amp;","&amp;E130&amp;","&amp;F130&amp;","&amp;G130&amp;","&amp;H130&amp;","&amp;I130&amp;","&amp;J130</f>
        <v>31/05/2020,257,-58,72,87,-6,18,31,0,0</v>
      </c>
    </row>
    <row r="131" spans="1:11" x14ac:dyDescent="0.3">
      <c r="A131" s="12">
        <v>43983</v>
      </c>
      <c r="B131" s="52">
        <f>IF(ISBLANK('Totaux nationaux bruts'!B131),"",IF(ISBLANK('Totaux nationaux bruts'!B130),"",'Totaux nationaux bruts'!B131-'Totaux nationaux bruts'!B130))</f>
        <v>338</v>
      </c>
      <c r="C131" s="52">
        <f>IF(ISBLANK('Totaux nationaux bruts'!C131),"",IF(ISBLANK('Totaux nationaux bruts'!C130),"",'Totaux nationaux bruts'!C131-'Totaux nationaux bruts'!C130))</f>
        <v>-34</v>
      </c>
      <c r="D131" s="52">
        <v>89</v>
      </c>
      <c r="E131" s="52">
        <f>IF(ISBLANK('Totaux nationaux bruts'!D131),"",IF(ISBLANK('Totaux nationaux bruts'!D130),"",'Totaux nationaux bruts'!D131-'Totaux nationaux bruts'!D130))</f>
        <v>85</v>
      </c>
      <c r="F131" s="52">
        <f>IF(ISBLANK('Totaux nationaux bruts'!E131),"",IF(ISBLANK('Totaux nationaux bruts'!E130),"",'Totaux nationaux bruts'!E131-'Totaux nationaux bruts'!E130))</f>
        <v>-17</v>
      </c>
      <c r="G131" s="52">
        <v>9</v>
      </c>
      <c r="H131" s="52">
        <f>IF(ISBLANK('Totaux nationaux bruts'!F131),"",IF(ISBLANK('Totaux nationaux bruts'!F130),"",'Totaux nationaux bruts'!F131-'Totaux nationaux bruts'!F130))</f>
        <v>31</v>
      </c>
      <c r="I131" s="52">
        <f>IF(ISBLANK('Totaux nationaux bruts'!G131),"",IF(ISBLANK('Totaux nationaux bruts'!G130),"",'Totaux nationaux bruts'!G131-'Totaux nationaux bruts'!G130))</f>
        <v>0</v>
      </c>
      <c r="J131" s="52">
        <f>IF(ISBLANK('Totaux nationaux bruts'!H131),"",IF(ISBLANK('Totaux nationaux bruts'!H130),"",'Totaux nationaux bruts'!H131-'Totaux nationaux bruts'!H130))</f>
        <v>0</v>
      </c>
      <c r="K131" s="10" t="str">
        <f t="shared" si="2"/>
        <v>01/06/2020,338,-34,89,85,-17,9,31,0,0</v>
      </c>
    </row>
    <row r="132" spans="1:11" x14ac:dyDescent="0.3">
      <c r="A132" s="12">
        <v>43984</v>
      </c>
      <c r="B132" s="52">
        <f>IF(ISBLANK('Totaux nationaux bruts'!B132),"",IF(ISBLANK('Totaux nationaux bruts'!B131),"",'Totaux nationaux bruts'!B132-'Totaux nationaux bruts'!B131))</f>
        <v>-766</v>
      </c>
      <c r="C132" s="52">
        <f>IF(ISBLANK('Totaux nationaux bruts'!C132),"",IF(ISBLANK('Totaux nationaux bruts'!C131),"",'Totaux nationaux bruts'!C132-'Totaux nationaux bruts'!C131))</f>
        <v>-260</v>
      </c>
      <c r="D132" s="52">
        <v>229</v>
      </c>
      <c r="E132" s="52">
        <f>IF(ISBLANK('Totaux nationaux bruts'!D132),"",IF(ISBLANK('Totaux nationaux bruts'!D131),"",'Totaux nationaux bruts'!D132-'Totaux nationaux bruts'!D131))</f>
        <v>372</v>
      </c>
      <c r="F132" s="52">
        <f>IF(ISBLANK('Totaux nationaux bruts'!E132),"",IF(ISBLANK('Totaux nationaux bruts'!E131),"",'Totaux nationaux bruts'!E132-'Totaux nationaux bruts'!E131))</f>
        <v>-49</v>
      </c>
      <c r="G132" s="52">
        <v>33</v>
      </c>
      <c r="H132" s="52">
        <f>IF(ISBLANK('Totaux nationaux bruts'!F132),"",IF(ISBLANK('Totaux nationaux bruts'!F131),"",'Totaux nationaux bruts'!F132-'Totaux nationaux bruts'!F131))</f>
        <v>84</v>
      </c>
      <c r="I132" s="52">
        <f>IF(ISBLANK('Totaux nationaux bruts'!G132),"",IF(ISBLANK('Totaux nationaux bruts'!G131),"",'Totaux nationaux bruts'!G132-'Totaux nationaux bruts'!G131))</f>
        <v>132</v>
      </c>
      <c r="J132" s="52">
        <f>IF(ISBLANK('Totaux nationaux bruts'!H132),"",IF(ISBLANK('Totaux nationaux bruts'!H131),"",'Totaux nationaux bruts'!H132-'Totaux nationaux bruts'!H131))</f>
        <v>23</v>
      </c>
      <c r="K132" s="10" t="str">
        <f t="shared" si="2"/>
        <v>02/06/2020,-766,-260,229,372,-49,33,84,132,23</v>
      </c>
    </row>
    <row r="133" spans="1:11" x14ac:dyDescent="0.3">
      <c r="A133" s="12">
        <v>43985</v>
      </c>
      <c r="B133" s="52">
        <f>IF(ISBLANK('Totaux nationaux bruts'!B133),"",IF(ISBLANK('Totaux nationaux bruts'!B132),"",'Totaux nationaux bruts'!B133-'Totaux nationaux bruts'!B132))</f>
        <v>352</v>
      </c>
      <c r="C133" s="52">
        <f>IF(ISBLANK('Totaux nationaux bruts'!C133),"",IF(ISBLANK('Totaux nationaux bruts'!C132),"",'Totaux nationaux bruts'!C133-'Totaux nationaux bruts'!C132))</f>
        <v>-514</v>
      </c>
      <c r="D133" s="52">
        <v>250</v>
      </c>
      <c r="E133" s="52">
        <f>IF(ISBLANK('Totaux nationaux bruts'!D133),"",IF(ISBLANK('Totaux nationaux bruts'!D132),"",'Totaux nationaux bruts'!D133-'Totaux nationaux bruts'!D132))</f>
        <v>643</v>
      </c>
      <c r="F133" s="52">
        <f>IF(ISBLANK('Totaux nationaux bruts'!E133),"",IF(ISBLANK('Totaux nationaux bruts'!E132),"",'Totaux nationaux bruts'!E133-'Totaux nationaux bruts'!E132))</f>
        <v>-43</v>
      </c>
      <c r="G133" s="52">
        <v>26</v>
      </c>
      <c r="H133" s="52">
        <f>IF(ISBLANK('Totaux nationaux bruts'!F133),"",IF(ISBLANK('Totaux nationaux bruts'!F132),"",'Totaux nationaux bruts'!F133-'Totaux nationaux bruts'!F132))</f>
        <v>81</v>
      </c>
      <c r="I133" s="52">
        <f>IF(ISBLANK('Totaux nationaux bruts'!G133),"",IF(ISBLANK('Totaux nationaux bruts'!G132),"",'Totaux nationaux bruts'!G133-'Totaux nationaux bruts'!G132))</f>
        <v>0</v>
      </c>
      <c r="J133" s="52">
        <f>IF(ISBLANK('Totaux nationaux bruts'!H133),"",IF(ISBLANK('Totaux nationaux bruts'!H132),"",'Totaux nationaux bruts'!H133-'Totaux nationaux bruts'!H132))</f>
        <v>0</v>
      </c>
      <c r="K133" s="10" t="str">
        <f t="shared" si="2"/>
        <v>03/06/2020,352,-514,250,643,-43,26,81,0,0</v>
      </c>
    </row>
    <row r="134" spans="1:11" x14ac:dyDescent="0.3">
      <c r="A134" s="12">
        <v>43986</v>
      </c>
      <c r="B134" s="52">
        <f>IF(ISBLANK('Totaux nationaux bruts'!B134),"",IF(ISBLANK('Totaux nationaux bruts'!B133),"",'Totaux nationaux bruts'!B134-'Totaux nationaux bruts'!B133))</f>
        <v>767</v>
      </c>
      <c r="C134" s="52">
        <f>IF(ISBLANK('Totaux nationaux bruts'!C134),"",IF(ISBLANK('Totaux nationaux bruts'!C133),"",'Totaux nationaux bruts'!C134-'Totaux nationaux bruts'!C133))</f>
        <v>-413</v>
      </c>
      <c r="D134" s="52">
        <v>195</v>
      </c>
      <c r="E134" s="52">
        <f>IF(ISBLANK('Totaux nationaux bruts'!D134),"",IF(ISBLANK('Totaux nationaux bruts'!D133),"",'Totaux nationaux bruts'!D134-'Totaux nationaux bruts'!D133))</f>
        <v>521</v>
      </c>
      <c r="F134" s="52">
        <f>IF(ISBLANK('Totaux nationaux bruts'!E134),"",IF(ISBLANK('Totaux nationaux bruts'!E133),"",'Totaux nationaux bruts'!E134-'Totaux nationaux bruts'!E133))</f>
        <v>-47</v>
      </c>
      <c r="G134" s="52">
        <v>23</v>
      </c>
      <c r="H134" s="52">
        <f>IF(ISBLANK('Totaux nationaux bruts'!F134),"",IF(ISBLANK('Totaux nationaux bruts'!F133),"",'Totaux nationaux bruts'!F134-'Totaux nationaux bruts'!F133))</f>
        <v>44</v>
      </c>
      <c r="I134" s="52">
        <f>IF(ISBLANK('Totaux nationaux bruts'!G134),"",IF(ISBLANK('Totaux nationaux bruts'!G133),"",'Totaux nationaux bruts'!G134-'Totaux nationaux bruts'!G133))</f>
        <v>0</v>
      </c>
      <c r="J134" s="52">
        <f>IF(ISBLANK('Totaux nationaux bruts'!H134),"",IF(ISBLANK('Totaux nationaux bruts'!H133),"",'Totaux nationaux bruts'!H134-'Totaux nationaux bruts'!H133))</f>
        <v>0</v>
      </c>
      <c r="K134" s="10" t="str">
        <f t="shared" si="2"/>
        <v>04/06/2020,767,-413,195,521,-47,23,44,0,0</v>
      </c>
    </row>
    <row r="135" spans="1:11" x14ac:dyDescent="0.3">
      <c r="A135" s="12">
        <v>43987</v>
      </c>
      <c r="B135" s="52">
        <f>IF(ISBLANK('Totaux nationaux bruts'!B135),"",IF(ISBLANK('Totaux nationaux bruts'!B134),"",'Totaux nationaux bruts'!B135-'Totaux nationaux bruts'!B134))</f>
        <v>611</v>
      </c>
      <c r="C135" s="52">
        <f>IF(ISBLANK('Totaux nationaux bruts'!C135),"",IF(ISBLANK('Totaux nationaux bruts'!C134),"",'Totaux nationaux bruts'!C135-'Totaux nationaux bruts'!C134))</f>
        <v>-405</v>
      </c>
      <c r="D135" s="52">
        <v>213</v>
      </c>
      <c r="E135" s="52">
        <f>IF(ISBLANK('Totaux nationaux bruts'!D135),"",IF(ISBLANK('Totaux nationaux bruts'!D134),"",'Totaux nationaux bruts'!D135-'Totaux nationaux bruts'!D134))</f>
        <v>528</v>
      </c>
      <c r="F135" s="52">
        <f>IF(ISBLANK('Totaux nationaux bruts'!E135),"",IF(ISBLANK('Totaux nationaux bruts'!E134),"",'Totaux nationaux bruts'!E135-'Totaux nationaux bruts'!E134))</f>
        <v>-69</v>
      </c>
      <c r="G135" s="52">
        <v>19</v>
      </c>
      <c r="H135" s="52">
        <f>IF(ISBLANK('Totaux nationaux bruts'!F135),"",IF(ISBLANK('Totaux nationaux bruts'!F134),"",'Totaux nationaux bruts'!F135-'Totaux nationaux bruts'!F134))</f>
        <v>46</v>
      </c>
      <c r="I135" s="52">
        <f>IF(ISBLANK('Totaux nationaux bruts'!G135),"",IF(ISBLANK('Totaux nationaux bruts'!G134),"",'Totaux nationaux bruts'!G135-'Totaux nationaux bruts'!G134))</f>
        <v>0</v>
      </c>
      <c r="J135" s="52">
        <f>IF(ISBLANK('Totaux nationaux bruts'!H135),"",IF(ISBLANK('Totaux nationaux bruts'!H134),"",'Totaux nationaux bruts'!H135-'Totaux nationaux bruts'!H134))</f>
        <v>0</v>
      </c>
      <c r="K135" s="10" t="str">
        <f t="shared" si="2"/>
        <v>05/06/2020,611,-405,213,528,-69,19,46,0,0</v>
      </c>
    </row>
    <row r="136" spans="1:11" x14ac:dyDescent="0.3">
      <c r="A136" s="12">
        <v>43988</v>
      </c>
      <c r="B136" s="52">
        <f>IF(ISBLANK('Totaux nationaux bruts'!B136),"",IF(ISBLANK('Totaux nationaux bruts'!B135),"",'Totaux nationaux bruts'!B136-'Totaux nationaux bruts'!B135))</f>
        <v>579</v>
      </c>
      <c r="C136" s="52">
        <f>IF(ISBLANK('Totaux nationaux bruts'!C136),"",IF(ISBLANK('Totaux nationaux bruts'!C135),"",'Totaux nationaux bruts'!C136-'Totaux nationaux bruts'!C135))</f>
        <v>-217</v>
      </c>
      <c r="D136" s="52">
        <v>143</v>
      </c>
      <c r="E136" s="52">
        <f>IF(ISBLANK('Totaux nationaux bruts'!D136),"",IF(ISBLANK('Totaux nationaux bruts'!D135),"",'Totaux nationaux bruts'!D136-'Totaux nationaux bruts'!D135))</f>
        <v>302</v>
      </c>
      <c r="F136" s="52">
        <f>IF(ISBLANK('Totaux nationaux bruts'!E136),"",IF(ISBLANK('Totaux nationaux bruts'!E135),"",'Totaux nationaux bruts'!E136-'Totaux nationaux bruts'!E135))</f>
        <v>-35</v>
      </c>
      <c r="G136" s="52">
        <v>15</v>
      </c>
      <c r="H136" s="52">
        <f>IF(ISBLANK('Totaux nationaux bruts'!F136),"",IF(ISBLANK('Totaux nationaux bruts'!F135),"",'Totaux nationaux bruts'!F136-'Totaux nationaux bruts'!F135))</f>
        <v>31</v>
      </c>
      <c r="I136" s="52">
        <f>IF(ISBLANK('Totaux nationaux bruts'!G136),"",IF(ISBLANK('Totaux nationaux bruts'!G135),"",'Totaux nationaux bruts'!G136-'Totaux nationaux bruts'!G135))</f>
        <v>0</v>
      </c>
      <c r="J136" s="52">
        <f>IF(ISBLANK('Totaux nationaux bruts'!H136),"",IF(ISBLANK('Totaux nationaux bruts'!H135),"",'Totaux nationaux bruts'!H136-'Totaux nationaux bruts'!H135))</f>
        <v>0</v>
      </c>
      <c r="K136" s="10" t="str">
        <f t="shared" si="2"/>
        <v>06/06/2020,579,-217,143,302,-35,15,31,0,0</v>
      </c>
    </row>
    <row r="137" spans="1:11" x14ac:dyDescent="0.3">
      <c r="A137" s="12">
        <v>43989</v>
      </c>
      <c r="B137" s="52">
        <f>IF(ISBLANK('Totaux nationaux bruts'!B137),"",IF(ISBLANK('Totaux nationaux bruts'!B136),"",'Totaux nationaux bruts'!B137-'Totaux nationaux bruts'!B136))</f>
        <v>343</v>
      </c>
      <c r="C137" s="52">
        <f>IF(ISBLANK('Totaux nationaux bruts'!C137),"",IF(ISBLANK('Totaux nationaux bruts'!C136),"",'Totaux nationaux bruts'!C137-'Totaux nationaux bruts'!C136))</f>
        <v>-18</v>
      </c>
      <c r="D137" s="52">
        <v>37</v>
      </c>
      <c r="E137" s="52">
        <f>IF(ISBLANK('Totaux nationaux bruts'!D137),"",IF(ISBLANK('Totaux nationaux bruts'!D136),"",'Totaux nationaux bruts'!D137-'Totaux nationaux bruts'!D136))</f>
        <v>36</v>
      </c>
      <c r="F137" s="52">
        <f>IF(ISBLANK('Totaux nationaux bruts'!E137),"",IF(ISBLANK('Totaux nationaux bruts'!E136),"",'Totaux nationaux bruts'!E137-'Totaux nationaux bruts'!E136))</f>
        <v>-6</v>
      </c>
      <c r="G137" s="52">
        <v>4</v>
      </c>
      <c r="H137" s="52">
        <f>IF(ISBLANK('Totaux nationaux bruts'!F137),"",IF(ISBLANK('Totaux nationaux bruts'!F136),"",'Totaux nationaux bruts'!F137-'Totaux nationaux bruts'!F136))</f>
        <v>13</v>
      </c>
      <c r="I137" s="52">
        <f>IF(ISBLANK('Totaux nationaux bruts'!G137),"",IF(ISBLANK('Totaux nationaux bruts'!G136),"",'Totaux nationaux bruts'!G137-'Totaux nationaux bruts'!G136))</f>
        <v>0</v>
      </c>
      <c r="J137" s="52">
        <f>IF(ISBLANK('Totaux nationaux bruts'!H137),"",IF(ISBLANK('Totaux nationaux bruts'!H136),"",'Totaux nationaux bruts'!H137-'Totaux nationaux bruts'!H136))</f>
        <v>0</v>
      </c>
      <c r="K137" s="10" t="str">
        <f t="shared" si="2"/>
        <v>07/06/2020,343,-18,37,36,-6,4,13,0,0</v>
      </c>
    </row>
    <row r="138" spans="1:11" x14ac:dyDescent="0.3">
      <c r="A138" s="12">
        <v>43990</v>
      </c>
      <c r="B138" s="52">
        <f>IF(ISBLANK('Totaux nationaux bruts'!B138),"",IF(ISBLANK('Totaux nationaux bruts'!B137),"",'Totaux nationaux bruts'!B138-'Totaux nationaux bruts'!B137))</f>
        <v>211</v>
      </c>
      <c r="C138" s="52">
        <f>IF(ISBLANK('Totaux nationaux bruts'!C138),"",IF(ISBLANK('Totaux nationaux bruts'!C137),"",'Totaux nationaux bruts'!C138-'Totaux nationaux bruts'!C137))</f>
        <v>-146</v>
      </c>
      <c r="D138" s="52">
        <v>145</v>
      </c>
      <c r="E138" s="52">
        <f>IF(ISBLANK('Totaux nationaux bruts'!D138),"",IF(ISBLANK('Totaux nationaux bruts'!D137),"",'Totaux nationaux bruts'!D138-'Totaux nationaux bruts'!D137))</f>
        <v>220</v>
      </c>
      <c r="F138" s="52">
        <f>IF(ISBLANK('Totaux nationaux bruts'!E138),"",IF(ISBLANK('Totaux nationaux bruts'!E137),"",'Totaux nationaux bruts'!E138-'Totaux nationaux bruts'!E137))</f>
        <v>-29</v>
      </c>
      <c r="G138" s="52">
        <v>23</v>
      </c>
      <c r="H138" s="52">
        <f>IF(ISBLANK('Totaux nationaux bruts'!F138),"",IF(ISBLANK('Totaux nationaux bruts'!F137),"",'Totaux nationaux bruts'!F138-'Totaux nationaux bruts'!F137))</f>
        <v>54</v>
      </c>
      <c r="I138" s="52">
        <f>IF(ISBLANK('Totaux nationaux bruts'!G138),"",IF(ISBLANK('Totaux nationaux bruts'!G137),"",'Totaux nationaux bruts'!G138-'Totaux nationaux bruts'!G137))</f>
        <v>0</v>
      </c>
      <c r="J138" s="52">
        <f>IF(ISBLANK('Totaux nationaux bruts'!H138),"",IF(ISBLANK('Totaux nationaux bruts'!H137),"",'Totaux nationaux bruts'!H138-'Totaux nationaux bruts'!H137))</f>
        <v>0</v>
      </c>
      <c r="K138" s="10" t="str">
        <f t="shared" si="2"/>
        <v>08/06/2020,211,-146,145,220,-29,23,54,0,0</v>
      </c>
    </row>
    <row r="139" spans="1:11" x14ac:dyDescent="0.3">
      <c r="A139" s="12">
        <v>43991</v>
      </c>
      <c r="B139" s="52">
        <f>IF(ISBLANK('Totaux nationaux bruts'!B139),"",IF(ISBLANK('Totaux nationaux bruts'!B138),"",'Totaux nationaux bruts'!B139-'Totaux nationaux bruts'!B138))</f>
        <v>403</v>
      </c>
      <c r="C139" s="52">
        <f>IF(ISBLANK('Totaux nationaux bruts'!C139),"",IF(ISBLANK('Totaux nationaux bruts'!C138),"",'Totaux nationaux bruts'!C139-'Totaux nationaux bruts'!C138))</f>
        <v>-354</v>
      </c>
      <c r="D139" s="52">
        <v>169</v>
      </c>
      <c r="E139" s="52">
        <f>IF(ISBLANK('Totaux nationaux bruts'!D139),"",IF(ISBLANK('Totaux nationaux bruts'!D138),"",'Totaux nationaux bruts'!D139-'Totaux nationaux bruts'!D138))</f>
        <v>444</v>
      </c>
      <c r="F139" s="52">
        <f>IF(ISBLANK('Totaux nationaux bruts'!E139),"",IF(ISBLANK('Totaux nationaux bruts'!E138),"",'Totaux nationaux bruts'!E139-'Totaux nationaux bruts'!E138))</f>
        <v>-69</v>
      </c>
      <c r="G139" s="52">
        <v>15</v>
      </c>
      <c r="H139" s="52">
        <f>IF(ISBLANK('Totaux nationaux bruts'!F139),"",IF(ISBLANK('Totaux nationaux bruts'!F138),"",'Totaux nationaux bruts'!F139-'Totaux nationaux bruts'!F138))</f>
        <v>53</v>
      </c>
      <c r="I139" s="52">
        <f>IF(ISBLANK('Totaux nationaux bruts'!G139),"",IF(ISBLANK('Totaux nationaux bruts'!G138),"",'Totaux nationaux bruts'!G139-'Totaux nationaux bruts'!G138))</f>
        <v>194</v>
      </c>
      <c r="J139" s="52">
        <f>IF(ISBLANK('Totaux nationaux bruts'!H139),"",IF(ISBLANK('Totaux nationaux bruts'!H138),"",'Totaux nationaux bruts'!H139-'Totaux nationaux bruts'!H138))</f>
        <v>34</v>
      </c>
      <c r="K139" s="10" t="str">
        <f t="shared" si="2"/>
        <v>09/06/2020,403,-354,169,444,-69,15,53,194,34</v>
      </c>
    </row>
    <row r="140" spans="1:11" x14ac:dyDescent="0.3">
      <c r="A140" s="12">
        <v>43992</v>
      </c>
      <c r="B140" s="52">
        <f>IF(ISBLANK('Totaux nationaux bruts'!B140),"",IF(ISBLANK('Totaux nationaux bruts'!B139),"",'Totaux nationaux bruts'!B140-'Totaux nationaux bruts'!B139))</f>
        <v>545</v>
      </c>
      <c r="C140" s="52">
        <f>IF(ISBLANK('Totaux nationaux bruts'!C140),"",IF(ISBLANK('Totaux nationaux bruts'!C139),"",'Totaux nationaux bruts'!C140-'Totaux nationaux bruts'!C139))</f>
        <v>-283</v>
      </c>
      <c r="D140" s="52">
        <v>130</v>
      </c>
      <c r="E140" s="52">
        <f>IF(ISBLANK('Totaux nationaux bruts'!D140),"",IF(ISBLANK('Totaux nationaux bruts'!D139),"",'Totaux nationaux bruts'!D140-'Totaux nationaux bruts'!D139))</f>
        <v>326</v>
      </c>
      <c r="F140" s="52">
        <f>IF(ISBLANK('Totaux nationaux bruts'!E140),"",IF(ISBLANK('Totaux nationaux bruts'!E139),"",'Totaux nationaux bruts'!E140-'Totaux nationaux bruts'!E139))</f>
        <v>-22</v>
      </c>
      <c r="G140" s="52">
        <v>23</v>
      </c>
      <c r="H140" s="52">
        <f>IF(ISBLANK('Totaux nationaux bruts'!F140),"",IF(ISBLANK('Totaux nationaux bruts'!F139),"",'Totaux nationaux bruts'!F140-'Totaux nationaux bruts'!F139))</f>
        <v>23</v>
      </c>
      <c r="I140" s="52">
        <f>IF(ISBLANK('Totaux nationaux bruts'!G140),"",IF(ISBLANK('Totaux nationaux bruts'!G139),"",'Totaux nationaux bruts'!G140-'Totaux nationaux bruts'!G139))</f>
        <v>0</v>
      </c>
      <c r="J140" s="52">
        <f>IF(ISBLANK('Totaux nationaux bruts'!H140),"",IF(ISBLANK('Totaux nationaux bruts'!H139),"",'Totaux nationaux bruts'!H140-'Totaux nationaux bruts'!H139))</f>
        <v>0</v>
      </c>
      <c r="K140" s="10" t="str">
        <f t="shared" si="2"/>
        <v>10/06/2020,545,-283,130,326,-22,23,23,0,0</v>
      </c>
    </row>
    <row r="141" spans="1:11" x14ac:dyDescent="0.3">
      <c r="A141" s="12">
        <v>43993</v>
      </c>
      <c r="B141" s="52">
        <f>IF(ISBLANK('Totaux nationaux bruts'!B141),"",IF(ISBLANK('Totaux nationaux bruts'!B140),"",'Totaux nationaux bruts'!B141-'Totaux nationaux bruts'!B140))</f>
        <v>425</v>
      </c>
      <c r="C141" s="52">
        <f>IF(ISBLANK('Totaux nationaux bruts'!C141),"",IF(ISBLANK('Totaux nationaux bruts'!C140),"",'Totaux nationaux bruts'!C141-'Totaux nationaux bruts'!C140))</f>
        <v>-213</v>
      </c>
      <c r="D141" s="52">
        <v>143</v>
      </c>
      <c r="E141" s="52">
        <f>IF(ISBLANK('Totaux nationaux bruts'!D141),"",IF(ISBLANK('Totaux nationaux bruts'!D140),"",'Totaux nationaux bruts'!D141-'Totaux nationaux bruts'!D140))</f>
        <v>317</v>
      </c>
      <c r="F141" s="52">
        <f>IF(ISBLANK('Totaux nationaux bruts'!E141),"",IF(ISBLANK('Totaux nationaux bruts'!E140),"",'Totaux nationaux bruts'!E141-'Totaux nationaux bruts'!E140))</f>
        <v>-30</v>
      </c>
      <c r="G141" s="52">
        <v>26</v>
      </c>
      <c r="H141" s="52">
        <f>IF(ISBLANK('Totaux nationaux bruts'!F141),"",IF(ISBLANK('Totaux nationaux bruts'!F140),"",'Totaux nationaux bruts'!F141-'Totaux nationaux bruts'!F140))</f>
        <v>27</v>
      </c>
      <c r="I141" s="52">
        <f>IF(ISBLANK('Totaux nationaux bruts'!G141),"",IF(ISBLANK('Totaux nationaux bruts'!G140),"",'Totaux nationaux bruts'!G141-'Totaux nationaux bruts'!G140))</f>
        <v>0</v>
      </c>
      <c r="J141" s="52">
        <f>IF(ISBLANK('Totaux nationaux bruts'!H141),"",IF(ISBLANK('Totaux nationaux bruts'!H140),"",'Totaux nationaux bruts'!H141-'Totaux nationaux bruts'!H140))</f>
        <v>0</v>
      </c>
      <c r="K141" s="10" t="str">
        <f t="shared" si="2"/>
        <v>11/06/2020,425,-213,143,317,-30,26,27,0,0</v>
      </c>
    </row>
    <row r="142" spans="1:11" x14ac:dyDescent="0.3">
      <c r="A142" s="12">
        <v>43994</v>
      </c>
      <c r="B142" s="52">
        <f>IF(ISBLANK('Totaux nationaux bruts'!B142),"",IF(ISBLANK('Totaux nationaux bruts'!B141),"",'Totaux nationaux bruts'!B142-'Totaux nationaux bruts'!B141))</f>
        <v>726</v>
      </c>
      <c r="C142" s="52">
        <f>IF(ISBLANK('Totaux nationaux bruts'!C142),"",IF(ISBLANK('Totaux nationaux bruts'!C141),"",'Totaux nationaux bruts'!C142-'Totaux nationaux bruts'!C141))</f>
        <v>-341</v>
      </c>
      <c r="D142" s="52">
        <v>136</v>
      </c>
      <c r="E142" s="52">
        <f>IF(ISBLANK('Totaux nationaux bruts'!D142),"",IF(ISBLANK('Totaux nationaux bruts'!D141),"",'Totaux nationaux bruts'!D142-'Totaux nationaux bruts'!D141))</f>
        <v>423</v>
      </c>
      <c r="F142" s="52">
        <f>IF(ISBLANK('Totaux nationaux bruts'!E142),"",IF(ISBLANK('Totaux nationaux bruts'!E141),"",'Totaux nationaux bruts'!E142-'Totaux nationaux bruts'!E141))</f>
        <v>-24</v>
      </c>
      <c r="G142" s="52">
        <v>18</v>
      </c>
      <c r="H142" s="52">
        <f>IF(ISBLANK('Totaux nationaux bruts'!F142),"",IF(ISBLANK('Totaux nationaux bruts'!F141),"",'Totaux nationaux bruts'!F142-'Totaux nationaux bruts'!F141))</f>
        <v>28</v>
      </c>
      <c r="I142" s="52">
        <f>IF(ISBLANK('Totaux nationaux bruts'!G142),"",IF(ISBLANK('Totaux nationaux bruts'!G141),"",'Totaux nationaux bruts'!G142-'Totaux nationaux bruts'!G141))</f>
        <v>0</v>
      </c>
      <c r="J142" s="52">
        <f>IF(ISBLANK('Totaux nationaux bruts'!H142),"",IF(ISBLANK('Totaux nationaux bruts'!H141),"",'Totaux nationaux bruts'!H142-'Totaux nationaux bruts'!H141))</f>
        <v>0</v>
      </c>
      <c r="K142" s="10" t="str">
        <f t="shared" si="2"/>
        <v>12/06/2020,726,-341,136,423,-24,18,28,0,0</v>
      </c>
    </row>
    <row r="143" spans="1:11" x14ac:dyDescent="0.3">
      <c r="A143" s="12">
        <v>43995</v>
      </c>
      <c r="B143" s="52">
        <f>IF(ISBLANK('Totaux nationaux bruts'!B143),"",IF(ISBLANK('Totaux nationaux bruts'!B142),"",'Totaux nationaux bruts'!B143-'Totaux nationaux bruts'!B142))</f>
        <v>526</v>
      </c>
      <c r="C143" s="52">
        <f>IF(ISBLANK('Totaux nationaux bruts'!C143),"",IF(ISBLANK('Totaux nationaux bruts'!C142),"",'Totaux nationaux bruts'!C143-'Totaux nationaux bruts'!C142))</f>
        <v>-215</v>
      </c>
      <c r="D143" s="52">
        <v>68</v>
      </c>
      <c r="E143" s="52">
        <f>IF(ISBLANK('Totaux nationaux bruts'!D143),"",IF(ISBLANK('Totaux nationaux bruts'!D142),"",'Totaux nationaux bruts'!D143-'Totaux nationaux bruts'!D142))</f>
        <v>236</v>
      </c>
      <c r="F143" s="52">
        <f>IF(ISBLANK('Totaux nationaux bruts'!E143),"",IF(ISBLANK('Totaux nationaux bruts'!E142),"",'Totaux nationaux bruts'!E143-'Totaux nationaux bruts'!E142))</f>
        <v>-8</v>
      </c>
      <c r="G143" s="52">
        <v>14</v>
      </c>
      <c r="H143" s="52">
        <f>IF(ISBLANK('Totaux nationaux bruts'!F143),"",IF(ISBLANK('Totaux nationaux bruts'!F142),"",'Totaux nationaux bruts'!F143-'Totaux nationaux bruts'!F142))</f>
        <v>24</v>
      </c>
      <c r="I143" s="52">
        <f>IF(ISBLANK('Totaux nationaux bruts'!G143),"",IF(ISBLANK('Totaux nationaux bruts'!G142),"",'Totaux nationaux bruts'!G143-'Totaux nationaux bruts'!G142))</f>
        <v>0</v>
      </c>
      <c r="J143" s="52">
        <f>IF(ISBLANK('Totaux nationaux bruts'!H143),"",IF(ISBLANK('Totaux nationaux bruts'!H142),"",'Totaux nationaux bruts'!H143-'Totaux nationaux bruts'!H142))</f>
        <v>0</v>
      </c>
      <c r="K143" s="10" t="str">
        <f t="shared" si="2"/>
        <v>13/06/2020,526,-215,68,236,-8,14,24,0,0</v>
      </c>
    </row>
    <row r="144" spans="1:11" x14ac:dyDescent="0.3">
      <c r="A144" s="12">
        <v>43996</v>
      </c>
      <c r="B144" s="52">
        <f>IF(ISBLANK('Totaux nationaux bruts'!B144),"",IF(ISBLANK('Totaux nationaux bruts'!B143),"",'Totaux nationaux bruts'!B144-'Totaux nationaux bruts'!B143))</f>
        <v>407</v>
      </c>
      <c r="C144" s="52">
        <f>IF(ISBLANK('Totaux nationaux bruts'!C144),"",IF(ISBLANK('Totaux nationaux bruts'!C143),"",'Totaux nationaux bruts'!C144-'Totaux nationaux bruts'!C143))</f>
        <v>-28</v>
      </c>
      <c r="D144" s="52">
        <v>33</v>
      </c>
      <c r="E144" s="52">
        <f>IF(ISBLANK('Totaux nationaux bruts'!D144),"",IF(ISBLANK('Totaux nationaux bruts'!D143),"",'Totaux nationaux bruts'!D144-'Totaux nationaux bruts'!D143))</f>
        <v>51</v>
      </c>
      <c r="F144" s="52">
        <f>IF(ISBLANK('Totaux nationaux bruts'!E144),"",IF(ISBLANK('Totaux nationaux bruts'!E143),"",'Totaux nationaux bruts'!E144-'Totaux nationaux bruts'!E143))</f>
        <v>-2</v>
      </c>
      <c r="G144" s="52">
        <v>6</v>
      </c>
      <c r="H144" s="52">
        <f>IF(ISBLANK('Totaux nationaux bruts'!F144),"",IF(ISBLANK('Totaux nationaux bruts'!F143),"",'Totaux nationaux bruts'!F144-'Totaux nationaux bruts'!F143))</f>
        <v>9</v>
      </c>
      <c r="I144" s="52">
        <f>IF(ISBLANK('Totaux nationaux bruts'!G144),"",IF(ISBLANK('Totaux nationaux bruts'!G143),"",'Totaux nationaux bruts'!G144-'Totaux nationaux bruts'!G143))</f>
        <v>0</v>
      </c>
      <c r="J144" s="52">
        <f>IF(ISBLANK('Totaux nationaux bruts'!H144),"",IF(ISBLANK('Totaux nationaux bruts'!H143),"",'Totaux nationaux bruts'!H144-'Totaux nationaux bruts'!H143))</f>
        <v>0</v>
      </c>
      <c r="K144" s="10" t="str">
        <f t="shared" si="2"/>
        <v>14/06/2020,407,-28,33,51,-2,6,9,0,0</v>
      </c>
    </row>
    <row r="145" spans="1:11" x14ac:dyDescent="0.3">
      <c r="A145" s="12">
        <v>43997</v>
      </c>
      <c r="B145" s="52">
        <f>IF(ISBLANK('Totaux nationaux bruts'!B145),"",IF(ISBLANK('Totaux nationaux bruts'!B144),"",'Totaux nationaux bruts'!B145-'Totaux nationaux bruts'!B144))</f>
        <v>152</v>
      </c>
      <c r="C145" s="52">
        <f>IF(ISBLANK('Totaux nationaux bruts'!C145),"",IF(ISBLANK('Totaux nationaux bruts'!C144),"",'Totaux nationaux bruts'!C145-'Totaux nationaux bruts'!C144))</f>
        <v>-129</v>
      </c>
      <c r="D145" s="52">
        <v>114</v>
      </c>
      <c r="E145" s="52">
        <f>IF(ISBLANK('Totaux nationaux bruts'!D145),"",IF(ISBLANK('Totaux nationaux bruts'!D144),"",'Totaux nationaux bruts'!D145-'Totaux nationaux bruts'!D144))</f>
        <v>185</v>
      </c>
      <c r="F145" s="52">
        <f>IF(ISBLANK('Totaux nationaux bruts'!E145),"",IF(ISBLANK('Totaux nationaux bruts'!E144),"",'Totaux nationaux bruts'!E145-'Totaux nationaux bruts'!E144))</f>
        <v>-23</v>
      </c>
      <c r="G145" s="52">
        <v>12</v>
      </c>
      <c r="H145" s="52">
        <f>IF(ISBLANK('Totaux nationaux bruts'!F145),"",IF(ISBLANK('Totaux nationaux bruts'!F144),"",'Totaux nationaux bruts'!F145-'Totaux nationaux bruts'!F144))</f>
        <v>29</v>
      </c>
      <c r="I145" s="52">
        <f>IF(ISBLANK('Totaux nationaux bruts'!G145),"",IF(ISBLANK('Totaux nationaux bruts'!G144),"",'Totaux nationaux bruts'!G145-'Totaux nationaux bruts'!G144))</f>
        <v>0</v>
      </c>
      <c r="J145" s="52">
        <f>IF(ISBLANK('Totaux nationaux bruts'!H145),"",IF(ISBLANK('Totaux nationaux bruts'!H144),"",'Totaux nationaux bruts'!H145-'Totaux nationaux bruts'!H144))</f>
        <v>0</v>
      </c>
      <c r="K145" s="10" t="str">
        <f t="shared" si="2"/>
        <v>15/06/2020,152,-129,114,185,-23,12,29,0,0</v>
      </c>
    </row>
    <row r="146" spans="1:11" x14ac:dyDescent="0.3">
      <c r="A146" s="12">
        <v>43998</v>
      </c>
      <c r="B146" s="52">
        <f>IF(ISBLANK('Totaux nationaux bruts'!B146),"",IF(ISBLANK('Totaux nationaux bruts'!B145),"",'Totaux nationaux bruts'!B146-'Totaux nationaux bruts'!B145))</f>
        <v>344</v>
      </c>
      <c r="C146" s="52">
        <f>IF(ISBLANK('Totaux nationaux bruts'!C146),"",IF(ISBLANK('Totaux nationaux bruts'!C145),"",'Totaux nationaux bruts'!C146-'Totaux nationaux bruts'!C145))</f>
        <v>-217</v>
      </c>
      <c r="D146" s="52">
        <v>143</v>
      </c>
      <c r="E146" s="52">
        <f>IF(ISBLANK('Totaux nationaux bruts'!D146),"",IF(ISBLANK('Totaux nationaux bruts'!D145),"",'Totaux nationaux bruts'!D146-'Totaux nationaux bruts'!D145))</f>
        <v>291</v>
      </c>
      <c r="F146" s="52">
        <f>IF(ISBLANK('Totaux nationaux bruts'!E146),"",IF(ISBLANK('Totaux nationaux bruts'!E145),"",'Totaux nationaux bruts'!E146-'Totaux nationaux bruts'!E145))</f>
        <v>-26</v>
      </c>
      <c r="G146" s="52">
        <v>14</v>
      </c>
      <c r="H146" s="52">
        <f>IF(ISBLANK('Totaux nationaux bruts'!F146),"",IF(ISBLANK('Totaux nationaux bruts'!F145),"",'Totaux nationaux bruts'!F146-'Totaux nationaux bruts'!F145))</f>
        <v>38</v>
      </c>
      <c r="I146" s="52">
        <f>IF(ISBLANK('Totaux nationaux bruts'!G146),"",IF(ISBLANK('Totaux nationaux bruts'!G145),"",'Totaux nationaux bruts'!G146-'Totaux nationaux bruts'!G145))</f>
        <v>302</v>
      </c>
      <c r="J146" s="52">
        <f>IF(ISBLANK('Totaux nationaux bruts'!H146),"",IF(ISBLANK('Totaux nationaux bruts'!H145),"",'Totaux nationaux bruts'!H146-'Totaux nationaux bruts'!H145))</f>
        <v>73</v>
      </c>
      <c r="K146" s="10" t="str">
        <f t="shared" si="2"/>
        <v>16/06/2020,344,-217,143,291,-26,14,38,302,73</v>
      </c>
    </row>
    <row r="147" spans="1:11" x14ac:dyDescent="0.3">
      <c r="A147" s="12">
        <v>43999</v>
      </c>
      <c r="B147" s="52">
        <f>IF(ISBLANK('Totaux nationaux bruts'!B147),"",IF(ISBLANK('Totaux nationaux bruts'!B146),"",'Totaux nationaux bruts'!B147-'Totaux nationaux bruts'!B146))</f>
        <v>458</v>
      </c>
      <c r="C147" s="52">
        <f>IF(ISBLANK('Totaux nationaux bruts'!C147),"",IF(ISBLANK('Totaux nationaux bruts'!C146),"",'Totaux nationaux bruts'!C147-'Totaux nationaux bruts'!C146))</f>
        <v>-268</v>
      </c>
      <c r="D147" s="52">
        <v>116</v>
      </c>
      <c r="E147" s="52">
        <f>IF(ISBLANK('Totaux nationaux bruts'!D147),"",IF(ISBLANK('Totaux nationaux bruts'!D146),"",'Totaux nationaux bruts'!D147-'Totaux nationaux bruts'!D146))</f>
        <v>332</v>
      </c>
      <c r="F147" s="52">
        <f>IF(ISBLANK('Totaux nationaux bruts'!E147),"",IF(ISBLANK('Totaux nationaux bruts'!E146),"",'Totaux nationaux bruts'!E147-'Totaux nationaux bruts'!E146))</f>
        <v>-48</v>
      </c>
      <c r="G147" s="52">
        <v>14</v>
      </c>
      <c r="H147" s="52">
        <f>IF(ISBLANK('Totaux nationaux bruts'!F147),"",IF(ISBLANK('Totaux nationaux bruts'!F146),"",'Totaux nationaux bruts'!F147-'Totaux nationaux bruts'!F146))</f>
        <v>28</v>
      </c>
      <c r="I147" s="52">
        <f>IF(ISBLANK('Totaux nationaux bruts'!G147),"",IF(ISBLANK('Totaux nationaux bruts'!G146),"",'Totaux nationaux bruts'!G147-'Totaux nationaux bruts'!G146))</f>
        <v>0</v>
      </c>
      <c r="J147" s="52">
        <f>IF(ISBLANK('Totaux nationaux bruts'!H147),"",IF(ISBLANK('Totaux nationaux bruts'!H146),"",'Totaux nationaux bruts'!H147-'Totaux nationaux bruts'!H146))</f>
        <v>0</v>
      </c>
      <c r="K147" s="10" t="str">
        <f t="shared" si="2"/>
        <v>17/06/2020,458,-268,116,332,-48,14,28,0,0</v>
      </c>
    </row>
    <row r="148" spans="1:11" x14ac:dyDescent="0.3">
      <c r="A148" s="12">
        <v>44000</v>
      </c>
      <c r="B148" s="52">
        <f>IF(ISBLANK('Totaux nationaux bruts'!B148),"",IF(ISBLANK('Totaux nationaux bruts'!B147),"",'Totaux nationaux bruts'!B148-'Totaux nationaux bruts'!B147))</f>
        <v>467</v>
      </c>
      <c r="C148" s="52">
        <f>IF(ISBLANK('Totaux nationaux bruts'!C148),"",IF(ISBLANK('Totaux nationaux bruts'!C147),"",'Totaux nationaux bruts'!C148-'Totaux nationaux bruts'!C147))</f>
        <v>-142</v>
      </c>
      <c r="D148" s="52">
        <v>136</v>
      </c>
      <c r="E148" s="52">
        <f>IF(ISBLANK('Totaux nationaux bruts'!D148),"",IF(ISBLANK('Totaux nationaux bruts'!D147),"",'Totaux nationaux bruts'!D148-'Totaux nationaux bruts'!D147))</f>
        <v>220</v>
      </c>
      <c r="F148" s="52">
        <f>IF(ISBLANK('Totaux nationaux bruts'!E148),"",IF(ISBLANK('Totaux nationaux bruts'!E147),"",'Totaux nationaux bruts'!E148-'Totaux nationaux bruts'!E147))</f>
        <v>-20</v>
      </c>
      <c r="G148" s="52">
        <v>15</v>
      </c>
      <c r="H148" s="52">
        <f>IF(ISBLANK('Totaux nationaux bruts'!F148),"",IF(ISBLANK('Totaux nationaux bruts'!F147),"",'Totaux nationaux bruts'!F148-'Totaux nationaux bruts'!F147))</f>
        <v>28</v>
      </c>
      <c r="I148" s="52">
        <f>IF(ISBLANK('Totaux nationaux bruts'!G148),"",IF(ISBLANK('Totaux nationaux bruts'!G147),"",'Totaux nationaux bruts'!G148-'Totaux nationaux bruts'!G147))</f>
        <v>0</v>
      </c>
      <c r="J148" s="52">
        <f>IF(ISBLANK('Totaux nationaux bruts'!H148),"",IF(ISBLANK('Totaux nationaux bruts'!H147),"",'Totaux nationaux bruts'!H148-'Totaux nationaux bruts'!H147))</f>
        <v>0</v>
      </c>
      <c r="K148" s="10" t="str">
        <f t="shared" si="2"/>
        <v>18/06/2020,467,-142,136,220,-20,15,28,0,0</v>
      </c>
    </row>
    <row r="149" spans="1:11" x14ac:dyDescent="0.3">
      <c r="A149" s="12">
        <v>44001</v>
      </c>
      <c r="B149" s="52">
        <f>IF(ISBLANK('Totaux nationaux bruts'!B149),"",IF(ISBLANK('Totaux nationaux bruts'!B148),"",'Totaux nationaux bruts'!B149-'Totaux nationaux bruts'!B148))</f>
        <v>811</v>
      </c>
      <c r="C149" s="52">
        <f>IF(ISBLANK('Totaux nationaux bruts'!C149),"",IF(ISBLANK('Totaux nationaux bruts'!C148),"",'Totaux nationaux bruts'!C149-'Totaux nationaux bruts'!C148))</f>
        <v>-155</v>
      </c>
      <c r="D149" s="52">
        <v>116</v>
      </c>
      <c r="E149" s="52">
        <f>IF(ISBLANK('Totaux nationaux bruts'!D149),"",IF(ISBLANK('Totaux nationaux bruts'!D148),"",'Totaux nationaux bruts'!D149-'Totaux nationaux bruts'!D148))</f>
        <v>230</v>
      </c>
      <c r="F149" s="52">
        <f>IF(ISBLANK('Totaux nationaux bruts'!E149),"",IF(ISBLANK('Totaux nationaux bruts'!E148),"",'Totaux nationaux bruts'!E149-'Totaux nationaux bruts'!E148))</f>
        <v>-25</v>
      </c>
      <c r="G149" s="52">
        <v>10</v>
      </c>
      <c r="H149" s="52">
        <f>IF(ISBLANK('Totaux nationaux bruts'!F149),"",IF(ISBLANK('Totaux nationaux bruts'!F148),"",'Totaux nationaux bruts'!F149-'Totaux nationaux bruts'!F148))</f>
        <v>14</v>
      </c>
      <c r="I149" s="52">
        <f>IF(ISBLANK('Totaux nationaux bruts'!G149),"",IF(ISBLANK('Totaux nationaux bruts'!G148),"",'Totaux nationaux bruts'!G149-'Totaux nationaux bruts'!G148))</f>
        <v>0</v>
      </c>
      <c r="J149" s="52">
        <f>IF(ISBLANK('Totaux nationaux bruts'!H149),"",IF(ISBLANK('Totaux nationaux bruts'!H148),"",'Totaux nationaux bruts'!H149-'Totaux nationaux bruts'!H148))</f>
        <v>0</v>
      </c>
      <c r="K149" s="10" t="str">
        <f t="shared" si="2"/>
        <v>19/06/2020,811,-155,116,230,-25,10,14,0,0</v>
      </c>
    </row>
    <row r="150" spans="1:11" x14ac:dyDescent="0.3">
      <c r="A150" s="12">
        <v>44002</v>
      </c>
      <c r="B150" s="52">
        <f>IF(ISBLANK('Totaux nationaux bruts'!B150),"",IF(ISBLANK('Totaux nationaux bruts'!B149),"",'Totaux nationaux bruts'!B150-'Totaux nationaux bruts'!B149))</f>
        <v>641</v>
      </c>
      <c r="C150" s="52">
        <f>IF(ISBLANK('Totaux nationaux bruts'!C150),"",IF(ISBLANK('Totaux nationaux bruts'!C149),"",'Totaux nationaux bruts'!C150-'Totaux nationaux bruts'!C149))</f>
        <v>-133</v>
      </c>
      <c r="D150" s="52">
        <v>90</v>
      </c>
      <c r="E150" s="52">
        <f>IF(ISBLANK('Totaux nationaux bruts'!D150),"",IF(ISBLANK('Totaux nationaux bruts'!D149),"",'Totaux nationaux bruts'!D150-'Totaux nationaux bruts'!D149))</f>
        <v>195</v>
      </c>
      <c r="F150" s="52">
        <f>IF(ISBLANK('Totaux nationaux bruts'!E150),"",IF(ISBLANK('Totaux nationaux bruts'!E149),"",'Totaux nationaux bruts'!E150-'Totaux nationaux bruts'!E149))</f>
        <v>-12</v>
      </c>
      <c r="G150" s="52">
        <v>7</v>
      </c>
      <c r="H150" s="52">
        <f>IF(ISBLANK('Totaux nationaux bruts'!F150),"",IF(ISBLANK('Totaux nationaux bruts'!F149),"",'Totaux nationaux bruts'!F150-'Totaux nationaux bruts'!F149))</f>
        <v>16</v>
      </c>
      <c r="I150" s="52">
        <f>IF(ISBLANK('Totaux nationaux bruts'!G150),"",IF(ISBLANK('Totaux nationaux bruts'!G149),"",'Totaux nationaux bruts'!G150-'Totaux nationaux bruts'!G149))</f>
        <v>0</v>
      </c>
      <c r="J150" s="52">
        <f>IF(ISBLANK('Totaux nationaux bruts'!H150),"",IF(ISBLANK('Totaux nationaux bruts'!H149),"",'Totaux nationaux bruts'!H150-'Totaux nationaux bruts'!H149))</f>
        <v>0</v>
      </c>
      <c r="K150" s="10" t="str">
        <f t="shared" si="2"/>
        <v>20/06/2020,641,-133,90,195,-12,7,16,0,0</v>
      </c>
    </row>
    <row r="151" spans="1:11" x14ac:dyDescent="0.3">
      <c r="A151" s="12">
        <v>44003</v>
      </c>
      <c r="B151" s="52">
        <f>IF(ISBLANK('Totaux nationaux bruts'!B151),"",IF(ISBLANK('Totaux nationaux bruts'!B150),"",'Totaux nationaux bruts'!B151-'Totaux nationaux bruts'!B150))</f>
        <v>284</v>
      </c>
      <c r="C151" s="52">
        <f>IF(ISBLANK('Totaux nationaux bruts'!C151),"",IF(ISBLANK('Totaux nationaux bruts'!C150),"",'Totaux nationaux bruts'!C151-'Totaux nationaux bruts'!C150))</f>
        <v>-14</v>
      </c>
      <c r="D151" s="52">
        <v>48</v>
      </c>
      <c r="E151" s="52">
        <f>IF(ISBLANK('Totaux nationaux bruts'!D151),"",IF(ISBLANK('Totaux nationaux bruts'!D150),"",'Totaux nationaux bruts'!D151-'Totaux nationaux bruts'!D150))</f>
        <v>60</v>
      </c>
      <c r="F151" s="52">
        <f>IF(ISBLANK('Totaux nationaux bruts'!E151),"",IF(ISBLANK('Totaux nationaux bruts'!E150),"",'Totaux nationaux bruts'!E151-'Totaux nationaux bruts'!E150))</f>
        <v>0</v>
      </c>
      <c r="G151" s="52">
        <v>5</v>
      </c>
      <c r="H151" s="52">
        <f>IF(ISBLANK('Totaux nationaux bruts'!F151),"",IF(ISBLANK('Totaux nationaux bruts'!F150),"",'Totaux nationaux bruts'!F151-'Totaux nationaux bruts'!F150))</f>
        <v>7</v>
      </c>
      <c r="I151" s="52">
        <f>IF(ISBLANK('Totaux nationaux bruts'!G151),"",IF(ISBLANK('Totaux nationaux bruts'!G150),"",'Totaux nationaux bruts'!G151-'Totaux nationaux bruts'!G150))</f>
        <v>0</v>
      </c>
      <c r="J151" s="52">
        <f>IF(ISBLANK('Totaux nationaux bruts'!H151),"",IF(ISBLANK('Totaux nationaux bruts'!H150),"",'Totaux nationaux bruts'!H151-'Totaux nationaux bruts'!H150))</f>
        <v>0</v>
      </c>
      <c r="K151" s="10" t="str">
        <f t="shared" si="2"/>
        <v>21/06/2020,284,-14,48,60,0,5,7,0,0</v>
      </c>
    </row>
    <row r="152" spans="1:11" x14ac:dyDescent="0.3">
      <c r="A152" s="12">
        <v>44004</v>
      </c>
      <c r="B152" s="52">
        <f>IF(ISBLANK('Totaux nationaux bruts'!B152),"",IF(ISBLANK('Totaux nationaux bruts'!B151),"",'Totaux nationaux bruts'!B152-'Totaux nationaux bruts'!B151))</f>
        <v>373</v>
      </c>
      <c r="C152" s="52">
        <f>IF(ISBLANK('Totaux nationaux bruts'!C152),"",IF(ISBLANK('Totaux nationaux bruts'!C151),"",'Totaux nationaux bruts'!C152-'Totaux nationaux bruts'!C151))</f>
        <v>-130</v>
      </c>
      <c r="D152" s="52">
        <v>142</v>
      </c>
      <c r="E152" s="52">
        <f>IF(ISBLANK('Totaux nationaux bruts'!D152),"",IF(ISBLANK('Totaux nationaux bruts'!D151),"",'Totaux nationaux bruts'!D152-'Totaux nationaux bruts'!D151))</f>
        <v>240</v>
      </c>
      <c r="F152" s="52">
        <f>IF(ISBLANK('Totaux nationaux bruts'!E152),"",IF(ISBLANK('Totaux nationaux bruts'!E151),"",'Totaux nationaux bruts'!E152-'Totaux nationaux bruts'!E151))</f>
        <v>-14</v>
      </c>
      <c r="G152" s="52">
        <v>16</v>
      </c>
      <c r="H152" s="52">
        <f>IF(ISBLANK('Totaux nationaux bruts'!F152),"",IF(ISBLANK('Totaux nationaux bruts'!F151),"",'Totaux nationaux bruts'!F152-'Totaux nationaux bruts'!F151))</f>
        <v>23</v>
      </c>
      <c r="I152" s="52">
        <f>IF(ISBLANK('Totaux nationaux bruts'!G152),"",IF(ISBLANK('Totaux nationaux bruts'!G151),"",'Totaux nationaux bruts'!G152-'Totaux nationaux bruts'!G151))</f>
        <v>0</v>
      </c>
      <c r="J152" s="52">
        <f>IF(ISBLANK('Totaux nationaux bruts'!H152),"",IF(ISBLANK('Totaux nationaux bruts'!H151),"",'Totaux nationaux bruts'!H152-'Totaux nationaux bruts'!H151))</f>
        <v>0</v>
      </c>
      <c r="K152" s="10" t="str">
        <f t="shared" si="2"/>
        <v>22/06/2020,373,-130,142,240,-14,16,23,0,0</v>
      </c>
    </row>
    <row r="153" spans="1:11" x14ac:dyDescent="0.3">
      <c r="A153" s="12">
        <v>44005</v>
      </c>
      <c r="B153" s="52">
        <f>IF(ISBLANK('Totaux nationaux bruts'!B153),"",IF(ISBLANK('Totaux nationaux bruts'!B152),"",'Totaux nationaux bruts'!B153-'Totaux nationaux bruts'!B152))</f>
        <v>517</v>
      </c>
      <c r="C153" s="52">
        <f>IF(ISBLANK('Totaux nationaux bruts'!C153),"",IF(ISBLANK('Totaux nationaux bruts'!C152),"",'Totaux nationaux bruts'!C153-'Totaux nationaux bruts'!C152))</f>
        <v>-202</v>
      </c>
      <c r="D153" s="52">
        <v>117</v>
      </c>
      <c r="E153" s="52">
        <f>IF(ISBLANK('Totaux nationaux bruts'!D153),"",IF(ISBLANK('Totaux nationaux bruts'!D152),"",'Totaux nationaux bruts'!D153-'Totaux nationaux bruts'!D152))</f>
        <v>259</v>
      </c>
      <c r="F153" s="52">
        <f>IF(ISBLANK('Totaux nationaux bruts'!E153),"",IF(ISBLANK('Totaux nationaux bruts'!E152),"",'Totaux nationaux bruts'!E153-'Totaux nationaux bruts'!E152))</f>
        <v>-19</v>
      </c>
      <c r="G153" s="52">
        <v>15</v>
      </c>
      <c r="H153" s="52">
        <f>IF(ISBLANK('Totaux nationaux bruts'!F153),"",IF(ISBLANK('Totaux nationaux bruts'!F152),"",'Totaux nationaux bruts'!F153-'Totaux nationaux bruts'!F152))</f>
        <v>26</v>
      </c>
      <c r="I153" s="52">
        <f>IF(ISBLANK('Totaux nationaux bruts'!G153),"",IF(ISBLANK('Totaux nationaux bruts'!G152),"",'Totaux nationaux bruts'!G153-'Totaux nationaux bruts'!G152))</f>
        <v>94</v>
      </c>
      <c r="J153" s="52">
        <f>IF(ISBLANK('Totaux nationaux bruts'!H153),"",IF(ISBLANK('Totaux nationaux bruts'!H152),"",'Totaux nationaux bruts'!H153-'Totaux nationaux bruts'!H152))</f>
        <v>31</v>
      </c>
      <c r="K153" s="10" t="str">
        <f t="shared" si="2"/>
        <v>23/06/2020,517,-202,117,259,-19,15,26,94,31</v>
      </c>
    </row>
    <row r="154" spans="1:11" x14ac:dyDescent="0.3">
      <c r="A154" s="12">
        <v>44006</v>
      </c>
      <c r="B154" s="52">
        <f>IF(ISBLANK('Totaux nationaux bruts'!B154),"",IF(ISBLANK('Totaux nationaux bruts'!B153),"",'Totaux nationaux bruts'!B154-'Totaux nationaux bruts'!B153))</f>
        <v>81</v>
      </c>
      <c r="C154" s="52">
        <f>IF(ISBLANK('Totaux nationaux bruts'!C154),"",IF(ISBLANK('Totaux nationaux bruts'!C153),"",'Totaux nationaux bruts'!C154-'Totaux nationaux bruts'!C153))</f>
        <v>-192</v>
      </c>
      <c r="D154" s="52">
        <v>97</v>
      </c>
      <c r="E154" s="52">
        <f>IF(ISBLANK('Totaux nationaux bruts'!D154),"",IF(ISBLANK('Totaux nationaux bruts'!D153),"",'Totaux nationaux bruts'!D154-'Totaux nationaux bruts'!D153))</f>
        <v>256</v>
      </c>
      <c r="F154" s="52">
        <f>IF(ISBLANK('Totaux nationaux bruts'!E154),"",IF(ISBLANK('Totaux nationaux bruts'!E153),"",'Totaux nationaux bruts'!E154-'Totaux nationaux bruts'!E153))</f>
        <v>-24</v>
      </c>
      <c r="G154" s="52">
        <v>8</v>
      </c>
      <c r="H154" s="52">
        <f>IF(ISBLANK('Totaux nationaux bruts'!F154),"",IF(ISBLANK('Totaux nationaux bruts'!F153),"",'Totaux nationaux bruts'!F154-'Totaux nationaux bruts'!F153))</f>
        <v>11</v>
      </c>
      <c r="I154" s="52">
        <f>IF(ISBLANK('Totaux nationaux bruts'!G154),"",IF(ISBLANK('Totaux nationaux bruts'!G153),"",'Totaux nationaux bruts'!G154-'Totaux nationaux bruts'!G153))</f>
        <v>0</v>
      </c>
      <c r="J154" s="52">
        <f>IF(ISBLANK('Totaux nationaux bruts'!H154),"",IF(ISBLANK('Totaux nationaux bruts'!H153),"",'Totaux nationaux bruts'!H154-'Totaux nationaux bruts'!H153))</f>
        <v>0</v>
      </c>
      <c r="K154" s="10" t="str">
        <f t="shared" si="2"/>
        <v>24/06/2020,81,-192,97,256,-24,8,11,0,0</v>
      </c>
    </row>
    <row r="155" spans="1:11" x14ac:dyDescent="0.3">
      <c r="A155" s="12">
        <v>44007</v>
      </c>
      <c r="B155" s="52">
        <f>IF(ISBLANK('Totaux nationaux bruts'!B155),"",IF(ISBLANK('Totaux nationaux bruts'!B154),"",'Totaux nationaux bruts'!B155-'Totaux nationaux bruts'!B154))</f>
        <v>0</v>
      </c>
      <c r="C155" s="52">
        <f>IF(ISBLANK('Totaux nationaux bruts'!C155),"",IF(ISBLANK('Totaux nationaux bruts'!C154),"",'Totaux nationaux bruts'!C155-'Totaux nationaux bruts'!C154))</f>
        <v>-158</v>
      </c>
      <c r="D155" s="52">
        <v>124</v>
      </c>
      <c r="E155" s="52">
        <f>IF(ISBLANK('Totaux nationaux bruts'!D155),"",IF(ISBLANK('Totaux nationaux bruts'!D154),"",'Totaux nationaux bruts'!D155-'Totaux nationaux bruts'!D154))</f>
        <v>224</v>
      </c>
      <c r="F155" s="52">
        <f>IF(ISBLANK('Totaux nationaux bruts'!E155),"",IF(ISBLANK('Totaux nationaux bruts'!E154),"",'Totaux nationaux bruts'!E155-'Totaux nationaux bruts'!E154))</f>
        <v>-7</v>
      </c>
      <c r="G155" s="52">
        <v>15</v>
      </c>
      <c r="H155" s="52">
        <f>IF(ISBLANK('Totaux nationaux bruts'!F155),"",IF(ISBLANK('Totaux nationaux bruts'!F154),"",'Totaux nationaux bruts'!F155-'Totaux nationaux bruts'!F154))</f>
        <v>21</v>
      </c>
      <c r="I155" s="52">
        <f>IF(ISBLANK('Totaux nationaux bruts'!G155),"",IF(ISBLANK('Totaux nationaux bruts'!G154),"",'Totaux nationaux bruts'!G155-'Totaux nationaux bruts'!G154))</f>
        <v>0</v>
      </c>
      <c r="J155" s="52">
        <f>IF(ISBLANK('Totaux nationaux bruts'!H155),"",IF(ISBLANK('Totaux nationaux bruts'!H154),"",'Totaux nationaux bruts'!H155-'Totaux nationaux bruts'!H154))</f>
        <v>0</v>
      </c>
      <c r="K155" s="10" t="str">
        <f t="shared" si="2"/>
        <v>25/06/2020,0,-158,124,224,-7,15,21,0,0</v>
      </c>
    </row>
    <row r="156" spans="1:11" x14ac:dyDescent="0.3">
      <c r="A156" s="12">
        <v>44008</v>
      </c>
      <c r="B156" s="52">
        <f>IF(ISBLANK('Totaux nationaux bruts'!B156),"",IF(ISBLANK('Totaux nationaux bruts'!B155),"",'Totaux nationaux bruts'!B156-'Totaux nationaux bruts'!B155))</f>
        <v>1588</v>
      </c>
      <c r="C156" s="52">
        <f>IF(ISBLANK('Totaux nationaux bruts'!C156),"",IF(ISBLANK('Totaux nationaux bruts'!C155),"",'Totaux nationaux bruts'!C156-'Totaux nationaux bruts'!C155))</f>
        <v>-255</v>
      </c>
      <c r="D156" s="52">
        <v>87</v>
      </c>
      <c r="E156" s="52">
        <f>IF(ISBLANK('Totaux nationaux bruts'!D156),"",IF(ISBLANK('Totaux nationaux bruts'!D155),"",'Totaux nationaux bruts'!D156-'Totaux nationaux bruts'!D155))</f>
        <v>298</v>
      </c>
      <c r="F156" s="52">
        <f>IF(ISBLANK('Totaux nationaux bruts'!E156),"",IF(ISBLANK('Totaux nationaux bruts'!E155),"",'Totaux nationaux bruts'!E156-'Totaux nationaux bruts'!E155))</f>
        <v>-17</v>
      </c>
      <c r="G156" s="52">
        <v>15</v>
      </c>
      <c r="H156" s="52">
        <f>IF(ISBLANK('Totaux nationaux bruts'!F156),"",IF(ISBLANK('Totaux nationaux bruts'!F155),"",'Totaux nationaux bruts'!F156-'Totaux nationaux bruts'!F155))</f>
        <v>26</v>
      </c>
      <c r="I156" s="52">
        <f>IF(ISBLANK('Totaux nationaux bruts'!G156),"",IF(ISBLANK('Totaux nationaux bruts'!G155),"",'Totaux nationaux bruts'!G156-'Totaux nationaux bruts'!G155))</f>
        <v>0</v>
      </c>
      <c r="J156" s="52">
        <f>IF(ISBLANK('Totaux nationaux bruts'!H156),"",IF(ISBLANK('Totaux nationaux bruts'!H155),"",'Totaux nationaux bruts'!H156-'Totaux nationaux bruts'!H155))</f>
        <v>0</v>
      </c>
      <c r="K156" s="10" t="str">
        <f t="shared" si="2"/>
        <v>26/06/2020,1588,-255,87,298,-17,15,26,0,0</v>
      </c>
    </row>
    <row r="157" spans="1:11" x14ac:dyDescent="0.3">
      <c r="A157" s="12">
        <v>44009</v>
      </c>
      <c r="B157" s="52">
        <f>IF(ISBLANK('Totaux nationaux bruts'!B157),"",IF(ISBLANK('Totaux nationaux bruts'!B156),"",'Totaux nationaux bruts'!B157-'Totaux nationaux bruts'!B156))</f>
        <v>518</v>
      </c>
      <c r="C157" s="52">
        <f>IF(ISBLANK('Totaux nationaux bruts'!C157),"",IF(ISBLANK('Totaux nationaux bruts'!C156),"",'Totaux nationaux bruts'!C157-'Totaux nationaux bruts'!C156))</f>
        <v>0</v>
      </c>
      <c r="D157" s="52"/>
      <c r="E157" s="52">
        <f>IF(ISBLANK('Totaux nationaux bruts'!D157),"",IF(ISBLANK('Totaux nationaux bruts'!D156),"",'Totaux nationaux bruts'!D157-'Totaux nationaux bruts'!D156))</f>
        <v>0</v>
      </c>
      <c r="F157" s="52">
        <f>IF(ISBLANK('Totaux nationaux bruts'!E157),"",IF(ISBLANK('Totaux nationaux bruts'!E156),"",'Totaux nationaux bruts'!E157-'Totaux nationaux bruts'!E156))</f>
        <v>0</v>
      </c>
      <c r="G157" s="52"/>
      <c r="H157" s="52">
        <f>IF(ISBLANK('Totaux nationaux bruts'!F157),"",IF(ISBLANK('Totaux nationaux bruts'!F156),"",'Totaux nationaux bruts'!F157-'Totaux nationaux bruts'!F156))</f>
        <v>0</v>
      </c>
      <c r="I157" s="52">
        <f>IF(ISBLANK('Totaux nationaux bruts'!G157),"",IF(ISBLANK('Totaux nationaux bruts'!G156),"",'Totaux nationaux bruts'!G157-'Totaux nationaux bruts'!G156))</f>
        <v>0</v>
      </c>
      <c r="J157" s="52">
        <f>IF(ISBLANK('Totaux nationaux bruts'!H157),"",IF(ISBLANK('Totaux nationaux bruts'!H156),"",'Totaux nationaux bruts'!H157-'Totaux nationaux bruts'!H156))</f>
        <v>0</v>
      </c>
      <c r="K157" s="10" t="str">
        <f t="shared" si="2"/>
        <v>27/06/2020,518,0,,0,0,,0,0,0</v>
      </c>
    </row>
    <row r="158" spans="1:11" x14ac:dyDescent="0.3">
      <c r="A158" s="12">
        <v>44010</v>
      </c>
      <c r="B158" s="52">
        <f>IF(ISBLANK('Totaux nationaux bruts'!B158),"",IF(ISBLANK('Totaux nationaux bruts'!B157),"",'Totaux nationaux bruts'!B158-'Totaux nationaux bruts'!B157))</f>
        <v>526</v>
      </c>
      <c r="C158" s="52">
        <f>IF(ISBLANK('Totaux nationaux bruts'!C158),"",IF(ISBLANK('Totaux nationaux bruts'!C157),"",'Totaux nationaux bruts'!C158-'Totaux nationaux bruts'!C157))</f>
        <v>0</v>
      </c>
      <c r="D158" s="52"/>
      <c r="E158" s="52">
        <f>IF(ISBLANK('Totaux nationaux bruts'!D158),"",IF(ISBLANK('Totaux nationaux bruts'!D157),"",'Totaux nationaux bruts'!D158-'Totaux nationaux bruts'!D157))</f>
        <v>0</v>
      </c>
      <c r="F158" s="52">
        <f>IF(ISBLANK('Totaux nationaux bruts'!E158),"",IF(ISBLANK('Totaux nationaux bruts'!E157),"",'Totaux nationaux bruts'!E158-'Totaux nationaux bruts'!E157))</f>
        <v>0</v>
      </c>
      <c r="G158" s="52"/>
      <c r="H158" s="52">
        <f>IF(ISBLANK('Totaux nationaux bruts'!F158),"",IF(ISBLANK('Totaux nationaux bruts'!F157),"",'Totaux nationaux bruts'!F158-'Totaux nationaux bruts'!F157))</f>
        <v>0</v>
      </c>
      <c r="I158" s="52">
        <f>IF(ISBLANK('Totaux nationaux bruts'!G158),"",IF(ISBLANK('Totaux nationaux bruts'!G157),"",'Totaux nationaux bruts'!G158-'Totaux nationaux bruts'!G157))</f>
        <v>0</v>
      </c>
      <c r="J158" s="52">
        <f>IF(ISBLANK('Totaux nationaux bruts'!H158),"",IF(ISBLANK('Totaux nationaux bruts'!H157),"",'Totaux nationaux bruts'!H158-'Totaux nationaux bruts'!H157))</f>
        <v>0</v>
      </c>
      <c r="K158" s="10" t="str">
        <f t="shared" si="2"/>
        <v>28/06/2020,526,0,,0,0,,0,0,0</v>
      </c>
    </row>
    <row r="159" spans="1:11" x14ac:dyDescent="0.3">
      <c r="A159" s="12">
        <v>44011</v>
      </c>
      <c r="B159" s="52">
        <f>IF(ISBLANK('Totaux nationaux bruts'!B159),"",IF(ISBLANK('Totaux nationaux bruts'!B158),"",'Totaux nationaux bruts'!B159-'Totaux nationaux bruts'!B158))</f>
        <v>280</v>
      </c>
      <c r="C159" s="52">
        <f>IF(ISBLANK('Totaux nationaux bruts'!C159),"",IF(ISBLANK('Totaux nationaux bruts'!C158),"",'Totaux nationaux bruts'!C159-'Totaux nationaux bruts'!C158))</f>
        <v>-198</v>
      </c>
      <c r="D159" s="52">
        <v>102</v>
      </c>
      <c r="E159" s="52">
        <f>IF(ISBLANK('Totaux nationaux bruts'!D159),"",IF(ISBLANK('Totaux nationaux bruts'!D158),"",'Totaux nationaux bruts'!D159-'Totaux nationaux bruts'!D158))</f>
        <v>350</v>
      </c>
      <c r="F159" s="52">
        <f>IF(ISBLANK('Totaux nationaux bruts'!E159),"",IF(ISBLANK('Totaux nationaux bruts'!E158),"",'Totaux nationaux bruts'!E159-'Totaux nationaux bruts'!E158))</f>
        <v>-15</v>
      </c>
      <c r="G159" s="52">
        <v>15</v>
      </c>
      <c r="H159" s="52">
        <f>IF(ISBLANK('Totaux nationaux bruts'!F159),"",IF(ISBLANK('Totaux nationaux bruts'!F158),"",'Totaux nationaux bruts'!F159-'Totaux nationaux bruts'!F158))</f>
        <v>35</v>
      </c>
      <c r="I159" s="52">
        <f>IF(ISBLANK('Totaux nationaux bruts'!G159),"",IF(ISBLANK('Totaux nationaux bruts'!G158),"",'Totaux nationaux bruts'!G159-'Totaux nationaux bruts'!G158))</f>
        <v>0</v>
      </c>
      <c r="J159" s="52">
        <f>IF(ISBLANK('Totaux nationaux bruts'!H159),"",IF(ISBLANK('Totaux nationaux bruts'!H158),"",'Totaux nationaux bruts'!H159-'Totaux nationaux bruts'!H158))</f>
        <v>0</v>
      </c>
      <c r="K159" s="10" t="str">
        <f t="shared" si="2"/>
        <v>29/06/2020,280,-198,102,350,-15,15,35,0,0</v>
      </c>
    </row>
    <row r="160" spans="1:11" x14ac:dyDescent="0.3">
      <c r="A160" s="12">
        <v>44012</v>
      </c>
      <c r="B160" s="52">
        <f>IF(ISBLANK('Totaux nationaux bruts'!B160),"",IF(ISBLANK('Totaux nationaux bruts'!B159),"",'Totaux nationaux bruts'!B160-'Totaux nationaux bruts'!B159))</f>
        <v>541</v>
      </c>
      <c r="C160" s="52">
        <f>IF(ISBLANK('Totaux nationaux bruts'!C160),"",IF(ISBLANK('Totaux nationaux bruts'!C159),"",'Totaux nationaux bruts'!C160-'Totaux nationaux bruts'!C159))</f>
        <v>-152</v>
      </c>
      <c r="D160" s="52">
        <v>152</v>
      </c>
      <c r="E160" s="52">
        <f>IF(ISBLANK('Totaux nationaux bruts'!D160),"",IF(ISBLANK('Totaux nationaux bruts'!D159),"",'Totaux nationaux bruts'!D160-'Totaux nationaux bruts'!D159))</f>
        <v>275</v>
      </c>
      <c r="F160" s="52">
        <f>IF(ISBLANK('Totaux nationaux bruts'!E160),"",IF(ISBLANK('Totaux nationaux bruts'!E159),"",'Totaux nationaux bruts'!E160-'Totaux nationaux bruts'!E159))</f>
        <v>-17</v>
      </c>
      <c r="G160" s="52">
        <v>8</v>
      </c>
      <c r="H160" s="52">
        <f>IF(ISBLANK('Totaux nationaux bruts'!F160),"",IF(ISBLANK('Totaux nationaux bruts'!F159),"",'Totaux nationaux bruts'!F160-'Totaux nationaux bruts'!F159))</f>
        <v>21</v>
      </c>
      <c r="I160" s="52">
        <f>IF(ISBLANK('Totaux nationaux bruts'!G160),"",IF(ISBLANK('Totaux nationaux bruts'!G159),"",'Totaux nationaux bruts'!G160-'Totaux nationaux bruts'!G159))</f>
        <v>112</v>
      </c>
      <c r="J160" s="52">
        <f>IF(ISBLANK('Totaux nationaux bruts'!H160),"",IF(ISBLANK('Totaux nationaux bruts'!H159),"",'Totaux nationaux bruts'!H160-'Totaux nationaux bruts'!H159))</f>
        <v>9</v>
      </c>
      <c r="K160" s="10" t="str">
        <f t="shared" si="2"/>
        <v>30/06/2020,541,-152,152,275,-17,8,21,112,9</v>
      </c>
    </row>
    <row r="161" spans="1:11" x14ac:dyDescent="0.3">
      <c r="A161" s="12">
        <v>44013</v>
      </c>
      <c r="B161" s="52">
        <f>IF(ISBLANK('Totaux nationaux bruts'!B161),"",IF(ISBLANK('Totaux nationaux bruts'!B160),"",'Totaux nationaux bruts'!B161-'Totaux nationaux bruts'!B160))</f>
        <v>918</v>
      </c>
      <c r="C161" s="52">
        <f>IF(ISBLANK('Totaux nationaux bruts'!C161),"",IF(ISBLANK('Totaux nationaux bruts'!C160),"",'Totaux nationaux bruts'!C161-'Totaux nationaux bruts'!C160))</f>
        <v>-200</v>
      </c>
      <c r="D161" s="52">
        <v>106</v>
      </c>
      <c r="E161" s="52">
        <f>IF(ISBLANK('Totaux nationaux bruts'!D161),"",IF(ISBLANK('Totaux nationaux bruts'!D160),"",'Totaux nationaux bruts'!D161-'Totaux nationaux bruts'!D160))</f>
        <v>275</v>
      </c>
      <c r="F161" s="52">
        <f>IF(ISBLANK('Totaux nationaux bruts'!E161),"",IF(ISBLANK('Totaux nationaux bruts'!E160),"",'Totaux nationaux bruts'!E161-'Totaux nationaux bruts'!E160))</f>
        <v>-20</v>
      </c>
      <c r="G161" s="52">
        <v>17</v>
      </c>
      <c r="H161" s="52">
        <f>IF(ISBLANK('Totaux nationaux bruts'!F161),"",IF(ISBLANK('Totaux nationaux bruts'!F160),"",'Totaux nationaux bruts'!F161-'Totaux nationaux bruts'!F160))</f>
        <v>18</v>
      </c>
      <c r="I161" s="52">
        <f>IF(ISBLANK('Totaux nationaux bruts'!G161),"",IF(ISBLANK('Totaux nationaux bruts'!G160),"",'Totaux nationaux bruts'!G161-'Totaux nationaux bruts'!G160))</f>
        <v>0</v>
      </c>
      <c r="J161" s="52">
        <f>IF(ISBLANK('Totaux nationaux bruts'!H161),"",IF(ISBLANK('Totaux nationaux bruts'!H160),"",'Totaux nationaux bruts'!H161-'Totaux nationaux bruts'!H160))</f>
        <v>0</v>
      </c>
      <c r="K161" s="10" t="str">
        <f t="shared" ref="K161:K224" si="3">TEXT(A161,"jj/mm/aaaa")&amp;","&amp;B161&amp;","&amp;C161&amp;","&amp;D161&amp;","&amp;E161&amp;","&amp;F161&amp;","&amp;G161&amp;","&amp;H161&amp;","&amp;I161&amp;","&amp;J161</f>
        <v>01/07/2020,918,-200,106,275,-20,17,18,0,0</v>
      </c>
    </row>
    <row r="162" spans="1:11" x14ac:dyDescent="0.3">
      <c r="A162" s="12">
        <v>44014</v>
      </c>
      <c r="B162" s="52">
        <f>IF(ISBLANK('Totaux nationaux bruts'!B162),"",IF(ISBLANK('Totaux nationaux bruts'!B161),"",'Totaux nationaux bruts'!B162-'Totaux nationaux bruts'!B161))</f>
        <v>659</v>
      </c>
      <c r="C162" s="52">
        <f>IF(ISBLANK('Totaux nationaux bruts'!C162),"",IF(ISBLANK('Totaux nationaux bruts'!C161),"",'Totaux nationaux bruts'!C162-'Totaux nationaux bruts'!C161))</f>
        <v>-188</v>
      </c>
      <c r="D162" s="52">
        <v>93</v>
      </c>
      <c r="E162" s="52">
        <f>IF(ISBLANK('Totaux nationaux bruts'!D162),"",IF(ISBLANK('Totaux nationaux bruts'!D161),"",'Totaux nationaux bruts'!D162-'Totaux nationaux bruts'!D161))</f>
        <v>253</v>
      </c>
      <c r="F162" s="52">
        <f>IF(ISBLANK('Totaux nationaux bruts'!E162),"",IF(ISBLANK('Totaux nationaux bruts'!E161),"",'Totaux nationaux bruts'!E162-'Totaux nationaux bruts'!E161))</f>
        <v>-9</v>
      </c>
      <c r="G162" s="52">
        <v>12</v>
      </c>
      <c r="H162" s="52">
        <f>IF(ISBLANK('Totaux nationaux bruts'!F162),"",IF(ISBLANK('Totaux nationaux bruts'!F161),"",'Totaux nationaux bruts'!F162-'Totaux nationaux bruts'!F161))</f>
        <v>14</v>
      </c>
      <c r="I162" s="52">
        <f>IF(ISBLANK('Totaux nationaux bruts'!G162),"",IF(ISBLANK('Totaux nationaux bruts'!G161),"",'Totaux nationaux bruts'!G162-'Totaux nationaux bruts'!G161))</f>
        <v>0</v>
      </c>
      <c r="J162" s="52">
        <f>IF(ISBLANK('Totaux nationaux bruts'!H162),"",IF(ISBLANK('Totaux nationaux bruts'!H161),"",'Totaux nationaux bruts'!H162-'Totaux nationaux bruts'!H161))</f>
        <v>0</v>
      </c>
      <c r="K162" s="10" t="str">
        <f t="shared" si="3"/>
        <v>02/07/2020,659,-188,93,253,-9,12,14,0,0</v>
      </c>
    </row>
    <row r="163" spans="1:11" x14ac:dyDescent="0.3">
      <c r="A163" s="12">
        <v>44015</v>
      </c>
      <c r="B163" s="52">
        <f>IF(ISBLANK('Totaux nationaux bruts'!B163),"",IF(ISBLANK('Totaux nationaux bruts'!B162),"",'Totaux nationaux bruts'!B163-'Totaux nationaux bruts'!B162))</f>
        <v>582</v>
      </c>
      <c r="C163" s="52">
        <f>IF(ISBLANK('Totaux nationaux bruts'!C163),"",IF(ISBLANK('Totaux nationaux bruts'!C162),"",'Totaux nationaux bruts'!C163-'Totaux nationaux bruts'!C162))</f>
        <v>-158</v>
      </c>
      <c r="D163" s="52">
        <v>125</v>
      </c>
      <c r="E163" s="52">
        <f>IF(ISBLANK('Totaux nationaux bruts'!D163),"",IF(ISBLANK('Totaux nationaux bruts'!D162),"",'Totaux nationaux bruts'!D163-'Totaux nationaux bruts'!D162))</f>
        <v>258</v>
      </c>
      <c r="F163" s="52">
        <f>IF(ISBLANK('Totaux nationaux bruts'!E163),"",IF(ISBLANK('Totaux nationaux bruts'!E162),"",'Totaux nationaux bruts'!E163-'Totaux nationaux bruts'!E162))</f>
        <v>-13</v>
      </c>
      <c r="G163" s="52">
        <v>12</v>
      </c>
      <c r="H163" s="52">
        <f>IF(ISBLANK('Totaux nationaux bruts'!F163),"",IF(ISBLANK('Totaux nationaux bruts'!F162),"",'Totaux nationaux bruts'!F163-'Totaux nationaux bruts'!F162))</f>
        <v>18</v>
      </c>
      <c r="I163" s="52">
        <f>IF(ISBLANK('Totaux nationaux bruts'!G163),"",IF(ISBLANK('Totaux nationaux bruts'!G162),"",'Totaux nationaux bruts'!G163-'Totaux nationaux bruts'!G162))</f>
        <v>0</v>
      </c>
      <c r="J163" s="52">
        <f>IF(ISBLANK('Totaux nationaux bruts'!H163),"",IF(ISBLANK('Totaux nationaux bruts'!H162),"",'Totaux nationaux bruts'!H163-'Totaux nationaux bruts'!H162))</f>
        <v>0</v>
      </c>
      <c r="K163" s="10" t="str">
        <f t="shared" si="3"/>
        <v>03/07/2020,582,-158,125,258,-13,12,18,0,0</v>
      </c>
    </row>
    <row r="164" spans="1:11" x14ac:dyDescent="0.3">
      <c r="A164" s="12">
        <v>44016</v>
      </c>
      <c r="B164" s="52">
        <f>IF(ISBLANK('Totaux nationaux bruts'!B164),"",IF(ISBLANK('Totaux nationaux bruts'!B163),"",'Totaux nationaux bruts'!B164-'Totaux nationaux bruts'!B163))</f>
        <v>751</v>
      </c>
      <c r="C164" s="52" t="str">
        <f>IF(ISBLANK('Totaux nationaux bruts'!C164),"",IF(ISBLANK('Totaux nationaux bruts'!C163),"",'Totaux nationaux bruts'!C164-'Totaux nationaux bruts'!C163))</f>
        <v/>
      </c>
      <c r="D164" s="52"/>
      <c r="E164" s="52" t="str">
        <f>IF(ISBLANK('Totaux nationaux bruts'!D164),"",IF(ISBLANK('Totaux nationaux bruts'!D163),"",'Totaux nationaux bruts'!D164-'Totaux nationaux bruts'!D163))</f>
        <v/>
      </c>
      <c r="F164" s="52" t="str">
        <f>IF(ISBLANK('Totaux nationaux bruts'!E164),"",IF(ISBLANK('Totaux nationaux bruts'!E163),"",'Totaux nationaux bruts'!E164-'Totaux nationaux bruts'!E163))</f>
        <v/>
      </c>
      <c r="G164" s="52"/>
      <c r="H164" s="52" t="str">
        <f>IF(ISBLANK('Totaux nationaux bruts'!F164),"",IF(ISBLANK('Totaux nationaux bruts'!F163),"",'Totaux nationaux bruts'!F164-'Totaux nationaux bruts'!F163))</f>
        <v/>
      </c>
      <c r="I164" s="52" t="str">
        <f>IF(ISBLANK('Totaux nationaux bruts'!G164),"",IF(ISBLANK('Totaux nationaux bruts'!G163),"",'Totaux nationaux bruts'!G164-'Totaux nationaux bruts'!G163))</f>
        <v/>
      </c>
      <c r="J164" s="52" t="str">
        <f>IF(ISBLANK('Totaux nationaux bruts'!H164),"",IF(ISBLANK('Totaux nationaux bruts'!H163),"",'Totaux nationaux bruts'!H164-'Totaux nationaux bruts'!H163))</f>
        <v/>
      </c>
      <c r="K164" s="10" t="str">
        <f t="shared" si="3"/>
        <v>04/07/2020,751,,,,,,,,</v>
      </c>
    </row>
    <row r="165" spans="1:11" x14ac:dyDescent="0.3">
      <c r="A165" s="12">
        <v>44017</v>
      </c>
      <c r="B165" s="52">
        <f>IF(ISBLANK('Totaux nationaux bruts'!B165),"",IF(ISBLANK('Totaux nationaux bruts'!B164),"",'Totaux nationaux bruts'!B165-'Totaux nationaux bruts'!B164))</f>
        <v>448</v>
      </c>
      <c r="C165" s="52" t="str">
        <f>IF(ISBLANK('Totaux nationaux bruts'!C165),"",IF(ISBLANK('Totaux nationaux bruts'!C164),"",'Totaux nationaux bruts'!C165-'Totaux nationaux bruts'!C164))</f>
        <v/>
      </c>
      <c r="D165" s="52"/>
      <c r="E165" s="52" t="str">
        <f>IF(ISBLANK('Totaux nationaux bruts'!D165),"",IF(ISBLANK('Totaux nationaux bruts'!D164),"",'Totaux nationaux bruts'!D165-'Totaux nationaux bruts'!D164))</f>
        <v/>
      </c>
      <c r="F165" s="52" t="str">
        <f>IF(ISBLANK('Totaux nationaux bruts'!E165),"",IF(ISBLANK('Totaux nationaux bruts'!E164),"",'Totaux nationaux bruts'!E165-'Totaux nationaux bruts'!E164))</f>
        <v/>
      </c>
      <c r="G165" s="52"/>
      <c r="H165" s="52" t="str">
        <f>IF(ISBLANK('Totaux nationaux bruts'!F165),"",IF(ISBLANK('Totaux nationaux bruts'!F164),"",'Totaux nationaux bruts'!F165-'Totaux nationaux bruts'!F164))</f>
        <v/>
      </c>
      <c r="I165" s="52" t="str">
        <f>IF(ISBLANK('Totaux nationaux bruts'!G165),"",IF(ISBLANK('Totaux nationaux bruts'!G164),"",'Totaux nationaux bruts'!G165-'Totaux nationaux bruts'!G164))</f>
        <v/>
      </c>
      <c r="J165" s="52" t="str">
        <f>IF(ISBLANK('Totaux nationaux bruts'!H165),"",IF(ISBLANK('Totaux nationaux bruts'!H164),"",'Totaux nationaux bruts'!H165-'Totaux nationaux bruts'!H164))</f>
        <v/>
      </c>
      <c r="K165" s="10" t="str">
        <f t="shared" si="3"/>
        <v>05/07/2020,448,,,,,,,,</v>
      </c>
    </row>
    <row r="166" spans="1:11" x14ac:dyDescent="0.3">
      <c r="A166" s="12">
        <v>44018</v>
      </c>
      <c r="B166" s="52">
        <f>IF(ISBLANK('Totaux nationaux bruts'!B166),"",IF(ISBLANK('Totaux nationaux bruts'!B165),"",'Totaux nationaux bruts'!B166-'Totaux nationaux bruts'!B165))</f>
        <v>176</v>
      </c>
      <c r="C166" s="52" t="str">
        <f>IF(ISBLANK('Totaux nationaux bruts'!C166),"",IF(ISBLANK('Totaux nationaux bruts'!C165),"",'Totaux nationaux bruts'!C166-'Totaux nationaux bruts'!C165))</f>
        <v/>
      </c>
      <c r="D166" s="52">
        <v>98</v>
      </c>
      <c r="E166" s="52" t="str">
        <f>IF(ISBLANK('Totaux nationaux bruts'!D166),"",IF(ISBLANK('Totaux nationaux bruts'!D165),"",'Totaux nationaux bruts'!D166-'Totaux nationaux bruts'!D165))</f>
        <v/>
      </c>
      <c r="F166" s="52" t="str">
        <f>IF(ISBLANK('Totaux nationaux bruts'!E166),"",IF(ISBLANK('Totaux nationaux bruts'!E165),"",'Totaux nationaux bruts'!E166-'Totaux nationaux bruts'!E165))</f>
        <v/>
      </c>
      <c r="G166" s="52">
        <v>10</v>
      </c>
      <c r="H166" s="52" t="str">
        <f>IF(ISBLANK('Totaux nationaux bruts'!F166),"",IF(ISBLANK('Totaux nationaux bruts'!F165),"",'Totaux nationaux bruts'!F166-'Totaux nationaux bruts'!F165))</f>
        <v/>
      </c>
      <c r="I166" s="52" t="str">
        <f>IF(ISBLANK('Totaux nationaux bruts'!G166),"",IF(ISBLANK('Totaux nationaux bruts'!G165),"",'Totaux nationaux bruts'!G166-'Totaux nationaux bruts'!G165))</f>
        <v/>
      </c>
      <c r="J166" s="52" t="str">
        <f>IF(ISBLANK('Totaux nationaux bruts'!H166),"",IF(ISBLANK('Totaux nationaux bruts'!H165),"",'Totaux nationaux bruts'!H166-'Totaux nationaux bruts'!H165))</f>
        <v/>
      </c>
      <c r="K166" s="10" t="str">
        <f t="shared" si="3"/>
        <v>06/07/2020,176,,98,,,10,,,</v>
      </c>
    </row>
    <row r="167" spans="1:11" x14ac:dyDescent="0.3">
      <c r="A167" s="12">
        <v>44019</v>
      </c>
      <c r="B167" s="52">
        <f>IF(ISBLANK('Totaux nationaux bruts'!B167),"",IF(ISBLANK('Totaux nationaux bruts'!B166),"",'Totaux nationaux bruts'!B167-'Totaux nationaux bruts'!B166))</f>
        <v>475</v>
      </c>
      <c r="C167" s="52">
        <f>IF(ISBLANK('Totaux nationaux bruts'!C167),"",IF(ISBLANK('Totaux nationaux bruts'!C166),"",'Totaux nationaux bruts'!C167-'Totaux nationaux bruts'!C166))</f>
        <v>-256</v>
      </c>
      <c r="D167" s="52">
        <v>127</v>
      </c>
      <c r="E167" s="52">
        <f>IF(ISBLANK('Totaux nationaux bruts'!D167),"",IF(ISBLANK('Totaux nationaux bruts'!D166),"",'Totaux nationaux bruts'!D167-'Totaux nationaux bruts'!D166))</f>
        <v>336</v>
      </c>
      <c r="F167" s="52">
        <f>IF(ISBLANK('Totaux nationaux bruts'!E167),"",IF(ISBLANK('Totaux nationaux bruts'!E166),"",'Totaux nationaux bruts'!E167-'Totaux nationaux bruts'!E166))</f>
        <v>-10</v>
      </c>
      <c r="G167" s="52">
        <v>21</v>
      </c>
      <c r="H167" s="52">
        <f>IF(ISBLANK('Totaux nationaux bruts'!F167),"",IF(ISBLANK('Totaux nationaux bruts'!F166),"",'Totaux nationaux bruts'!F167-'Totaux nationaux bruts'!F166))</f>
        <v>34</v>
      </c>
      <c r="I167" s="52">
        <f>IF(ISBLANK('Totaux nationaux bruts'!G167),"",IF(ISBLANK('Totaux nationaux bruts'!G166),"",'Totaux nationaux bruts'!G167-'Totaux nationaux bruts'!G166))</f>
        <v>1149</v>
      </c>
      <c r="J167" s="52">
        <f>IF(ISBLANK('Totaux nationaux bruts'!H167),"",IF(ISBLANK('Totaux nationaux bruts'!H166),"",'Totaux nationaux bruts'!H167-'Totaux nationaux bruts'!H166))</f>
        <v>-21</v>
      </c>
      <c r="K167" s="10" t="str">
        <f t="shared" si="3"/>
        <v>07/07/2020,475,-256,127,336,-10,21,34,1149,-21</v>
      </c>
    </row>
    <row r="168" spans="1:11" x14ac:dyDescent="0.3">
      <c r="A168" s="12">
        <v>44020</v>
      </c>
      <c r="B168" s="52">
        <f>IF(ISBLANK('Totaux nationaux bruts'!B168),"",IF(ISBLANK('Totaux nationaux bruts'!B167),"",'Totaux nationaux bruts'!B168-'Totaux nationaux bruts'!B167))</f>
        <v>663</v>
      </c>
      <c r="C168" s="52">
        <f>IF(ISBLANK('Totaux nationaux bruts'!C168),"",IF(ISBLANK('Totaux nationaux bruts'!C167),"",'Totaux nationaux bruts'!C168-'Totaux nationaux bruts'!C167))</f>
        <v>-297</v>
      </c>
      <c r="D168" s="52">
        <v>83</v>
      </c>
      <c r="E168" s="52">
        <f>IF(ISBLANK('Totaux nationaux bruts'!D168),"",IF(ISBLANK('Totaux nationaux bruts'!D167),"",'Totaux nationaux bruts'!D168-'Totaux nationaux bruts'!D167))</f>
        <v>341</v>
      </c>
      <c r="F168" s="52">
        <f>IF(ISBLANK('Totaux nationaux bruts'!E168),"",IF(ISBLANK('Totaux nationaux bruts'!E167),"",'Totaux nationaux bruts'!E168-'Totaux nationaux bruts'!E167))</f>
        <v>-9</v>
      </c>
      <c r="G168" s="52">
        <v>18</v>
      </c>
      <c r="H168" s="52">
        <f>IF(ISBLANK('Totaux nationaux bruts'!F168),"",IF(ISBLANK('Totaux nationaux bruts'!F167),"",'Totaux nationaux bruts'!F168-'Totaux nationaux bruts'!F167))</f>
        <v>32</v>
      </c>
      <c r="I168" s="52">
        <f>IF(ISBLANK('Totaux nationaux bruts'!G168),"",IF(ISBLANK('Totaux nationaux bruts'!G167),"",'Totaux nationaux bruts'!G168-'Totaux nationaux bruts'!G167))</f>
        <v>0</v>
      </c>
      <c r="J168" s="52">
        <f>IF(ISBLANK('Totaux nationaux bruts'!H168),"",IF(ISBLANK('Totaux nationaux bruts'!H167),"",'Totaux nationaux bruts'!H168-'Totaux nationaux bruts'!H167))</f>
        <v>0</v>
      </c>
      <c r="K168" s="10" t="str">
        <f t="shared" si="3"/>
        <v>08/07/2020,663,-297,83,341,-9,18,32,0,0</v>
      </c>
    </row>
    <row r="169" spans="1:11" x14ac:dyDescent="0.3">
      <c r="A169" s="12">
        <v>44021</v>
      </c>
      <c r="B169" s="52">
        <f>IF(ISBLANK('Totaux nationaux bruts'!B169),"",IF(ISBLANK('Totaux nationaux bruts'!B168),"",'Totaux nationaux bruts'!B169-'Totaux nationaux bruts'!B168))</f>
        <v>621</v>
      </c>
      <c r="C169" s="52">
        <f>IF(ISBLANK('Totaux nationaux bruts'!C169),"",IF(ISBLANK('Totaux nationaux bruts'!C168),"",'Totaux nationaux bruts'!C169-'Totaux nationaux bruts'!C168))</f>
        <v>-120</v>
      </c>
      <c r="D169" s="52">
        <v>79</v>
      </c>
      <c r="E169" s="52">
        <f>IF(ISBLANK('Totaux nationaux bruts'!D169),"",IF(ISBLANK('Totaux nationaux bruts'!D168),"",'Totaux nationaux bruts'!D169-'Totaux nationaux bruts'!D168))</f>
        <v>174</v>
      </c>
      <c r="F169" s="52">
        <f>IF(ISBLANK('Totaux nationaux bruts'!E169),"",IF(ISBLANK('Totaux nationaux bruts'!E168),"",'Totaux nationaux bruts'!E169-'Totaux nationaux bruts'!E168))</f>
        <v>-17</v>
      </c>
      <c r="G169" s="52">
        <v>8</v>
      </c>
      <c r="H169" s="52">
        <f>IF(ISBLANK('Totaux nationaux bruts'!F169),"",IF(ISBLANK('Totaux nationaux bruts'!F168),"",'Totaux nationaux bruts'!F169-'Totaux nationaux bruts'!F168))</f>
        <v>14</v>
      </c>
      <c r="I169" s="52">
        <f>IF(ISBLANK('Totaux nationaux bruts'!G169),"",IF(ISBLANK('Totaux nationaux bruts'!G168),"",'Totaux nationaux bruts'!G169-'Totaux nationaux bruts'!G168))</f>
        <v>0</v>
      </c>
      <c r="J169" s="52">
        <f>IF(ISBLANK('Totaux nationaux bruts'!H169),"",IF(ISBLANK('Totaux nationaux bruts'!H168),"",'Totaux nationaux bruts'!H169-'Totaux nationaux bruts'!H168))</f>
        <v>0</v>
      </c>
      <c r="K169" s="10" t="str">
        <f t="shared" si="3"/>
        <v>09/07/2020,621,-120,79,174,-17,8,14,0,0</v>
      </c>
    </row>
    <row r="170" spans="1:11" x14ac:dyDescent="0.3">
      <c r="A170" s="12">
        <v>44022</v>
      </c>
      <c r="B170" s="52">
        <f>IF(ISBLANK('Totaux nationaux bruts'!B170),"",IF(ISBLANK('Totaux nationaux bruts'!B169),"",'Totaux nationaux bruts'!B170-'Totaux nationaux bruts'!B169))</f>
        <v>658</v>
      </c>
      <c r="C170" s="52">
        <f>IF(ISBLANK('Totaux nationaux bruts'!C170),"",IF(ISBLANK('Totaux nationaux bruts'!C169),"",'Totaux nationaux bruts'!C170-'Totaux nationaux bruts'!C169))</f>
        <v>-115</v>
      </c>
      <c r="D170" s="52">
        <v>136</v>
      </c>
      <c r="E170" s="52">
        <f>IF(ISBLANK('Totaux nationaux bruts'!D170),"",IF(ISBLANK('Totaux nationaux bruts'!D169),"",'Totaux nationaux bruts'!D170-'Totaux nationaux bruts'!D169))</f>
        <v>218</v>
      </c>
      <c r="F170" s="52">
        <f>IF(ISBLANK('Totaux nationaux bruts'!E170),"",IF(ISBLANK('Totaux nationaux bruts'!E169),"",'Totaux nationaux bruts'!E170-'Totaux nationaux bruts'!E169))</f>
        <v>-16</v>
      </c>
      <c r="G170" s="52">
        <v>9</v>
      </c>
      <c r="H170" s="52">
        <f>IF(ISBLANK('Totaux nationaux bruts'!F170),"",IF(ISBLANK('Totaux nationaux bruts'!F169),"",'Totaux nationaux bruts'!F170-'Totaux nationaux bruts'!F169))</f>
        <v>25</v>
      </c>
      <c r="I170" s="52">
        <f>IF(ISBLANK('Totaux nationaux bruts'!G170),"",IF(ISBLANK('Totaux nationaux bruts'!G169),"",'Totaux nationaux bruts'!G170-'Totaux nationaux bruts'!G169))</f>
        <v>0</v>
      </c>
      <c r="J170" s="52">
        <f>IF(ISBLANK('Totaux nationaux bruts'!H170),"",IF(ISBLANK('Totaux nationaux bruts'!H169),"",'Totaux nationaux bruts'!H170-'Totaux nationaux bruts'!H169))</f>
        <v>0</v>
      </c>
      <c r="K170" s="10" t="str">
        <f t="shared" si="3"/>
        <v>10/07/2020,658,-115,136,218,-16,9,25,0,0</v>
      </c>
    </row>
    <row r="171" spans="1:11" x14ac:dyDescent="0.3">
      <c r="A171" s="12">
        <v>44023</v>
      </c>
      <c r="B171" s="52">
        <f>IF(ISBLANK('Totaux nationaux bruts'!B171),"",IF(ISBLANK('Totaux nationaux bruts'!B170),"",'Totaux nationaux bruts'!B171-'Totaux nationaux bruts'!B170))</f>
        <v>752</v>
      </c>
      <c r="C171" s="52" t="str">
        <f>IF(ISBLANK('Totaux nationaux bruts'!C171),"",IF(ISBLANK('Totaux nationaux bruts'!C170),"",'Totaux nationaux bruts'!C171-'Totaux nationaux bruts'!C170))</f>
        <v/>
      </c>
      <c r="D171" s="52"/>
      <c r="E171" s="52" t="str">
        <f>IF(ISBLANK('Totaux nationaux bruts'!D171),"",IF(ISBLANK('Totaux nationaux bruts'!D170),"",'Totaux nationaux bruts'!D171-'Totaux nationaux bruts'!D170))</f>
        <v/>
      </c>
      <c r="F171" s="52" t="str">
        <f>IF(ISBLANK('Totaux nationaux bruts'!E171),"",IF(ISBLANK('Totaux nationaux bruts'!E170),"",'Totaux nationaux bruts'!E171-'Totaux nationaux bruts'!E170))</f>
        <v/>
      </c>
      <c r="G171" s="52"/>
      <c r="H171" s="52" t="str">
        <f>IF(ISBLANK('Totaux nationaux bruts'!F171),"",IF(ISBLANK('Totaux nationaux bruts'!F170),"",'Totaux nationaux bruts'!F171-'Totaux nationaux bruts'!F170))</f>
        <v/>
      </c>
      <c r="I171" s="52">
        <f>IF(ISBLANK('Totaux nationaux bruts'!G171),"",IF(ISBLANK('Totaux nationaux bruts'!G170),"",'Totaux nationaux bruts'!G171-'Totaux nationaux bruts'!G170))</f>
        <v>0</v>
      </c>
      <c r="J171" s="52">
        <f>IF(ISBLANK('Totaux nationaux bruts'!H171),"",IF(ISBLANK('Totaux nationaux bruts'!H170),"",'Totaux nationaux bruts'!H171-'Totaux nationaux bruts'!H170))</f>
        <v>0</v>
      </c>
      <c r="K171" s="10" t="str">
        <f t="shared" si="3"/>
        <v>11/07/2020,752,,,,,,,0,0</v>
      </c>
    </row>
    <row r="172" spans="1:11" x14ac:dyDescent="0.3">
      <c r="A172" s="12">
        <v>44024</v>
      </c>
      <c r="B172" s="52">
        <f>IF(ISBLANK('Totaux nationaux bruts'!B172),"",IF(ISBLANK('Totaux nationaux bruts'!B171),"",'Totaux nationaux bruts'!B172-'Totaux nationaux bruts'!B171))</f>
        <v>585</v>
      </c>
      <c r="C172" s="52" t="str">
        <f>IF(ISBLANK('Totaux nationaux bruts'!C172),"",IF(ISBLANK('Totaux nationaux bruts'!C171),"",'Totaux nationaux bruts'!C172-'Totaux nationaux bruts'!C171))</f>
        <v/>
      </c>
      <c r="D172" s="52"/>
      <c r="E172" s="52" t="str">
        <f>IF(ISBLANK('Totaux nationaux bruts'!D172),"",IF(ISBLANK('Totaux nationaux bruts'!D171),"",'Totaux nationaux bruts'!D172-'Totaux nationaux bruts'!D171))</f>
        <v/>
      </c>
      <c r="F172" s="52" t="str">
        <f>IF(ISBLANK('Totaux nationaux bruts'!E172),"",IF(ISBLANK('Totaux nationaux bruts'!E171),"",'Totaux nationaux bruts'!E172-'Totaux nationaux bruts'!E171))</f>
        <v/>
      </c>
      <c r="G172" s="52"/>
      <c r="H172" s="52" t="str">
        <f>IF(ISBLANK('Totaux nationaux bruts'!F172),"",IF(ISBLANK('Totaux nationaux bruts'!F171),"",'Totaux nationaux bruts'!F172-'Totaux nationaux bruts'!F171))</f>
        <v/>
      </c>
      <c r="I172" s="52">
        <f>IF(ISBLANK('Totaux nationaux bruts'!G172),"",IF(ISBLANK('Totaux nationaux bruts'!G171),"",'Totaux nationaux bruts'!G172-'Totaux nationaux bruts'!G171))</f>
        <v>0</v>
      </c>
      <c r="J172" s="52">
        <f>IF(ISBLANK('Totaux nationaux bruts'!H172),"",IF(ISBLANK('Totaux nationaux bruts'!H171),"",'Totaux nationaux bruts'!H172-'Totaux nationaux bruts'!H171))</f>
        <v>0</v>
      </c>
      <c r="K172" s="10" t="str">
        <f t="shared" si="3"/>
        <v>12/07/2020,585,,,,,,,0,0</v>
      </c>
    </row>
    <row r="173" spans="1:11" x14ac:dyDescent="0.3">
      <c r="A173" s="12">
        <v>44025</v>
      </c>
      <c r="B173" s="52">
        <f>IF(ISBLANK('Totaux nationaux bruts'!B173),"",IF(ISBLANK('Totaux nationaux bruts'!B172),"",'Totaux nationaux bruts'!B173-'Totaux nationaux bruts'!B172))</f>
        <v>288</v>
      </c>
      <c r="C173" s="52" t="str">
        <f>IF(ISBLANK('Totaux nationaux bruts'!C173),"",IF(ISBLANK('Totaux nationaux bruts'!C172),"",'Totaux nationaux bruts'!C173-'Totaux nationaux bruts'!C172))</f>
        <v/>
      </c>
      <c r="D173" s="52">
        <v>68</v>
      </c>
      <c r="E173" s="52" t="str">
        <f>IF(ISBLANK('Totaux nationaux bruts'!D173),"",IF(ISBLANK('Totaux nationaux bruts'!D172),"",'Totaux nationaux bruts'!D173-'Totaux nationaux bruts'!D172))</f>
        <v/>
      </c>
      <c r="F173" s="52" t="str">
        <f>IF(ISBLANK('Totaux nationaux bruts'!E173),"",IF(ISBLANK('Totaux nationaux bruts'!E172),"",'Totaux nationaux bruts'!E173-'Totaux nationaux bruts'!E172))</f>
        <v/>
      </c>
      <c r="G173" s="52">
        <v>10</v>
      </c>
      <c r="H173" s="52" t="str">
        <f>IF(ISBLANK('Totaux nationaux bruts'!F173),"",IF(ISBLANK('Totaux nationaux bruts'!F172),"",'Totaux nationaux bruts'!F173-'Totaux nationaux bruts'!F172))</f>
        <v/>
      </c>
      <c r="I173" s="52">
        <f>IF(ISBLANK('Totaux nationaux bruts'!G173),"",IF(ISBLANK('Totaux nationaux bruts'!G172),"",'Totaux nationaux bruts'!G173-'Totaux nationaux bruts'!G172))</f>
        <v>0</v>
      </c>
      <c r="J173" s="52">
        <f>IF(ISBLANK('Totaux nationaux bruts'!H173),"",IF(ISBLANK('Totaux nationaux bruts'!H172),"",'Totaux nationaux bruts'!H173-'Totaux nationaux bruts'!H172))</f>
        <v>0</v>
      </c>
      <c r="K173" s="10" t="str">
        <f t="shared" si="3"/>
        <v>13/07/2020,288,,68,,,10,,0,0</v>
      </c>
    </row>
    <row r="174" spans="1:11" x14ac:dyDescent="0.3">
      <c r="A174" s="12">
        <v>44026</v>
      </c>
      <c r="B174" s="52">
        <f>IF(ISBLANK('Totaux nationaux bruts'!B174),"",IF(ISBLANK('Totaux nationaux bruts'!B173),"",'Totaux nationaux bruts'!B174-'Totaux nationaux bruts'!B173))</f>
        <v>511</v>
      </c>
      <c r="C174" s="52" t="str">
        <f>IF(ISBLANK('Totaux nationaux bruts'!C174),"",IF(ISBLANK('Totaux nationaux bruts'!C173),"",'Totaux nationaux bruts'!C174-'Totaux nationaux bruts'!C173))</f>
        <v/>
      </c>
      <c r="D174" s="52"/>
      <c r="E174" s="52" t="str">
        <f>IF(ISBLANK('Totaux nationaux bruts'!D174),"",IF(ISBLANK('Totaux nationaux bruts'!D173),"",'Totaux nationaux bruts'!D174-'Totaux nationaux bruts'!D173))</f>
        <v/>
      </c>
      <c r="F174" s="52" t="str">
        <f>IF(ISBLANK('Totaux nationaux bruts'!E174),"",IF(ISBLANK('Totaux nationaux bruts'!E173),"",'Totaux nationaux bruts'!E174-'Totaux nationaux bruts'!E173))</f>
        <v/>
      </c>
      <c r="G174" s="52"/>
      <c r="H174" s="52" t="str">
        <f>IF(ISBLANK('Totaux nationaux bruts'!F174),"",IF(ISBLANK('Totaux nationaux bruts'!F173),"",'Totaux nationaux bruts'!F174-'Totaux nationaux bruts'!F173))</f>
        <v/>
      </c>
      <c r="I174" s="52">
        <f>IF(ISBLANK('Totaux nationaux bruts'!G174),"",IF(ISBLANK('Totaux nationaux bruts'!G173),"",'Totaux nationaux bruts'!G174-'Totaux nationaux bruts'!G173))</f>
        <v>0</v>
      </c>
      <c r="J174" s="52">
        <f>IF(ISBLANK('Totaux nationaux bruts'!H174),"",IF(ISBLANK('Totaux nationaux bruts'!H173),"",'Totaux nationaux bruts'!H174-'Totaux nationaux bruts'!H173))</f>
        <v>0</v>
      </c>
      <c r="K174" s="10" t="str">
        <f t="shared" si="3"/>
        <v>14/07/2020,511,,,,,,,0,0</v>
      </c>
    </row>
    <row r="175" spans="1:11" x14ac:dyDescent="0.3">
      <c r="A175" s="12">
        <v>44027</v>
      </c>
      <c r="B175" s="52">
        <f>IF(ISBLANK('Totaux nationaux bruts'!B175),"",IF(ISBLANK('Totaux nationaux bruts'!B174),"",'Totaux nationaux bruts'!B175-'Totaux nationaux bruts'!B174))</f>
        <v>416</v>
      </c>
      <c r="C175" s="52" t="str">
        <f>IF(ISBLANK('Totaux nationaux bruts'!C175),"",IF(ISBLANK('Totaux nationaux bruts'!C174),"",'Totaux nationaux bruts'!C175-'Totaux nationaux bruts'!C174))</f>
        <v/>
      </c>
      <c r="D175" s="52">
        <v>133</v>
      </c>
      <c r="E175" s="52" t="str">
        <f>IF(ISBLANK('Totaux nationaux bruts'!D175),"",IF(ISBLANK('Totaux nationaux bruts'!D174),"",'Totaux nationaux bruts'!D175-'Totaux nationaux bruts'!D174))</f>
        <v/>
      </c>
      <c r="F175" s="52" t="str">
        <f>IF(ISBLANK('Totaux nationaux bruts'!E175),"",IF(ISBLANK('Totaux nationaux bruts'!E174),"",'Totaux nationaux bruts'!E175-'Totaux nationaux bruts'!E174))</f>
        <v/>
      </c>
      <c r="G175" s="52">
        <v>16</v>
      </c>
      <c r="H175" s="52" t="str">
        <f>IF(ISBLANK('Totaux nationaux bruts'!F175),"",IF(ISBLANK('Totaux nationaux bruts'!F174),"",'Totaux nationaux bruts'!F175-'Totaux nationaux bruts'!F174))</f>
        <v/>
      </c>
      <c r="I175" s="52">
        <f>IF(ISBLANK('Totaux nationaux bruts'!G175),"",IF(ISBLANK('Totaux nationaux bruts'!G174),"",'Totaux nationaux bruts'!G175-'Totaux nationaux bruts'!G174))</f>
        <v>208</v>
      </c>
      <c r="J175" s="52">
        <f>IF(ISBLANK('Totaux nationaux bruts'!H175),"",IF(ISBLANK('Totaux nationaux bruts'!H174),"",'Totaux nationaux bruts'!H175-'Totaux nationaux bruts'!H174))</f>
        <v>65</v>
      </c>
      <c r="K175" s="10" t="str">
        <f t="shared" si="3"/>
        <v>15/07/2020,416,,133,,,16,,208,65</v>
      </c>
    </row>
    <row r="176" spans="1:11" x14ac:dyDescent="0.3">
      <c r="A176" s="12">
        <v>44028</v>
      </c>
      <c r="B176" s="52">
        <f>IF(ISBLANK('Totaux nationaux bruts'!B176),"",IF(ISBLANK('Totaux nationaux bruts'!B175),"",'Totaux nationaux bruts'!B176-'Totaux nationaux bruts'!B175))</f>
        <v>534</v>
      </c>
      <c r="C176" s="52">
        <f>IF(ISBLANK('Totaux nationaux bruts'!C176),"",IF(ISBLANK('Totaux nationaux bruts'!C175),"",'Totaux nationaux bruts'!C176-'Totaux nationaux bruts'!C175))</f>
        <v>-119</v>
      </c>
      <c r="D176" s="52">
        <v>119</v>
      </c>
      <c r="E176" s="52">
        <f>IF(ISBLANK('Totaux nationaux bruts'!D176),"",IF(ISBLANK('Totaux nationaux bruts'!D175),"",'Totaux nationaux bruts'!D176-'Totaux nationaux bruts'!D175))</f>
        <v>216</v>
      </c>
      <c r="F176" s="52">
        <f>IF(ISBLANK('Totaux nationaux bruts'!E176),"",IF(ISBLANK('Totaux nationaux bruts'!E175),"",'Totaux nationaux bruts'!E176-'Totaux nationaux bruts'!E175))</f>
        <v>-1</v>
      </c>
      <c r="G176" s="52">
        <v>23</v>
      </c>
      <c r="H176" s="52">
        <f>IF(ISBLANK('Totaux nationaux bruts'!F176),"",IF(ISBLANK('Totaux nationaux bruts'!F175),"",'Totaux nationaux bruts'!F176-'Totaux nationaux bruts'!F175))</f>
        <v>18</v>
      </c>
      <c r="I176" s="52">
        <f>IF(ISBLANK('Totaux nationaux bruts'!G176),"",IF(ISBLANK('Totaux nationaux bruts'!G175),"",'Totaux nationaux bruts'!G176-'Totaux nationaux bruts'!G175))</f>
        <v>0</v>
      </c>
      <c r="J176" s="52">
        <f>IF(ISBLANK('Totaux nationaux bruts'!H176),"",IF(ISBLANK('Totaux nationaux bruts'!H175),"",'Totaux nationaux bruts'!H176-'Totaux nationaux bruts'!H175))</f>
        <v>0</v>
      </c>
      <c r="K176" s="10" t="str">
        <f t="shared" si="3"/>
        <v>16/07/2020,534,-119,119,216,-1,23,18,0,0</v>
      </c>
    </row>
    <row r="177" spans="1:11" x14ac:dyDescent="0.3">
      <c r="A177" s="12">
        <v>44029</v>
      </c>
      <c r="B177" s="52">
        <f>IF(ISBLANK('Totaux nationaux bruts'!B177),"",IF(ISBLANK('Totaux nationaux bruts'!B176),"",'Totaux nationaux bruts'!B177-'Totaux nationaux bruts'!B176))</f>
        <v>836</v>
      </c>
      <c r="C177" s="52">
        <f>IF(ISBLANK('Totaux nationaux bruts'!C177),"",IF(ISBLANK('Totaux nationaux bruts'!C176),"",'Totaux nationaux bruts'!C177-'Totaux nationaux bruts'!C176))</f>
        <v>-108</v>
      </c>
      <c r="D177" s="52">
        <v>119</v>
      </c>
      <c r="E177" s="52">
        <f>IF(ISBLANK('Totaux nationaux bruts'!D177),"",IF(ISBLANK('Totaux nationaux bruts'!D176),"",'Totaux nationaux bruts'!D177-'Totaux nationaux bruts'!D176))</f>
        <v>208</v>
      </c>
      <c r="F177" s="52">
        <f>IF(ISBLANK('Totaux nationaux bruts'!E177),"",IF(ISBLANK('Totaux nationaux bruts'!E176),"",'Totaux nationaux bruts'!E177-'Totaux nationaux bruts'!E176))</f>
        <v>-4</v>
      </c>
      <c r="G177" s="52">
        <v>17</v>
      </c>
      <c r="H177" s="52">
        <f>IF(ISBLANK('Totaux nationaux bruts'!F177),"",IF(ISBLANK('Totaux nationaux bruts'!F176),"",'Totaux nationaux bruts'!F177-'Totaux nationaux bruts'!F176))</f>
        <v>14</v>
      </c>
      <c r="I177" s="52">
        <f>IF(ISBLANK('Totaux nationaux bruts'!G177),"",IF(ISBLANK('Totaux nationaux bruts'!G176),"",'Totaux nationaux bruts'!G177-'Totaux nationaux bruts'!G176))</f>
        <v>0</v>
      </c>
      <c r="J177" s="52">
        <f>IF(ISBLANK('Totaux nationaux bruts'!H177),"",IF(ISBLANK('Totaux nationaux bruts'!H176),"",'Totaux nationaux bruts'!H177-'Totaux nationaux bruts'!H176))</f>
        <v>0</v>
      </c>
      <c r="K177" s="10" t="str">
        <f t="shared" si="3"/>
        <v>17/07/2020,836,-108,119,208,-4,17,14,0,0</v>
      </c>
    </row>
    <row r="178" spans="1:11" x14ac:dyDescent="0.3">
      <c r="A178" s="12">
        <v>44030</v>
      </c>
      <c r="B178" s="52">
        <f>IF(ISBLANK('Totaux nationaux bruts'!B178),"",IF(ISBLANK('Totaux nationaux bruts'!B177),"",'Totaux nationaux bruts'!B178-'Totaux nationaux bruts'!B177))</f>
        <v>965</v>
      </c>
      <c r="C178" s="52" t="str">
        <f>IF(ISBLANK('Totaux nationaux bruts'!C178),"",IF(ISBLANK('Totaux nationaux bruts'!C177),"",'Totaux nationaux bruts'!C178-'Totaux nationaux bruts'!C177))</f>
        <v/>
      </c>
      <c r="D178" s="52"/>
      <c r="E178" s="52" t="str">
        <f>IF(ISBLANK('Totaux nationaux bruts'!D178),"",IF(ISBLANK('Totaux nationaux bruts'!D177),"",'Totaux nationaux bruts'!D178-'Totaux nationaux bruts'!D177))</f>
        <v/>
      </c>
      <c r="F178" s="52" t="str">
        <f>IF(ISBLANK('Totaux nationaux bruts'!E178),"",IF(ISBLANK('Totaux nationaux bruts'!E177),"",'Totaux nationaux bruts'!E178-'Totaux nationaux bruts'!E177))</f>
        <v/>
      </c>
      <c r="G178" s="52"/>
      <c r="H178" s="52" t="str">
        <f>IF(ISBLANK('Totaux nationaux bruts'!F178),"",IF(ISBLANK('Totaux nationaux bruts'!F177),"",'Totaux nationaux bruts'!F178-'Totaux nationaux bruts'!F177))</f>
        <v/>
      </c>
      <c r="I178" s="52">
        <f>IF(ISBLANK('Totaux nationaux bruts'!G178),"",IF(ISBLANK('Totaux nationaux bruts'!G177),"",'Totaux nationaux bruts'!G178-'Totaux nationaux bruts'!G177))</f>
        <v>0</v>
      </c>
      <c r="J178" s="52">
        <f>IF(ISBLANK('Totaux nationaux bruts'!H178),"",IF(ISBLANK('Totaux nationaux bruts'!H177),"",'Totaux nationaux bruts'!H178-'Totaux nationaux bruts'!H177))</f>
        <v>0</v>
      </c>
      <c r="K178" s="10" t="str">
        <f t="shared" si="3"/>
        <v>18/07/2020,965,,,,,,,0,0</v>
      </c>
    </row>
    <row r="179" spans="1:11" x14ac:dyDescent="0.3">
      <c r="A179" s="12">
        <v>44031</v>
      </c>
      <c r="B179" s="52">
        <f>IF(ISBLANK('Totaux nationaux bruts'!B179),"",IF(ISBLANK('Totaux nationaux bruts'!B178),"",'Totaux nationaux bruts'!B179-'Totaux nationaux bruts'!B178))</f>
        <v>765</v>
      </c>
      <c r="C179" s="52" t="str">
        <f>IF(ISBLANK('Totaux nationaux bruts'!C179),"",IF(ISBLANK('Totaux nationaux bruts'!C178),"",'Totaux nationaux bruts'!C179-'Totaux nationaux bruts'!C178))</f>
        <v/>
      </c>
      <c r="D179" s="52"/>
      <c r="E179" s="52" t="str">
        <f>IF(ISBLANK('Totaux nationaux bruts'!D179),"",IF(ISBLANK('Totaux nationaux bruts'!D178),"",'Totaux nationaux bruts'!D179-'Totaux nationaux bruts'!D178))</f>
        <v/>
      </c>
      <c r="F179" s="52" t="str">
        <f>IF(ISBLANK('Totaux nationaux bruts'!E179),"",IF(ISBLANK('Totaux nationaux bruts'!E178),"",'Totaux nationaux bruts'!E179-'Totaux nationaux bruts'!E178))</f>
        <v/>
      </c>
      <c r="G179" s="52"/>
      <c r="H179" s="52" t="str">
        <f>IF(ISBLANK('Totaux nationaux bruts'!F179),"",IF(ISBLANK('Totaux nationaux bruts'!F178),"",'Totaux nationaux bruts'!F179-'Totaux nationaux bruts'!F178))</f>
        <v/>
      </c>
      <c r="I179" s="52">
        <f>IF(ISBLANK('Totaux nationaux bruts'!G179),"",IF(ISBLANK('Totaux nationaux bruts'!G178),"",'Totaux nationaux bruts'!G179-'Totaux nationaux bruts'!G178))</f>
        <v>0</v>
      </c>
      <c r="J179" s="52">
        <f>IF(ISBLANK('Totaux nationaux bruts'!H179),"",IF(ISBLANK('Totaux nationaux bruts'!H178),"",'Totaux nationaux bruts'!H179-'Totaux nationaux bruts'!H178))</f>
        <v>0</v>
      </c>
      <c r="K179" s="10" t="str">
        <f t="shared" si="3"/>
        <v>19/07/2020,765,,,,,,,0,0</v>
      </c>
    </row>
    <row r="180" spans="1:11" x14ac:dyDescent="0.3">
      <c r="A180" s="12">
        <v>44032</v>
      </c>
      <c r="B180" s="52">
        <f>IF(ISBLANK('Totaux nationaux bruts'!B180),"",IF(ISBLANK('Totaux nationaux bruts'!B179),"",'Totaux nationaux bruts'!B180-'Totaux nationaux bruts'!B179))</f>
        <v>350</v>
      </c>
      <c r="C180" s="52" t="str">
        <f>IF(ISBLANK('Totaux nationaux bruts'!C180),"",IF(ISBLANK('Totaux nationaux bruts'!C179),"",'Totaux nationaux bruts'!C180-'Totaux nationaux bruts'!C179))</f>
        <v/>
      </c>
      <c r="D180" s="52"/>
      <c r="E180" s="52" t="str">
        <f>IF(ISBLANK('Totaux nationaux bruts'!D180),"",IF(ISBLANK('Totaux nationaux bruts'!D179),"",'Totaux nationaux bruts'!D180-'Totaux nationaux bruts'!D179))</f>
        <v/>
      </c>
      <c r="F180" s="52" t="str">
        <f>IF(ISBLANK('Totaux nationaux bruts'!E180),"",IF(ISBLANK('Totaux nationaux bruts'!E179),"",'Totaux nationaux bruts'!E180-'Totaux nationaux bruts'!E179))</f>
        <v/>
      </c>
      <c r="G180" s="52"/>
      <c r="H180" s="52" t="str">
        <f>IF(ISBLANK('Totaux nationaux bruts'!F180),"",IF(ISBLANK('Totaux nationaux bruts'!F179),"",'Totaux nationaux bruts'!F180-'Totaux nationaux bruts'!F179))</f>
        <v/>
      </c>
      <c r="I180" s="52">
        <f>IF(ISBLANK('Totaux nationaux bruts'!G180),"",IF(ISBLANK('Totaux nationaux bruts'!G179),"",'Totaux nationaux bruts'!G180-'Totaux nationaux bruts'!G179))</f>
        <v>0</v>
      </c>
      <c r="J180" s="52">
        <f>IF(ISBLANK('Totaux nationaux bruts'!H180),"",IF(ISBLANK('Totaux nationaux bruts'!H179),"",'Totaux nationaux bruts'!H180-'Totaux nationaux bruts'!H179))</f>
        <v>0</v>
      </c>
      <c r="K180" s="10" t="str">
        <f t="shared" si="3"/>
        <v>20/07/2020,350,,,,,,,0,0</v>
      </c>
    </row>
    <row r="181" spans="1:11" x14ac:dyDescent="0.3">
      <c r="A181" s="12">
        <v>44033</v>
      </c>
      <c r="B181" s="52">
        <f>IF(ISBLANK('Totaux nationaux bruts'!B181),"",IF(ISBLANK('Totaux nationaux bruts'!B180),"",'Totaux nationaux bruts'!B181-'Totaux nationaux bruts'!B180))</f>
        <v>584</v>
      </c>
      <c r="C181" s="52">
        <f>IF(ISBLANK('Totaux nationaux bruts'!C181),"",IF(ISBLANK('Totaux nationaux bruts'!C180),"",'Totaux nationaux bruts'!C181-'Totaux nationaux bruts'!C180))</f>
        <v>-107</v>
      </c>
      <c r="D181" s="52">
        <v>109</v>
      </c>
      <c r="E181" s="52">
        <f>IF(ISBLANK('Totaux nationaux bruts'!D181),"",IF(ISBLANK('Totaux nationaux bruts'!D180),"",'Totaux nationaux bruts'!D181-'Totaux nationaux bruts'!D180))</f>
        <v>193</v>
      </c>
      <c r="F181" s="52">
        <f>IF(ISBLANK('Totaux nationaux bruts'!E181),"",IF(ISBLANK('Totaux nationaux bruts'!E180),"",'Totaux nationaux bruts'!E181-'Totaux nationaux bruts'!E180))</f>
        <v>-12</v>
      </c>
      <c r="G181" s="52">
        <v>12</v>
      </c>
      <c r="H181" s="52">
        <f>IF(ISBLANK('Totaux nationaux bruts'!F181),"",IF(ISBLANK('Totaux nationaux bruts'!F180),"",'Totaux nationaux bruts'!F181-'Totaux nationaux bruts'!F180))</f>
        <v>13</v>
      </c>
      <c r="I181" s="52">
        <f>IF(ISBLANK('Totaux nationaux bruts'!G181),"",IF(ISBLANK('Totaux nationaux bruts'!G180),"",'Totaux nationaux bruts'!G181-'Totaux nationaux bruts'!G180))</f>
        <v>90</v>
      </c>
      <c r="J181" s="52">
        <f>IF(ISBLANK('Totaux nationaux bruts'!H181),"",IF(ISBLANK('Totaux nationaux bruts'!H180),"",'Totaux nationaux bruts'!H181-'Totaux nationaux bruts'!H180))</f>
        <v>-25</v>
      </c>
      <c r="K181" s="10" t="str">
        <f t="shared" si="3"/>
        <v>21/07/2020,584,-107,109,193,-12,12,13,90,-25</v>
      </c>
    </row>
    <row r="182" spans="1:11" x14ac:dyDescent="0.3">
      <c r="A182" s="12">
        <v>44034</v>
      </c>
      <c r="B182" s="52">
        <f>IF(ISBLANK('Totaux nationaux bruts'!B182),"",IF(ISBLANK('Totaux nationaux bruts'!B181),"",'Totaux nationaux bruts'!B182-'Totaux nationaux bruts'!B181))</f>
        <v>998</v>
      </c>
      <c r="C182" s="52">
        <f>IF(ISBLANK('Totaux nationaux bruts'!C182),"",IF(ISBLANK('Totaux nationaux bruts'!C181),"",'Totaux nationaux bruts'!C182-'Totaux nationaux bruts'!C181))</f>
        <v>-116</v>
      </c>
      <c r="D182" s="52">
        <v>132</v>
      </c>
      <c r="E182" s="52">
        <f>IF(ISBLANK('Totaux nationaux bruts'!D182),"",IF(ISBLANK('Totaux nationaux bruts'!D181),"",'Totaux nationaux bruts'!D182-'Totaux nationaux bruts'!D181))</f>
        <v>223</v>
      </c>
      <c r="F182" s="52">
        <f>IF(ISBLANK('Totaux nationaux bruts'!E182),"",IF(ISBLANK('Totaux nationaux bruts'!E181),"",'Totaux nationaux bruts'!E182-'Totaux nationaux bruts'!E181))</f>
        <v>-10</v>
      </c>
      <c r="G182" s="52">
        <v>17</v>
      </c>
      <c r="H182" s="52">
        <f>IF(ISBLANK('Totaux nationaux bruts'!F182),"",IF(ISBLANK('Totaux nationaux bruts'!F181),"",'Totaux nationaux bruts'!F182-'Totaux nationaux bruts'!F181))</f>
        <v>7</v>
      </c>
      <c r="I182" s="52">
        <f>IF(ISBLANK('Totaux nationaux bruts'!G182),"",IF(ISBLANK('Totaux nationaux bruts'!G181),"",'Totaux nationaux bruts'!G182-'Totaux nationaux bruts'!G181))</f>
        <v>0</v>
      </c>
      <c r="J182" s="52">
        <f>IF(ISBLANK('Totaux nationaux bruts'!H182),"",IF(ISBLANK('Totaux nationaux bruts'!H181),"",'Totaux nationaux bruts'!H182-'Totaux nationaux bruts'!H181))</f>
        <v>0</v>
      </c>
      <c r="K182" s="10" t="str">
        <f t="shared" si="3"/>
        <v>22/07/2020,998,-116,132,223,-10,17,7,0,0</v>
      </c>
    </row>
    <row r="183" spans="1:11" x14ac:dyDescent="0.3">
      <c r="A183" s="12">
        <v>44035</v>
      </c>
      <c r="B183" s="52">
        <f>IF(ISBLANK('Totaux nationaux bruts'!B183),"",IF(ISBLANK('Totaux nationaux bruts'!B182),"",'Totaux nationaux bruts'!B183-'Totaux nationaux bruts'!B182))</f>
        <v>1062</v>
      </c>
      <c r="C183" s="52">
        <f>IF(ISBLANK('Totaux nationaux bruts'!C183),"",IF(ISBLANK('Totaux nationaux bruts'!C182),"",'Totaux nationaux bruts'!C183-'Totaux nationaux bruts'!C182))</f>
        <v>-409</v>
      </c>
      <c r="D183" s="52">
        <v>123</v>
      </c>
      <c r="E183" s="52">
        <f>IF(ISBLANK('Totaux nationaux bruts'!D183),"",IF(ISBLANK('Totaux nationaux bruts'!D182),"",'Totaux nationaux bruts'!D183-'Totaux nationaux bruts'!D182))</f>
        <v>515</v>
      </c>
      <c r="F183" s="52">
        <f>IF(ISBLANK('Totaux nationaux bruts'!E183),"",IF(ISBLANK('Totaux nationaux bruts'!E182),"",'Totaux nationaux bruts'!E183-'Totaux nationaux bruts'!E182))</f>
        <v>-9</v>
      </c>
      <c r="G183" s="52">
        <v>13</v>
      </c>
      <c r="H183" s="52">
        <f>IF(ISBLANK('Totaux nationaux bruts'!F183),"",IF(ISBLANK('Totaux nationaux bruts'!F182),"",'Totaux nationaux bruts'!F183-'Totaux nationaux bruts'!F182))</f>
        <v>10</v>
      </c>
      <c r="I183" s="52">
        <f>IF(ISBLANK('Totaux nationaux bruts'!G183),"",IF(ISBLANK('Totaux nationaux bruts'!G182),"",'Totaux nationaux bruts'!G183-'Totaux nationaux bruts'!G182))</f>
        <v>0</v>
      </c>
      <c r="J183" s="52">
        <f>IF(ISBLANK('Totaux nationaux bruts'!H183),"",IF(ISBLANK('Totaux nationaux bruts'!H182),"",'Totaux nationaux bruts'!H183-'Totaux nationaux bruts'!H182))</f>
        <v>0</v>
      </c>
      <c r="K183" s="10" t="str">
        <f t="shared" si="3"/>
        <v>23/07/2020,1062,-409,123,515,-9,13,10,0,0</v>
      </c>
    </row>
    <row r="184" spans="1:11" x14ac:dyDescent="0.3">
      <c r="A184" s="12">
        <v>44036</v>
      </c>
      <c r="B184" s="52">
        <f>IF(ISBLANK('Totaux nationaux bruts'!B184),"",IF(ISBLANK('Totaux nationaux bruts'!B183),"",'Totaux nationaux bruts'!B184-'Totaux nationaux bruts'!B183))</f>
        <v>1130</v>
      </c>
      <c r="C184" s="52">
        <f>IF(ISBLANK('Totaux nationaux bruts'!C184),"",IF(ISBLANK('Totaux nationaux bruts'!C183),"",'Totaux nationaux bruts'!C184-'Totaux nationaux bruts'!C183))</f>
        <v>-237</v>
      </c>
      <c r="D184" s="52">
        <v>126</v>
      </c>
      <c r="E184" s="52">
        <f>IF(ISBLANK('Totaux nationaux bruts'!D184),"",IF(ISBLANK('Totaux nationaux bruts'!D183),"",'Totaux nationaux bruts'!D184-'Totaux nationaux bruts'!D183))</f>
        <v>343</v>
      </c>
      <c r="F184" s="52">
        <f>IF(ISBLANK('Totaux nationaux bruts'!E184),"",IF(ISBLANK('Totaux nationaux bruts'!E183),"",'Totaux nationaux bruts'!E184-'Totaux nationaux bruts'!E183))</f>
        <v>-26</v>
      </c>
      <c r="G184" s="52">
        <v>16</v>
      </c>
      <c r="H184" s="52">
        <f>IF(ISBLANK('Totaux nationaux bruts'!F184),"",IF(ISBLANK('Totaux nationaux bruts'!F183),"",'Totaux nationaux bruts'!F184-'Totaux nationaux bruts'!F183))</f>
        <v>10</v>
      </c>
      <c r="I184" s="52">
        <f>IF(ISBLANK('Totaux nationaux bruts'!G184),"",IF(ISBLANK('Totaux nationaux bruts'!G183),"",'Totaux nationaux bruts'!G184-'Totaux nationaux bruts'!G183))</f>
        <v>0</v>
      </c>
      <c r="J184" s="52">
        <f>IF(ISBLANK('Totaux nationaux bruts'!H184),"",IF(ISBLANK('Totaux nationaux bruts'!H183),"",'Totaux nationaux bruts'!H184-'Totaux nationaux bruts'!H183))</f>
        <v>0</v>
      </c>
      <c r="K184" s="10" t="str">
        <f t="shared" si="3"/>
        <v>24/07/2020,1130,-237,126,343,-26,16,10,0,0</v>
      </c>
    </row>
    <row r="185" spans="1:11" x14ac:dyDescent="0.3">
      <c r="A185" s="12">
        <v>44037</v>
      </c>
      <c r="B185" s="52" t="str">
        <f>IF(ISBLANK('Totaux nationaux bruts'!B185),"",IF(ISBLANK('Totaux nationaux bruts'!B184),"",'Totaux nationaux bruts'!B185-'Totaux nationaux bruts'!B184))</f>
        <v/>
      </c>
      <c r="C185" s="52" t="str">
        <f>IF(ISBLANK('Totaux nationaux bruts'!C185),"",IF(ISBLANK('Totaux nationaux bruts'!C184),"",'Totaux nationaux bruts'!C185-'Totaux nationaux bruts'!C184))</f>
        <v/>
      </c>
      <c r="D185" s="52"/>
      <c r="E185" s="52" t="str">
        <f>IF(ISBLANK('Totaux nationaux bruts'!D185),"",IF(ISBLANK('Totaux nationaux bruts'!D184),"",'Totaux nationaux bruts'!D185-'Totaux nationaux bruts'!D184))</f>
        <v/>
      </c>
      <c r="F185" s="52" t="str">
        <f>IF(ISBLANK('Totaux nationaux bruts'!E185),"",IF(ISBLANK('Totaux nationaux bruts'!E184),"",'Totaux nationaux bruts'!E185-'Totaux nationaux bruts'!E184))</f>
        <v/>
      </c>
      <c r="G185" s="52"/>
      <c r="H185" s="52" t="str">
        <f>IF(ISBLANK('Totaux nationaux bruts'!F185),"",IF(ISBLANK('Totaux nationaux bruts'!F184),"",'Totaux nationaux bruts'!F185-'Totaux nationaux bruts'!F184))</f>
        <v/>
      </c>
      <c r="I185" s="52">
        <f>IF(ISBLANK('Totaux nationaux bruts'!G185),"",IF(ISBLANK('Totaux nationaux bruts'!G184),"",'Totaux nationaux bruts'!G185-'Totaux nationaux bruts'!G184))</f>
        <v>0</v>
      </c>
      <c r="J185" s="52">
        <f>IF(ISBLANK('Totaux nationaux bruts'!H185),"",IF(ISBLANK('Totaux nationaux bruts'!H184),"",'Totaux nationaux bruts'!H185-'Totaux nationaux bruts'!H184))</f>
        <v>0</v>
      </c>
      <c r="K185" s="10" t="str">
        <f t="shared" si="3"/>
        <v>25/07/2020,,,,,,,,0,0</v>
      </c>
    </row>
    <row r="186" spans="1:11" x14ac:dyDescent="0.3">
      <c r="A186" s="12">
        <v>44038</v>
      </c>
      <c r="B186" s="52" t="str">
        <f>IF(ISBLANK('Totaux nationaux bruts'!B186),"",IF(ISBLANK('Totaux nationaux bruts'!B185),"",'Totaux nationaux bruts'!B186-'Totaux nationaux bruts'!B185))</f>
        <v/>
      </c>
      <c r="C186" s="52" t="str">
        <f>IF(ISBLANK('Totaux nationaux bruts'!C186),"",IF(ISBLANK('Totaux nationaux bruts'!C185),"",'Totaux nationaux bruts'!C186-'Totaux nationaux bruts'!C185))</f>
        <v/>
      </c>
      <c r="D186" s="52"/>
      <c r="E186" s="52" t="str">
        <f>IF(ISBLANK('Totaux nationaux bruts'!D186),"",IF(ISBLANK('Totaux nationaux bruts'!D185),"",'Totaux nationaux bruts'!D186-'Totaux nationaux bruts'!D185))</f>
        <v/>
      </c>
      <c r="F186" s="52" t="str">
        <f>IF(ISBLANK('Totaux nationaux bruts'!E186),"",IF(ISBLANK('Totaux nationaux bruts'!E185),"",'Totaux nationaux bruts'!E186-'Totaux nationaux bruts'!E185))</f>
        <v/>
      </c>
      <c r="G186" s="52"/>
      <c r="H186" s="52" t="str">
        <f>IF(ISBLANK('Totaux nationaux bruts'!F186),"",IF(ISBLANK('Totaux nationaux bruts'!F185),"",'Totaux nationaux bruts'!F186-'Totaux nationaux bruts'!F185))</f>
        <v/>
      </c>
      <c r="I186" s="52">
        <f>IF(ISBLANK('Totaux nationaux bruts'!G186),"",IF(ISBLANK('Totaux nationaux bruts'!G185),"",'Totaux nationaux bruts'!G186-'Totaux nationaux bruts'!G185))</f>
        <v>0</v>
      </c>
      <c r="J186" s="52">
        <f>IF(ISBLANK('Totaux nationaux bruts'!H186),"",IF(ISBLANK('Totaux nationaux bruts'!H185),"",'Totaux nationaux bruts'!H186-'Totaux nationaux bruts'!H185))</f>
        <v>0</v>
      </c>
      <c r="K186" s="10" t="str">
        <f t="shared" si="3"/>
        <v>26/07/2020,,,,,,,,0,0</v>
      </c>
    </row>
    <row r="187" spans="1:11" x14ac:dyDescent="0.3">
      <c r="A187" s="12">
        <v>44039</v>
      </c>
      <c r="B187" s="52" t="str">
        <f>IF(ISBLANK('Totaux nationaux bruts'!B187),"",IF(ISBLANK('Totaux nationaux bruts'!B186),"",'Totaux nationaux bruts'!B187-'Totaux nationaux bruts'!B186))</f>
        <v/>
      </c>
      <c r="C187" s="52" t="str">
        <f>IF(ISBLANK('Totaux nationaux bruts'!C187),"",IF(ISBLANK('Totaux nationaux bruts'!C186),"",'Totaux nationaux bruts'!C187-'Totaux nationaux bruts'!C186))</f>
        <v/>
      </c>
      <c r="D187" s="52">
        <v>118</v>
      </c>
      <c r="E187" s="52" t="str">
        <f>IF(ISBLANK('Totaux nationaux bruts'!D187),"",IF(ISBLANK('Totaux nationaux bruts'!D186),"",'Totaux nationaux bruts'!D187-'Totaux nationaux bruts'!D186))</f>
        <v/>
      </c>
      <c r="F187" s="52" t="str">
        <f>IF(ISBLANK('Totaux nationaux bruts'!E187),"",IF(ISBLANK('Totaux nationaux bruts'!E186),"",'Totaux nationaux bruts'!E187-'Totaux nationaux bruts'!E186))</f>
        <v/>
      </c>
      <c r="G187" s="52">
        <v>25</v>
      </c>
      <c r="H187" s="52" t="str">
        <f>IF(ISBLANK('Totaux nationaux bruts'!F187),"",IF(ISBLANK('Totaux nationaux bruts'!F186),"",'Totaux nationaux bruts'!F187-'Totaux nationaux bruts'!F186))</f>
        <v/>
      </c>
      <c r="I187" s="52">
        <f>IF(ISBLANK('Totaux nationaux bruts'!G187),"",IF(ISBLANK('Totaux nationaux bruts'!G186),"",'Totaux nationaux bruts'!G187-'Totaux nationaux bruts'!G186))</f>
        <v>0</v>
      </c>
      <c r="J187" s="52">
        <f>IF(ISBLANK('Totaux nationaux bruts'!H187),"",IF(ISBLANK('Totaux nationaux bruts'!H186),"",'Totaux nationaux bruts'!H187-'Totaux nationaux bruts'!H186))</f>
        <v>0</v>
      </c>
      <c r="K187" s="10" t="str">
        <f t="shared" si="3"/>
        <v>27/07/2020,,,118,,,25,,0,0</v>
      </c>
    </row>
    <row r="188" spans="1:11" x14ac:dyDescent="0.3">
      <c r="A188" s="12">
        <v>44040</v>
      </c>
      <c r="B188" s="52">
        <f>IF(ISBLANK('Totaux nationaux bruts'!B188),"",IF(ISBLANK('Totaux nationaux bruts'!B187),"",'Totaux nationaux bruts'!B188-'Totaux nationaux bruts'!B187))</f>
        <v>725</v>
      </c>
      <c r="C188" s="52">
        <f>IF(ISBLANK('Totaux nationaux bruts'!C188),"",IF(ISBLANK('Totaux nationaux bruts'!C187),"",'Totaux nationaux bruts'!C188-'Totaux nationaux bruts'!C187))</f>
        <v>-104</v>
      </c>
      <c r="D188" s="52">
        <v>172</v>
      </c>
      <c r="E188" s="52">
        <f>IF(ISBLANK('Totaux nationaux bruts'!D188),"",IF(ISBLANK('Totaux nationaux bruts'!D187),"",'Totaux nationaux bruts'!D188-'Totaux nationaux bruts'!D187))</f>
        <v>229</v>
      </c>
      <c r="F188" s="52">
        <f>IF(ISBLANK('Totaux nationaux bruts'!E188),"",IF(ISBLANK('Totaux nationaux bruts'!E187),"",'Totaux nationaux bruts'!E188-'Totaux nationaux bruts'!E187))</f>
        <v>-13</v>
      </c>
      <c r="G188" s="52">
        <v>22</v>
      </c>
      <c r="H188" s="52">
        <f>IF(ISBLANK('Totaux nationaux bruts'!F188),"",IF(ISBLANK('Totaux nationaux bruts'!F187),"",'Totaux nationaux bruts'!F188-'Totaux nationaux bruts'!F187))</f>
        <v>15</v>
      </c>
      <c r="I188" s="52">
        <f>IF(ISBLANK('Totaux nationaux bruts'!G188),"",IF(ISBLANK('Totaux nationaux bruts'!G187),"",'Totaux nationaux bruts'!G188-'Totaux nationaux bruts'!G187))</f>
        <v>84</v>
      </c>
      <c r="J188" s="52">
        <f>IF(ISBLANK('Totaux nationaux bruts'!H188),"",IF(ISBLANK('Totaux nationaux bruts'!H187),"",'Totaux nationaux bruts'!H188-'Totaux nationaux bruts'!H187))</f>
        <v>-1</v>
      </c>
      <c r="K188" s="10" t="str">
        <f t="shared" si="3"/>
        <v>28/07/2020,725,-104,172,229,-13,22,15,84,-1</v>
      </c>
    </row>
    <row r="189" spans="1:11" x14ac:dyDescent="0.3">
      <c r="A189" s="12">
        <v>44041</v>
      </c>
      <c r="B189" s="52">
        <f>IF(ISBLANK('Totaux nationaux bruts'!B189),"",IF(ISBLANK('Totaux nationaux bruts'!B188),"",'Totaux nationaux bruts'!B189-'Totaux nationaux bruts'!B188))</f>
        <v>1392</v>
      </c>
      <c r="C189" s="52">
        <f>IF(ISBLANK('Totaux nationaux bruts'!C189),"",IF(ISBLANK('Totaux nationaux bruts'!C188),"",'Totaux nationaux bruts'!C189-'Totaux nationaux bruts'!C188))</f>
        <v>-101</v>
      </c>
      <c r="D189" s="52">
        <v>118</v>
      </c>
      <c r="E189" s="52">
        <f>IF(ISBLANK('Totaux nationaux bruts'!D189),"",IF(ISBLANK('Totaux nationaux bruts'!D188),"",'Totaux nationaux bruts'!D189-'Totaux nationaux bruts'!D188))</f>
        <v>189</v>
      </c>
      <c r="F189" s="52">
        <f>IF(ISBLANK('Totaux nationaux bruts'!E189),"",IF(ISBLANK('Totaux nationaux bruts'!E188),"",'Totaux nationaux bruts'!E189-'Totaux nationaux bruts'!E188))</f>
        <v>-5</v>
      </c>
      <c r="G189" s="52">
        <v>14</v>
      </c>
      <c r="H189" s="52">
        <f>IF(ISBLANK('Totaux nationaux bruts'!F189),"",IF(ISBLANK('Totaux nationaux bruts'!F188),"",'Totaux nationaux bruts'!F189-'Totaux nationaux bruts'!F188))</f>
        <v>15</v>
      </c>
      <c r="I189" s="52">
        <f>IF(ISBLANK('Totaux nationaux bruts'!G189),"",IF(ISBLANK('Totaux nationaux bruts'!G188),"",'Totaux nationaux bruts'!G189-'Totaux nationaux bruts'!G188))</f>
        <v>0</v>
      </c>
      <c r="J189" s="52">
        <f>IF(ISBLANK('Totaux nationaux bruts'!H189),"",IF(ISBLANK('Totaux nationaux bruts'!H188),"",'Totaux nationaux bruts'!H189-'Totaux nationaux bruts'!H188))</f>
        <v>0</v>
      </c>
      <c r="K189" s="10" t="str">
        <f t="shared" si="3"/>
        <v>29/07/2020,1392,-101,118,189,-5,14,15,0,0</v>
      </c>
    </row>
    <row r="190" spans="1:11" x14ac:dyDescent="0.3">
      <c r="A190" s="12">
        <v>44042</v>
      </c>
      <c r="B190" s="52">
        <f>IF(ISBLANK('Totaux nationaux bruts'!B190),"",IF(ISBLANK('Totaux nationaux bruts'!B189),"",'Totaux nationaux bruts'!B190-'Totaux nationaux bruts'!B189))</f>
        <v>1377</v>
      </c>
      <c r="C190" s="52">
        <f>IF(ISBLANK('Totaux nationaux bruts'!C190),"",IF(ISBLANK('Totaux nationaux bruts'!C189),"",'Totaux nationaux bruts'!C190-'Totaux nationaux bruts'!C189))</f>
        <v>-75</v>
      </c>
      <c r="D190" s="52">
        <v>116</v>
      </c>
      <c r="E190" s="52">
        <f>IF(ISBLANK('Totaux nationaux bruts'!D190),"",IF(ISBLANK('Totaux nationaux bruts'!D189),"",'Totaux nationaux bruts'!D190-'Totaux nationaux bruts'!D189))</f>
        <v>167</v>
      </c>
      <c r="F190" s="52">
        <f>IF(ISBLANK('Totaux nationaux bruts'!E190),"",IF(ISBLANK('Totaux nationaux bruts'!E189),"",'Totaux nationaux bruts'!E190-'Totaux nationaux bruts'!E189))</f>
        <v>1</v>
      </c>
      <c r="G190" s="52">
        <v>14</v>
      </c>
      <c r="H190" s="52">
        <f>IF(ISBLANK('Totaux nationaux bruts'!F190),"",IF(ISBLANK('Totaux nationaux bruts'!F189),"",'Totaux nationaux bruts'!F190-'Totaux nationaux bruts'!F189))</f>
        <v>16</v>
      </c>
      <c r="I190" s="52">
        <f>IF(ISBLANK('Totaux nationaux bruts'!G190),"",IF(ISBLANK('Totaux nationaux bruts'!G189),"",'Totaux nationaux bruts'!G190-'Totaux nationaux bruts'!G189))</f>
        <v>0</v>
      </c>
      <c r="J190" s="52">
        <f>IF(ISBLANK('Totaux nationaux bruts'!H190),"",IF(ISBLANK('Totaux nationaux bruts'!H189),"",'Totaux nationaux bruts'!H190-'Totaux nationaux bruts'!H189))</f>
        <v>0</v>
      </c>
      <c r="K190" s="10" t="str">
        <f t="shared" si="3"/>
        <v>30/07/2020,1377,-75,116,167,1,14,16,0,0</v>
      </c>
    </row>
    <row r="191" spans="1:11" x14ac:dyDescent="0.3">
      <c r="A191" s="12">
        <v>44043</v>
      </c>
      <c r="B191" s="52">
        <f>IF(ISBLANK('Totaux nationaux bruts'!B191),"",IF(ISBLANK('Totaux nationaux bruts'!B190),"",'Totaux nationaux bruts'!B191-'Totaux nationaux bruts'!B190))</f>
        <v>1346</v>
      </c>
      <c r="C191" s="52">
        <f>IF(ISBLANK('Totaux nationaux bruts'!C191),"",IF(ISBLANK('Totaux nationaux bruts'!C190),"",'Totaux nationaux bruts'!C191-'Totaux nationaux bruts'!C190))</f>
        <v>-77</v>
      </c>
      <c r="D191" s="52">
        <v>152</v>
      </c>
      <c r="E191" s="52">
        <f>IF(ISBLANK('Totaux nationaux bruts'!D191),"",IF(ISBLANK('Totaux nationaux bruts'!D190),"",'Totaux nationaux bruts'!D191-'Totaux nationaux bruts'!D190))</f>
        <v>214</v>
      </c>
      <c r="F191" s="52">
        <f>IF(ISBLANK('Totaux nationaux bruts'!E191),"",IF(ISBLANK('Totaux nationaux bruts'!E190),"",'Totaux nationaux bruts'!E191-'Totaux nationaux bruts'!E190))</f>
        <v>-10</v>
      </c>
      <c r="G191" s="52">
        <v>16</v>
      </c>
      <c r="H191" s="52">
        <f>IF(ISBLANK('Totaux nationaux bruts'!F191),"",IF(ISBLANK('Totaux nationaux bruts'!F190),"",'Totaux nationaux bruts'!F191-'Totaux nationaux bruts'!F190))</f>
        <v>11</v>
      </c>
      <c r="I191" s="52">
        <f>IF(ISBLANK('Totaux nationaux bruts'!G191),"",IF(ISBLANK('Totaux nationaux bruts'!G190),"",'Totaux nationaux bruts'!G191-'Totaux nationaux bruts'!G190))</f>
        <v>0</v>
      </c>
      <c r="J191" s="52">
        <f>IF(ISBLANK('Totaux nationaux bruts'!H191),"",IF(ISBLANK('Totaux nationaux bruts'!H190),"",'Totaux nationaux bruts'!H191-'Totaux nationaux bruts'!H190))</f>
        <v>0</v>
      </c>
      <c r="K191" s="10" t="str">
        <f t="shared" si="3"/>
        <v>31/07/2020,1346,-77,152,214,-10,16,11,0,0</v>
      </c>
    </row>
    <row r="192" spans="1:11" x14ac:dyDescent="0.3">
      <c r="A192" s="12">
        <v>44044</v>
      </c>
      <c r="B192" s="52">
        <f>IF(ISBLANK('Totaux nationaux bruts'!B192),"",IF(ISBLANK('Totaux nationaux bruts'!B191),"",'Totaux nationaux bruts'!B192-'Totaux nationaux bruts'!B191))</f>
        <v>1628</v>
      </c>
      <c r="C192" s="52" t="str">
        <f>IF(ISBLANK('Totaux nationaux bruts'!C192),"",IF(ISBLANK('Totaux nationaux bruts'!C191),"",'Totaux nationaux bruts'!C192-'Totaux nationaux bruts'!C191))</f>
        <v/>
      </c>
      <c r="D192" s="52"/>
      <c r="E192" s="52" t="str">
        <f>IF(ISBLANK('Totaux nationaux bruts'!D192),"",IF(ISBLANK('Totaux nationaux bruts'!D191),"",'Totaux nationaux bruts'!D192-'Totaux nationaux bruts'!D191))</f>
        <v/>
      </c>
      <c r="F192" s="52" t="str">
        <f>IF(ISBLANK('Totaux nationaux bruts'!E192),"",IF(ISBLANK('Totaux nationaux bruts'!E191),"",'Totaux nationaux bruts'!E192-'Totaux nationaux bruts'!E191))</f>
        <v/>
      </c>
      <c r="G192" s="52"/>
      <c r="H192" s="52" t="str">
        <f>IF(ISBLANK('Totaux nationaux bruts'!F192),"",IF(ISBLANK('Totaux nationaux bruts'!F191),"",'Totaux nationaux bruts'!F192-'Totaux nationaux bruts'!F191))</f>
        <v/>
      </c>
      <c r="I192" s="52" t="str">
        <f>IF(ISBLANK('Totaux nationaux bruts'!G192),"",IF(ISBLANK('Totaux nationaux bruts'!G191),"",'Totaux nationaux bruts'!G192-'Totaux nationaux bruts'!G191))</f>
        <v/>
      </c>
      <c r="J192" s="52" t="str">
        <f>IF(ISBLANK('Totaux nationaux bruts'!H192),"",IF(ISBLANK('Totaux nationaux bruts'!H191),"",'Totaux nationaux bruts'!H192-'Totaux nationaux bruts'!H191))</f>
        <v/>
      </c>
      <c r="K192" s="10" t="str">
        <f t="shared" si="3"/>
        <v>01/08/2020,1628,,,,,,,,</v>
      </c>
    </row>
    <row r="193" spans="1:11" x14ac:dyDescent="0.3">
      <c r="A193" s="12">
        <v>44045</v>
      </c>
      <c r="B193" s="52">
        <f>IF(ISBLANK('Totaux nationaux bruts'!B193),"",IF(ISBLANK('Totaux nationaux bruts'!B192),"",'Totaux nationaux bruts'!B193-'Totaux nationaux bruts'!B192))</f>
        <v>1192</v>
      </c>
      <c r="C193" s="52" t="str">
        <f>IF(ISBLANK('Totaux nationaux bruts'!C193),"",IF(ISBLANK('Totaux nationaux bruts'!C192),"",'Totaux nationaux bruts'!C193-'Totaux nationaux bruts'!C192))</f>
        <v/>
      </c>
      <c r="D193" s="52"/>
      <c r="E193" s="52" t="str">
        <f>IF(ISBLANK('Totaux nationaux bruts'!D193),"",IF(ISBLANK('Totaux nationaux bruts'!D192),"",'Totaux nationaux bruts'!D193-'Totaux nationaux bruts'!D192))</f>
        <v/>
      </c>
      <c r="F193" s="52" t="str">
        <f>IF(ISBLANK('Totaux nationaux bruts'!E193),"",IF(ISBLANK('Totaux nationaux bruts'!E192),"",'Totaux nationaux bruts'!E193-'Totaux nationaux bruts'!E192))</f>
        <v/>
      </c>
      <c r="G193" s="52"/>
      <c r="H193" s="52" t="str">
        <f>IF(ISBLANK('Totaux nationaux bruts'!F193),"",IF(ISBLANK('Totaux nationaux bruts'!F192),"",'Totaux nationaux bruts'!F193-'Totaux nationaux bruts'!F192))</f>
        <v/>
      </c>
      <c r="I193" s="52" t="str">
        <f>IF(ISBLANK('Totaux nationaux bruts'!G193),"",IF(ISBLANK('Totaux nationaux bruts'!G192),"",'Totaux nationaux bruts'!G193-'Totaux nationaux bruts'!G192))</f>
        <v/>
      </c>
      <c r="J193" s="52" t="str">
        <f>IF(ISBLANK('Totaux nationaux bruts'!H193),"",IF(ISBLANK('Totaux nationaux bruts'!H192),"",'Totaux nationaux bruts'!H193-'Totaux nationaux bruts'!H192))</f>
        <v/>
      </c>
      <c r="K193" s="10" t="str">
        <f t="shared" si="3"/>
        <v>02/08/2020,1192,,,,,,,,</v>
      </c>
    </row>
    <row r="194" spans="1:11" x14ac:dyDescent="0.3">
      <c r="A194" s="12">
        <v>44046</v>
      </c>
      <c r="B194" s="52">
        <f>IF(ISBLANK('Totaux nationaux bruts'!B194),"",IF(ISBLANK('Totaux nationaux bruts'!B193),"",'Totaux nationaux bruts'!B194-'Totaux nationaux bruts'!B193))</f>
        <v>556</v>
      </c>
      <c r="C194" s="52" t="str">
        <f>IF(ISBLANK('Totaux nationaux bruts'!C194),"",IF(ISBLANK('Totaux nationaux bruts'!C193),"",'Totaux nationaux bruts'!C194-'Totaux nationaux bruts'!C193))</f>
        <v/>
      </c>
      <c r="D194" s="52">
        <v>142</v>
      </c>
      <c r="E194" s="52" t="str">
        <f>IF(ISBLANK('Totaux nationaux bruts'!D194),"",IF(ISBLANK('Totaux nationaux bruts'!D193),"",'Totaux nationaux bruts'!D194-'Totaux nationaux bruts'!D193))</f>
        <v/>
      </c>
      <c r="F194" s="52" t="str">
        <f>IF(ISBLANK('Totaux nationaux bruts'!E194),"",IF(ISBLANK('Totaux nationaux bruts'!E193),"",'Totaux nationaux bruts'!E194-'Totaux nationaux bruts'!E193))</f>
        <v/>
      </c>
      <c r="G194" s="52">
        <v>29</v>
      </c>
      <c r="H194" s="52" t="str">
        <f>IF(ISBLANK('Totaux nationaux bruts'!F194),"",IF(ISBLANK('Totaux nationaux bruts'!F193),"",'Totaux nationaux bruts'!F194-'Totaux nationaux bruts'!F193))</f>
        <v/>
      </c>
      <c r="I194" s="52" t="str">
        <f>IF(ISBLANK('Totaux nationaux bruts'!G194),"",IF(ISBLANK('Totaux nationaux bruts'!G193),"",'Totaux nationaux bruts'!G194-'Totaux nationaux bruts'!G193))</f>
        <v/>
      </c>
      <c r="J194" s="52" t="str">
        <f>IF(ISBLANK('Totaux nationaux bruts'!H194),"",IF(ISBLANK('Totaux nationaux bruts'!H193),"",'Totaux nationaux bruts'!H194-'Totaux nationaux bruts'!H193))</f>
        <v/>
      </c>
      <c r="K194" s="10" t="str">
        <f t="shared" si="3"/>
        <v>03/08/2020,556,,142,,,29,,,</v>
      </c>
    </row>
    <row r="195" spans="1:11" x14ac:dyDescent="0.3">
      <c r="A195" s="12">
        <v>44047</v>
      </c>
      <c r="B195" s="52">
        <f>IF(ISBLANK('Totaux nationaux bruts'!B195),"",IF(ISBLANK('Totaux nationaux bruts'!B194),"",'Totaux nationaux bruts'!B195-'Totaux nationaux bruts'!B194))</f>
        <v>1039</v>
      </c>
      <c r="C195" s="52">
        <f>IF(ISBLANK('Totaux nationaux bruts'!C195),"",IF(ISBLANK('Totaux nationaux bruts'!C194),"",'Totaux nationaux bruts'!C195-'Totaux nationaux bruts'!C194))</f>
        <v>-36</v>
      </c>
      <c r="D195" s="52">
        <v>139</v>
      </c>
      <c r="E195" s="52">
        <f>IF(ISBLANK('Totaux nationaux bruts'!D195),"",IF(ISBLANK('Totaux nationaux bruts'!D194),"",'Totaux nationaux bruts'!D195-'Totaux nationaux bruts'!D194))</f>
        <v>152</v>
      </c>
      <c r="F195" s="52">
        <f>IF(ISBLANK('Totaux nationaux bruts'!E195),"",IF(ISBLANK('Totaux nationaux bruts'!E194),"",'Totaux nationaux bruts'!E195-'Totaux nationaux bruts'!E194))</f>
        <v>4</v>
      </c>
      <c r="G195" s="52">
        <v>21</v>
      </c>
      <c r="H195" s="52">
        <f>IF(ISBLANK('Totaux nationaux bruts'!F195),"",IF(ISBLANK('Totaux nationaux bruts'!F194),"",'Totaux nationaux bruts'!F195-'Totaux nationaux bruts'!F194))</f>
        <v>11</v>
      </c>
      <c r="I195" s="52">
        <f>IF(ISBLANK('Totaux nationaux bruts'!G195),"",IF(ISBLANK('Totaux nationaux bruts'!G194),"",'Totaux nationaux bruts'!G195-'Totaux nationaux bruts'!G194))</f>
        <v>7</v>
      </c>
      <c r="J195" s="52">
        <f>IF(ISBLANK('Totaux nationaux bruts'!H195),"",IF(ISBLANK('Totaux nationaux bruts'!H194),"",'Totaux nationaux bruts'!H195-'Totaux nationaux bruts'!H194))</f>
        <v>-9</v>
      </c>
      <c r="K195" s="10" t="str">
        <f t="shared" si="3"/>
        <v>04/08/2020,1039,-36,139,152,4,21,11,7,-9</v>
      </c>
    </row>
    <row r="196" spans="1:11" x14ac:dyDescent="0.3">
      <c r="A196" s="12">
        <v>44048</v>
      </c>
      <c r="B196" s="52">
        <f>IF(ISBLANK('Totaux nationaux bruts'!B196),"",IF(ISBLANK('Totaux nationaux bruts'!B195),"",'Totaux nationaux bruts'!B196-'Totaux nationaux bruts'!B195))</f>
        <v>1695</v>
      </c>
      <c r="C196" s="52">
        <f>IF(ISBLANK('Totaux nationaux bruts'!C196),"",IF(ISBLANK('Totaux nationaux bruts'!C195),"",'Totaux nationaux bruts'!C196-'Totaux nationaux bruts'!C195))</f>
        <v>-14</v>
      </c>
      <c r="D196" s="52">
        <v>137</v>
      </c>
      <c r="E196" s="52">
        <f>IF(ISBLANK('Totaux nationaux bruts'!D196),"",IF(ISBLANK('Totaux nationaux bruts'!D195),"",'Totaux nationaux bruts'!D196-'Totaux nationaux bruts'!D195))</f>
        <v>142</v>
      </c>
      <c r="F196" s="52">
        <f>IF(ISBLANK('Totaux nationaux bruts'!E196),"",IF(ISBLANK('Totaux nationaux bruts'!E195),"",'Totaux nationaux bruts'!E196-'Totaux nationaux bruts'!E195))</f>
        <v>-4</v>
      </c>
      <c r="G196" s="52">
        <v>15</v>
      </c>
      <c r="H196" s="52">
        <f>IF(ISBLANK('Totaux nationaux bruts'!F196),"",IF(ISBLANK('Totaux nationaux bruts'!F195),"",'Totaux nationaux bruts'!F196-'Totaux nationaux bruts'!F195))</f>
        <v>9</v>
      </c>
      <c r="I196" s="52">
        <f>IF(ISBLANK('Totaux nationaux bruts'!G196),"",IF(ISBLANK('Totaux nationaux bruts'!G195),"",'Totaux nationaux bruts'!G196-'Totaux nationaux bruts'!G195))</f>
        <v>0</v>
      </c>
      <c r="J196" s="52">
        <f>IF(ISBLANK('Totaux nationaux bruts'!H196),"",IF(ISBLANK('Totaux nationaux bruts'!H195),"",'Totaux nationaux bruts'!H196-'Totaux nationaux bruts'!H195))</f>
        <v>0</v>
      </c>
      <c r="K196" s="10" t="str">
        <f t="shared" si="3"/>
        <v>05/08/2020,1695,-14,137,142,-4,15,9,0,0</v>
      </c>
    </row>
    <row r="197" spans="1:11" x14ac:dyDescent="0.3">
      <c r="A197" s="12">
        <v>44049</v>
      </c>
      <c r="B197" s="52">
        <f>IF(ISBLANK('Totaux nationaux bruts'!B197),"",IF(ISBLANK('Totaux nationaux bruts'!B196),"",'Totaux nationaux bruts'!B197-'Totaux nationaux bruts'!B196))</f>
        <v>1604</v>
      </c>
      <c r="C197" s="52">
        <f>IF(ISBLANK('Totaux nationaux bruts'!C197),"",IF(ISBLANK('Totaux nationaux bruts'!C196),"",'Totaux nationaux bruts'!C197-'Totaux nationaux bruts'!C196))</f>
        <v>-88</v>
      </c>
      <c r="D197" s="52">
        <v>141</v>
      </c>
      <c r="E197" s="52">
        <f>IF(ISBLANK('Totaux nationaux bruts'!D197),"",IF(ISBLANK('Totaux nationaux bruts'!D196),"",'Totaux nationaux bruts'!D197-'Totaux nationaux bruts'!D196))</f>
        <v>210</v>
      </c>
      <c r="F197" s="52">
        <f>IF(ISBLANK('Totaux nationaux bruts'!E197),"",IF(ISBLANK('Totaux nationaux bruts'!E196),"",'Totaux nationaux bruts'!E197-'Totaux nationaux bruts'!E196))</f>
        <v>6</v>
      </c>
      <c r="G197" s="52">
        <v>21</v>
      </c>
      <c r="H197" s="52">
        <f>IF(ISBLANK('Totaux nationaux bruts'!F197),"",IF(ISBLANK('Totaux nationaux bruts'!F196),"",'Totaux nationaux bruts'!F197-'Totaux nationaux bruts'!F196))</f>
        <v>7</v>
      </c>
      <c r="I197" s="52">
        <f>IF(ISBLANK('Totaux nationaux bruts'!G197),"",IF(ISBLANK('Totaux nationaux bruts'!G196),"",'Totaux nationaux bruts'!G197-'Totaux nationaux bruts'!G196))</f>
        <v>0</v>
      </c>
      <c r="J197" s="52">
        <f>IF(ISBLANK('Totaux nationaux bruts'!H197),"",IF(ISBLANK('Totaux nationaux bruts'!H196),"",'Totaux nationaux bruts'!H197-'Totaux nationaux bruts'!H196))</f>
        <v>0</v>
      </c>
      <c r="K197" s="10" t="str">
        <f t="shared" si="3"/>
        <v>06/08/2020,1604,-88,141,210,6,21,7,0,0</v>
      </c>
    </row>
    <row r="198" spans="1:11" x14ac:dyDescent="0.3">
      <c r="A198" s="12">
        <v>44050</v>
      </c>
      <c r="B198" s="52">
        <f>IF(ISBLANK('Totaux nationaux bruts'!B198),"",IF(ISBLANK('Totaux nationaux bruts'!B197),"",'Totaux nationaux bruts'!B198-'Totaux nationaux bruts'!B197))</f>
        <v>2288</v>
      </c>
      <c r="C198" s="52">
        <f>IF(ISBLANK('Totaux nationaux bruts'!C198),"",IF(ISBLANK('Totaux nationaux bruts'!C197),"",'Totaux nationaux bruts'!C198-'Totaux nationaux bruts'!C197))</f>
        <v>-49</v>
      </c>
      <c r="D198" s="52">
        <v>136</v>
      </c>
      <c r="E198" s="52">
        <f>IF(ISBLANK('Totaux nationaux bruts'!D198),"",IF(ISBLANK('Totaux nationaux bruts'!D197),"",'Totaux nationaux bruts'!D198-'Totaux nationaux bruts'!D197))</f>
        <v>166</v>
      </c>
      <c r="F198" s="52">
        <f>IF(ISBLANK('Totaux nationaux bruts'!E198),"",IF(ISBLANK('Totaux nationaux bruts'!E197),"",'Totaux nationaux bruts'!E198-'Totaux nationaux bruts'!E197))</f>
        <v>-7</v>
      </c>
      <c r="G198" s="52">
        <v>20</v>
      </c>
      <c r="H198" s="52">
        <f>IF(ISBLANK('Totaux nationaux bruts'!F198),"",IF(ISBLANK('Totaux nationaux bruts'!F197),"",'Totaux nationaux bruts'!F198-'Totaux nationaux bruts'!F197))</f>
        <v>12</v>
      </c>
      <c r="I198" s="52">
        <f>IF(ISBLANK('Totaux nationaux bruts'!G198),"",IF(ISBLANK('Totaux nationaux bruts'!G197),"",'Totaux nationaux bruts'!G198-'Totaux nationaux bruts'!G197))</f>
        <v>0</v>
      </c>
      <c r="J198" s="52">
        <f>IF(ISBLANK('Totaux nationaux bruts'!H198),"",IF(ISBLANK('Totaux nationaux bruts'!H197),"",'Totaux nationaux bruts'!H198-'Totaux nationaux bruts'!H197))</f>
        <v>0</v>
      </c>
      <c r="K198" s="10" t="str">
        <f t="shared" si="3"/>
        <v>07/08/2020,2288,-49,136,166,-7,20,12,0,0</v>
      </c>
    </row>
    <row r="199" spans="1:11" x14ac:dyDescent="0.3">
      <c r="A199" s="12">
        <v>44051</v>
      </c>
      <c r="B199" s="52">
        <f>IF(ISBLANK('Totaux nationaux bruts'!B199),"",IF(ISBLANK('Totaux nationaux bruts'!B198),"",'Totaux nationaux bruts'!B199-'Totaux nationaux bruts'!B198))</f>
        <v>2184</v>
      </c>
      <c r="C199" s="52" t="str">
        <f>IF(ISBLANK('Totaux nationaux bruts'!C199),"",IF(ISBLANK('Totaux nationaux bruts'!C198),"",'Totaux nationaux bruts'!C199-'Totaux nationaux bruts'!C198))</f>
        <v/>
      </c>
      <c r="D199" s="52"/>
      <c r="E199" s="52" t="str">
        <f>IF(ISBLANK('Totaux nationaux bruts'!D199),"",IF(ISBLANK('Totaux nationaux bruts'!D198),"",'Totaux nationaux bruts'!D199-'Totaux nationaux bruts'!D198))</f>
        <v/>
      </c>
      <c r="F199" s="52" t="str">
        <f>IF(ISBLANK('Totaux nationaux bruts'!E199),"",IF(ISBLANK('Totaux nationaux bruts'!E198),"",'Totaux nationaux bruts'!E199-'Totaux nationaux bruts'!E198))</f>
        <v/>
      </c>
      <c r="G199" s="52"/>
      <c r="H199" s="52" t="str">
        <f>IF(ISBLANK('Totaux nationaux bruts'!F199),"",IF(ISBLANK('Totaux nationaux bruts'!F198),"",'Totaux nationaux bruts'!F199-'Totaux nationaux bruts'!F198))</f>
        <v/>
      </c>
      <c r="I199" s="52">
        <f>IF(ISBLANK('Totaux nationaux bruts'!G199),"",IF(ISBLANK('Totaux nationaux bruts'!G198),"",'Totaux nationaux bruts'!G199-'Totaux nationaux bruts'!G198))</f>
        <v>0</v>
      </c>
      <c r="J199" s="52">
        <f>IF(ISBLANK('Totaux nationaux bruts'!H199),"",IF(ISBLANK('Totaux nationaux bruts'!H198),"",'Totaux nationaux bruts'!H199-'Totaux nationaux bruts'!H198))</f>
        <v>0</v>
      </c>
      <c r="K199" s="10" t="str">
        <f t="shared" si="3"/>
        <v>08/08/2020,2184,,,,,,,0,0</v>
      </c>
    </row>
    <row r="200" spans="1:11" x14ac:dyDescent="0.3">
      <c r="A200" s="12">
        <v>44052</v>
      </c>
      <c r="B200" s="52">
        <f>IF(ISBLANK('Totaux nationaux bruts'!B200),"",IF(ISBLANK('Totaux nationaux bruts'!B199),"",'Totaux nationaux bruts'!B200-'Totaux nationaux bruts'!B199))</f>
        <v>1885</v>
      </c>
      <c r="C200" s="52" t="str">
        <f>IF(ISBLANK('Totaux nationaux bruts'!C200),"",IF(ISBLANK('Totaux nationaux bruts'!C199),"",'Totaux nationaux bruts'!C200-'Totaux nationaux bruts'!C199))</f>
        <v/>
      </c>
      <c r="D200" s="52"/>
      <c r="E200" s="52" t="str">
        <f>IF(ISBLANK('Totaux nationaux bruts'!D200),"",IF(ISBLANK('Totaux nationaux bruts'!D199),"",'Totaux nationaux bruts'!D200-'Totaux nationaux bruts'!D199))</f>
        <v/>
      </c>
      <c r="F200" s="52" t="str">
        <f>IF(ISBLANK('Totaux nationaux bruts'!E200),"",IF(ISBLANK('Totaux nationaux bruts'!E199),"",'Totaux nationaux bruts'!E200-'Totaux nationaux bruts'!E199))</f>
        <v/>
      </c>
      <c r="G200" s="52"/>
      <c r="H200" s="52" t="str">
        <f>IF(ISBLANK('Totaux nationaux bruts'!F200),"",IF(ISBLANK('Totaux nationaux bruts'!F199),"",'Totaux nationaux bruts'!F200-'Totaux nationaux bruts'!F199))</f>
        <v/>
      </c>
      <c r="I200" s="52">
        <f>IF(ISBLANK('Totaux nationaux bruts'!G200),"",IF(ISBLANK('Totaux nationaux bruts'!G199),"",'Totaux nationaux bruts'!G200-'Totaux nationaux bruts'!G199))</f>
        <v>0</v>
      </c>
      <c r="J200" s="52">
        <f>IF(ISBLANK('Totaux nationaux bruts'!H200),"",IF(ISBLANK('Totaux nationaux bruts'!H199),"",'Totaux nationaux bruts'!H200-'Totaux nationaux bruts'!H199))</f>
        <v>0</v>
      </c>
      <c r="K200" s="10" t="str">
        <f t="shared" si="3"/>
        <v>09/08/2020,1885,,,,,,,0,0</v>
      </c>
    </row>
    <row r="201" spans="1:11" x14ac:dyDescent="0.3">
      <c r="A201" s="12">
        <v>44053</v>
      </c>
      <c r="B201" s="52">
        <f>IF(ISBLANK('Totaux nationaux bruts'!B201),"",IF(ISBLANK('Totaux nationaux bruts'!B200),"",'Totaux nationaux bruts'!B201-'Totaux nationaux bruts'!B200))</f>
        <v>785</v>
      </c>
      <c r="C201" s="52" t="str">
        <f>IF(ISBLANK('Totaux nationaux bruts'!C201),"",IF(ISBLANK('Totaux nationaux bruts'!C200),"",'Totaux nationaux bruts'!C201-'Totaux nationaux bruts'!C200))</f>
        <v/>
      </c>
      <c r="D201" s="52">
        <v>180</v>
      </c>
      <c r="E201" s="52" t="str">
        <f>IF(ISBLANK('Totaux nationaux bruts'!D201),"",IF(ISBLANK('Totaux nationaux bruts'!D200),"",'Totaux nationaux bruts'!D201-'Totaux nationaux bruts'!D200))</f>
        <v/>
      </c>
      <c r="F201" s="52" t="str">
        <f>IF(ISBLANK('Totaux nationaux bruts'!E201),"",IF(ISBLANK('Totaux nationaux bruts'!E200),"",'Totaux nationaux bruts'!E201-'Totaux nationaux bruts'!E200))</f>
        <v/>
      </c>
      <c r="G201" s="52">
        <v>28</v>
      </c>
      <c r="H201" s="52" t="str">
        <f>IF(ISBLANK('Totaux nationaux bruts'!F201),"",IF(ISBLANK('Totaux nationaux bruts'!F200),"",'Totaux nationaux bruts'!F201-'Totaux nationaux bruts'!F200))</f>
        <v/>
      </c>
      <c r="I201" s="52">
        <f>IF(ISBLANK('Totaux nationaux bruts'!G201),"",IF(ISBLANK('Totaux nationaux bruts'!G200),"",'Totaux nationaux bruts'!G201-'Totaux nationaux bruts'!G200))</f>
        <v>0</v>
      </c>
      <c r="J201" s="52">
        <f>IF(ISBLANK('Totaux nationaux bruts'!H201),"",IF(ISBLANK('Totaux nationaux bruts'!H200),"",'Totaux nationaux bruts'!H201-'Totaux nationaux bruts'!H200))</f>
        <v>0</v>
      </c>
      <c r="K201" s="10" t="str">
        <f t="shared" si="3"/>
        <v>10/08/2020,785,,180,,,28,,0,0</v>
      </c>
    </row>
    <row r="202" spans="1:11" x14ac:dyDescent="0.3">
      <c r="A202" s="12">
        <v>44054</v>
      </c>
      <c r="B202" s="52">
        <f>IF(ISBLANK('Totaux nationaux bruts'!B202),"",IF(ISBLANK('Totaux nationaux bruts'!B201),"",'Totaux nationaux bruts'!B202-'Totaux nationaux bruts'!B201))</f>
        <v>1397</v>
      </c>
      <c r="C202" s="52">
        <f>IF(ISBLANK('Totaux nationaux bruts'!C202),"",IF(ISBLANK('Totaux nationaux bruts'!C201),"",'Totaux nationaux bruts'!C202-'Totaux nationaux bruts'!C201))</f>
        <v>-33</v>
      </c>
      <c r="D202" s="52">
        <v>191</v>
      </c>
      <c r="E202" s="52">
        <f>IF(ISBLANK('Totaux nationaux bruts'!D202),"",IF(ISBLANK('Totaux nationaux bruts'!D201),"",'Totaux nationaux bruts'!D202-'Totaux nationaux bruts'!D201))</f>
        <v>190</v>
      </c>
      <c r="F202" s="52">
        <f>IF(ISBLANK('Totaux nationaux bruts'!E202),"",IF(ISBLANK('Totaux nationaux bruts'!E201),"",'Totaux nationaux bruts'!E202-'Totaux nationaux bruts'!E201))</f>
        <v>-5</v>
      </c>
      <c r="G202" s="52">
        <v>21</v>
      </c>
      <c r="H202" s="52">
        <f>IF(ISBLANK('Totaux nationaux bruts'!F202),"",IF(ISBLANK('Totaux nationaux bruts'!F201),"",'Totaux nationaux bruts'!F202-'Totaux nationaux bruts'!F201))</f>
        <v>15</v>
      </c>
      <c r="I202" s="52">
        <f>IF(ISBLANK('Totaux nationaux bruts'!G202),"",IF(ISBLANK('Totaux nationaux bruts'!G201),"",'Totaux nationaux bruts'!G202-'Totaux nationaux bruts'!G201))</f>
        <v>99</v>
      </c>
      <c r="J202" s="52">
        <f>IF(ISBLANK('Totaux nationaux bruts'!H202),"",IF(ISBLANK('Totaux nationaux bruts'!H201),"",'Totaux nationaux bruts'!H202-'Totaux nationaux bruts'!H201))</f>
        <v>-1</v>
      </c>
      <c r="K202" s="10" t="str">
        <f t="shared" si="3"/>
        <v>11/08/2020,1397,-33,191,190,-5,21,15,99,-1</v>
      </c>
    </row>
    <row r="203" spans="1:11" x14ac:dyDescent="0.3">
      <c r="A203" s="12">
        <v>44055</v>
      </c>
      <c r="B203" s="52">
        <f>IF(ISBLANK('Totaux nationaux bruts'!B203),"",IF(ISBLANK('Totaux nationaux bruts'!B202),"",'Totaux nationaux bruts'!B203-'Totaux nationaux bruts'!B202))</f>
        <v>2524</v>
      </c>
      <c r="C203" s="52">
        <f>IF(ISBLANK('Totaux nationaux bruts'!C203),"",IF(ISBLANK('Totaux nationaux bruts'!C202),"",'Totaux nationaux bruts'!C203-'Totaux nationaux bruts'!C202))</f>
        <v>-121</v>
      </c>
      <c r="D203" s="52">
        <v>143</v>
      </c>
      <c r="E203" s="52">
        <f>IF(ISBLANK('Totaux nationaux bruts'!D203),"",IF(ISBLANK('Totaux nationaux bruts'!D202),"",'Totaux nationaux bruts'!D203-'Totaux nationaux bruts'!D202))</f>
        <v>235</v>
      </c>
      <c r="F203" s="52">
        <f>IF(ISBLANK('Totaux nationaux bruts'!E203),"",IF(ISBLANK('Totaux nationaux bruts'!E202),"",'Totaux nationaux bruts'!E203-'Totaux nationaux bruts'!E202))</f>
        <v>-12</v>
      </c>
      <c r="G203" s="52">
        <v>17</v>
      </c>
      <c r="H203" s="52">
        <f>IF(ISBLANK('Totaux nationaux bruts'!F203),"",IF(ISBLANK('Totaux nationaux bruts'!F202),"",'Totaux nationaux bruts'!F203-'Totaux nationaux bruts'!F202))</f>
        <v>17</v>
      </c>
      <c r="I203" s="52">
        <f>IF(ISBLANK('Totaux nationaux bruts'!G203),"",IF(ISBLANK('Totaux nationaux bruts'!G202),"",'Totaux nationaux bruts'!G203-'Totaux nationaux bruts'!G202))</f>
        <v>0</v>
      </c>
      <c r="J203" s="52">
        <f>IF(ISBLANK('Totaux nationaux bruts'!H203),"",IF(ISBLANK('Totaux nationaux bruts'!H202),"",'Totaux nationaux bruts'!H203-'Totaux nationaux bruts'!H202))</f>
        <v>0</v>
      </c>
      <c r="K203" s="10" t="str">
        <f t="shared" si="3"/>
        <v>12/08/2020,2524,-121,143,235,-12,17,17,0,0</v>
      </c>
    </row>
    <row r="204" spans="1:11" x14ac:dyDescent="0.3">
      <c r="A204" s="12">
        <v>44056</v>
      </c>
      <c r="B204" s="52">
        <f>IF(ISBLANK('Totaux nationaux bruts'!B204),"",IF(ISBLANK('Totaux nationaux bruts'!B203),"",'Totaux nationaux bruts'!B204-'Totaux nationaux bruts'!B203))</f>
        <v>2669</v>
      </c>
      <c r="C204" s="52">
        <f>IF(ISBLANK('Totaux nationaux bruts'!C204),"",IF(ISBLANK('Totaux nationaux bruts'!C203),"",'Totaux nationaux bruts'!C204-'Totaux nationaux bruts'!C203))</f>
        <v>-27</v>
      </c>
      <c r="D204" s="52">
        <v>201</v>
      </c>
      <c r="E204" s="52">
        <f>IF(ISBLANK('Totaux nationaux bruts'!D204),"",IF(ISBLANK('Totaux nationaux bruts'!D203),"",'Totaux nationaux bruts'!D204-'Totaux nationaux bruts'!D203))</f>
        <v>191</v>
      </c>
      <c r="F204" s="52">
        <f>IF(ISBLANK('Totaux nationaux bruts'!E204),"",IF(ISBLANK('Totaux nationaux bruts'!E203),"",'Totaux nationaux bruts'!E204-'Totaux nationaux bruts'!E203))</f>
        <v>-5</v>
      </c>
      <c r="G204" s="52">
        <v>25</v>
      </c>
      <c r="H204" s="52">
        <f>IF(ISBLANK('Totaux nationaux bruts'!F204),"",IF(ISBLANK('Totaux nationaux bruts'!F203),"",'Totaux nationaux bruts'!F204-'Totaux nationaux bruts'!F203))</f>
        <v>17</v>
      </c>
      <c r="I204" s="52">
        <f>IF(ISBLANK('Totaux nationaux bruts'!G204),"",IF(ISBLANK('Totaux nationaux bruts'!G203),"",'Totaux nationaux bruts'!G204-'Totaux nationaux bruts'!G203))</f>
        <v>0</v>
      </c>
      <c r="J204" s="52">
        <f>IF(ISBLANK('Totaux nationaux bruts'!H204),"",IF(ISBLANK('Totaux nationaux bruts'!H203),"",'Totaux nationaux bruts'!H204-'Totaux nationaux bruts'!H203))</f>
        <v>0</v>
      </c>
      <c r="K204" s="10" t="str">
        <f t="shared" si="3"/>
        <v>13/08/2020,2669,-27,201,191,-5,25,17,0,0</v>
      </c>
    </row>
    <row r="205" spans="1:11" x14ac:dyDescent="0.3">
      <c r="A205" s="12">
        <v>44057</v>
      </c>
      <c r="B205" s="52">
        <f>IF(ISBLANK('Totaux nationaux bruts'!B205),"",IF(ISBLANK('Totaux nationaux bruts'!B204),"",'Totaux nationaux bruts'!B205-'Totaux nationaux bruts'!B204))</f>
        <v>2846</v>
      </c>
      <c r="C205" s="52">
        <f>IF(ISBLANK('Totaux nationaux bruts'!C205),"",IF(ISBLANK('Totaux nationaux bruts'!C204),"",'Totaux nationaux bruts'!C205-'Totaux nationaux bruts'!C204))</f>
        <v>-36</v>
      </c>
      <c r="D205" s="52">
        <v>173</v>
      </c>
      <c r="E205" s="52">
        <f>IF(ISBLANK('Totaux nationaux bruts'!D205),"",IF(ISBLANK('Totaux nationaux bruts'!D204),"",'Totaux nationaux bruts'!D205-'Totaux nationaux bruts'!D204))</f>
        <v>185</v>
      </c>
      <c r="F205" s="52">
        <f>IF(ISBLANK('Totaux nationaux bruts'!E205),"",IF(ISBLANK('Totaux nationaux bruts'!E204),"",'Totaux nationaux bruts'!E205-'Totaux nationaux bruts'!E204))</f>
        <v>-7</v>
      </c>
      <c r="G205" s="52">
        <v>20</v>
      </c>
      <c r="H205" s="52">
        <f>IF(ISBLANK('Totaux nationaux bruts'!F205),"",IF(ISBLANK('Totaux nationaux bruts'!F204),"",'Totaux nationaux bruts'!F205-'Totaux nationaux bruts'!F204))</f>
        <v>18</v>
      </c>
      <c r="I205" s="52">
        <f>IF(ISBLANK('Totaux nationaux bruts'!G205),"",IF(ISBLANK('Totaux nationaux bruts'!G204),"",'Totaux nationaux bruts'!G205-'Totaux nationaux bruts'!G204))</f>
        <v>0</v>
      </c>
      <c r="J205" s="52">
        <f>IF(ISBLANK('Totaux nationaux bruts'!H205),"",IF(ISBLANK('Totaux nationaux bruts'!H204),"",'Totaux nationaux bruts'!H205-'Totaux nationaux bruts'!H204))</f>
        <v>0</v>
      </c>
      <c r="K205" s="10" t="str">
        <f t="shared" si="3"/>
        <v>14/08/2020,2846,-36,173,185,-7,20,18,0,0</v>
      </c>
    </row>
    <row r="206" spans="1:11" x14ac:dyDescent="0.3">
      <c r="A206" s="12">
        <v>44058</v>
      </c>
      <c r="B206" s="52">
        <f>IF(ISBLANK('Totaux nationaux bruts'!B206),"",IF(ISBLANK('Totaux nationaux bruts'!B205),"",'Totaux nationaux bruts'!B206-'Totaux nationaux bruts'!B205))</f>
        <v>3310</v>
      </c>
      <c r="C206" s="52" t="str">
        <f>IF(ISBLANK('Totaux nationaux bruts'!C206),"",IF(ISBLANK('Totaux nationaux bruts'!C205),"",'Totaux nationaux bruts'!C206-'Totaux nationaux bruts'!C205))</f>
        <v/>
      </c>
      <c r="D206" s="52">
        <v>87</v>
      </c>
      <c r="E206" s="52" t="str">
        <f>IF(ISBLANK('Totaux nationaux bruts'!D206),"",IF(ISBLANK('Totaux nationaux bruts'!D205),"",'Totaux nationaux bruts'!D206-'Totaux nationaux bruts'!D205))</f>
        <v/>
      </c>
      <c r="F206" s="52" t="str">
        <f>IF(ISBLANK('Totaux nationaux bruts'!E206),"",IF(ISBLANK('Totaux nationaux bruts'!E205),"",'Totaux nationaux bruts'!E206-'Totaux nationaux bruts'!E205))</f>
        <v/>
      </c>
      <c r="G206" s="52">
        <v>15</v>
      </c>
      <c r="H206" s="52">
        <f>IF(ISBLANK('Totaux nationaux bruts'!F206),"",IF(ISBLANK('Totaux nationaux bruts'!F205),"",'Totaux nationaux bruts'!F206-'Totaux nationaux bruts'!F205))</f>
        <v>3</v>
      </c>
      <c r="I206" s="52">
        <f>IF(ISBLANK('Totaux nationaux bruts'!G206),"",IF(ISBLANK('Totaux nationaux bruts'!G205),"",'Totaux nationaux bruts'!G206-'Totaux nationaux bruts'!G205))</f>
        <v>0</v>
      </c>
      <c r="J206" s="52">
        <f>IF(ISBLANK('Totaux nationaux bruts'!H206),"",IF(ISBLANK('Totaux nationaux bruts'!H205),"",'Totaux nationaux bruts'!H206-'Totaux nationaux bruts'!H205))</f>
        <v>0</v>
      </c>
      <c r="K206" s="10" t="str">
        <f t="shared" si="3"/>
        <v>15/08/2020,3310,,87,,,15,3,0,0</v>
      </c>
    </row>
    <row r="207" spans="1:11" x14ac:dyDescent="0.3">
      <c r="A207" s="12">
        <v>44059</v>
      </c>
      <c r="B207" s="52">
        <f>IF(ISBLANK('Totaux nationaux bruts'!B207),"",IF(ISBLANK('Totaux nationaux bruts'!B206),"",'Totaux nationaux bruts'!B207-'Totaux nationaux bruts'!B206))</f>
        <v>3015</v>
      </c>
      <c r="C207" s="52" t="str">
        <f>IF(ISBLANK('Totaux nationaux bruts'!C207),"",IF(ISBLANK('Totaux nationaux bruts'!C206),"",'Totaux nationaux bruts'!C207-'Totaux nationaux bruts'!C206))</f>
        <v/>
      </c>
      <c r="D207" s="52">
        <v>33</v>
      </c>
      <c r="E207" s="52" t="str">
        <f>IF(ISBLANK('Totaux nationaux bruts'!D207),"",IF(ISBLANK('Totaux nationaux bruts'!D206),"",'Totaux nationaux bruts'!D207-'Totaux nationaux bruts'!D206))</f>
        <v/>
      </c>
      <c r="F207" s="52" t="str">
        <f>IF(ISBLANK('Totaux nationaux bruts'!E207),"",IF(ISBLANK('Totaux nationaux bruts'!E206),"",'Totaux nationaux bruts'!E207-'Totaux nationaux bruts'!E206))</f>
        <v/>
      </c>
      <c r="G207" s="52">
        <v>2</v>
      </c>
      <c r="H207" s="52">
        <f>IF(ISBLANK('Totaux nationaux bruts'!F207),"",IF(ISBLANK('Totaux nationaux bruts'!F206),"",'Totaux nationaux bruts'!F207-'Totaux nationaux bruts'!F206))</f>
        <v>1</v>
      </c>
      <c r="I207" s="52">
        <f>IF(ISBLANK('Totaux nationaux bruts'!G207),"",IF(ISBLANK('Totaux nationaux bruts'!G206),"",'Totaux nationaux bruts'!G207-'Totaux nationaux bruts'!G206))</f>
        <v>0</v>
      </c>
      <c r="J207" s="52">
        <f>IF(ISBLANK('Totaux nationaux bruts'!H207),"",IF(ISBLANK('Totaux nationaux bruts'!H206),"",'Totaux nationaux bruts'!H207-'Totaux nationaux bruts'!H206))</f>
        <v>0</v>
      </c>
      <c r="K207" s="10" t="str">
        <f t="shared" si="3"/>
        <v>16/08/2020,3015,,33,,,2,1,0,0</v>
      </c>
    </row>
    <row r="208" spans="1:11" x14ac:dyDescent="0.3">
      <c r="A208" s="12">
        <v>44060</v>
      </c>
      <c r="B208" s="52">
        <f>IF(ISBLANK('Totaux nationaux bruts'!B208),"",IF(ISBLANK('Totaux nationaux bruts'!B207),"",'Totaux nationaux bruts'!B208-'Totaux nationaux bruts'!B207))</f>
        <v>493</v>
      </c>
      <c r="C208" s="52" t="str">
        <f>IF(ISBLANK('Totaux nationaux bruts'!C208),"",IF(ISBLANK('Totaux nationaux bruts'!C207),"",'Totaux nationaux bruts'!C208-'Totaux nationaux bruts'!C207))</f>
        <v/>
      </c>
      <c r="D208" s="52">
        <v>234</v>
      </c>
      <c r="E208" s="52" t="str">
        <f>IF(ISBLANK('Totaux nationaux bruts'!D208),"",IF(ISBLANK('Totaux nationaux bruts'!D207),"",'Totaux nationaux bruts'!D208-'Totaux nationaux bruts'!D207))</f>
        <v/>
      </c>
      <c r="F208" s="52" t="str">
        <f>IF(ISBLANK('Totaux nationaux bruts'!E208),"",IF(ISBLANK('Totaux nationaux bruts'!E207),"",'Totaux nationaux bruts'!E208-'Totaux nationaux bruts'!E207))</f>
        <v/>
      </c>
      <c r="G208" s="52">
        <v>34</v>
      </c>
      <c r="H208" s="52">
        <f>IF(ISBLANK('Totaux nationaux bruts'!F208),"",IF(ISBLANK('Totaux nationaux bruts'!F207),"",'Totaux nationaux bruts'!F208-'Totaux nationaux bruts'!F207))</f>
        <v>19</v>
      </c>
      <c r="I208" s="52">
        <f>IF(ISBLANK('Totaux nationaux bruts'!G208),"",IF(ISBLANK('Totaux nationaux bruts'!G207),"",'Totaux nationaux bruts'!G208-'Totaux nationaux bruts'!G207))</f>
        <v>0</v>
      </c>
      <c r="J208" s="52">
        <f>IF(ISBLANK('Totaux nationaux bruts'!H208),"",IF(ISBLANK('Totaux nationaux bruts'!H207),"",'Totaux nationaux bruts'!H208-'Totaux nationaux bruts'!H207))</f>
        <v>0</v>
      </c>
      <c r="K208" s="10" t="str">
        <f t="shared" si="3"/>
        <v>17/08/2020,493,,234,,,34,19,0,0</v>
      </c>
    </row>
    <row r="209" spans="1:11" x14ac:dyDescent="0.3">
      <c r="A209" s="12">
        <v>44061</v>
      </c>
      <c r="B209" s="52">
        <f>IF(ISBLANK('Totaux nationaux bruts'!B209),"",IF(ISBLANK('Totaux nationaux bruts'!B208),"",'Totaux nationaux bruts'!B209-'Totaux nationaux bruts'!B208))</f>
        <v>2238</v>
      </c>
      <c r="C209" s="52">
        <f>IF(ISBLANK('Totaux nationaux bruts'!C209),"",IF(ISBLANK('Totaux nationaux bruts'!C208),"",'Totaux nationaux bruts'!C209-'Totaux nationaux bruts'!C208))</f>
        <v>-102</v>
      </c>
      <c r="D209" s="52">
        <v>185</v>
      </c>
      <c r="E209" s="52">
        <f>IF(ISBLANK('Totaux nationaux bruts'!D209),"",IF(ISBLANK('Totaux nationaux bruts'!D208),"",'Totaux nationaux bruts'!D209-'Totaux nationaux bruts'!D208))</f>
        <v>244</v>
      </c>
      <c r="F209" s="52">
        <f>IF(ISBLANK('Totaux nationaux bruts'!E209),"",IF(ISBLANK('Totaux nationaux bruts'!E208),"",'Totaux nationaux bruts'!E209-'Totaux nationaux bruts'!E208))</f>
        <v>-4</v>
      </c>
      <c r="G209" s="52">
        <v>28</v>
      </c>
      <c r="H209" s="52">
        <f>IF(ISBLANK('Totaux nationaux bruts'!F209),"",IF(ISBLANK('Totaux nationaux bruts'!F208),"",'Totaux nationaux bruts'!F209-'Totaux nationaux bruts'!F208))</f>
        <v>16</v>
      </c>
      <c r="I209" s="52">
        <f>IF(ISBLANK('Totaux nationaux bruts'!G209),"",IF(ISBLANK('Totaux nationaux bruts'!G208),"",'Totaux nationaux bruts'!G209-'Totaux nationaux bruts'!G208))</f>
        <v>186</v>
      </c>
      <c r="J209" s="52">
        <f>IF(ISBLANK('Totaux nationaux bruts'!H209),"",IF(ISBLANK('Totaux nationaux bruts'!H208),"",'Totaux nationaux bruts'!H209-'Totaux nationaux bruts'!H208))</f>
        <v>6</v>
      </c>
      <c r="K209" s="10" t="str">
        <f t="shared" si="3"/>
        <v>18/08/2020,2238,-102,185,244,-4,28,16,186,6</v>
      </c>
    </row>
    <row r="210" spans="1:11" x14ac:dyDescent="0.3">
      <c r="A210" s="12">
        <v>44062</v>
      </c>
      <c r="B210" s="52">
        <f>IF(ISBLANK('Totaux nationaux bruts'!B210),"",IF(ISBLANK('Totaux nationaux bruts'!B209),"",'Totaux nationaux bruts'!B210-'Totaux nationaux bruts'!B209))</f>
        <v>3776</v>
      </c>
      <c r="C210" s="52">
        <f>IF(ISBLANK('Totaux nationaux bruts'!C210),"",IF(ISBLANK('Totaux nationaux bruts'!C209),"",'Totaux nationaux bruts'!C210-'Totaux nationaux bruts'!C209))</f>
        <v>-17</v>
      </c>
      <c r="D210" s="52">
        <v>162</v>
      </c>
      <c r="E210" s="52">
        <f>IF(ISBLANK('Totaux nationaux bruts'!D210),"",IF(ISBLANK('Totaux nationaux bruts'!D209),"",'Totaux nationaux bruts'!D210-'Totaux nationaux bruts'!D209))</f>
        <v>158</v>
      </c>
      <c r="F210" s="52">
        <f>IF(ISBLANK('Totaux nationaux bruts'!E210),"",IF(ISBLANK('Totaux nationaux bruts'!E209),"",'Totaux nationaux bruts'!E210-'Totaux nationaux bruts'!E209))</f>
        <v>-6</v>
      </c>
      <c r="G210" s="52">
        <v>31</v>
      </c>
      <c r="H210" s="52">
        <f>IF(ISBLANK('Totaux nationaux bruts'!F210),"",IF(ISBLANK('Totaux nationaux bruts'!F209),"",'Totaux nationaux bruts'!F210-'Totaux nationaux bruts'!F209))</f>
        <v>17</v>
      </c>
      <c r="I210" s="52">
        <f>IF(ISBLANK('Totaux nationaux bruts'!G210),"",IF(ISBLANK('Totaux nationaux bruts'!G209),"",'Totaux nationaux bruts'!G210-'Totaux nationaux bruts'!G209))</f>
        <v>0</v>
      </c>
      <c r="J210" s="52">
        <f>IF(ISBLANK('Totaux nationaux bruts'!H210),"",IF(ISBLANK('Totaux nationaux bruts'!H209),"",'Totaux nationaux bruts'!H210-'Totaux nationaux bruts'!H209))</f>
        <v>0</v>
      </c>
      <c r="K210" s="10" t="str">
        <f t="shared" si="3"/>
        <v>19/08/2020,3776,-17,162,158,-6,31,17,0,0</v>
      </c>
    </row>
    <row r="211" spans="1:11" x14ac:dyDescent="0.3">
      <c r="A211" s="12">
        <v>44063</v>
      </c>
      <c r="B211" s="52">
        <f>IF(ISBLANK('Totaux nationaux bruts'!B211),"",IF(ISBLANK('Totaux nationaux bruts'!B210),"",'Totaux nationaux bruts'!B211-'Totaux nationaux bruts'!B210))</f>
        <v>4771</v>
      </c>
      <c r="C211" s="52">
        <f>IF(ISBLANK('Totaux nationaux bruts'!C211),"",IF(ISBLANK('Totaux nationaux bruts'!C210),"",'Totaux nationaux bruts'!C211-'Totaux nationaux bruts'!C210))</f>
        <v>-58</v>
      </c>
      <c r="D211" s="52">
        <v>149</v>
      </c>
      <c r="E211" s="52">
        <f>IF(ISBLANK('Totaux nationaux bruts'!D211),"",IF(ISBLANK('Totaux nationaux bruts'!D210),"",'Totaux nationaux bruts'!D211-'Totaux nationaux bruts'!D210))</f>
        <v>175</v>
      </c>
      <c r="F211" s="52">
        <f>IF(ISBLANK('Totaux nationaux bruts'!E211),"",IF(ISBLANK('Totaux nationaux bruts'!E210),"",'Totaux nationaux bruts'!E211-'Totaux nationaux bruts'!E210))</f>
        <v>6</v>
      </c>
      <c r="G211" s="52">
        <v>28</v>
      </c>
      <c r="H211" s="52">
        <f>IF(ISBLANK('Totaux nationaux bruts'!F211),"",IF(ISBLANK('Totaux nationaux bruts'!F210),"",'Totaux nationaux bruts'!F211-'Totaux nationaux bruts'!F210))</f>
        <v>12</v>
      </c>
      <c r="I211" s="52">
        <f>IF(ISBLANK('Totaux nationaux bruts'!G211),"",IF(ISBLANK('Totaux nationaux bruts'!G210),"",'Totaux nationaux bruts'!G211-'Totaux nationaux bruts'!G210))</f>
        <v>0</v>
      </c>
      <c r="J211" s="52">
        <f>IF(ISBLANK('Totaux nationaux bruts'!H211),"",IF(ISBLANK('Totaux nationaux bruts'!H210),"",'Totaux nationaux bruts'!H211-'Totaux nationaux bruts'!H210))</f>
        <v>0</v>
      </c>
      <c r="K211" s="10" t="str">
        <f t="shared" si="3"/>
        <v>20/08/2020,4771,-58,149,175,6,28,12,0,0</v>
      </c>
    </row>
    <row r="212" spans="1:11" x14ac:dyDescent="0.3">
      <c r="A212" s="12">
        <v>44064</v>
      </c>
      <c r="B212" s="52">
        <f>IF(ISBLANK('Totaux nationaux bruts'!B212),"",IF(ISBLANK('Totaux nationaux bruts'!B211),"",'Totaux nationaux bruts'!B212-'Totaux nationaux bruts'!B211))</f>
        <v>4586</v>
      </c>
      <c r="C212" s="52">
        <f>IF(ISBLANK('Totaux nationaux bruts'!C212),"",IF(ISBLANK('Totaux nationaux bruts'!C211),"",'Totaux nationaux bruts'!C212-'Totaux nationaux bruts'!C211))</f>
        <v>-3</v>
      </c>
      <c r="D212" s="52">
        <v>210</v>
      </c>
      <c r="E212" s="52">
        <f>IF(ISBLANK('Totaux nationaux bruts'!D212),"",IF(ISBLANK('Totaux nationaux bruts'!D211),"",'Totaux nationaux bruts'!D212-'Totaux nationaux bruts'!D211))</f>
        <v>187</v>
      </c>
      <c r="F212" s="52">
        <f>IF(ISBLANK('Totaux nationaux bruts'!E212),"",IF(ISBLANK('Totaux nationaux bruts'!E211),"",'Totaux nationaux bruts'!E212-'Totaux nationaux bruts'!E211))</f>
        <v>-1</v>
      </c>
      <c r="G212" s="52">
        <v>37</v>
      </c>
      <c r="H212" s="52">
        <f>IF(ISBLANK('Totaux nationaux bruts'!F212),"",IF(ISBLANK('Totaux nationaux bruts'!F211),"",'Totaux nationaux bruts'!F212-'Totaux nationaux bruts'!F211))</f>
        <v>23</v>
      </c>
      <c r="I212" s="52">
        <f>IF(ISBLANK('Totaux nationaux bruts'!G212),"",IF(ISBLANK('Totaux nationaux bruts'!G211),"",'Totaux nationaux bruts'!G212-'Totaux nationaux bruts'!G211))</f>
        <v>0</v>
      </c>
      <c r="J212" s="52">
        <f>IF(ISBLANK('Totaux nationaux bruts'!H212),"",IF(ISBLANK('Totaux nationaux bruts'!H211),"",'Totaux nationaux bruts'!H212-'Totaux nationaux bruts'!H211))</f>
        <v>0</v>
      </c>
      <c r="K212" s="10" t="str">
        <f t="shared" si="3"/>
        <v>21/08/2020,4586,-3,210,187,-1,37,23,0,0</v>
      </c>
    </row>
    <row r="213" spans="1:11" x14ac:dyDescent="0.3">
      <c r="A213" s="12">
        <v>44065</v>
      </c>
      <c r="B213" s="52">
        <f>IF(ISBLANK('Totaux nationaux bruts'!B213),"",IF(ISBLANK('Totaux nationaux bruts'!B212),"",'Totaux nationaux bruts'!B213-'Totaux nationaux bruts'!B212))</f>
        <v>3602</v>
      </c>
      <c r="C213" s="52">
        <f>IF(ISBLANK('Totaux nationaux bruts'!C213),"",IF(ISBLANK('Totaux nationaux bruts'!C212),"",'Totaux nationaux bruts'!C213-'Totaux nationaux bruts'!C212))</f>
        <v>-34</v>
      </c>
      <c r="D213" s="52">
        <v>115</v>
      </c>
      <c r="E213" s="52">
        <f>IF(ISBLANK('Totaux nationaux bruts'!D213),"",IF(ISBLANK('Totaux nationaux bruts'!D212),"",'Totaux nationaux bruts'!D213-'Totaux nationaux bruts'!D212))</f>
        <v>121</v>
      </c>
      <c r="F213" s="52">
        <f>IF(ISBLANK('Totaux nationaux bruts'!E213),"",IF(ISBLANK('Totaux nationaux bruts'!E212),"",'Totaux nationaux bruts'!E213-'Totaux nationaux bruts'!E212))</f>
        <v>1</v>
      </c>
      <c r="G213" s="52">
        <v>10</v>
      </c>
      <c r="H213" s="52">
        <f>IF(ISBLANK('Totaux nationaux bruts'!F213),"",IF(ISBLANK('Totaux nationaux bruts'!F212),"",'Totaux nationaux bruts'!F213-'Totaux nationaux bruts'!F212))</f>
        <v>9</v>
      </c>
      <c r="I213" s="52">
        <f>IF(ISBLANK('Totaux nationaux bruts'!G213),"",IF(ISBLANK('Totaux nationaux bruts'!G212),"",'Totaux nationaux bruts'!G213-'Totaux nationaux bruts'!G212))</f>
        <v>0</v>
      </c>
      <c r="J213" s="52">
        <f>IF(ISBLANK('Totaux nationaux bruts'!H213),"",IF(ISBLANK('Totaux nationaux bruts'!H212),"",'Totaux nationaux bruts'!H213-'Totaux nationaux bruts'!H212))</f>
        <v>0</v>
      </c>
      <c r="K213" s="10" t="str">
        <f t="shared" si="3"/>
        <v>22/08/2020,3602,-34,115,121,1,10,9,0,0</v>
      </c>
    </row>
    <row r="214" spans="1:11" x14ac:dyDescent="0.3">
      <c r="A214" s="12">
        <v>44066</v>
      </c>
      <c r="B214" s="52">
        <f>IF(ISBLANK('Totaux nationaux bruts'!B214),"",IF(ISBLANK('Totaux nationaux bruts'!B213),"",'Totaux nationaux bruts'!B214-'Totaux nationaux bruts'!B213))</f>
        <v>4897</v>
      </c>
      <c r="C214" s="52">
        <f>IF(ISBLANK('Totaux nationaux bruts'!C214),"",IF(ISBLANK('Totaux nationaux bruts'!C213),"",'Totaux nationaux bruts'!C214-'Totaux nationaux bruts'!C213))</f>
        <v>-2</v>
      </c>
      <c r="D214" s="52">
        <v>29</v>
      </c>
      <c r="E214" s="52">
        <f>IF(ISBLANK('Totaux nationaux bruts'!D214),"",IF(ISBLANK('Totaux nationaux bruts'!D213),"",'Totaux nationaux bruts'!D214-'Totaux nationaux bruts'!D213))</f>
        <v>23</v>
      </c>
      <c r="F214" s="52">
        <f>IF(ISBLANK('Totaux nationaux bruts'!E214),"",IF(ISBLANK('Totaux nationaux bruts'!E213),"",'Totaux nationaux bruts'!E214-'Totaux nationaux bruts'!E213))</f>
        <v>3</v>
      </c>
      <c r="G214" s="52">
        <v>6</v>
      </c>
      <c r="H214" s="52">
        <f>IF(ISBLANK('Totaux nationaux bruts'!F214),"",IF(ISBLANK('Totaux nationaux bruts'!F213),"",'Totaux nationaux bruts'!F214-'Totaux nationaux bruts'!F213))</f>
        <v>1</v>
      </c>
      <c r="I214" s="52">
        <f>IF(ISBLANK('Totaux nationaux bruts'!G214),"",IF(ISBLANK('Totaux nationaux bruts'!G213),"",'Totaux nationaux bruts'!G214-'Totaux nationaux bruts'!G213))</f>
        <v>0</v>
      </c>
      <c r="J214" s="52">
        <f>IF(ISBLANK('Totaux nationaux bruts'!H214),"",IF(ISBLANK('Totaux nationaux bruts'!H213),"",'Totaux nationaux bruts'!H214-'Totaux nationaux bruts'!H213))</f>
        <v>0</v>
      </c>
      <c r="K214" s="10" t="str">
        <f t="shared" si="3"/>
        <v>23/08/2020,4897,-2,29,23,3,6,1,0,0</v>
      </c>
    </row>
    <row r="215" spans="1:11" x14ac:dyDescent="0.3">
      <c r="A215" s="12">
        <v>44067</v>
      </c>
      <c r="B215" s="52">
        <f>IF(ISBLANK('Totaux nationaux bruts'!B215),"",IF(ISBLANK('Totaux nationaux bruts'!B214),"",'Totaux nationaux bruts'!B215-'Totaux nationaux bruts'!B214))</f>
        <v>1955</v>
      </c>
      <c r="C215" s="52">
        <f>IF(ISBLANK('Totaux nationaux bruts'!C215),"",IF(ISBLANK('Totaux nationaux bruts'!C214),"",'Totaux nationaux bruts'!C215-'Totaux nationaux bruts'!C214))</f>
        <v>-19</v>
      </c>
      <c r="D215" s="52">
        <v>233</v>
      </c>
      <c r="E215" s="52">
        <f>IF(ISBLANK('Totaux nationaux bruts'!D215),"",IF(ISBLANK('Totaux nationaux bruts'!D214),"",'Totaux nationaux bruts'!D215-'Totaux nationaux bruts'!D214))</f>
        <v>226</v>
      </c>
      <c r="F215" s="52">
        <f>IF(ISBLANK('Totaux nationaux bruts'!E215),"",IF(ISBLANK('Totaux nationaux bruts'!E214),"",'Totaux nationaux bruts'!E215-'Totaux nationaux bruts'!E214))</f>
        <v>16</v>
      </c>
      <c r="G215" s="52">
        <v>43</v>
      </c>
      <c r="H215" s="52">
        <f>IF(ISBLANK('Totaux nationaux bruts'!F215),"",IF(ISBLANK('Totaux nationaux bruts'!F214),"",'Totaux nationaux bruts'!F215-'Totaux nationaux bruts'!F214))</f>
        <v>15</v>
      </c>
      <c r="I215" s="52">
        <f>IF(ISBLANK('Totaux nationaux bruts'!G215),"",IF(ISBLANK('Totaux nationaux bruts'!G214),"",'Totaux nationaux bruts'!G215-'Totaux nationaux bruts'!G214))</f>
        <v>0</v>
      </c>
      <c r="J215" s="52">
        <f>IF(ISBLANK('Totaux nationaux bruts'!H215),"",IF(ISBLANK('Totaux nationaux bruts'!H214),"",'Totaux nationaux bruts'!H215-'Totaux nationaux bruts'!H214))</f>
        <v>0</v>
      </c>
      <c r="K215" s="10" t="str">
        <f t="shared" si="3"/>
        <v>24/08/2020,1955,-19,233,226,16,43,15,0,0</v>
      </c>
    </row>
    <row r="216" spans="1:11" x14ac:dyDescent="0.3">
      <c r="A216" s="12">
        <v>44068</v>
      </c>
      <c r="B216" s="52">
        <f>IF(ISBLANK('Totaux nationaux bruts'!B216),"",IF(ISBLANK('Totaux nationaux bruts'!B215),"",'Totaux nationaux bruts'!B216-'Totaux nationaux bruts'!B215))</f>
        <v>3304</v>
      </c>
      <c r="C216" s="52">
        <f>IF(ISBLANK('Totaux nationaux bruts'!C216),"",IF(ISBLANK('Totaux nationaux bruts'!C215),"",'Totaux nationaux bruts'!C216-'Totaux nationaux bruts'!C215))</f>
        <v>-90</v>
      </c>
      <c r="D216" s="52">
        <v>265</v>
      </c>
      <c r="E216" s="52">
        <f>IF(ISBLANK('Totaux nationaux bruts'!D216),"",IF(ISBLANK('Totaux nationaux bruts'!D215),"",'Totaux nationaux bruts'!D216-'Totaux nationaux bruts'!D215))</f>
        <v>325</v>
      </c>
      <c r="F216" s="52">
        <f>IF(ISBLANK('Totaux nationaux bruts'!E216),"",IF(ISBLANK('Totaux nationaux bruts'!E215),"",'Totaux nationaux bruts'!E216-'Totaux nationaux bruts'!E215))</f>
        <v>11</v>
      </c>
      <c r="G216" s="52">
        <v>49</v>
      </c>
      <c r="H216" s="52">
        <f>IF(ISBLANK('Totaux nationaux bruts'!F216),"",IF(ISBLANK('Totaux nationaux bruts'!F215),"",'Totaux nationaux bruts'!F216-'Totaux nationaux bruts'!F215))</f>
        <v>21</v>
      </c>
      <c r="I216" s="52">
        <f>IF(ISBLANK('Totaux nationaux bruts'!G216),"",IF(ISBLANK('Totaux nationaux bruts'!G215),"",'Totaux nationaux bruts'!G216-'Totaux nationaux bruts'!G215))</f>
        <v>113</v>
      </c>
      <c r="J216" s="52">
        <f>IF(ISBLANK('Totaux nationaux bruts'!H216),"",IF(ISBLANK('Totaux nationaux bruts'!H215),"",'Totaux nationaux bruts'!H216-'Totaux nationaux bruts'!H215))</f>
        <v>-5</v>
      </c>
      <c r="K216" s="10" t="str">
        <f t="shared" si="3"/>
        <v>25/08/2020,3304,-90,265,325,11,49,21,113,-5</v>
      </c>
    </row>
    <row r="217" spans="1:11" x14ac:dyDescent="0.3">
      <c r="A217" s="12">
        <v>44069</v>
      </c>
      <c r="B217" s="52">
        <f>IF(ISBLANK('Totaux nationaux bruts'!B217),"",IF(ISBLANK('Totaux nationaux bruts'!B216),"",'Totaux nationaux bruts'!B217-'Totaux nationaux bruts'!B216))</f>
        <v>5429</v>
      </c>
      <c r="C217" s="52" t="str">
        <f>IF(ISBLANK('Totaux nationaux bruts'!C217),"",IF(ISBLANK('Totaux nationaux bruts'!C216),"",'Totaux nationaux bruts'!C217-'Totaux nationaux bruts'!C216))</f>
        <v/>
      </c>
      <c r="D217" s="52">
        <v>215</v>
      </c>
      <c r="E217" s="52" t="str">
        <f>IF(ISBLANK('Totaux nationaux bruts'!D217),"",IF(ISBLANK('Totaux nationaux bruts'!D216),"",'Totaux nationaux bruts'!D217-'Totaux nationaux bruts'!D216))</f>
        <v/>
      </c>
      <c r="F217" s="52" t="str">
        <f>IF(ISBLANK('Totaux nationaux bruts'!E217),"",IF(ISBLANK('Totaux nationaux bruts'!E216),"",'Totaux nationaux bruts'!E217-'Totaux nationaux bruts'!E216))</f>
        <v/>
      </c>
      <c r="G217" s="52">
        <v>21</v>
      </c>
      <c r="H217" s="52" t="str">
        <f>IF(ISBLANK('Totaux nationaux bruts'!F217),"",IF(ISBLANK('Totaux nationaux bruts'!F216),"",'Totaux nationaux bruts'!F217-'Totaux nationaux bruts'!F216))</f>
        <v/>
      </c>
      <c r="I217" s="52">
        <f>IF(ISBLANK('Totaux nationaux bruts'!G217),"",IF(ISBLANK('Totaux nationaux bruts'!G216),"",'Totaux nationaux bruts'!G217-'Totaux nationaux bruts'!G216))</f>
        <v>0</v>
      </c>
      <c r="J217" s="52">
        <f>IF(ISBLANK('Totaux nationaux bruts'!H217),"",IF(ISBLANK('Totaux nationaux bruts'!H216),"",'Totaux nationaux bruts'!H217-'Totaux nationaux bruts'!H216))</f>
        <v>0</v>
      </c>
      <c r="K217" s="10" t="str">
        <f t="shared" si="3"/>
        <v>26/08/2020,5429,,215,,,21,,0,0</v>
      </c>
    </row>
    <row r="218" spans="1:11" x14ac:dyDescent="0.3">
      <c r="A218" s="12">
        <v>44070</v>
      </c>
      <c r="B218" s="52">
        <f>IF(ISBLANK('Totaux nationaux bruts'!B218),"",IF(ISBLANK('Totaux nationaux bruts'!B217),"",'Totaux nationaux bruts'!B218-'Totaux nationaux bruts'!B217))</f>
        <v>6111</v>
      </c>
      <c r="C218" s="52" t="str">
        <f>IF(ISBLANK('Totaux nationaux bruts'!C218),"",IF(ISBLANK('Totaux nationaux bruts'!C217),"",'Totaux nationaux bruts'!C218-'Totaux nationaux bruts'!C217))</f>
        <v/>
      </c>
      <c r="D218" s="52">
        <v>225</v>
      </c>
      <c r="E218" s="52" t="str">
        <f>IF(ISBLANK('Totaux nationaux bruts'!D218),"",IF(ISBLANK('Totaux nationaux bruts'!D217),"",'Totaux nationaux bruts'!D218-'Totaux nationaux bruts'!D217))</f>
        <v/>
      </c>
      <c r="F218" s="52" t="str">
        <f>IF(ISBLANK('Totaux nationaux bruts'!E218),"",IF(ISBLANK('Totaux nationaux bruts'!E217),"",'Totaux nationaux bruts'!E218-'Totaux nationaux bruts'!E217))</f>
        <v/>
      </c>
      <c r="G218" s="52">
        <v>32</v>
      </c>
      <c r="H218" s="52" t="str">
        <f>IF(ISBLANK('Totaux nationaux bruts'!F218),"",IF(ISBLANK('Totaux nationaux bruts'!F217),"",'Totaux nationaux bruts'!F218-'Totaux nationaux bruts'!F217))</f>
        <v/>
      </c>
      <c r="I218" s="52">
        <f>IF(ISBLANK('Totaux nationaux bruts'!G218),"",IF(ISBLANK('Totaux nationaux bruts'!G217),"",'Totaux nationaux bruts'!G218-'Totaux nationaux bruts'!G217))</f>
        <v>0</v>
      </c>
      <c r="J218" s="52">
        <f>IF(ISBLANK('Totaux nationaux bruts'!H218),"",IF(ISBLANK('Totaux nationaux bruts'!H217),"",'Totaux nationaux bruts'!H218-'Totaux nationaux bruts'!H217))</f>
        <v>0</v>
      </c>
      <c r="K218" s="10" t="str">
        <f t="shared" si="3"/>
        <v>27/08/2020,6111,,225,,,32,,0,0</v>
      </c>
    </row>
    <row r="219" spans="1:11" x14ac:dyDescent="0.3">
      <c r="A219" s="12">
        <v>44071</v>
      </c>
      <c r="B219" s="52">
        <f>IF(ISBLANK('Totaux nationaux bruts'!B219),"",IF(ISBLANK('Totaux nationaux bruts'!B218),"",'Totaux nationaux bruts'!B219-'Totaux nationaux bruts'!B218))</f>
        <v>7379</v>
      </c>
      <c r="C219" s="52">
        <f>IF(ISBLANK('Totaux nationaux bruts'!C219),"",IF(ISBLANK('Totaux nationaux bruts'!C218),"",'Totaux nationaux bruts'!C219-'Totaux nationaux bruts'!C218))</f>
        <v>0</v>
      </c>
      <c r="D219" s="52">
        <v>241</v>
      </c>
      <c r="E219" s="52">
        <f>IF(ISBLANK('Totaux nationaux bruts'!D219),"",IF(ISBLANK('Totaux nationaux bruts'!D218),"",'Totaux nationaux bruts'!D219-'Totaux nationaux bruts'!D218))</f>
        <v>193</v>
      </c>
      <c r="F219" s="52">
        <f>IF(ISBLANK('Totaux nationaux bruts'!E219),"",IF(ISBLANK('Totaux nationaux bruts'!E218),"",'Totaux nationaux bruts'!E219-'Totaux nationaux bruts'!E218))</f>
        <v>6</v>
      </c>
      <c r="G219" s="52">
        <v>32</v>
      </c>
      <c r="H219" s="52">
        <f>IF(ISBLANK('Totaux nationaux bruts'!F219),"",IF(ISBLANK('Totaux nationaux bruts'!F218),"",'Totaux nationaux bruts'!F219-'Totaux nationaux bruts'!F218))</f>
        <v>19</v>
      </c>
      <c r="I219" s="52">
        <f>IF(ISBLANK('Totaux nationaux bruts'!G219),"",IF(ISBLANK('Totaux nationaux bruts'!G218),"",'Totaux nationaux bruts'!G219-'Totaux nationaux bruts'!G218))</f>
        <v>40</v>
      </c>
      <c r="J219" s="52">
        <f>IF(ISBLANK('Totaux nationaux bruts'!H219),"",IF(ISBLANK('Totaux nationaux bruts'!H218),"",'Totaux nationaux bruts'!H219-'Totaux nationaux bruts'!H218))</f>
        <v>1</v>
      </c>
      <c r="K219" s="10" t="str">
        <f t="shared" si="3"/>
        <v>28/08/2020,7379,0,241,193,6,32,19,40,1</v>
      </c>
    </row>
    <row r="220" spans="1:11" x14ac:dyDescent="0.3">
      <c r="A220" s="12">
        <v>44072</v>
      </c>
      <c r="B220" s="52">
        <f>IF(ISBLANK('Totaux nationaux bruts'!B220),"",IF(ISBLANK('Totaux nationaux bruts'!B219),"",'Totaux nationaux bruts'!B220-'Totaux nationaux bruts'!B219))</f>
        <v>5453</v>
      </c>
      <c r="C220" s="52">
        <f>IF(ISBLANK('Totaux nationaux bruts'!C220),"",IF(ISBLANK('Totaux nationaux bruts'!C219),"",'Totaux nationaux bruts'!C220-'Totaux nationaux bruts'!C219))</f>
        <v>-5</v>
      </c>
      <c r="D220" s="52">
        <v>135</v>
      </c>
      <c r="E220" s="52">
        <f>IF(ISBLANK('Totaux nationaux bruts'!D220),"",IF(ISBLANK('Totaux nationaux bruts'!D219),"",'Totaux nationaux bruts'!D220-'Totaux nationaux bruts'!D219))</f>
        <v>121</v>
      </c>
      <c r="F220" s="52">
        <f>IF(ISBLANK('Totaux nationaux bruts'!E220),"",IF(ISBLANK('Totaux nationaux bruts'!E219),"",'Totaux nationaux bruts'!E220-'Totaux nationaux bruts'!E219))</f>
        <v>13</v>
      </c>
      <c r="G220" s="52">
        <v>28</v>
      </c>
      <c r="H220" s="52">
        <f>IF(ISBLANK('Totaux nationaux bruts'!F220),"",IF(ISBLANK('Totaux nationaux bruts'!F219),"",'Totaux nationaux bruts'!F220-'Totaux nationaux bruts'!F219))</f>
        <v>6</v>
      </c>
      <c r="I220" s="52">
        <f>IF(ISBLANK('Totaux nationaux bruts'!G220),"",IF(ISBLANK('Totaux nationaux bruts'!G219),"",'Totaux nationaux bruts'!G220-'Totaux nationaux bruts'!G219))</f>
        <v>0</v>
      </c>
      <c r="J220" s="52">
        <f>IF(ISBLANK('Totaux nationaux bruts'!H220),"",IF(ISBLANK('Totaux nationaux bruts'!H219),"",'Totaux nationaux bruts'!H220-'Totaux nationaux bruts'!H219))</f>
        <v>0</v>
      </c>
      <c r="K220" s="10" t="str">
        <f t="shared" si="3"/>
        <v>29/08/2020,5453,-5,135,121,13,28,6,0,0</v>
      </c>
    </row>
    <row r="221" spans="1:11" x14ac:dyDescent="0.3">
      <c r="A221" s="12">
        <v>44073</v>
      </c>
      <c r="B221" s="52">
        <f>IF(ISBLANK('Totaux nationaux bruts'!B221),"",IF(ISBLANK('Totaux nationaux bruts'!B220),"",'Totaux nationaux bruts'!B221-'Totaux nationaux bruts'!B220))</f>
        <v>5413</v>
      </c>
      <c r="C221" s="52">
        <f>IF(ISBLANK('Totaux nationaux bruts'!C221),"",IF(ISBLANK('Totaux nationaux bruts'!C220),"",'Totaux nationaux bruts'!C221-'Totaux nationaux bruts'!C220))</f>
        <v>5</v>
      </c>
      <c r="D221" s="52">
        <v>23</v>
      </c>
      <c r="E221" s="52">
        <f>IF(ISBLANK('Totaux nationaux bruts'!D221),"",IF(ISBLANK('Totaux nationaux bruts'!D220),"",'Totaux nationaux bruts'!D221-'Totaux nationaux bruts'!D220))</f>
        <v>12</v>
      </c>
      <c r="F221" s="52">
        <f>IF(ISBLANK('Totaux nationaux bruts'!E221),"",IF(ISBLANK('Totaux nationaux bruts'!E220),"",'Totaux nationaux bruts'!E221-'Totaux nationaux bruts'!E220))</f>
        <v>2</v>
      </c>
      <c r="G221" s="52">
        <v>5</v>
      </c>
      <c r="H221" s="52">
        <f>IF(ISBLANK('Totaux nationaux bruts'!F221),"",IF(ISBLANK('Totaux nationaux bruts'!F220),"",'Totaux nationaux bruts'!F221-'Totaux nationaux bruts'!F220))</f>
        <v>4</v>
      </c>
      <c r="I221" s="52">
        <f>IF(ISBLANK('Totaux nationaux bruts'!G221),"",IF(ISBLANK('Totaux nationaux bruts'!G220),"",'Totaux nationaux bruts'!G221-'Totaux nationaux bruts'!G220))</f>
        <v>0</v>
      </c>
      <c r="J221" s="52">
        <f>IF(ISBLANK('Totaux nationaux bruts'!H221),"",IF(ISBLANK('Totaux nationaux bruts'!H220),"",'Totaux nationaux bruts'!H221-'Totaux nationaux bruts'!H220))</f>
        <v>0</v>
      </c>
      <c r="K221" s="10" t="str">
        <f t="shared" si="3"/>
        <v>30/08/2020,5413,5,23,12,2,5,4,0,0</v>
      </c>
    </row>
    <row r="222" spans="1:11" x14ac:dyDescent="0.3">
      <c r="A222" s="12">
        <v>44074</v>
      </c>
      <c r="B222" s="52">
        <f>IF(ISBLANK('Totaux nationaux bruts'!B222),"",IF(ISBLANK('Totaux nationaux bruts'!B221),"",'Totaux nationaux bruts'!B222-'Totaux nationaux bruts'!B221))</f>
        <v>3082</v>
      </c>
      <c r="C222" s="52">
        <f>IF(ISBLANK('Totaux nationaux bruts'!C222),"",IF(ISBLANK('Totaux nationaux bruts'!C221),"",'Totaux nationaux bruts'!C222-'Totaux nationaux bruts'!C221))</f>
        <v>47</v>
      </c>
      <c r="D222" s="52">
        <v>254</v>
      </c>
      <c r="E222" s="52">
        <f>IF(ISBLANK('Totaux nationaux bruts'!D222),"",IF(ISBLANK('Totaux nationaux bruts'!D221),"",'Totaux nationaux bruts'!D222-'Totaux nationaux bruts'!D221))</f>
        <v>159</v>
      </c>
      <c r="F222" s="52">
        <f>IF(ISBLANK('Totaux nationaux bruts'!E222),"",IF(ISBLANK('Totaux nationaux bruts'!E221),"",'Totaux nationaux bruts'!E222-'Totaux nationaux bruts'!E221))</f>
        <v>7</v>
      </c>
      <c r="G222" s="52">
        <v>45</v>
      </c>
      <c r="H222" s="52">
        <f>IF(ISBLANK('Totaux nationaux bruts'!F222),"",IF(ISBLANK('Totaux nationaux bruts'!F221),"",'Totaux nationaux bruts'!F222-'Totaux nationaux bruts'!F221))</f>
        <v>29</v>
      </c>
      <c r="I222" s="52">
        <f>IF(ISBLANK('Totaux nationaux bruts'!G222),"",IF(ISBLANK('Totaux nationaux bruts'!G221),"",'Totaux nationaux bruts'!G222-'Totaux nationaux bruts'!G221))</f>
        <v>0</v>
      </c>
      <c r="J222" s="52">
        <f>IF(ISBLANK('Totaux nationaux bruts'!H222),"",IF(ISBLANK('Totaux nationaux bruts'!H221),"",'Totaux nationaux bruts'!H222-'Totaux nationaux bruts'!H221))</f>
        <v>0</v>
      </c>
      <c r="K222" s="10" t="str">
        <f t="shared" si="3"/>
        <v>31/08/2020,3082,47,254,159,7,45,29,0,0</v>
      </c>
    </row>
    <row r="223" spans="1:11" x14ac:dyDescent="0.3">
      <c r="A223" s="12">
        <v>44075</v>
      </c>
      <c r="B223" s="52" t="str">
        <f>IF(ISBLANK('Totaux nationaux bruts'!B223),"",IF(ISBLANK('Totaux nationaux bruts'!B222),"",'Totaux nationaux bruts'!B223-'Totaux nationaux bruts'!B222))</f>
        <v/>
      </c>
      <c r="C223" s="52" t="str">
        <f>IF(ISBLANK('Totaux nationaux bruts'!C223),"",IF(ISBLANK('Totaux nationaux bruts'!C222),"",'Totaux nationaux bruts'!C223-'Totaux nationaux bruts'!C222))</f>
        <v/>
      </c>
      <c r="D223" s="52"/>
      <c r="E223" s="52" t="str">
        <f>IF(ISBLANK('Totaux nationaux bruts'!D223),"",IF(ISBLANK('Totaux nationaux bruts'!D222),"",'Totaux nationaux bruts'!D223-'Totaux nationaux bruts'!D222))</f>
        <v/>
      </c>
      <c r="F223" s="52" t="str">
        <f>IF(ISBLANK('Totaux nationaux bruts'!E223),"",IF(ISBLANK('Totaux nationaux bruts'!E222),"",'Totaux nationaux bruts'!E223-'Totaux nationaux bruts'!E222))</f>
        <v/>
      </c>
      <c r="G223" s="52"/>
      <c r="H223" s="52" t="str">
        <f>IF(ISBLANK('Totaux nationaux bruts'!F223),"",IF(ISBLANK('Totaux nationaux bruts'!F222),"",'Totaux nationaux bruts'!F223-'Totaux nationaux bruts'!F222))</f>
        <v/>
      </c>
      <c r="I223" s="52" t="str">
        <f>IF(ISBLANK('Totaux nationaux bruts'!G223),"",IF(ISBLANK('Totaux nationaux bruts'!G222),"",'Totaux nationaux bruts'!G223-'Totaux nationaux bruts'!G222))</f>
        <v/>
      </c>
      <c r="J223" s="52" t="str">
        <f>IF(ISBLANK('Totaux nationaux bruts'!H223),"",IF(ISBLANK('Totaux nationaux bruts'!H222),"",'Totaux nationaux bruts'!H223-'Totaux nationaux bruts'!H222))</f>
        <v/>
      </c>
      <c r="K223" s="10" t="str">
        <f t="shared" si="3"/>
        <v>01/09/2020,,,,,,,,,</v>
      </c>
    </row>
    <row r="224" spans="1:11" x14ac:dyDescent="0.3">
      <c r="A224" s="12">
        <v>44076</v>
      </c>
      <c r="B224" s="52" t="str">
        <f>IF(ISBLANK('Totaux nationaux bruts'!B224),"",IF(ISBLANK('Totaux nationaux bruts'!B223),"",'Totaux nationaux bruts'!B224-'Totaux nationaux bruts'!B223))</f>
        <v/>
      </c>
      <c r="C224" s="52" t="str">
        <f>IF(ISBLANK('Totaux nationaux bruts'!C224),"",IF(ISBLANK('Totaux nationaux bruts'!C223),"",'Totaux nationaux bruts'!C224-'Totaux nationaux bruts'!C223))</f>
        <v/>
      </c>
      <c r="D224" s="52"/>
      <c r="E224" s="52" t="str">
        <f>IF(ISBLANK('Totaux nationaux bruts'!D224),"",IF(ISBLANK('Totaux nationaux bruts'!D223),"",'Totaux nationaux bruts'!D224-'Totaux nationaux bruts'!D223))</f>
        <v/>
      </c>
      <c r="F224" s="52" t="str">
        <f>IF(ISBLANK('Totaux nationaux bruts'!E224),"",IF(ISBLANK('Totaux nationaux bruts'!E223),"",'Totaux nationaux bruts'!E224-'Totaux nationaux bruts'!E223))</f>
        <v/>
      </c>
      <c r="G224" s="52"/>
      <c r="H224" s="52" t="str">
        <f>IF(ISBLANK('Totaux nationaux bruts'!F224),"",IF(ISBLANK('Totaux nationaux bruts'!F223),"",'Totaux nationaux bruts'!F224-'Totaux nationaux bruts'!F223))</f>
        <v/>
      </c>
      <c r="I224" s="52" t="str">
        <f>IF(ISBLANK('Totaux nationaux bruts'!G224),"",IF(ISBLANK('Totaux nationaux bruts'!G223),"",'Totaux nationaux bruts'!G224-'Totaux nationaux bruts'!G223))</f>
        <v/>
      </c>
      <c r="J224" s="52" t="str">
        <f>IF(ISBLANK('Totaux nationaux bruts'!H224),"",IF(ISBLANK('Totaux nationaux bruts'!H223),"",'Totaux nationaux bruts'!H224-'Totaux nationaux bruts'!H223))</f>
        <v/>
      </c>
      <c r="K224" s="10" t="str">
        <f t="shared" si="3"/>
        <v>02/09/2020,,,,,,,,,</v>
      </c>
    </row>
    <row r="225" spans="1:11" x14ac:dyDescent="0.3">
      <c r="A225" s="12">
        <v>44077</v>
      </c>
      <c r="B225" s="52" t="str">
        <f>IF(ISBLANK('Totaux nationaux bruts'!B225),"",IF(ISBLANK('Totaux nationaux bruts'!B224),"",'Totaux nationaux bruts'!B225-'Totaux nationaux bruts'!B224))</f>
        <v/>
      </c>
      <c r="C225" s="52" t="str">
        <f>IF(ISBLANK('Totaux nationaux bruts'!C225),"",IF(ISBLANK('Totaux nationaux bruts'!C224),"",'Totaux nationaux bruts'!C225-'Totaux nationaux bruts'!C224))</f>
        <v/>
      </c>
      <c r="D225" s="52"/>
      <c r="E225" s="52" t="str">
        <f>IF(ISBLANK('Totaux nationaux bruts'!D225),"",IF(ISBLANK('Totaux nationaux bruts'!D224),"",'Totaux nationaux bruts'!D225-'Totaux nationaux bruts'!D224))</f>
        <v/>
      </c>
      <c r="F225" s="52" t="str">
        <f>IF(ISBLANK('Totaux nationaux bruts'!E225),"",IF(ISBLANK('Totaux nationaux bruts'!E224),"",'Totaux nationaux bruts'!E225-'Totaux nationaux bruts'!E224))</f>
        <v/>
      </c>
      <c r="G225" s="52"/>
      <c r="H225" s="52" t="str">
        <f>IF(ISBLANK('Totaux nationaux bruts'!F225),"",IF(ISBLANK('Totaux nationaux bruts'!F224),"",'Totaux nationaux bruts'!F225-'Totaux nationaux bruts'!F224))</f>
        <v/>
      </c>
      <c r="I225" s="52" t="str">
        <f>IF(ISBLANK('Totaux nationaux bruts'!G225),"",IF(ISBLANK('Totaux nationaux bruts'!G224),"",'Totaux nationaux bruts'!G225-'Totaux nationaux bruts'!G224))</f>
        <v/>
      </c>
      <c r="J225" s="52" t="str">
        <f>IF(ISBLANK('Totaux nationaux bruts'!H225),"",IF(ISBLANK('Totaux nationaux bruts'!H224),"",'Totaux nationaux bruts'!H225-'Totaux nationaux bruts'!H224))</f>
        <v/>
      </c>
      <c r="K225" s="10" t="str">
        <f t="shared" ref="K225:K280" si="4">TEXT(A225,"jj/mm/aaaa")&amp;","&amp;B225&amp;","&amp;C225&amp;","&amp;D225&amp;","&amp;E225&amp;","&amp;F225&amp;","&amp;G225&amp;","&amp;H225&amp;","&amp;I225&amp;","&amp;J225</f>
        <v>03/09/2020,,,,,,,,,</v>
      </c>
    </row>
    <row r="226" spans="1:11" x14ac:dyDescent="0.3">
      <c r="A226" s="12">
        <v>44078</v>
      </c>
      <c r="B226" s="52" t="str">
        <f>IF(ISBLANK('Totaux nationaux bruts'!B226),"",IF(ISBLANK('Totaux nationaux bruts'!B225),"",'Totaux nationaux bruts'!B226-'Totaux nationaux bruts'!B225))</f>
        <v/>
      </c>
      <c r="C226" s="52" t="str">
        <f>IF(ISBLANK('Totaux nationaux bruts'!C226),"",IF(ISBLANK('Totaux nationaux bruts'!C225),"",'Totaux nationaux bruts'!C226-'Totaux nationaux bruts'!C225))</f>
        <v/>
      </c>
      <c r="D226" s="52"/>
      <c r="E226" s="52" t="str">
        <f>IF(ISBLANK('Totaux nationaux bruts'!D226),"",IF(ISBLANK('Totaux nationaux bruts'!D225),"",'Totaux nationaux bruts'!D226-'Totaux nationaux bruts'!D225))</f>
        <v/>
      </c>
      <c r="F226" s="52" t="str">
        <f>IF(ISBLANK('Totaux nationaux bruts'!E226),"",IF(ISBLANK('Totaux nationaux bruts'!E225),"",'Totaux nationaux bruts'!E226-'Totaux nationaux bruts'!E225))</f>
        <v/>
      </c>
      <c r="G226" s="52"/>
      <c r="H226" s="52" t="str">
        <f>IF(ISBLANK('Totaux nationaux bruts'!F226),"",IF(ISBLANK('Totaux nationaux bruts'!F225),"",'Totaux nationaux bruts'!F226-'Totaux nationaux bruts'!F225))</f>
        <v/>
      </c>
      <c r="I226" s="52" t="str">
        <f>IF(ISBLANK('Totaux nationaux bruts'!G226),"",IF(ISBLANK('Totaux nationaux bruts'!G225),"",'Totaux nationaux bruts'!G226-'Totaux nationaux bruts'!G225))</f>
        <v/>
      </c>
      <c r="J226" s="52" t="str">
        <f>IF(ISBLANK('Totaux nationaux bruts'!H226),"",IF(ISBLANK('Totaux nationaux bruts'!H225),"",'Totaux nationaux bruts'!H226-'Totaux nationaux bruts'!H225))</f>
        <v/>
      </c>
      <c r="K226" s="10" t="str">
        <f t="shared" si="4"/>
        <v>04/09/2020,,,,,,,,,</v>
      </c>
    </row>
    <row r="227" spans="1:11" x14ac:dyDescent="0.3">
      <c r="A227" s="12">
        <v>44079</v>
      </c>
      <c r="B227" s="52" t="str">
        <f>IF(ISBLANK('Totaux nationaux bruts'!B227),"",IF(ISBLANK('Totaux nationaux bruts'!B226),"",'Totaux nationaux bruts'!B227-'Totaux nationaux bruts'!B226))</f>
        <v/>
      </c>
      <c r="C227" s="52" t="str">
        <f>IF(ISBLANK('Totaux nationaux bruts'!C227),"",IF(ISBLANK('Totaux nationaux bruts'!C226),"",'Totaux nationaux bruts'!C227-'Totaux nationaux bruts'!C226))</f>
        <v/>
      </c>
      <c r="D227" s="52"/>
      <c r="E227" s="52" t="str">
        <f>IF(ISBLANK('Totaux nationaux bruts'!D227),"",IF(ISBLANK('Totaux nationaux bruts'!D226),"",'Totaux nationaux bruts'!D227-'Totaux nationaux bruts'!D226))</f>
        <v/>
      </c>
      <c r="F227" s="52" t="str">
        <f>IF(ISBLANK('Totaux nationaux bruts'!E227),"",IF(ISBLANK('Totaux nationaux bruts'!E226),"",'Totaux nationaux bruts'!E227-'Totaux nationaux bruts'!E226))</f>
        <v/>
      </c>
      <c r="G227" s="52"/>
      <c r="H227" s="52" t="str">
        <f>IF(ISBLANK('Totaux nationaux bruts'!F227),"",IF(ISBLANK('Totaux nationaux bruts'!F226),"",'Totaux nationaux bruts'!F227-'Totaux nationaux bruts'!F226))</f>
        <v/>
      </c>
      <c r="I227" s="52" t="str">
        <f>IF(ISBLANK('Totaux nationaux bruts'!G227),"",IF(ISBLANK('Totaux nationaux bruts'!G226),"",'Totaux nationaux bruts'!G227-'Totaux nationaux bruts'!G226))</f>
        <v/>
      </c>
      <c r="J227" s="52" t="str">
        <f>IF(ISBLANK('Totaux nationaux bruts'!H227),"",IF(ISBLANK('Totaux nationaux bruts'!H226),"",'Totaux nationaux bruts'!H227-'Totaux nationaux bruts'!H226))</f>
        <v/>
      </c>
      <c r="K227" s="10" t="str">
        <f t="shared" si="4"/>
        <v>05/09/2020,,,,,,,,,</v>
      </c>
    </row>
    <row r="228" spans="1:11" x14ac:dyDescent="0.3">
      <c r="A228" s="12">
        <v>44080</v>
      </c>
      <c r="B228" s="52" t="str">
        <f>IF(ISBLANK('Totaux nationaux bruts'!B228),"",IF(ISBLANK('Totaux nationaux bruts'!B227),"",'Totaux nationaux bruts'!B228-'Totaux nationaux bruts'!B227))</f>
        <v/>
      </c>
      <c r="C228" s="52" t="str">
        <f>IF(ISBLANK('Totaux nationaux bruts'!C228),"",IF(ISBLANK('Totaux nationaux bruts'!C227),"",'Totaux nationaux bruts'!C228-'Totaux nationaux bruts'!C227))</f>
        <v/>
      </c>
      <c r="D228" s="52"/>
      <c r="E228" s="52" t="str">
        <f>IF(ISBLANK('Totaux nationaux bruts'!D228),"",IF(ISBLANK('Totaux nationaux bruts'!D227),"",'Totaux nationaux bruts'!D228-'Totaux nationaux bruts'!D227))</f>
        <v/>
      </c>
      <c r="F228" s="52" t="str">
        <f>IF(ISBLANK('Totaux nationaux bruts'!E228),"",IF(ISBLANK('Totaux nationaux bruts'!E227),"",'Totaux nationaux bruts'!E228-'Totaux nationaux bruts'!E227))</f>
        <v/>
      </c>
      <c r="G228" s="52"/>
      <c r="H228" s="52" t="str">
        <f>IF(ISBLANK('Totaux nationaux bruts'!F228),"",IF(ISBLANK('Totaux nationaux bruts'!F227),"",'Totaux nationaux bruts'!F228-'Totaux nationaux bruts'!F227))</f>
        <v/>
      </c>
      <c r="I228" s="52" t="str">
        <f>IF(ISBLANK('Totaux nationaux bruts'!G228),"",IF(ISBLANK('Totaux nationaux bruts'!G227),"",'Totaux nationaux bruts'!G228-'Totaux nationaux bruts'!G227))</f>
        <v/>
      </c>
      <c r="J228" s="52" t="str">
        <f>IF(ISBLANK('Totaux nationaux bruts'!H228),"",IF(ISBLANK('Totaux nationaux bruts'!H227),"",'Totaux nationaux bruts'!H228-'Totaux nationaux bruts'!H227))</f>
        <v/>
      </c>
      <c r="K228" s="10" t="str">
        <f t="shared" si="4"/>
        <v>06/09/2020,,,,,,,,,</v>
      </c>
    </row>
    <row r="229" spans="1:11" x14ac:dyDescent="0.3">
      <c r="A229" s="12">
        <v>44081</v>
      </c>
      <c r="B229" s="52" t="str">
        <f>IF(ISBLANK('Totaux nationaux bruts'!B229),"",IF(ISBLANK('Totaux nationaux bruts'!B228),"",'Totaux nationaux bruts'!B229-'Totaux nationaux bruts'!B228))</f>
        <v/>
      </c>
      <c r="C229" s="52" t="str">
        <f>IF(ISBLANK('Totaux nationaux bruts'!C229),"",IF(ISBLANK('Totaux nationaux bruts'!C228),"",'Totaux nationaux bruts'!C229-'Totaux nationaux bruts'!C228))</f>
        <v/>
      </c>
      <c r="D229" s="52"/>
      <c r="E229" s="52" t="str">
        <f>IF(ISBLANK('Totaux nationaux bruts'!D229),"",IF(ISBLANK('Totaux nationaux bruts'!D228),"",'Totaux nationaux bruts'!D229-'Totaux nationaux bruts'!D228))</f>
        <v/>
      </c>
      <c r="F229" s="52" t="str">
        <f>IF(ISBLANK('Totaux nationaux bruts'!E229),"",IF(ISBLANK('Totaux nationaux bruts'!E228),"",'Totaux nationaux bruts'!E229-'Totaux nationaux bruts'!E228))</f>
        <v/>
      </c>
      <c r="G229" s="52"/>
      <c r="H229" s="52" t="str">
        <f>IF(ISBLANK('Totaux nationaux bruts'!F229),"",IF(ISBLANK('Totaux nationaux bruts'!F228),"",'Totaux nationaux bruts'!F229-'Totaux nationaux bruts'!F228))</f>
        <v/>
      </c>
      <c r="I229" s="52" t="str">
        <f>IF(ISBLANK('Totaux nationaux bruts'!G229),"",IF(ISBLANK('Totaux nationaux bruts'!G228),"",'Totaux nationaux bruts'!G229-'Totaux nationaux bruts'!G228))</f>
        <v/>
      </c>
      <c r="J229" s="52" t="str">
        <f>IF(ISBLANK('Totaux nationaux bruts'!H229),"",IF(ISBLANK('Totaux nationaux bruts'!H228),"",'Totaux nationaux bruts'!H229-'Totaux nationaux bruts'!H228))</f>
        <v/>
      </c>
      <c r="K229" s="10" t="str">
        <f t="shared" si="4"/>
        <v>07/09/2020,,,,,,,,,</v>
      </c>
    </row>
    <row r="230" spans="1:11" x14ac:dyDescent="0.3">
      <c r="A230" s="12">
        <v>44082</v>
      </c>
      <c r="B230" s="52" t="str">
        <f>IF(ISBLANK('Totaux nationaux bruts'!B230),"",IF(ISBLANK('Totaux nationaux bruts'!B229),"",'Totaux nationaux bruts'!B230-'Totaux nationaux bruts'!B229))</f>
        <v/>
      </c>
      <c r="C230" s="52" t="str">
        <f>IF(ISBLANK('Totaux nationaux bruts'!C230),"",IF(ISBLANK('Totaux nationaux bruts'!C229),"",'Totaux nationaux bruts'!C230-'Totaux nationaux bruts'!C229))</f>
        <v/>
      </c>
      <c r="D230" s="52"/>
      <c r="E230" s="52" t="str">
        <f>IF(ISBLANK('Totaux nationaux bruts'!D230),"",IF(ISBLANK('Totaux nationaux bruts'!D229),"",'Totaux nationaux bruts'!D230-'Totaux nationaux bruts'!D229))</f>
        <v/>
      </c>
      <c r="F230" s="52" t="str">
        <f>IF(ISBLANK('Totaux nationaux bruts'!E230),"",IF(ISBLANK('Totaux nationaux bruts'!E229),"",'Totaux nationaux bruts'!E230-'Totaux nationaux bruts'!E229))</f>
        <v/>
      </c>
      <c r="G230" s="52"/>
      <c r="H230" s="52" t="str">
        <f>IF(ISBLANK('Totaux nationaux bruts'!F230),"",IF(ISBLANK('Totaux nationaux bruts'!F229),"",'Totaux nationaux bruts'!F230-'Totaux nationaux bruts'!F229))</f>
        <v/>
      </c>
      <c r="I230" s="52" t="str">
        <f>IF(ISBLANK('Totaux nationaux bruts'!G230),"",IF(ISBLANK('Totaux nationaux bruts'!G229),"",'Totaux nationaux bruts'!G230-'Totaux nationaux bruts'!G229))</f>
        <v/>
      </c>
      <c r="J230" s="52" t="str">
        <f>IF(ISBLANK('Totaux nationaux bruts'!H230),"",IF(ISBLANK('Totaux nationaux bruts'!H229),"",'Totaux nationaux bruts'!H230-'Totaux nationaux bruts'!H229))</f>
        <v/>
      </c>
      <c r="K230" s="10" t="str">
        <f t="shared" si="4"/>
        <v>08/09/2020,,,,,,,,,</v>
      </c>
    </row>
    <row r="231" spans="1:11" x14ac:dyDescent="0.3">
      <c r="A231" s="12">
        <v>44083</v>
      </c>
      <c r="B231" s="52" t="str">
        <f>IF(ISBLANK('Totaux nationaux bruts'!B231),"",IF(ISBLANK('Totaux nationaux bruts'!B230),"",'Totaux nationaux bruts'!B231-'Totaux nationaux bruts'!B230))</f>
        <v/>
      </c>
      <c r="C231" s="52" t="str">
        <f>IF(ISBLANK('Totaux nationaux bruts'!C231),"",IF(ISBLANK('Totaux nationaux bruts'!C230),"",'Totaux nationaux bruts'!C231-'Totaux nationaux bruts'!C230))</f>
        <v/>
      </c>
      <c r="D231" s="52"/>
      <c r="E231" s="52" t="str">
        <f>IF(ISBLANK('Totaux nationaux bruts'!D231),"",IF(ISBLANK('Totaux nationaux bruts'!D230),"",'Totaux nationaux bruts'!D231-'Totaux nationaux bruts'!D230))</f>
        <v/>
      </c>
      <c r="F231" s="52" t="str">
        <f>IF(ISBLANK('Totaux nationaux bruts'!E231),"",IF(ISBLANK('Totaux nationaux bruts'!E230),"",'Totaux nationaux bruts'!E231-'Totaux nationaux bruts'!E230))</f>
        <v/>
      </c>
      <c r="G231" s="52"/>
      <c r="H231" s="52" t="str">
        <f>IF(ISBLANK('Totaux nationaux bruts'!F231),"",IF(ISBLANK('Totaux nationaux bruts'!F230),"",'Totaux nationaux bruts'!F231-'Totaux nationaux bruts'!F230))</f>
        <v/>
      </c>
      <c r="I231" s="52" t="str">
        <f>IF(ISBLANK('Totaux nationaux bruts'!G231),"",IF(ISBLANK('Totaux nationaux bruts'!G230),"",'Totaux nationaux bruts'!G231-'Totaux nationaux bruts'!G230))</f>
        <v/>
      </c>
      <c r="J231" s="52" t="str">
        <f>IF(ISBLANK('Totaux nationaux bruts'!H231),"",IF(ISBLANK('Totaux nationaux bruts'!H230),"",'Totaux nationaux bruts'!H231-'Totaux nationaux bruts'!H230))</f>
        <v/>
      </c>
      <c r="K231" s="10" t="str">
        <f t="shared" si="4"/>
        <v>09/09/2020,,,,,,,,,</v>
      </c>
    </row>
    <row r="232" spans="1:11" x14ac:dyDescent="0.3">
      <c r="A232" s="12">
        <v>44084</v>
      </c>
      <c r="B232" s="52" t="str">
        <f>IF(ISBLANK('Totaux nationaux bruts'!B232),"",IF(ISBLANK('Totaux nationaux bruts'!B231),"",'Totaux nationaux bruts'!B232-'Totaux nationaux bruts'!B231))</f>
        <v/>
      </c>
      <c r="C232" s="52" t="str">
        <f>IF(ISBLANK('Totaux nationaux bruts'!C232),"",IF(ISBLANK('Totaux nationaux bruts'!C231),"",'Totaux nationaux bruts'!C232-'Totaux nationaux bruts'!C231))</f>
        <v/>
      </c>
      <c r="D232" s="52"/>
      <c r="E232" s="52" t="str">
        <f>IF(ISBLANK('Totaux nationaux bruts'!D232),"",IF(ISBLANK('Totaux nationaux bruts'!D231),"",'Totaux nationaux bruts'!D232-'Totaux nationaux bruts'!D231))</f>
        <v/>
      </c>
      <c r="F232" s="52" t="str">
        <f>IF(ISBLANK('Totaux nationaux bruts'!E232),"",IF(ISBLANK('Totaux nationaux bruts'!E231),"",'Totaux nationaux bruts'!E232-'Totaux nationaux bruts'!E231))</f>
        <v/>
      </c>
      <c r="G232" s="52"/>
      <c r="H232" s="52" t="str">
        <f>IF(ISBLANK('Totaux nationaux bruts'!F232),"",IF(ISBLANK('Totaux nationaux bruts'!F231),"",'Totaux nationaux bruts'!F232-'Totaux nationaux bruts'!F231))</f>
        <v/>
      </c>
      <c r="I232" s="52" t="str">
        <f>IF(ISBLANK('Totaux nationaux bruts'!G232),"",IF(ISBLANK('Totaux nationaux bruts'!G231),"",'Totaux nationaux bruts'!G232-'Totaux nationaux bruts'!G231))</f>
        <v/>
      </c>
      <c r="J232" s="52" t="str">
        <f>IF(ISBLANK('Totaux nationaux bruts'!H232),"",IF(ISBLANK('Totaux nationaux bruts'!H231),"",'Totaux nationaux bruts'!H232-'Totaux nationaux bruts'!H231))</f>
        <v/>
      </c>
      <c r="K232" s="10" t="str">
        <f t="shared" si="4"/>
        <v>10/09/2020,,,,,,,,,</v>
      </c>
    </row>
    <row r="233" spans="1:11" x14ac:dyDescent="0.3">
      <c r="A233" s="12">
        <v>44085</v>
      </c>
      <c r="B233" s="52" t="str">
        <f>IF(ISBLANK('Totaux nationaux bruts'!B233),"",IF(ISBLANK('Totaux nationaux bruts'!B232),"",'Totaux nationaux bruts'!B233-'Totaux nationaux bruts'!B232))</f>
        <v/>
      </c>
      <c r="C233" s="52" t="str">
        <f>IF(ISBLANK('Totaux nationaux bruts'!C233),"",IF(ISBLANK('Totaux nationaux bruts'!C232),"",'Totaux nationaux bruts'!C233-'Totaux nationaux bruts'!C232))</f>
        <v/>
      </c>
      <c r="D233" s="52"/>
      <c r="E233" s="52" t="str">
        <f>IF(ISBLANK('Totaux nationaux bruts'!D233),"",IF(ISBLANK('Totaux nationaux bruts'!D232),"",'Totaux nationaux bruts'!D233-'Totaux nationaux bruts'!D232))</f>
        <v/>
      </c>
      <c r="F233" s="52" t="str">
        <f>IF(ISBLANK('Totaux nationaux bruts'!E233),"",IF(ISBLANK('Totaux nationaux bruts'!E232),"",'Totaux nationaux bruts'!E233-'Totaux nationaux bruts'!E232))</f>
        <v/>
      </c>
      <c r="G233" s="52"/>
      <c r="H233" s="52" t="str">
        <f>IF(ISBLANK('Totaux nationaux bruts'!F233),"",IF(ISBLANK('Totaux nationaux bruts'!F232),"",'Totaux nationaux bruts'!F233-'Totaux nationaux bruts'!F232))</f>
        <v/>
      </c>
      <c r="I233" s="52" t="str">
        <f>IF(ISBLANK('Totaux nationaux bruts'!G233),"",IF(ISBLANK('Totaux nationaux bruts'!G232),"",'Totaux nationaux bruts'!G233-'Totaux nationaux bruts'!G232))</f>
        <v/>
      </c>
      <c r="J233" s="52" t="str">
        <f>IF(ISBLANK('Totaux nationaux bruts'!H233),"",IF(ISBLANK('Totaux nationaux bruts'!H232),"",'Totaux nationaux bruts'!H233-'Totaux nationaux bruts'!H232))</f>
        <v/>
      </c>
      <c r="K233" s="10" t="str">
        <f t="shared" si="4"/>
        <v>11/09/2020,,,,,,,,,</v>
      </c>
    </row>
    <row r="234" spans="1:11" x14ac:dyDescent="0.3">
      <c r="A234" s="12">
        <v>44086</v>
      </c>
      <c r="B234" s="52" t="str">
        <f>IF(ISBLANK('Totaux nationaux bruts'!B234),"",IF(ISBLANK('Totaux nationaux bruts'!B233),"",'Totaux nationaux bruts'!B234-'Totaux nationaux bruts'!B233))</f>
        <v/>
      </c>
      <c r="C234" s="52" t="str">
        <f>IF(ISBLANK('Totaux nationaux bruts'!C234),"",IF(ISBLANK('Totaux nationaux bruts'!C233),"",'Totaux nationaux bruts'!C234-'Totaux nationaux bruts'!C233))</f>
        <v/>
      </c>
      <c r="D234" s="52"/>
      <c r="E234" s="52" t="str">
        <f>IF(ISBLANK('Totaux nationaux bruts'!D234),"",IF(ISBLANK('Totaux nationaux bruts'!D233),"",'Totaux nationaux bruts'!D234-'Totaux nationaux bruts'!D233))</f>
        <v/>
      </c>
      <c r="F234" s="52" t="str">
        <f>IF(ISBLANK('Totaux nationaux bruts'!E234),"",IF(ISBLANK('Totaux nationaux bruts'!E233),"",'Totaux nationaux bruts'!E234-'Totaux nationaux bruts'!E233))</f>
        <v/>
      </c>
      <c r="G234" s="52"/>
      <c r="H234" s="52" t="str">
        <f>IF(ISBLANK('Totaux nationaux bruts'!F234),"",IF(ISBLANK('Totaux nationaux bruts'!F233),"",'Totaux nationaux bruts'!F234-'Totaux nationaux bruts'!F233))</f>
        <v/>
      </c>
      <c r="I234" s="52" t="str">
        <f>IF(ISBLANK('Totaux nationaux bruts'!G234),"",IF(ISBLANK('Totaux nationaux bruts'!G233),"",'Totaux nationaux bruts'!G234-'Totaux nationaux bruts'!G233))</f>
        <v/>
      </c>
      <c r="J234" s="52" t="str">
        <f>IF(ISBLANK('Totaux nationaux bruts'!H234),"",IF(ISBLANK('Totaux nationaux bruts'!H233),"",'Totaux nationaux bruts'!H234-'Totaux nationaux bruts'!H233))</f>
        <v/>
      </c>
      <c r="K234" s="10" t="str">
        <f t="shared" si="4"/>
        <v>12/09/2020,,,,,,,,,</v>
      </c>
    </row>
    <row r="235" spans="1:11" x14ac:dyDescent="0.3">
      <c r="A235" s="12">
        <v>44087</v>
      </c>
      <c r="B235" s="52" t="str">
        <f>IF(ISBLANK('Totaux nationaux bruts'!B235),"",IF(ISBLANK('Totaux nationaux bruts'!B234),"",'Totaux nationaux bruts'!B235-'Totaux nationaux bruts'!B234))</f>
        <v/>
      </c>
      <c r="C235" s="52" t="str">
        <f>IF(ISBLANK('Totaux nationaux bruts'!C235),"",IF(ISBLANK('Totaux nationaux bruts'!C234),"",'Totaux nationaux bruts'!C235-'Totaux nationaux bruts'!C234))</f>
        <v/>
      </c>
      <c r="D235" s="52"/>
      <c r="E235" s="52" t="str">
        <f>IF(ISBLANK('Totaux nationaux bruts'!D235),"",IF(ISBLANK('Totaux nationaux bruts'!D234),"",'Totaux nationaux bruts'!D235-'Totaux nationaux bruts'!D234))</f>
        <v/>
      </c>
      <c r="F235" s="52" t="str">
        <f>IF(ISBLANK('Totaux nationaux bruts'!E235),"",IF(ISBLANK('Totaux nationaux bruts'!E234),"",'Totaux nationaux bruts'!E235-'Totaux nationaux bruts'!E234))</f>
        <v/>
      </c>
      <c r="G235" s="52"/>
      <c r="H235" s="52" t="str">
        <f>IF(ISBLANK('Totaux nationaux bruts'!F235),"",IF(ISBLANK('Totaux nationaux bruts'!F234),"",'Totaux nationaux bruts'!F235-'Totaux nationaux bruts'!F234))</f>
        <v/>
      </c>
      <c r="I235" s="52" t="str">
        <f>IF(ISBLANK('Totaux nationaux bruts'!G235),"",IF(ISBLANK('Totaux nationaux bruts'!G234),"",'Totaux nationaux bruts'!G235-'Totaux nationaux bruts'!G234))</f>
        <v/>
      </c>
      <c r="J235" s="52" t="str">
        <f>IF(ISBLANK('Totaux nationaux bruts'!H235),"",IF(ISBLANK('Totaux nationaux bruts'!H234),"",'Totaux nationaux bruts'!H235-'Totaux nationaux bruts'!H234))</f>
        <v/>
      </c>
      <c r="K235" s="10" t="str">
        <f t="shared" si="4"/>
        <v>13/09/2020,,,,,,,,,</v>
      </c>
    </row>
    <row r="236" spans="1:11" x14ac:dyDescent="0.3">
      <c r="A236" s="12">
        <v>44088</v>
      </c>
      <c r="B236" s="52" t="str">
        <f>IF(ISBLANK('Totaux nationaux bruts'!B236),"",IF(ISBLANK('Totaux nationaux bruts'!B235),"",'Totaux nationaux bruts'!B236-'Totaux nationaux bruts'!B235))</f>
        <v/>
      </c>
      <c r="C236" s="52" t="str">
        <f>IF(ISBLANK('Totaux nationaux bruts'!C236),"",IF(ISBLANK('Totaux nationaux bruts'!C235),"",'Totaux nationaux bruts'!C236-'Totaux nationaux bruts'!C235))</f>
        <v/>
      </c>
      <c r="D236" s="52"/>
      <c r="E236" s="52" t="str">
        <f>IF(ISBLANK('Totaux nationaux bruts'!D236),"",IF(ISBLANK('Totaux nationaux bruts'!D235),"",'Totaux nationaux bruts'!D236-'Totaux nationaux bruts'!D235))</f>
        <v/>
      </c>
      <c r="F236" s="52" t="str">
        <f>IF(ISBLANK('Totaux nationaux bruts'!E236),"",IF(ISBLANK('Totaux nationaux bruts'!E235),"",'Totaux nationaux bruts'!E236-'Totaux nationaux bruts'!E235))</f>
        <v/>
      </c>
      <c r="G236" s="52"/>
      <c r="H236" s="52" t="str">
        <f>IF(ISBLANK('Totaux nationaux bruts'!F236),"",IF(ISBLANK('Totaux nationaux bruts'!F235),"",'Totaux nationaux bruts'!F236-'Totaux nationaux bruts'!F235))</f>
        <v/>
      </c>
      <c r="I236" s="52" t="str">
        <f>IF(ISBLANK('Totaux nationaux bruts'!G236),"",IF(ISBLANK('Totaux nationaux bruts'!G235),"",'Totaux nationaux bruts'!G236-'Totaux nationaux bruts'!G235))</f>
        <v/>
      </c>
      <c r="J236" s="52" t="str">
        <f>IF(ISBLANK('Totaux nationaux bruts'!H236),"",IF(ISBLANK('Totaux nationaux bruts'!H235),"",'Totaux nationaux bruts'!H236-'Totaux nationaux bruts'!H235))</f>
        <v/>
      </c>
      <c r="K236" s="10" t="str">
        <f t="shared" si="4"/>
        <v>14/09/2020,,,,,,,,,</v>
      </c>
    </row>
    <row r="237" spans="1:11" x14ac:dyDescent="0.3">
      <c r="A237" s="12">
        <v>44089</v>
      </c>
      <c r="B237" s="52" t="str">
        <f>IF(ISBLANK('Totaux nationaux bruts'!B237),"",IF(ISBLANK('Totaux nationaux bruts'!B236),"",'Totaux nationaux bruts'!B237-'Totaux nationaux bruts'!B236))</f>
        <v/>
      </c>
      <c r="C237" s="52" t="str">
        <f>IF(ISBLANK('Totaux nationaux bruts'!C237),"",IF(ISBLANK('Totaux nationaux bruts'!C236),"",'Totaux nationaux bruts'!C237-'Totaux nationaux bruts'!C236))</f>
        <v/>
      </c>
      <c r="D237" s="52"/>
      <c r="E237" s="52" t="str">
        <f>IF(ISBLANK('Totaux nationaux bruts'!D237),"",IF(ISBLANK('Totaux nationaux bruts'!D236),"",'Totaux nationaux bruts'!D237-'Totaux nationaux bruts'!D236))</f>
        <v/>
      </c>
      <c r="F237" s="52" t="str">
        <f>IF(ISBLANK('Totaux nationaux bruts'!E237),"",IF(ISBLANK('Totaux nationaux bruts'!E236),"",'Totaux nationaux bruts'!E237-'Totaux nationaux bruts'!E236))</f>
        <v/>
      </c>
      <c r="G237" s="52"/>
      <c r="H237" s="52" t="str">
        <f>IF(ISBLANK('Totaux nationaux bruts'!F237),"",IF(ISBLANK('Totaux nationaux bruts'!F236),"",'Totaux nationaux bruts'!F237-'Totaux nationaux bruts'!F236))</f>
        <v/>
      </c>
      <c r="I237" s="52" t="str">
        <f>IF(ISBLANK('Totaux nationaux bruts'!G237),"",IF(ISBLANK('Totaux nationaux bruts'!G236),"",'Totaux nationaux bruts'!G237-'Totaux nationaux bruts'!G236))</f>
        <v/>
      </c>
      <c r="J237" s="52" t="str">
        <f>IF(ISBLANK('Totaux nationaux bruts'!H237),"",IF(ISBLANK('Totaux nationaux bruts'!H236),"",'Totaux nationaux bruts'!H237-'Totaux nationaux bruts'!H236))</f>
        <v/>
      </c>
      <c r="K237" s="10" t="str">
        <f t="shared" si="4"/>
        <v>15/09/2020,,,,,,,,,</v>
      </c>
    </row>
    <row r="238" spans="1:11" x14ac:dyDescent="0.3">
      <c r="A238" s="12">
        <v>44090</v>
      </c>
      <c r="B238" s="52" t="str">
        <f>IF(ISBLANK('Totaux nationaux bruts'!B238),"",IF(ISBLANK('Totaux nationaux bruts'!B237),"",'Totaux nationaux bruts'!B238-'Totaux nationaux bruts'!B237))</f>
        <v/>
      </c>
      <c r="C238" s="52" t="str">
        <f>IF(ISBLANK('Totaux nationaux bruts'!C238),"",IF(ISBLANK('Totaux nationaux bruts'!C237),"",'Totaux nationaux bruts'!C238-'Totaux nationaux bruts'!C237))</f>
        <v/>
      </c>
      <c r="D238" s="52"/>
      <c r="E238" s="52" t="str">
        <f>IF(ISBLANK('Totaux nationaux bruts'!D238),"",IF(ISBLANK('Totaux nationaux bruts'!D237),"",'Totaux nationaux bruts'!D238-'Totaux nationaux bruts'!D237))</f>
        <v/>
      </c>
      <c r="F238" s="52" t="str">
        <f>IF(ISBLANK('Totaux nationaux bruts'!E238),"",IF(ISBLANK('Totaux nationaux bruts'!E237),"",'Totaux nationaux bruts'!E238-'Totaux nationaux bruts'!E237))</f>
        <v/>
      </c>
      <c r="G238" s="52"/>
      <c r="H238" s="52" t="str">
        <f>IF(ISBLANK('Totaux nationaux bruts'!F238),"",IF(ISBLANK('Totaux nationaux bruts'!F237),"",'Totaux nationaux bruts'!F238-'Totaux nationaux bruts'!F237))</f>
        <v/>
      </c>
      <c r="I238" s="52" t="str">
        <f>IF(ISBLANK('Totaux nationaux bruts'!G238),"",IF(ISBLANK('Totaux nationaux bruts'!G237),"",'Totaux nationaux bruts'!G238-'Totaux nationaux bruts'!G237))</f>
        <v/>
      </c>
      <c r="J238" s="52" t="str">
        <f>IF(ISBLANK('Totaux nationaux bruts'!H238),"",IF(ISBLANK('Totaux nationaux bruts'!H237),"",'Totaux nationaux bruts'!H238-'Totaux nationaux bruts'!H237))</f>
        <v/>
      </c>
      <c r="K238" s="10" t="str">
        <f t="shared" si="4"/>
        <v>16/09/2020,,,,,,,,,</v>
      </c>
    </row>
    <row r="239" spans="1:11" x14ac:dyDescent="0.3">
      <c r="A239" s="12">
        <v>44091</v>
      </c>
      <c r="B239" s="52" t="str">
        <f>IF(ISBLANK('Totaux nationaux bruts'!B239),"",IF(ISBLANK('Totaux nationaux bruts'!B238),"",'Totaux nationaux bruts'!B239-'Totaux nationaux bruts'!B238))</f>
        <v/>
      </c>
      <c r="C239" s="52" t="str">
        <f>IF(ISBLANK('Totaux nationaux bruts'!C239),"",IF(ISBLANK('Totaux nationaux bruts'!C238),"",'Totaux nationaux bruts'!C239-'Totaux nationaux bruts'!C238))</f>
        <v/>
      </c>
      <c r="D239" s="52"/>
      <c r="E239" s="52" t="str">
        <f>IF(ISBLANK('Totaux nationaux bruts'!D239),"",IF(ISBLANK('Totaux nationaux bruts'!D238),"",'Totaux nationaux bruts'!D239-'Totaux nationaux bruts'!D238))</f>
        <v/>
      </c>
      <c r="F239" s="52" t="str">
        <f>IF(ISBLANK('Totaux nationaux bruts'!E239),"",IF(ISBLANK('Totaux nationaux bruts'!E238),"",'Totaux nationaux bruts'!E239-'Totaux nationaux bruts'!E238))</f>
        <v/>
      </c>
      <c r="G239" s="52"/>
      <c r="H239" s="52" t="str">
        <f>IF(ISBLANK('Totaux nationaux bruts'!F239),"",IF(ISBLANK('Totaux nationaux bruts'!F238),"",'Totaux nationaux bruts'!F239-'Totaux nationaux bruts'!F238))</f>
        <v/>
      </c>
      <c r="I239" s="52" t="str">
        <f>IF(ISBLANK('Totaux nationaux bruts'!G239),"",IF(ISBLANK('Totaux nationaux bruts'!G238),"",'Totaux nationaux bruts'!G239-'Totaux nationaux bruts'!G238))</f>
        <v/>
      </c>
      <c r="J239" s="52" t="str">
        <f>IF(ISBLANK('Totaux nationaux bruts'!H239),"",IF(ISBLANK('Totaux nationaux bruts'!H238),"",'Totaux nationaux bruts'!H239-'Totaux nationaux bruts'!H238))</f>
        <v/>
      </c>
      <c r="K239" s="10" t="str">
        <f t="shared" si="4"/>
        <v>17/09/2020,,,,,,,,,</v>
      </c>
    </row>
    <row r="240" spans="1:11" x14ac:dyDescent="0.3">
      <c r="A240" s="12">
        <v>44092</v>
      </c>
      <c r="B240" s="52" t="str">
        <f>IF(ISBLANK('Totaux nationaux bruts'!B240),"",IF(ISBLANK('Totaux nationaux bruts'!B239),"",'Totaux nationaux bruts'!B240-'Totaux nationaux bruts'!B239))</f>
        <v/>
      </c>
      <c r="C240" s="52" t="str">
        <f>IF(ISBLANK('Totaux nationaux bruts'!C240),"",IF(ISBLANK('Totaux nationaux bruts'!C239),"",'Totaux nationaux bruts'!C240-'Totaux nationaux bruts'!C239))</f>
        <v/>
      </c>
      <c r="D240" s="52"/>
      <c r="E240" s="52" t="str">
        <f>IF(ISBLANK('Totaux nationaux bruts'!D240),"",IF(ISBLANK('Totaux nationaux bruts'!D239),"",'Totaux nationaux bruts'!D240-'Totaux nationaux bruts'!D239))</f>
        <v/>
      </c>
      <c r="F240" s="52" t="str">
        <f>IF(ISBLANK('Totaux nationaux bruts'!E240),"",IF(ISBLANK('Totaux nationaux bruts'!E239),"",'Totaux nationaux bruts'!E240-'Totaux nationaux bruts'!E239))</f>
        <v/>
      </c>
      <c r="G240" s="52"/>
      <c r="H240" s="52" t="str">
        <f>IF(ISBLANK('Totaux nationaux bruts'!F240),"",IF(ISBLANK('Totaux nationaux bruts'!F239),"",'Totaux nationaux bruts'!F240-'Totaux nationaux bruts'!F239))</f>
        <v/>
      </c>
      <c r="I240" s="52" t="str">
        <f>IF(ISBLANK('Totaux nationaux bruts'!G240),"",IF(ISBLANK('Totaux nationaux bruts'!G239),"",'Totaux nationaux bruts'!G240-'Totaux nationaux bruts'!G239))</f>
        <v/>
      </c>
      <c r="J240" s="52" t="str">
        <f>IF(ISBLANK('Totaux nationaux bruts'!H240),"",IF(ISBLANK('Totaux nationaux bruts'!H239),"",'Totaux nationaux bruts'!H240-'Totaux nationaux bruts'!H239))</f>
        <v/>
      </c>
      <c r="K240" s="10" t="str">
        <f t="shared" si="4"/>
        <v>18/09/2020,,,,,,,,,</v>
      </c>
    </row>
    <row r="241" spans="1:11" x14ac:dyDescent="0.3">
      <c r="A241" s="12">
        <v>44093</v>
      </c>
      <c r="B241" s="52" t="str">
        <f>IF(ISBLANK('Totaux nationaux bruts'!B241),"",IF(ISBLANK('Totaux nationaux bruts'!B240),"",'Totaux nationaux bruts'!B241-'Totaux nationaux bruts'!B240))</f>
        <v/>
      </c>
      <c r="C241" s="52" t="str">
        <f>IF(ISBLANK('Totaux nationaux bruts'!C241),"",IF(ISBLANK('Totaux nationaux bruts'!C240),"",'Totaux nationaux bruts'!C241-'Totaux nationaux bruts'!C240))</f>
        <v/>
      </c>
      <c r="D241" s="52"/>
      <c r="E241" s="52" t="str">
        <f>IF(ISBLANK('Totaux nationaux bruts'!D241),"",IF(ISBLANK('Totaux nationaux bruts'!D240),"",'Totaux nationaux bruts'!D241-'Totaux nationaux bruts'!D240))</f>
        <v/>
      </c>
      <c r="F241" s="52" t="str">
        <f>IF(ISBLANK('Totaux nationaux bruts'!E241),"",IF(ISBLANK('Totaux nationaux bruts'!E240),"",'Totaux nationaux bruts'!E241-'Totaux nationaux bruts'!E240))</f>
        <v/>
      </c>
      <c r="G241" s="52"/>
      <c r="H241" s="52" t="str">
        <f>IF(ISBLANK('Totaux nationaux bruts'!F241),"",IF(ISBLANK('Totaux nationaux bruts'!F240),"",'Totaux nationaux bruts'!F241-'Totaux nationaux bruts'!F240))</f>
        <v/>
      </c>
      <c r="I241" s="52" t="str">
        <f>IF(ISBLANK('Totaux nationaux bruts'!G241),"",IF(ISBLANK('Totaux nationaux bruts'!G240),"",'Totaux nationaux bruts'!G241-'Totaux nationaux bruts'!G240))</f>
        <v/>
      </c>
      <c r="J241" s="52" t="str">
        <f>IF(ISBLANK('Totaux nationaux bruts'!H241),"",IF(ISBLANK('Totaux nationaux bruts'!H240),"",'Totaux nationaux bruts'!H241-'Totaux nationaux bruts'!H240))</f>
        <v/>
      </c>
      <c r="K241" s="10" t="str">
        <f t="shared" si="4"/>
        <v>19/09/2020,,,,,,,,,</v>
      </c>
    </row>
    <row r="242" spans="1:11" x14ac:dyDescent="0.3">
      <c r="A242" s="12">
        <v>44094</v>
      </c>
      <c r="B242" s="52" t="str">
        <f>IF(ISBLANK('Totaux nationaux bruts'!B242),"",IF(ISBLANK('Totaux nationaux bruts'!B241),"",'Totaux nationaux bruts'!B242-'Totaux nationaux bruts'!B241))</f>
        <v/>
      </c>
      <c r="C242" s="52" t="str">
        <f>IF(ISBLANK('Totaux nationaux bruts'!C242),"",IF(ISBLANK('Totaux nationaux bruts'!C241),"",'Totaux nationaux bruts'!C242-'Totaux nationaux bruts'!C241))</f>
        <v/>
      </c>
      <c r="D242" s="52"/>
      <c r="E242" s="52" t="str">
        <f>IF(ISBLANK('Totaux nationaux bruts'!D242),"",IF(ISBLANK('Totaux nationaux bruts'!D241),"",'Totaux nationaux bruts'!D242-'Totaux nationaux bruts'!D241))</f>
        <v/>
      </c>
      <c r="F242" s="52" t="str">
        <f>IF(ISBLANK('Totaux nationaux bruts'!E242),"",IF(ISBLANK('Totaux nationaux bruts'!E241),"",'Totaux nationaux bruts'!E242-'Totaux nationaux bruts'!E241))</f>
        <v/>
      </c>
      <c r="G242" s="52"/>
      <c r="H242" s="52" t="str">
        <f>IF(ISBLANK('Totaux nationaux bruts'!F242),"",IF(ISBLANK('Totaux nationaux bruts'!F241),"",'Totaux nationaux bruts'!F242-'Totaux nationaux bruts'!F241))</f>
        <v/>
      </c>
      <c r="I242" s="52" t="str">
        <f>IF(ISBLANK('Totaux nationaux bruts'!G242),"",IF(ISBLANK('Totaux nationaux bruts'!G241),"",'Totaux nationaux bruts'!G242-'Totaux nationaux bruts'!G241))</f>
        <v/>
      </c>
      <c r="J242" s="52" t="str">
        <f>IF(ISBLANK('Totaux nationaux bruts'!H242),"",IF(ISBLANK('Totaux nationaux bruts'!H241),"",'Totaux nationaux bruts'!H242-'Totaux nationaux bruts'!H241))</f>
        <v/>
      </c>
      <c r="K242" s="10" t="str">
        <f t="shared" si="4"/>
        <v>20/09/2020,,,,,,,,,</v>
      </c>
    </row>
    <row r="243" spans="1:11" x14ac:dyDescent="0.3">
      <c r="A243" s="12">
        <v>44095</v>
      </c>
      <c r="B243" s="52" t="str">
        <f>IF(ISBLANK('Totaux nationaux bruts'!B243),"",IF(ISBLANK('Totaux nationaux bruts'!B242),"",'Totaux nationaux bruts'!B243-'Totaux nationaux bruts'!B242))</f>
        <v/>
      </c>
      <c r="C243" s="52" t="str">
        <f>IF(ISBLANK('Totaux nationaux bruts'!C243),"",IF(ISBLANK('Totaux nationaux bruts'!C242),"",'Totaux nationaux bruts'!C243-'Totaux nationaux bruts'!C242))</f>
        <v/>
      </c>
      <c r="D243" s="52"/>
      <c r="E243" s="52" t="str">
        <f>IF(ISBLANK('Totaux nationaux bruts'!D243),"",IF(ISBLANK('Totaux nationaux bruts'!D242),"",'Totaux nationaux bruts'!D243-'Totaux nationaux bruts'!D242))</f>
        <v/>
      </c>
      <c r="F243" s="52" t="str">
        <f>IF(ISBLANK('Totaux nationaux bruts'!E243),"",IF(ISBLANK('Totaux nationaux bruts'!E242),"",'Totaux nationaux bruts'!E243-'Totaux nationaux bruts'!E242))</f>
        <v/>
      </c>
      <c r="G243" s="52"/>
      <c r="H243" s="52" t="str">
        <f>IF(ISBLANK('Totaux nationaux bruts'!F243),"",IF(ISBLANK('Totaux nationaux bruts'!F242),"",'Totaux nationaux bruts'!F243-'Totaux nationaux bruts'!F242))</f>
        <v/>
      </c>
      <c r="I243" s="52" t="str">
        <f>IF(ISBLANK('Totaux nationaux bruts'!G243),"",IF(ISBLANK('Totaux nationaux bruts'!G242),"",'Totaux nationaux bruts'!G243-'Totaux nationaux bruts'!G242))</f>
        <v/>
      </c>
      <c r="J243" s="52" t="str">
        <f>IF(ISBLANK('Totaux nationaux bruts'!H243),"",IF(ISBLANK('Totaux nationaux bruts'!H242),"",'Totaux nationaux bruts'!H243-'Totaux nationaux bruts'!H242))</f>
        <v/>
      </c>
      <c r="K243" s="10" t="str">
        <f t="shared" si="4"/>
        <v>21/09/2020,,,,,,,,,</v>
      </c>
    </row>
    <row r="244" spans="1:11" x14ac:dyDescent="0.3">
      <c r="A244" s="12">
        <v>44096</v>
      </c>
      <c r="B244" s="52" t="str">
        <f>IF(ISBLANK('Totaux nationaux bruts'!B244),"",IF(ISBLANK('Totaux nationaux bruts'!B243),"",'Totaux nationaux bruts'!B244-'Totaux nationaux bruts'!B243))</f>
        <v/>
      </c>
      <c r="C244" s="52" t="str">
        <f>IF(ISBLANK('Totaux nationaux bruts'!C244),"",IF(ISBLANK('Totaux nationaux bruts'!C243),"",'Totaux nationaux bruts'!C244-'Totaux nationaux bruts'!C243))</f>
        <v/>
      </c>
      <c r="D244" s="52"/>
      <c r="E244" s="52" t="str">
        <f>IF(ISBLANK('Totaux nationaux bruts'!D244),"",IF(ISBLANK('Totaux nationaux bruts'!D243),"",'Totaux nationaux bruts'!D244-'Totaux nationaux bruts'!D243))</f>
        <v/>
      </c>
      <c r="F244" s="52" t="str">
        <f>IF(ISBLANK('Totaux nationaux bruts'!E244),"",IF(ISBLANK('Totaux nationaux bruts'!E243),"",'Totaux nationaux bruts'!E244-'Totaux nationaux bruts'!E243))</f>
        <v/>
      </c>
      <c r="G244" s="52"/>
      <c r="H244" s="52" t="str">
        <f>IF(ISBLANK('Totaux nationaux bruts'!F244),"",IF(ISBLANK('Totaux nationaux bruts'!F243),"",'Totaux nationaux bruts'!F244-'Totaux nationaux bruts'!F243))</f>
        <v/>
      </c>
      <c r="I244" s="52" t="str">
        <f>IF(ISBLANK('Totaux nationaux bruts'!G244),"",IF(ISBLANK('Totaux nationaux bruts'!G243),"",'Totaux nationaux bruts'!G244-'Totaux nationaux bruts'!G243))</f>
        <v/>
      </c>
      <c r="J244" s="52" t="str">
        <f>IF(ISBLANK('Totaux nationaux bruts'!H244),"",IF(ISBLANK('Totaux nationaux bruts'!H243),"",'Totaux nationaux bruts'!H244-'Totaux nationaux bruts'!H243))</f>
        <v/>
      </c>
      <c r="K244" s="10" t="str">
        <f t="shared" si="4"/>
        <v>22/09/2020,,,,,,,,,</v>
      </c>
    </row>
    <row r="245" spans="1:11" x14ac:dyDescent="0.3">
      <c r="A245" s="12">
        <v>44097</v>
      </c>
      <c r="B245" s="52" t="str">
        <f>IF(ISBLANK('Totaux nationaux bruts'!B245),"",IF(ISBLANK('Totaux nationaux bruts'!B244),"",'Totaux nationaux bruts'!B245-'Totaux nationaux bruts'!B244))</f>
        <v/>
      </c>
      <c r="C245" s="52" t="str">
        <f>IF(ISBLANK('Totaux nationaux bruts'!C245),"",IF(ISBLANK('Totaux nationaux bruts'!C244),"",'Totaux nationaux bruts'!C245-'Totaux nationaux bruts'!C244))</f>
        <v/>
      </c>
      <c r="D245" s="52"/>
      <c r="E245" s="52" t="str">
        <f>IF(ISBLANK('Totaux nationaux bruts'!D245),"",IF(ISBLANK('Totaux nationaux bruts'!D244),"",'Totaux nationaux bruts'!D245-'Totaux nationaux bruts'!D244))</f>
        <v/>
      </c>
      <c r="F245" s="52" t="str">
        <f>IF(ISBLANK('Totaux nationaux bruts'!E245),"",IF(ISBLANK('Totaux nationaux bruts'!E244),"",'Totaux nationaux bruts'!E245-'Totaux nationaux bruts'!E244))</f>
        <v/>
      </c>
      <c r="G245" s="52"/>
      <c r="H245" s="52" t="str">
        <f>IF(ISBLANK('Totaux nationaux bruts'!F245),"",IF(ISBLANK('Totaux nationaux bruts'!F244),"",'Totaux nationaux bruts'!F245-'Totaux nationaux bruts'!F244))</f>
        <v/>
      </c>
      <c r="I245" s="52" t="str">
        <f>IF(ISBLANK('Totaux nationaux bruts'!G245),"",IF(ISBLANK('Totaux nationaux bruts'!G244),"",'Totaux nationaux bruts'!G245-'Totaux nationaux bruts'!G244))</f>
        <v/>
      </c>
      <c r="J245" s="52" t="str">
        <f>IF(ISBLANK('Totaux nationaux bruts'!H245),"",IF(ISBLANK('Totaux nationaux bruts'!H244),"",'Totaux nationaux bruts'!H245-'Totaux nationaux bruts'!H244))</f>
        <v/>
      </c>
      <c r="K245" s="10" t="str">
        <f t="shared" si="4"/>
        <v>23/09/2020,,,,,,,,,</v>
      </c>
    </row>
    <row r="246" spans="1:11" x14ac:dyDescent="0.3">
      <c r="A246" s="12">
        <v>44098</v>
      </c>
      <c r="B246" s="52" t="str">
        <f>IF(ISBLANK('Totaux nationaux bruts'!B246),"",IF(ISBLANK('Totaux nationaux bruts'!B245),"",'Totaux nationaux bruts'!B246-'Totaux nationaux bruts'!B245))</f>
        <v/>
      </c>
      <c r="C246" s="52" t="str">
        <f>IF(ISBLANK('Totaux nationaux bruts'!C246),"",IF(ISBLANK('Totaux nationaux bruts'!C245),"",'Totaux nationaux bruts'!C246-'Totaux nationaux bruts'!C245))</f>
        <v/>
      </c>
      <c r="D246" s="52"/>
      <c r="E246" s="52" t="str">
        <f>IF(ISBLANK('Totaux nationaux bruts'!D246),"",IF(ISBLANK('Totaux nationaux bruts'!D245),"",'Totaux nationaux bruts'!D246-'Totaux nationaux bruts'!D245))</f>
        <v/>
      </c>
      <c r="F246" s="52" t="str">
        <f>IF(ISBLANK('Totaux nationaux bruts'!E246),"",IF(ISBLANK('Totaux nationaux bruts'!E245),"",'Totaux nationaux bruts'!E246-'Totaux nationaux bruts'!E245))</f>
        <v/>
      </c>
      <c r="G246" s="52"/>
      <c r="H246" s="52" t="str">
        <f>IF(ISBLANK('Totaux nationaux bruts'!F246),"",IF(ISBLANK('Totaux nationaux bruts'!F245),"",'Totaux nationaux bruts'!F246-'Totaux nationaux bruts'!F245))</f>
        <v/>
      </c>
      <c r="I246" s="52" t="str">
        <f>IF(ISBLANK('Totaux nationaux bruts'!G246),"",IF(ISBLANK('Totaux nationaux bruts'!G245),"",'Totaux nationaux bruts'!G246-'Totaux nationaux bruts'!G245))</f>
        <v/>
      </c>
      <c r="J246" s="52" t="str">
        <f>IF(ISBLANK('Totaux nationaux bruts'!H246),"",IF(ISBLANK('Totaux nationaux bruts'!H245),"",'Totaux nationaux bruts'!H246-'Totaux nationaux bruts'!H245))</f>
        <v/>
      </c>
      <c r="K246" s="10" t="str">
        <f t="shared" si="4"/>
        <v>24/09/2020,,,,,,,,,</v>
      </c>
    </row>
    <row r="247" spans="1:11" x14ac:dyDescent="0.3">
      <c r="A247" s="12">
        <v>44099</v>
      </c>
      <c r="B247" s="52" t="str">
        <f>IF(ISBLANK('Totaux nationaux bruts'!B247),"",IF(ISBLANK('Totaux nationaux bruts'!B246),"",'Totaux nationaux bruts'!B247-'Totaux nationaux bruts'!B246))</f>
        <v/>
      </c>
      <c r="C247" s="52" t="str">
        <f>IF(ISBLANK('Totaux nationaux bruts'!C247),"",IF(ISBLANK('Totaux nationaux bruts'!C246),"",'Totaux nationaux bruts'!C247-'Totaux nationaux bruts'!C246))</f>
        <v/>
      </c>
      <c r="D247" s="52"/>
      <c r="E247" s="52" t="str">
        <f>IF(ISBLANK('Totaux nationaux bruts'!D247),"",IF(ISBLANK('Totaux nationaux bruts'!D246),"",'Totaux nationaux bruts'!D247-'Totaux nationaux bruts'!D246))</f>
        <v/>
      </c>
      <c r="F247" s="52" t="str">
        <f>IF(ISBLANK('Totaux nationaux bruts'!E247),"",IF(ISBLANK('Totaux nationaux bruts'!E246),"",'Totaux nationaux bruts'!E247-'Totaux nationaux bruts'!E246))</f>
        <v/>
      </c>
      <c r="G247" s="52"/>
      <c r="H247" s="52" t="str">
        <f>IF(ISBLANK('Totaux nationaux bruts'!F247),"",IF(ISBLANK('Totaux nationaux bruts'!F246),"",'Totaux nationaux bruts'!F247-'Totaux nationaux bruts'!F246))</f>
        <v/>
      </c>
      <c r="I247" s="52" t="str">
        <f>IF(ISBLANK('Totaux nationaux bruts'!G247),"",IF(ISBLANK('Totaux nationaux bruts'!G246),"",'Totaux nationaux bruts'!G247-'Totaux nationaux bruts'!G246))</f>
        <v/>
      </c>
      <c r="J247" s="52" t="str">
        <f>IF(ISBLANK('Totaux nationaux bruts'!H247),"",IF(ISBLANK('Totaux nationaux bruts'!H246),"",'Totaux nationaux bruts'!H247-'Totaux nationaux bruts'!H246))</f>
        <v/>
      </c>
      <c r="K247" s="10" t="str">
        <f t="shared" si="4"/>
        <v>25/09/2020,,,,,,,,,</v>
      </c>
    </row>
    <row r="248" spans="1:11" x14ac:dyDescent="0.3">
      <c r="A248" s="12">
        <v>44100</v>
      </c>
      <c r="B248" s="52" t="str">
        <f>IF(ISBLANK('Totaux nationaux bruts'!B248),"",IF(ISBLANK('Totaux nationaux bruts'!B247),"",'Totaux nationaux bruts'!B248-'Totaux nationaux bruts'!B247))</f>
        <v/>
      </c>
      <c r="C248" s="52" t="str">
        <f>IF(ISBLANK('Totaux nationaux bruts'!C248),"",IF(ISBLANK('Totaux nationaux bruts'!C247),"",'Totaux nationaux bruts'!C248-'Totaux nationaux bruts'!C247))</f>
        <v/>
      </c>
      <c r="D248" s="52"/>
      <c r="E248" s="52" t="str">
        <f>IF(ISBLANK('Totaux nationaux bruts'!D248),"",IF(ISBLANK('Totaux nationaux bruts'!D247),"",'Totaux nationaux bruts'!D248-'Totaux nationaux bruts'!D247))</f>
        <v/>
      </c>
      <c r="F248" s="52" t="str">
        <f>IF(ISBLANK('Totaux nationaux bruts'!E248),"",IF(ISBLANK('Totaux nationaux bruts'!E247),"",'Totaux nationaux bruts'!E248-'Totaux nationaux bruts'!E247))</f>
        <v/>
      </c>
      <c r="G248" s="52"/>
      <c r="H248" s="52" t="str">
        <f>IF(ISBLANK('Totaux nationaux bruts'!F248),"",IF(ISBLANK('Totaux nationaux bruts'!F247),"",'Totaux nationaux bruts'!F248-'Totaux nationaux bruts'!F247))</f>
        <v/>
      </c>
      <c r="I248" s="52" t="str">
        <f>IF(ISBLANK('Totaux nationaux bruts'!G248),"",IF(ISBLANK('Totaux nationaux bruts'!G247),"",'Totaux nationaux bruts'!G248-'Totaux nationaux bruts'!G247))</f>
        <v/>
      </c>
      <c r="J248" s="52" t="str">
        <f>IF(ISBLANK('Totaux nationaux bruts'!H248),"",IF(ISBLANK('Totaux nationaux bruts'!H247),"",'Totaux nationaux bruts'!H248-'Totaux nationaux bruts'!H247))</f>
        <v/>
      </c>
      <c r="K248" s="10" t="str">
        <f t="shared" si="4"/>
        <v>26/09/2020,,,,,,,,,</v>
      </c>
    </row>
    <row r="249" spans="1:11" x14ac:dyDescent="0.3">
      <c r="A249" s="12">
        <v>44101</v>
      </c>
      <c r="B249" s="52" t="str">
        <f>IF(ISBLANK('Totaux nationaux bruts'!B249),"",IF(ISBLANK('Totaux nationaux bruts'!B248),"",'Totaux nationaux bruts'!B249-'Totaux nationaux bruts'!B248))</f>
        <v/>
      </c>
      <c r="C249" s="52" t="str">
        <f>IF(ISBLANK('Totaux nationaux bruts'!C249),"",IF(ISBLANK('Totaux nationaux bruts'!C248),"",'Totaux nationaux bruts'!C249-'Totaux nationaux bruts'!C248))</f>
        <v/>
      </c>
      <c r="D249" s="52"/>
      <c r="E249" s="52" t="str">
        <f>IF(ISBLANK('Totaux nationaux bruts'!D249),"",IF(ISBLANK('Totaux nationaux bruts'!D248),"",'Totaux nationaux bruts'!D249-'Totaux nationaux bruts'!D248))</f>
        <v/>
      </c>
      <c r="F249" s="52" t="str">
        <f>IF(ISBLANK('Totaux nationaux bruts'!E249),"",IF(ISBLANK('Totaux nationaux bruts'!E248),"",'Totaux nationaux bruts'!E249-'Totaux nationaux bruts'!E248))</f>
        <v/>
      </c>
      <c r="G249" s="52"/>
      <c r="H249" s="52" t="str">
        <f>IF(ISBLANK('Totaux nationaux bruts'!F249),"",IF(ISBLANK('Totaux nationaux bruts'!F248),"",'Totaux nationaux bruts'!F249-'Totaux nationaux bruts'!F248))</f>
        <v/>
      </c>
      <c r="I249" s="52" t="str">
        <f>IF(ISBLANK('Totaux nationaux bruts'!G249),"",IF(ISBLANK('Totaux nationaux bruts'!G248),"",'Totaux nationaux bruts'!G249-'Totaux nationaux bruts'!G248))</f>
        <v/>
      </c>
      <c r="J249" s="52" t="str">
        <f>IF(ISBLANK('Totaux nationaux bruts'!H249),"",IF(ISBLANK('Totaux nationaux bruts'!H248),"",'Totaux nationaux bruts'!H249-'Totaux nationaux bruts'!H248))</f>
        <v/>
      </c>
      <c r="K249" s="10" t="str">
        <f t="shared" si="4"/>
        <v>27/09/2020,,,,,,,,,</v>
      </c>
    </row>
    <row r="250" spans="1:11" x14ac:dyDescent="0.3">
      <c r="A250" s="12">
        <v>44102</v>
      </c>
      <c r="B250" s="52" t="str">
        <f>IF(ISBLANK('Totaux nationaux bruts'!B250),"",IF(ISBLANK('Totaux nationaux bruts'!B249),"",'Totaux nationaux bruts'!B250-'Totaux nationaux bruts'!B249))</f>
        <v/>
      </c>
      <c r="C250" s="52" t="str">
        <f>IF(ISBLANK('Totaux nationaux bruts'!C250),"",IF(ISBLANK('Totaux nationaux bruts'!C249),"",'Totaux nationaux bruts'!C250-'Totaux nationaux bruts'!C249))</f>
        <v/>
      </c>
      <c r="D250" s="52"/>
      <c r="E250" s="52" t="str">
        <f>IF(ISBLANK('Totaux nationaux bruts'!D250),"",IF(ISBLANK('Totaux nationaux bruts'!D249),"",'Totaux nationaux bruts'!D250-'Totaux nationaux bruts'!D249))</f>
        <v/>
      </c>
      <c r="F250" s="52" t="str">
        <f>IF(ISBLANK('Totaux nationaux bruts'!E250),"",IF(ISBLANK('Totaux nationaux bruts'!E249),"",'Totaux nationaux bruts'!E250-'Totaux nationaux bruts'!E249))</f>
        <v/>
      </c>
      <c r="G250" s="52"/>
      <c r="H250" s="52" t="str">
        <f>IF(ISBLANK('Totaux nationaux bruts'!F250),"",IF(ISBLANK('Totaux nationaux bruts'!F249),"",'Totaux nationaux bruts'!F250-'Totaux nationaux bruts'!F249))</f>
        <v/>
      </c>
      <c r="I250" s="52" t="str">
        <f>IF(ISBLANK('Totaux nationaux bruts'!G250),"",IF(ISBLANK('Totaux nationaux bruts'!G249),"",'Totaux nationaux bruts'!G250-'Totaux nationaux bruts'!G249))</f>
        <v/>
      </c>
      <c r="J250" s="52" t="str">
        <f>IF(ISBLANK('Totaux nationaux bruts'!H250),"",IF(ISBLANK('Totaux nationaux bruts'!H249),"",'Totaux nationaux bruts'!H250-'Totaux nationaux bruts'!H249))</f>
        <v/>
      </c>
      <c r="K250" s="10" t="str">
        <f t="shared" si="4"/>
        <v>28/09/2020,,,,,,,,,</v>
      </c>
    </row>
    <row r="251" spans="1:11" x14ac:dyDescent="0.3">
      <c r="A251" s="12">
        <v>44103</v>
      </c>
      <c r="B251" s="52" t="str">
        <f>IF(ISBLANK('Totaux nationaux bruts'!B251),"",IF(ISBLANK('Totaux nationaux bruts'!B250),"",'Totaux nationaux bruts'!B251-'Totaux nationaux bruts'!B250))</f>
        <v/>
      </c>
      <c r="C251" s="52" t="str">
        <f>IF(ISBLANK('Totaux nationaux bruts'!C251),"",IF(ISBLANK('Totaux nationaux bruts'!C250),"",'Totaux nationaux bruts'!C251-'Totaux nationaux bruts'!C250))</f>
        <v/>
      </c>
      <c r="D251" s="52"/>
      <c r="E251" s="52" t="str">
        <f>IF(ISBLANK('Totaux nationaux bruts'!D251),"",IF(ISBLANK('Totaux nationaux bruts'!D250),"",'Totaux nationaux bruts'!D251-'Totaux nationaux bruts'!D250))</f>
        <v/>
      </c>
      <c r="F251" s="52" t="str">
        <f>IF(ISBLANK('Totaux nationaux bruts'!E251),"",IF(ISBLANK('Totaux nationaux bruts'!E250),"",'Totaux nationaux bruts'!E251-'Totaux nationaux bruts'!E250))</f>
        <v/>
      </c>
      <c r="G251" s="52"/>
      <c r="H251" s="52" t="str">
        <f>IF(ISBLANK('Totaux nationaux bruts'!F251),"",IF(ISBLANK('Totaux nationaux bruts'!F250),"",'Totaux nationaux bruts'!F251-'Totaux nationaux bruts'!F250))</f>
        <v/>
      </c>
      <c r="I251" s="52" t="str">
        <f>IF(ISBLANK('Totaux nationaux bruts'!G251),"",IF(ISBLANK('Totaux nationaux bruts'!G250),"",'Totaux nationaux bruts'!G251-'Totaux nationaux bruts'!G250))</f>
        <v/>
      </c>
      <c r="J251" s="52" t="str">
        <f>IF(ISBLANK('Totaux nationaux bruts'!H251),"",IF(ISBLANK('Totaux nationaux bruts'!H250),"",'Totaux nationaux bruts'!H251-'Totaux nationaux bruts'!H250))</f>
        <v/>
      </c>
      <c r="K251" s="10" t="str">
        <f t="shared" si="4"/>
        <v>29/09/2020,,,,,,,,,</v>
      </c>
    </row>
    <row r="252" spans="1:11" x14ac:dyDescent="0.3">
      <c r="A252" s="12">
        <v>44104</v>
      </c>
      <c r="B252" s="52" t="str">
        <f>IF(ISBLANK('Totaux nationaux bruts'!B252),"",IF(ISBLANK('Totaux nationaux bruts'!B251),"",'Totaux nationaux bruts'!B252-'Totaux nationaux bruts'!B251))</f>
        <v/>
      </c>
      <c r="C252" s="52" t="str">
        <f>IF(ISBLANK('Totaux nationaux bruts'!C252),"",IF(ISBLANK('Totaux nationaux bruts'!C251),"",'Totaux nationaux bruts'!C252-'Totaux nationaux bruts'!C251))</f>
        <v/>
      </c>
      <c r="D252" s="52"/>
      <c r="E252" s="52" t="str">
        <f>IF(ISBLANK('Totaux nationaux bruts'!D252),"",IF(ISBLANK('Totaux nationaux bruts'!D251),"",'Totaux nationaux bruts'!D252-'Totaux nationaux bruts'!D251))</f>
        <v/>
      </c>
      <c r="F252" s="52" t="str">
        <f>IF(ISBLANK('Totaux nationaux bruts'!E252),"",IF(ISBLANK('Totaux nationaux bruts'!E251),"",'Totaux nationaux bruts'!E252-'Totaux nationaux bruts'!E251))</f>
        <v/>
      </c>
      <c r="G252" s="52"/>
      <c r="H252" s="52" t="str">
        <f>IF(ISBLANK('Totaux nationaux bruts'!F252),"",IF(ISBLANK('Totaux nationaux bruts'!F251),"",'Totaux nationaux bruts'!F252-'Totaux nationaux bruts'!F251))</f>
        <v/>
      </c>
      <c r="I252" s="52" t="str">
        <f>IF(ISBLANK('Totaux nationaux bruts'!G252),"",IF(ISBLANK('Totaux nationaux bruts'!G251),"",'Totaux nationaux bruts'!G252-'Totaux nationaux bruts'!G251))</f>
        <v/>
      </c>
      <c r="J252" s="52" t="str">
        <f>IF(ISBLANK('Totaux nationaux bruts'!H252),"",IF(ISBLANK('Totaux nationaux bruts'!H251),"",'Totaux nationaux bruts'!H252-'Totaux nationaux bruts'!H251))</f>
        <v/>
      </c>
      <c r="K252" s="10" t="str">
        <f t="shared" si="4"/>
        <v>30/09/2020,,,,,,,,,</v>
      </c>
    </row>
    <row r="253" spans="1:11" x14ac:dyDescent="0.3">
      <c r="A253" s="12">
        <v>44105</v>
      </c>
      <c r="B253" s="52" t="str">
        <f>IF(ISBLANK('Totaux nationaux bruts'!B253),"",IF(ISBLANK('Totaux nationaux bruts'!B252),"",'Totaux nationaux bruts'!B253-'Totaux nationaux bruts'!B252))</f>
        <v/>
      </c>
      <c r="C253" s="52" t="str">
        <f>IF(ISBLANK('Totaux nationaux bruts'!C253),"",IF(ISBLANK('Totaux nationaux bruts'!C252),"",'Totaux nationaux bruts'!C253-'Totaux nationaux bruts'!C252))</f>
        <v/>
      </c>
      <c r="D253" s="52"/>
      <c r="E253" s="52" t="str">
        <f>IF(ISBLANK('Totaux nationaux bruts'!D253),"",IF(ISBLANK('Totaux nationaux bruts'!D252),"",'Totaux nationaux bruts'!D253-'Totaux nationaux bruts'!D252))</f>
        <v/>
      </c>
      <c r="F253" s="52" t="str">
        <f>IF(ISBLANK('Totaux nationaux bruts'!E253),"",IF(ISBLANK('Totaux nationaux bruts'!E252),"",'Totaux nationaux bruts'!E253-'Totaux nationaux bruts'!E252))</f>
        <v/>
      </c>
      <c r="G253" s="52"/>
      <c r="H253" s="52" t="str">
        <f>IF(ISBLANK('Totaux nationaux bruts'!F253),"",IF(ISBLANK('Totaux nationaux bruts'!F252),"",'Totaux nationaux bruts'!F253-'Totaux nationaux bruts'!F252))</f>
        <v/>
      </c>
      <c r="I253" s="52" t="str">
        <f>IF(ISBLANK('Totaux nationaux bruts'!G253),"",IF(ISBLANK('Totaux nationaux bruts'!G252),"",'Totaux nationaux bruts'!G253-'Totaux nationaux bruts'!G252))</f>
        <v/>
      </c>
      <c r="J253" s="52" t="str">
        <f>IF(ISBLANK('Totaux nationaux bruts'!H253),"",IF(ISBLANK('Totaux nationaux bruts'!H252),"",'Totaux nationaux bruts'!H253-'Totaux nationaux bruts'!H252))</f>
        <v/>
      </c>
      <c r="K253" s="10" t="str">
        <f t="shared" si="4"/>
        <v>01/10/2020,,,,,,,,,</v>
      </c>
    </row>
    <row r="254" spans="1:11" x14ac:dyDescent="0.3">
      <c r="A254" s="12">
        <v>44106</v>
      </c>
      <c r="B254" s="52" t="str">
        <f>IF(ISBLANK('Totaux nationaux bruts'!B254),"",IF(ISBLANK('Totaux nationaux bruts'!B253),"",'Totaux nationaux bruts'!B254-'Totaux nationaux bruts'!B253))</f>
        <v/>
      </c>
      <c r="C254" s="52" t="str">
        <f>IF(ISBLANK('Totaux nationaux bruts'!C254),"",IF(ISBLANK('Totaux nationaux bruts'!C253),"",'Totaux nationaux bruts'!C254-'Totaux nationaux bruts'!C253))</f>
        <v/>
      </c>
      <c r="D254" s="52"/>
      <c r="E254" s="52" t="str">
        <f>IF(ISBLANK('Totaux nationaux bruts'!D254),"",IF(ISBLANK('Totaux nationaux bruts'!D253),"",'Totaux nationaux bruts'!D254-'Totaux nationaux bruts'!D253))</f>
        <v/>
      </c>
      <c r="F254" s="52" t="str">
        <f>IF(ISBLANK('Totaux nationaux bruts'!E254),"",IF(ISBLANK('Totaux nationaux bruts'!E253),"",'Totaux nationaux bruts'!E254-'Totaux nationaux bruts'!E253))</f>
        <v/>
      </c>
      <c r="G254" s="52"/>
      <c r="H254" s="52" t="str">
        <f>IF(ISBLANK('Totaux nationaux bruts'!F254),"",IF(ISBLANK('Totaux nationaux bruts'!F253),"",'Totaux nationaux bruts'!F254-'Totaux nationaux bruts'!F253))</f>
        <v/>
      </c>
      <c r="I254" s="52" t="str">
        <f>IF(ISBLANK('Totaux nationaux bruts'!G254),"",IF(ISBLANK('Totaux nationaux bruts'!G253),"",'Totaux nationaux bruts'!G254-'Totaux nationaux bruts'!G253))</f>
        <v/>
      </c>
      <c r="J254" s="52" t="str">
        <f>IF(ISBLANK('Totaux nationaux bruts'!H254),"",IF(ISBLANK('Totaux nationaux bruts'!H253),"",'Totaux nationaux bruts'!H254-'Totaux nationaux bruts'!H253))</f>
        <v/>
      </c>
      <c r="K254" s="10" t="str">
        <f t="shared" si="4"/>
        <v>02/10/2020,,,,,,,,,</v>
      </c>
    </row>
    <row r="255" spans="1:11" x14ac:dyDescent="0.3">
      <c r="A255" s="12">
        <v>44107</v>
      </c>
      <c r="B255" s="52" t="str">
        <f>IF(ISBLANK('Totaux nationaux bruts'!B255),"",IF(ISBLANK('Totaux nationaux bruts'!B254),"",'Totaux nationaux bruts'!B255-'Totaux nationaux bruts'!B254))</f>
        <v/>
      </c>
      <c r="C255" s="52" t="str">
        <f>IF(ISBLANK('Totaux nationaux bruts'!C255),"",IF(ISBLANK('Totaux nationaux bruts'!C254),"",'Totaux nationaux bruts'!C255-'Totaux nationaux bruts'!C254))</f>
        <v/>
      </c>
      <c r="D255" s="52"/>
      <c r="E255" s="52" t="str">
        <f>IF(ISBLANK('Totaux nationaux bruts'!D255),"",IF(ISBLANK('Totaux nationaux bruts'!D254),"",'Totaux nationaux bruts'!D255-'Totaux nationaux bruts'!D254))</f>
        <v/>
      </c>
      <c r="F255" s="52" t="str">
        <f>IF(ISBLANK('Totaux nationaux bruts'!E255),"",IF(ISBLANK('Totaux nationaux bruts'!E254),"",'Totaux nationaux bruts'!E255-'Totaux nationaux bruts'!E254))</f>
        <v/>
      </c>
      <c r="G255" s="52"/>
      <c r="H255" s="52" t="str">
        <f>IF(ISBLANK('Totaux nationaux bruts'!F255),"",IF(ISBLANK('Totaux nationaux bruts'!F254),"",'Totaux nationaux bruts'!F255-'Totaux nationaux bruts'!F254))</f>
        <v/>
      </c>
      <c r="I255" s="52" t="str">
        <f>IF(ISBLANK('Totaux nationaux bruts'!G255),"",IF(ISBLANK('Totaux nationaux bruts'!G254),"",'Totaux nationaux bruts'!G255-'Totaux nationaux bruts'!G254))</f>
        <v/>
      </c>
      <c r="J255" s="52" t="str">
        <f>IF(ISBLANK('Totaux nationaux bruts'!H255),"",IF(ISBLANK('Totaux nationaux bruts'!H254),"",'Totaux nationaux bruts'!H255-'Totaux nationaux bruts'!H254))</f>
        <v/>
      </c>
      <c r="K255" s="10" t="str">
        <f t="shared" si="4"/>
        <v>03/10/2020,,,,,,,,,</v>
      </c>
    </row>
    <row r="256" spans="1:11" x14ac:dyDescent="0.3">
      <c r="A256" s="12">
        <v>44108</v>
      </c>
      <c r="B256" s="52" t="str">
        <f>IF(ISBLANK('Totaux nationaux bruts'!B256),"",IF(ISBLANK('Totaux nationaux bruts'!B255),"",'Totaux nationaux bruts'!B256-'Totaux nationaux bruts'!B255))</f>
        <v/>
      </c>
      <c r="C256" s="52" t="str">
        <f>IF(ISBLANK('Totaux nationaux bruts'!C256),"",IF(ISBLANK('Totaux nationaux bruts'!C255),"",'Totaux nationaux bruts'!C256-'Totaux nationaux bruts'!C255))</f>
        <v/>
      </c>
      <c r="D256" s="52"/>
      <c r="E256" s="52" t="str">
        <f>IF(ISBLANK('Totaux nationaux bruts'!D256),"",IF(ISBLANK('Totaux nationaux bruts'!D255),"",'Totaux nationaux bruts'!D256-'Totaux nationaux bruts'!D255))</f>
        <v/>
      </c>
      <c r="F256" s="52" t="str">
        <f>IF(ISBLANK('Totaux nationaux bruts'!E256),"",IF(ISBLANK('Totaux nationaux bruts'!E255),"",'Totaux nationaux bruts'!E256-'Totaux nationaux bruts'!E255))</f>
        <v/>
      </c>
      <c r="G256" s="52"/>
      <c r="H256" s="52" t="str">
        <f>IF(ISBLANK('Totaux nationaux bruts'!F256),"",IF(ISBLANK('Totaux nationaux bruts'!F255),"",'Totaux nationaux bruts'!F256-'Totaux nationaux bruts'!F255))</f>
        <v/>
      </c>
      <c r="I256" s="52" t="str">
        <f>IF(ISBLANK('Totaux nationaux bruts'!G256),"",IF(ISBLANK('Totaux nationaux bruts'!G255),"",'Totaux nationaux bruts'!G256-'Totaux nationaux bruts'!G255))</f>
        <v/>
      </c>
      <c r="J256" s="52" t="str">
        <f>IF(ISBLANK('Totaux nationaux bruts'!H256),"",IF(ISBLANK('Totaux nationaux bruts'!H255),"",'Totaux nationaux bruts'!H256-'Totaux nationaux bruts'!H255))</f>
        <v/>
      </c>
      <c r="K256" s="10" t="str">
        <f t="shared" si="4"/>
        <v>04/10/2020,,,,,,,,,</v>
      </c>
    </row>
    <row r="257" spans="1:11" x14ac:dyDescent="0.3">
      <c r="A257" s="12">
        <v>44109</v>
      </c>
      <c r="B257" s="52" t="str">
        <f>IF(ISBLANK('Totaux nationaux bruts'!B257),"",IF(ISBLANK('Totaux nationaux bruts'!B256),"",'Totaux nationaux bruts'!B257-'Totaux nationaux bruts'!B256))</f>
        <v/>
      </c>
      <c r="C257" s="52" t="str">
        <f>IF(ISBLANK('Totaux nationaux bruts'!C257),"",IF(ISBLANK('Totaux nationaux bruts'!C256),"",'Totaux nationaux bruts'!C257-'Totaux nationaux bruts'!C256))</f>
        <v/>
      </c>
      <c r="D257" s="52"/>
      <c r="E257" s="52" t="str">
        <f>IF(ISBLANK('Totaux nationaux bruts'!D257),"",IF(ISBLANK('Totaux nationaux bruts'!D256),"",'Totaux nationaux bruts'!D257-'Totaux nationaux bruts'!D256))</f>
        <v/>
      </c>
      <c r="F257" s="52" t="str">
        <f>IF(ISBLANK('Totaux nationaux bruts'!E257),"",IF(ISBLANK('Totaux nationaux bruts'!E256),"",'Totaux nationaux bruts'!E257-'Totaux nationaux bruts'!E256))</f>
        <v/>
      </c>
      <c r="G257" s="52"/>
      <c r="H257" s="52" t="str">
        <f>IF(ISBLANK('Totaux nationaux bruts'!F257),"",IF(ISBLANK('Totaux nationaux bruts'!F256),"",'Totaux nationaux bruts'!F257-'Totaux nationaux bruts'!F256))</f>
        <v/>
      </c>
      <c r="I257" s="52" t="str">
        <f>IF(ISBLANK('Totaux nationaux bruts'!G257),"",IF(ISBLANK('Totaux nationaux bruts'!G256),"",'Totaux nationaux bruts'!G257-'Totaux nationaux bruts'!G256))</f>
        <v/>
      </c>
      <c r="J257" s="52" t="str">
        <f>IF(ISBLANK('Totaux nationaux bruts'!H257),"",IF(ISBLANK('Totaux nationaux bruts'!H256),"",'Totaux nationaux bruts'!H257-'Totaux nationaux bruts'!H256))</f>
        <v/>
      </c>
      <c r="K257" s="10" t="str">
        <f t="shared" si="4"/>
        <v>05/10/2020,,,,,,,,,</v>
      </c>
    </row>
    <row r="258" spans="1:11" x14ac:dyDescent="0.3">
      <c r="A258" s="12">
        <v>44110</v>
      </c>
      <c r="B258" s="52" t="str">
        <f>IF(ISBLANK('Totaux nationaux bruts'!B258),"",IF(ISBLANK('Totaux nationaux bruts'!B257),"",'Totaux nationaux bruts'!B258-'Totaux nationaux bruts'!B257))</f>
        <v/>
      </c>
      <c r="C258" s="52" t="str">
        <f>IF(ISBLANK('Totaux nationaux bruts'!C258),"",IF(ISBLANK('Totaux nationaux bruts'!C257),"",'Totaux nationaux bruts'!C258-'Totaux nationaux bruts'!C257))</f>
        <v/>
      </c>
      <c r="D258" s="52"/>
      <c r="E258" s="52" t="str">
        <f>IF(ISBLANK('Totaux nationaux bruts'!D258),"",IF(ISBLANK('Totaux nationaux bruts'!D257),"",'Totaux nationaux bruts'!D258-'Totaux nationaux bruts'!D257))</f>
        <v/>
      </c>
      <c r="F258" s="52" t="str">
        <f>IF(ISBLANK('Totaux nationaux bruts'!E258),"",IF(ISBLANK('Totaux nationaux bruts'!E257),"",'Totaux nationaux bruts'!E258-'Totaux nationaux bruts'!E257))</f>
        <v/>
      </c>
      <c r="G258" s="52"/>
      <c r="H258" s="52" t="str">
        <f>IF(ISBLANK('Totaux nationaux bruts'!F258),"",IF(ISBLANK('Totaux nationaux bruts'!F257),"",'Totaux nationaux bruts'!F258-'Totaux nationaux bruts'!F257))</f>
        <v/>
      </c>
      <c r="I258" s="52" t="str">
        <f>IF(ISBLANK('Totaux nationaux bruts'!G258),"",IF(ISBLANK('Totaux nationaux bruts'!G257),"",'Totaux nationaux bruts'!G258-'Totaux nationaux bruts'!G257))</f>
        <v/>
      </c>
      <c r="J258" s="52" t="str">
        <f>IF(ISBLANK('Totaux nationaux bruts'!H258),"",IF(ISBLANK('Totaux nationaux bruts'!H257),"",'Totaux nationaux bruts'!H258-'Totaux nationaux bruts'!H257))</f>
        <v/>
      </c>
      <c r="K258" s="10" t="str">
        <f t="shared" si="4"/>
        <v>06/10/2020,,,,,,,,,</v>
      </c>
    </row>
    <row r="259" spans="1:11" x14ac:dyDescent="0.3">
      <c r="A259" s="12">
        <v>44111</v>
      </c>
      <c r="B259" s="52" t="str">
        <f>IF(ISBLANK('Totaux nationaux bruts'!B259),"",IF(ISBLANK('Totaux nationaux bruts'!B258),"",'Totaux nationaux bruts'!B259-'Totaux nationaux bruts'!B258))</f>
        <v/>
      </c>
      <c r="C259" s="52" t="str">
        <f>IF(ISBLANK('Totaux nationaux bruts'!C259),"",IF(ISBLANK('Totaux nationaux bruts'!C258),"",'Totaux nationaux bruts'!C259-'Totaux nationaux bruts'!C258))</f>
        <v/>
      </c>
      <c r="D259" s="52"/>
      <c r="E259" s="52" t="str">
        <f>IF(ISBLANK('Totaux nationaux bruts'!D259),"",IF(ISBLANK('Totaux nationaux bruts'!D258),"",'Totaux nationaux bruts'!D259-'Totaux nationaux bruts'!D258))</f>
        <v/>
      </c>
      <c r="F259" s="52" t="str">
        <f>IF(ISBLANK('Totaux nationaux bruts'!E259),"",IF(ISBLANK('Totaux nationaux bruts'!E258),"",'Totaux nationaux bruts'!E259-'Totaux nationaux bruts'!E258))</f>
        <v/>
      </c>
      <c r="G259" s="52"/>
      <c r="H259" s="52" t="str">
        <f>IF(ISBLANK('Totaux nationaux bruts'!F259),"",IF(ISBLANK('Totaux nationaux bruts'!F258),"",'Totaux nationaux bruts'!F259-'Totaux nationaux bruts'!F258))</f>
        <v/>
      </c>
      <c r="I259" s="52" t="str">
        <f>IF(ISBLANK('Totaux nationaux bruts'!G259),"",IF(ISBLANK('Totaux nationaux bruts'!G258),"",'Totaux nationaux bruts'!G259-'Totaux nationaux bruts'!G258))</f>
        <v/>
      </c>
      <c r="J259" s="52" t="str">
        <f>IF(ISBLANK('Totaux nationaux bruts'!H259),"",IF(ISBLANK('Totaux nationaux bruts'!H258),"",'Totaux nationaux bruts'!H259-'Totaux nationaux bruts'!H258))</f>
        <v/>
      </c>
      <c r="K259" s="10" t="str">
        <f t="shared" si="4"/>
        <v>07/10/2020,,,,,,,,,</v>
      </c>
    </row>
    <row r="260" spans="1:11" x14ac:dyDescent="0.3">
      <c r="A260" s="12">
        <v>44112</v>
      </c>
      <c r="B260" s="52" t="str">
        <f>IF(ISBLANK('Totaux nationaux bruts'!B260),"",IF(ISBLANK('Totaux nationaux bruts'!B259),"",'Totaux nationaux bruts'!B260-'Totaux nationaux bruts'!B259))</f>
        <v/>
      </c>
      <c r="C260" s="52" t="str">
        <f>IF(ISBLANK('Totaux nationaux bruts'!C260),"",IF(ISBLANK('Totaux nationaux bruts'!C259),"",'Totaux nationaux bruts'!C260-'Totaux nationaux bruts'!C259))</f>
        <v/>
      </c>
      <c r="D260" s="52"/>
      <c r="E260" s="52" t="str">
        <f>IF(ISBLANK('Totaux nationaux bruts'!D260),"",IF(ISBLANK('Totaux nationaux bruts'!D259),"",'Totaux nationaux bruts'!D260-'Totaux nationaux bruts'!D259))</f>
        <v/>
      </c>
      <c r="F260" s="52" t="str">
        <f>IF(ISBLANK('Totaux nationaux bruts'!E260),"",IF(ISBLANK('Totaux nationaux bruts'!E259),"",'Totaux nationaux bruts'!E260-'Totaux nationaux bruts'!E259))</f>
        <v/>
      </c>
      <c r="G260" s="52"/>
      <c r="H260" s="52" t="str">
        <f>IF(ISBLANK('Totaux nationaux bruts'!F260),"",IF(ISBLANK('Totaux nationaux bruts'!F259),"",'Totaux nationaux bruts'!F260-'Totaux nationaux bruts'!F259))</f>
        <v/>
      </c>
      <c r="I260" s="52" t="str">
        <f>IF(ISBLANK('Totaux nationaux bruts'!G260),"",IF(ISBLANK('Totaux nationaux bruts'!G259),"",'Totaux nationaux bruts'!G260-'Totaux nationaux bruts'!G259))</f>
        <v/>
      </c>
      <c r="J260" s="52" t="str">
        <f>IF(ISBLANK('Totaux nationaux bruts'!H260),"",IF(ISBLANK('Totaux nationaux bruts'!H259),"",'Totaux nationaux bruts'!H260-'Totaux nationaux bruts'!H259))</f>
        <v/>
      </c>
      <c r="K260" s="10" t="str">
        <f t="shared" si="4"/>
        <v>08/10/2020,,,,,,,,,</v>
      </c>
    </row>
    <row r="261" spans="1:11" x14ac:dyDescent="0.3">
      <c r="A261" s="12">
        <v>44113</v>
      </c>
      <c r="B261" s="52" t="str">
        <f>IF(ISBLANK('Totaux nationaux bruts'!B261),"",IF(ISBLANK('Totaux nationaux bruts'!B260),"",'Totaux nationaux bruts'!B261-'Totaux nationaux bruts'!B260))</f>
        <v/>
      </c>
      <c r="C261" s="52" t="str">
        <f>IF(ISBLANK('Totaux nationaux bruts'!C261),"",IF(ISBLANK('Totaux nationaux bruts'!C260),"",'Totaux nationaux bruts'!C261-'Totaux nationaux bruts'!C260))</f>
        <v/>
      </c>
      <c r="D261" s="52"/>
      <c r="E261" s="52" t="str">
        <f>IF(ISBLANK('Totaux nationaux bruts'!D261),"",IF(ISBLANK('Totaux nationaux bruts'!D260),"",'Totaux nationaux bruts'!D261-'Totaux nationaux bruts'!D260))</f>
        <v/>
      </c>
      <c r="F261" s="52" t="str">
        <f>IF(ISBLANK('Totaux nationaux bruts'!E261),"",IF(ISBLANK('Totaux nationaux bruts'!E260),"",'Totaux nationaux bruts'!E261-'Totaux nationaux bruts'!E260))</f>
        <v/>
      </c>
      <c r="G261" s="52"/>
      <c r="H261" s="52" t="str">
        <f>IF(ISBLANK('Totaux nationaux bruts'!F261),"",IF(ISBLANK('Totaux nationaux bruts'!F260),"",'Totaux nationaux bruts'!F261-'Totaux nationaux bruts'!F260))</f>
        <v/>
      </c>
      <c r="I261" s="52" t="str">
        <f>IF(ISBLANK('Totaux nationaux bruts'!G261),"",IF(ISBLANK('Totaux nationaux bruts'!G260),"",'Totaux nationaux bruts'!G261-'Totaux nationaux bruts'!G260))</f>
        <v/>
      </c>
      <c r="J261" s="52" t="str">
        <f>IF(ISBLANK('Totaux nationaux bruts'!H261),"",IF(ISBLANK('Totaux nationaux bruts'!H260),"",'Totaux nationaux bruts'!H261-'Totaux nationaux bruts'!H260))</f>
        <v/>
      </c>
      <c r="K261" s="10" t="str">
        <f t="shared" si="4"/>
        <v>09/10/2020,,,,,,,,,</v>
      </c>
    </row>
    <row r="262" spans="1:11" x14ac:dyDescent="0.3">
      <c r="A262" s="12">
        <v>44114</v>
      </c>
      <c r="B262" s="52" t="str">
        <f>IF(ISBLANK('Totaux nationaux bruts'!B262),"",IF(ISBLANK('Totaux nationaux bruts'!B261),"",'Totaux nationaux bruts'!B262-'Totaux nationaux bruts'!B261))</f>
        <v/>
      </c>
      <c r="C262" s="52" t="str">
        <f>IF(ISBLANK('Totaux nationaux bruts'!C262),"",IF(ISBLANK('Totaux nationaux bruts'!C261),"",'Totaux nationaux bruts'!C262-'Totaux nationaux bruts'!C261))</f>
        <v/>
      </c>
      <c r="D262" s="52"/>
      <c r="E262" s="52" t="str">
        <f>IF(ISBLANK('Totaux nationaux bruts'!D262),"",IF(ISBLANK('Totaux nationaux bruts'!D261),"",'Totaux nationaux bruts'!D262-'Totaux nationaux bruts'!D261))</f>
        <v/>
      </c>
      <c r="F262" s="52" t="str">
        <f>IF(ISBLANK('Totaux nationaux bruts'!E262),"",IF(ISBLANK('Totaux nationaux bruts'!E261),"",'Totaux nationaux bruts'!E262-'Totaux nationaux bruts'!E261))</f>
        <v/>
      </c>
      <c r="G262" s="52"/>
      <c r="H262" s="52" t="str">
        <f>IF(ISBLANK('Totaux nationaux bruts'!F262),"",IF(ISBLANK('Totaux nationaux bruts'!F261),"",'Totaux nationaux bruts'!F262-'Totaux nationaux bruts'!F261))</f>
        <v/>
      </c>
      <c r="I262" s="52" t="str">
        <f>IF(ISBLANK('Totaux nationaux bruts'!G262),"",IF(ISBLANK('Totaux nationaux bruts'!G261),"",'Totaux nationaux bruts'!G262-'Totaux nationaux bruts'!G261))</f>
        <v/>
      </c>
      <c r="J262" s="52" t="str">
        <f>IF(ISBLANK('Totaux nationaux bruts'!H262),"",IF(ISBLANK('Totaux nationaux bruts'!H261),"",'Totaux nationaux bruts'!H262-'Totaux nationaux bruts'!H261))</f>
        <v/>
      </c>
      <c r="K262" s="10" t="str">
        <f t="shared" si="4"/>
        <v>10/10/2020,,,,,,,,,</v>
      </c>
    </row>
    <row r="263" spans="1:11" x14ac:dyDescent="0.3">
      <c r="A263" s="12">
        <v>44115</v>
      </c>
      <c r="B263" s="52" t="str">
        <f>IF(ISBLANK('Totaux nationaux bruts'!B263),"",IF(ISBLANK('Totaux nationaux bruts'!B262),"",'Totaux nationaux bruts'!B263-'Totaux nationaux bruts'!B262))</f>
        <v/>
      </c>
      <c r="C263" s="52" t="str">
        <f>IF(ISBLANK('Totaux nationaux bruts'!C263),"",IF(ISBLANK('Totaux nationaux bruts'!C262),"",'Totaux nationaux bruts'!C263-'Totaux nationaux bruts'!C262))</f>
        <v/>
      </c>
      <c r="D263" s="52"/>
      <c r="E263" s="52" t="str">
        <f>IF(ISBLANK('Totaux nationaux bruts'!D263),"",IF(ISBLANK('Totaux nationaux bruts'!D262),"",'Totaux nationaux bruts'!D263-'Totaux nationaux bruts'!D262))</f>
        <v/>
      </c>
      <c r="F263" s="52" t="str">
        <f>IF(ISBLANK('Totaux nationaux bruts'!E263),"",IF(ISBLANK('Totaux nationaux bruts'!E262),"",'Totaux nationaux bruts'!E263-'Totaux nationaux bruts'!E262))</f>
        <v/>
      </c>
      <c r="G263" s="52"/>
      <c r="H263" s="52" t="str">
        <f>IF(ISBLANK('Totaux nationaux bruts'!F263),"",IF(ISBLANK('Totaux nationaux bruts'!F262),"",'Totaux nationaux bruts'!F263-'Totaux nationaux bruts'!F262))</f>
        <v/>
      </c>
      <c r="I263" s="52" t="str">
        <f>IF(ISBLANK('Totaux nationaux bruts'!G263),"",IF(ISBLANK('Totaux nationaux bruts'!G262),"",'Totaux nationaux bruts'!G263-'Totaux nationaux bruts'!G262))</f>
        <v/>
      </c>
      <c r="J263" s="52" t="str">
        <f>IF(ISBLANK('Totaux nationaux bruts'!H263),"",IF(ISBLANK('Totaux nationaux bruts'!H262),"",'Totaux nationaux bruts'!H263-'Totaux nationaux bruts'!H262))</f>
        <v/>
      </c>
      <c r="K263" s="10" t="str">
        <f t="shared" si="4"/>
        <v>11/10/2020,,,,,,,,,</v>
      </c>
    </row>
    <row r="264" spans="1:11" x14ac:dyDescent="0.3">
      <c r="A264" s="12">
        <v>44116</v>
      </c>
      <c r="B264" s="52" t="str">
        <f>IF(ISBLANK('Totaux nationaux bruts'!B264),"",IF(ISBLANK('Totaux nationaux bruts'!B263),"",'Totaux nationaux bruts'!B264-'Totaux nationaux bruts'!B263))</f>
        <v/>
      </c>
      <c r="C264" s="52" t="str">
        <f>IF(ISBLANK('Totaux nationaux bruts'!C264),"",IF(ISBLANK('Totaux nationaux bruts'!C263),"",'Totaux nationaux bruts'!C264-'Totaux nationaux bruts'!C263))</f>
        <v/>
      </c>
      <c r="D264" s="52"/>
      <c r="E264" s="52" t="str">
        <f>IF(ISBLANK('Totaux nationaux bruts'!D264),"",IF(ISBLANK('Totaux nationaux bruts'!D263),"",'Totaux nationaux bruts'!D264-'Totaux nationaux bruts'!D263))</f>
        <v/>
      </c>
      <c r="F264" s="52" t="str">
        <f>IF(ISBLANK('Totaux nationaux bruts'!E264),"",IF(ISBLANK('Totaux nationaux bruts'!E263),"",'Totaux nationaux bruts'!E264-'Totaux nationaux bruts'!E263))</f>
        <v/>
      </c>
      <c r="G264" s="52"/>
      <c r="H264" s="52" t="str">
        <f>IF(ISBLANK('Totaux nationaux bruts'!F264),"",IF(ISBLANK('Totaux nationaux bruts'!F263),"",'Totaux nationaux bruts'!F264-'Totaux nationaux bruts'!F263))</f>
        <v/>
      </c>
      <c r="I264" s="52" t="str">
        <f>IF(ISBLANK('Totaux nationaux bruts'!G264),"",IF(ISBLANK('Totaux nationaux bruts'!G263),"",'Totaux nationaux bruts'!G264-'Totaux nationaux bruts'!G263))</f>
        <v/>
      </c>
      <c r="J264" s="52" t="str">
        <f>IF(ISBLANK('Totaux nationaux bruts'!H264),"",IF(ISBLANK('Totaux nationaux bruts'!H263),"",'Totaux nationaux bruts'!H264-'Totaux nationaux bruts'!H263))</f>
        <v/>
      </c>
      <c r="K264" s="10" t="str">
        <f t="shared" si="4"/>
        <v>12/10/2020,,,,,,,,,</v>
      </c>
    </row>
    <row r="265" spans="1:11" x14ac:dyDescent="0.3">
      <c r="A265" s="12">
        <v>44117</v>
      </c>
      <c r="B265" s="52" t="str">
        <f>IF(ISBLANK('Totaux nationaux bruts'!B265),"",IF(ISBLANK('Totaux nationaux bruts'!B264),"",'Totaux nationaux bruts'!B265-'Totaux nationaux bruts'!B264))</f>
        <v/>
      </c>
      <c r="C265" s="52" t="str">
        <f>IF(ISBLANK('Totaux nationaux bruts'!C265),"",IF(ISBLANK('Totaux nationaux bruts'!C264),"",'Totaux nationaux bruts'!C265-'Totaux nationaux bruts'!C264))</f>
        <v/>
      </c>
      <c r="D265" s="52"/>
      <c r="E265" s="52" t="str">
        <f>IF(ISBLANK('Totaux nationaux bruts'!D265),"",IF(ISBLANK('Totaux nationaux bruts'!D264),"",'Totaux nationaux bruts'!D265-'Totaux nationaux bruts'!D264))</f>
        <v/>
      </c>
      <c r="F265" s="52" t="str">
        <f>IF(ISBLANK('Totaux nationaux bruts'!E265),"",IF(ISBLANK('Totaux nationaux bruts'!E264),"",'Totaux nationaux bruts'!E265-'Totaux nationaux bruts'!E264))</f>
        <v/>
      </c>
      <c r="G265" s="52"/>
      <c r="H265" s="52" t="str">
        <f>IF(ISBLANK('Totaux nationaux bruts'!F265),"",IF(ISBLANK('Totaux nationaux bruts'!F264),"",'Totaux nationaux bruts'!F265-'Totaux nationaux bruts'!F264))</f>
        <v/>
      </c>
      <c r="I265" s="52" t="str">
        <f>IF(ISBLANK('Totaux nationaux bruts'!G265),"",IF(ISBLANK('Totaux nationaux bruts'!G264),"",'Totaux nationaux bruts'!G265-'Totaux nationaux bruts'!G264))</f>
        <v/>
      </c>
      <c r="J265" s="52" t="str">
        <f>IF(ISBLANK('Totaux nationaux bruts'!H265),"",IF(ISBLANK('Totaux nationaux bruts'!H264),"",'Totaux nationaux bruts'!H265-'Totaux nationaux bruts'!H264))</f>
        <v/>
      </c>
      <c r="K265" s="10" t="str">
        <f t="shared" si="4"/>
        <v>13/10/2020,,,,,,,,,</v>
      </c>
    </row>
    <row r="266" spans="1:11" x14ac:dyDescent="0.3">
      <c r="A266" s="12">
        <v>44118</v>
      </c>
      <c r="B266" s="52" t="str">
        <f>IF(ISBLANK('Totaux nationaux bruts'!B266),"",IF(ISBLANK('Totaux nationaux bruts'!B265),"",'Totaux nationaux bruts'!B266-'Totaux nationaux bruts'!B265))</f>
        <v/>
      </c>
      <c r="C266" s="52" t="str">
        <f>IF(ISBLANK('Totaux nationaux bruts'!C266),"",IF(ISBLANK('Totaux nationaux bruts'!C265),"",'Totaux nationaux bruts'!C266-'Totaux nationaux bruts'!C265))</f>
        <v/>
      </c>
      <c r="D266" s="52"/>
      <c r="E266" s="52" t="str">
        <f>IF(ISBLANK('Totaux nationaux bruts'!D266),"",IF(ISBLANK('Totaux nationaux bruts'!D265),"",'Totaux nationaux bruts'!D266-'Totaux nationaux bruts'!D265))</f>
        <v/>
      </c>
      <c r="F266" s="52" t="str">
        <f>IF(ISBLANK('Totaux nationaux bruts'!E266),"",IF(ISBLANK('Totaux nationaux bruts'!E265),"",'Totaux nationaux bruts'!E266-'Totaux nationaux bruts'!E265))</f>
        <v/>
      </c>
      <c r="G266" s="52"/>
      <c r="H266" s="52" t="str">
        <f>IF(ISBLANK('Totaux nationaux bruts'!F266),"",IF(ISBLANK('Totaux nationaux bruts'!F265),"",'Totaux nationaux bruts'!F266-'Totaux nationaux bruts'!F265))</f>
        <v/>
      </c>
      <c r="I266" s="52" t="str">
        <f>IF(ISBLANK('Totaux nationaux bruts'!G266),"",IF(ISBLANK('Totaux nationaux bruts'!G265),"",'Totaux nationaux bruts'!G266-'Totaux nationaux bruts'!G265))</f>
        <v/>
      </c>
      <c r="J266" s="52" t="str">
        <f>IF(ISBLANK('Totaux nationaux bruts'!H266),"",IF(ISBLANK('Totaux nationaux bruts'!H265),"",'Totaux nationaux bruts'!H266-'Totaux nationaux bruts'!H265))</f>
        <v/>
      </c>
      <c r="K266" s="10" t="str">
        <f t="shared" si="4"/>
        <v>14/10/2020,,,,,,,,,</v>
      </c>
    </row>
    <row r="267" spans="1:11" x14ac:dyDescent="0.3">
      <c r="A267" s="12">
        <v>44119</v>
      </c>
      <c r="B267" s="52" t="str">
        <f>IF(ISBLANK('Totaux nationaux bruts'!B267),"",IF(ISBLANK('Totaux nationaux bruts'!B266),"",'Totaux nationaux bruts'!B267-'Totaux nationaux bruts'!B266))</f>
        <v/>
      </c>
      <c r="C267" s="52" t="str">
        <f>IF(ISBLANK('Totaux nationaux bruts'!C267),"",IF(ISBLANK('Totaux nationaux bruts'!C266),"",'Totaux nationaux bruts'!C267-'Totaux nationaux bruts'!C266))</f>
        <v/>
      </c>
      <c r="D267" s="52"/>
      <c r="E267" s="52" t="str">
        <f>IF(ISBLANK('Totaux nationaux bruts'!D267),"",IF(ISBLANK('Totaux nationaux bruts'!D266),"",'Totaux nationaux bruts'!D267-'Totaux nationaux bruts'!D266))</f>
        <v/>
      </c>
      <c r="F267" s="52" t="str">
        <f>IF(ISBLANK('Totaux nationaux bruts'!E267),"",IF(ISBLANK('Totaux nationaux bruts'!E266),"",'Totaux nationaux bruts'!E267-'Totaux nationaux bruts'!E266))</f>
        <v/>
      </c>
      <c r="G267" s="52"/>
      <c r="H267" s="52" t="str">
        <f>IF(ISBLANK('Totaux nationaux bruts'!F267),"",IF(ISBLANK('Totaux nationaux bruts'!F266),"",'Totaux nationaux bruts'!F267-'Totaux nationaux bruts'!F266))</f>
        <v/>
      </c>
      <c r="I267" s="52" t="str">
        <f>IF(ISBLANK('Totaux nationaux bruts'!G267),"",IF(ISBLANK('Totaux nationaux bruts'!G266),"",'Totaux nationaux bruts'!G267-'Totaux nationaux bruts'!G266))</f>
        <v/>
      </c>
      <c r="J267" s="52" t="str">
        <f>IF(ISBLANK('Totaux nationaux bruts'!H267),"",IF(ISBLANK('Totaux nationaux bruts'!H266),"",'Totaux nationaux bruts'!H267-'Totaux nationaux bruts'!H266))</f>
        <v/>
      </c>
      <c r="K267" s="10" t="str">
        <f t="shared" si="4"/>
        <v>15/10/2020,,,,,,,,,</v>
      </c>
    </row>
    <row r="268" spans="1:11" x14ac:dyDescent="0.3">
      <c r="A268" s="12">
        <v>44120</v>
      </c>
      <c r="B268" s="52" t="str">
        <f>IF(ISBLANK('Totaux nationaux bruts'!B268),"",IF(ISBLANK('Totaux nationaux bruts'!B267),"",'Totaux nationaux bruts'!B268-'Totaux nationaux bruts'!B267))</f>
        <v/>
      </c>
      <c r="C268" s="52" t="str">
        <f>IF(ISBLANK('Totaux nationaux bruts'!C268),"",IF(ISBLANK('Totaux nationaux bruts'!C267),"",'Totaux nationaux bruts'!C268-'Totaux nationaux bruts'!C267))</f>
        <v/>
      </c>
      <c r="D268" s="52"/>
      <c r="E268" s="52" t="str">
        <f>IF(ISBLANK('Totaux nationaux bruts'!D268),"",IF(ISBLANK('Totaux nationaux bruts'!D267),"",'Totaux nationaux bruts'!D268-'Totaux nationaux bruts'!D267))</f>
        <v/>
      </c>
      <c r="F268" s="52" t="str">
        <f>IF(ISBLANK('Totaux nationaux bruts'!E268),"",IF(ISBLANK('Totaux nationaux bruts'!E267),"",'Totaux nationaux bruts'!E268-'Totaux nationaux bruts'!E267))</f>
        <v/>
      </c>
      <c r="G268" s="52"/>
      <c r="H268" s="52" t="str">
        <f>IF(ISBLANK('Totaux nationaux bruts'!F268),"",IF(ISBLANK('Totaux nationaux bruts'!F267),"",'Totaux nationaux bruts'!F268-'Totaux nationaux bruts'!F267))</f>
        <v/>
      </c>
      <c r="I268" s="52" t="str">
        <f>IF(ISBLANK('Totaux nationaux bruts'!G268),"",IF(ISBLANK('Totaux nationaux bruts'!G267),"",'Totaux nationaux bruts'!G268-'Totaux nationaux bruts'!G267))</f>
        <v/>
      </c>
      <c r="J268" s="52" t="str">
        <f>IF(ISBLANK('Totaux nationaux bruts'!H268),"",IF(ISBLANK('Totaux nationaux bruts'!H267),"",'Totaux nationaux bruts'!H268-'Totaux nationaux bruts'!H267))</f>
        <v/>
      </c>
      <c r="K268" s="10" t="str">
        <f t="shared" si="4"/>
        <v>16/10/2020,,,,,,,,,</v>
      </c>
    </row>
    <row r="269" spans="1:11" x14ac:dyDescent="0.3">
      <c r="A269" s="12">
        <v>44121</v>
      </c>
      <c r="B269" s="52" t="str">
        <f>IF(ISBLANK('Totaux nationaux bruts'!B269),"",IF(ISBLANK('Totaux nationaux bruts'!B268),"",'Totaux nationaux bruts'!B269-'Totaux nationaux bruts'!B268))</f>
        <v/>
      </c>
      <c r="C269" s="52" t="str">
        <f>IF(ISBLANK('Totaux nationaux bruts'!C269),"",IF(ISBLANK('Totaux nationaux bruts'!C268),"",'Totaux nationaux bruts'!C269-'Totaux nationaux bruts'!C268))</f>
        <v/>
      </c>
      <c r="D269" s="52"/>
      <c r="E269" s="52" t="str">
        <f>IF(ISBLANK('Totaux nationaux bruts'!D269),"",IF(ISBLANK('Totaux nationaux bruts'!D268),"",'Totaux nationaux bruts'!D269-'Totaux nationaux bruts'!D268))</f>
        <v/>
      </c>
      <c r="F269" s="52" t="str">
        <f>IF(ISBLANK('Totaux nationaux bruts'!E269),"",IF(ISBLANK('Totaux nationaux bruts'!E268),"",'Totaux nationaux bruts'!E269-'Totaux nationaux bruts'!E268))</f>
        <v/>
      </c>
      <c r="G269" s="52"/>
      <c r="H269" s="52" t="str">
        <f>IF(ISBLANK('Totaux nationaux bruts'!F269),"",IF(ISBLANK('Totaux nationaux bruts'!F268),"",'Totaux nationaux bruts'!F269-'Totaux nationaux bruts'!F268))</f>
        <v/>
      </c>
      <c r="I269" s="52" t="str">
        <f>IF(ISBLANK('Totaux nationaux bruts'!G269),"",IF(ISBLANK('Totaux nationaux bruts'!G268),"",'Totaux nationaux bruts'!G269-'Totaux nationaux bruts'!G268))</f>
        <v/>
      </c>
      <c r="J269" s="52" t="str">
        <f>IF(ISBLANK('Totaux nationaux bruts'!H269),"",IF(ISBLANK('Totaux nationaux bruts'!H268),"",'Totaux nationaux bruts'!H269-'Totaux nationaux bruts'!H268))</f>
        <v/>
      </c>
      <c r="K269" s="10" t="str">
        <f t="shared" si="4"/>
        <v>17/10/2020,,,,,,,,,</v>
      </c>
    </row>
    <row r="270" spans="1:11" x14ac:dyDescent="0.3">
      <c r="A270" s="12">
        <v>44122</v>
      </c>
      <c r="B270" s="52" t="str">
        <f>IF(ISBLANK('Totaux nationaux bruts'!B270),"",IF(ISBLANK('Totaux nationaux bruts'!B269),"",'Totaux nationaux bruts'!B270-'Totaux nationaux bruts'!B269))</f>
        <v/>
      </c>
      <c r="C270" s="52" t="str">
        <f>IF(ISBLANK('Totaux nationaux bruts'!C270),"",IF(ISBLANK('Totaux nationaux bruts'!C269),"",'Totaux nationaux bruts'!C270-'Totaux nationaux bruts'!C269))</f>
        <v/>
      </c>
      <c r="D270" s="52"/>
      <c r="E270" s="52" t="str">
        <f>IF(ISBLANK('Totaux nationaux bruts'!D270),"",IF(ISBLANK('Totaux nationaux bruts'!D269),"",'Totaux nationaux bruts'!D270-'Totaux nationaux bruts'!D269))</f>
        <v/>
      </c>
      <c r="F270" s="52" t="str">
        <f>IF(ISBLANK('Totaux nationaux bruts'!E270),"",IF(ISBLANK('Totaux nationaux bruts'!E269),"",'Totaux nationaux bruts'!E270-'Totaux nationaux bruts'!E269))</f>
        <v/>
      </c>
      <c r="G270" s="52"/>
      <c r="H270" s="52" t="str">
        <f>IF(ISBLANK('Totaux nationaux bruts'!F270),"",IF(ISBLANK('Totaux nationaux bruts'!F269),"",'Totaux nationaux bruts'!F270-'Totaux nationaux bruts'!F269))</f>
        <v/>
      </c>
      <c r="I270" s="52" t="str">
        <f>IF(ISBLANK('Totaux nationaux bruts'!G270),"",IF(ISBLANK('Totaux nationaux bruts'!G269),"",'Totaux nationaux bruts'!G270-'Totaux nationaux bruts'!G269))</f>
        <v/>
      </c>
      <c r="J270" s="52" t="str">
        <f>IF(ISBLANK('Totaux nationaux bruts'!H270),"",IF(ISBLANK('Totaux nationaux bruts'!H269),"",'Totaux nationaux bruts'!H270-'Totaux nationaux bruts'!H269))</f>
        <v/>
      </c>
      <c r="K270" s="10" t="str">
        <f t="shared" si="4"/>
        <v>18/10/2020,,,,,,,,,</v>
      </c>
    </row>
    <row r="271" spans="1:11" x14ac:dyDescent="0.3">
      <c r="A271" s="12">
        <v>44123</v>
      </c>
      <c r="B271" s="52" t="str">
        <f>IF(ISBLANK('Totaux nationaux bruts'!B271),"",IF(ISBLANK('Totaux nationaux bruts'!B270),"",'Totaux nationaux bruts'!B271-'Totaux nationaux bruts'!B270))</f>
        <v/>
      </c>
      <c r="C271" s="52" t="str">
        <f>IF(ISBLANK('Totaux nationaux bruts'!C271),"",IF(ISBLANK('Totaux nationaux bruts'!C270),"",'Totaux nationaux bruts'!C271-'Totaux nationaux bruts'!C270))</f>
        <v/>
      </c>
      <c r="D271" s="52"/>
      <c r="E271" s="52" t="str">
        <f>IF(ISBLANK('Totaux nationaux bruts'!D271),"",IF(ISBLANK('Totaux nationaux bruts'!D270),"",'Totaux nationaux bruts'!D271-'Totaux nationaux bruts'!D270))</f>
        <v/>
      </c>
      <c r="F271" s="52" t="str">
        <f>IF(ISBLANK('Totaux nationaux bruts'!E271),"",IF(ISBLANK('Totaux nationaux bruts'!E270),"",'Totaux nationaux bruts'!E271-'Totaux nationaux bruts'!E270))</f>
        <v/>
      </c>
      <c r="G271" s="52"/>
      <c r="H271" s="52" t="str">
        <f>IF(ISBLANK('Totaux nationaux bruts'!F271),"",IF(ISBLANK('Totaux nationaux bruts'!F270),"",'Totaux nationaux bruts'!F271-'Totaux nationaux bruts'!F270))</f>
        <v/>
      </c>
      <c r="I271" s="52" t="str">
        <f>IF(ISBLANK('Totaux nationaux bruts'!G271),"",IF(ISBLANK('Totaux nationaux bruts'!G270),"",'Totaux nationaux bruts'!G271-'Totaux nationaux bruts'!G270))</f>
        <v/>
      </c>
      <c r="J271" s="52" t="str">
        <f>IF(ISBLANK('Totaux nationaux bruts'!H271),"",IF(ISBLANK('Totaux nationaux bruts'!H270),"",'Totaux nationaux bruts'!H271-'Totaux nationaux bruts'!H270))</f>
        <v/>
      </c>
      <c r="K271" s="10" t="str">
        <f t="shared" si="4"/>
        <v>19/10/2020,,,,,,,,,</v>
      </c>
    </row>
    <row r="272" spans="1:11" x14ac:dyDescent="0.3">
      <c r="A272" s="12">
        <v>44124</v>
      </c>
      <c r="B272" s="52" t="str">
        <f>IF(ISBLANK('Totaux nationaux bruts'!B272),"",IF(ISBLANK('Totaux nationaux bruts'!B271),"",'Totaux nationaux bruts'!B272-'Totaux nationaux bruts'!B271))</f>
        <v/>
      </c>
      <c r="C272" s="52" t="str">
        <f>IF(ISBLANK('Totaux nationaux bruts'!C272),"",IF(ISBLANK('Totaux nationaux bruts'!C271),"",'Totaux nationaux bruts'!C272-'Totaux nationaux bruts'!C271))</f>
        <v/>
      </c>
      <c r="D272" s="52"/>
      <c r="E272" s="52" t="str">
        <f>IF(ISBLANK('Totaux nationaux bruts'!D272),"",IF(ISBLANK('Totaux nationaux bruts'!D271),"",'Totaux nationaux bruts'!D272-'Totaux nationaux bruts'!D271))</f>
        <v/>
      </c>
      <c r="F272" s="52" t="str">
        <f>IF(ISBLANK('Totaux nationaux bruts'!E272),"",IF(ISBLANK('Totaux nationaux bruts'!E271),"",'Totaux nationaux bruts'!E272-'Totaux nationaux bruts'!E271))</f>
        <v/>
      </c>
      <c r="G272" s="52"/>
      <c r="H272" s="52" t="str">
        <f>IF(ISBLANK('Totaux nationaux bruts'!F272),"",IF(ISBLANK('Totaux nationaux bruts'!F271),"",'Totaux nationaux bruts'!F272-'Totaux nationaux bruts'!F271))</f>
        <v/>
      </c>
      <c r="I272" s="52" t="str">
        <f>IF(ISBLANK('Totaux nationaux bruts'!G272),"",IF(ISBLANK('Totaux nationaux bruts'!G271),"",'Totaux nationaux bruts'!G272-'Totaux nationaux bruts'!G271))</f>
        <v/>
      </c>
      <c r="J272" s="52" t="str">
        <f>IF(ISBLANK('Totaux nationaux bruts'!H272),"",IF(ISBLANK('Totaux nationaux bruts'!H271),"",'Totaux nationaux bruts'!H272-'Totaux nationaux bruts'!H271))</f>
        <v/>
      </c>
      <c r="K272" s="10" t="str">
        <f t="shared" si="4"/>
        <v>20/10/2020,,,,,,,,,</v>
      </c>
    </row>
    <row r="273" spans="1:11" x14ac:dyDescent="0.3">
      <c r="A273" s="12">
        <v>44125</v>
      </c>
      <c r="B273" s="52" t="str">
        <f>IF(ISBLANK('Totaux nationaux bruts'!B273),"",IF(ISBLANK('Totaux nationaux bruts'!B272),"",'Totaux nationaux bruts'!B273-'Totaux nationaux bruts'!B272))</f>
        <v/>
      </c>
      <c r="C273" s="52" t="str">
        <f>IF(ISBLANK('Totaux nationaux bruts'!C273),"",IF(ISBLANK('Totaux nationaux bruts'!C272),"",'Totaux nationaux bruts'!C273-'Totaux nationaux bruts'!C272))</f>
        <v/>
      </c>
      <c r="D273" s="52"/>
      <c r="E273" s="52" t="str">
        <f>IF(ISBLANK('Totaux nationaux bruts'!D273),"",IF(ISBLANK('Totaux nationaux bruts'!D272),"",'Totaux nationaux bruts'!D273-'Totaux nationaux bruts'!D272))</f>
        <v/>
      </c>
      <c r="F273" s="52" t="str">
        <f>IF(ISBLANK('Totaux nationaux bruts'!E273),"",IF(ISBLANK('Totaux nationaux bruts'!E272),"",'Totaux nationaux bruts'!E273-'Totaux nationaux bruts'!E272))</f>
        <v/>
      </c>
      <c r="G273" s="52"/>
      <c r="H273" s="52" t="str">
        <f>IF(ISBLANK('Totaux nationaux bruts'!F273),"",IF(ISBLANK('Totaux nationaux bruts'!F272),"",'Totaux nationaux bruts'!F273-'Totaux nationaux bruts'!F272))</f>
        <v/>
      </c>
      <c r="I273" s="52" t="str">
        <f>IF(ISBLANK('Totaux nationaux bruts'!G273),"",IF(ISBLANK('Totaux nationaux bruts'!G272),"",'Totaux nationaux bruts'!G273-'Totaux nationaux bruts'!G272))</f>
        <v/>
      </c>
      <c r="J273" s="52" t="str">
        <f>IF(ISBLANK('Totaux nationaux bruts'!H273),"",IF(ISBLANK('Totaux nationaux bruts'!H272),"",'Totaux nationaux bruts'!H273-'Totaux nationaux bruts'!H272))</f>
        <v/>
      </c>
      <c r="K273" s="10" t="str">
        <f t="shared" si="4"/>
        <v>21/10/2020,,,,,,,,,</v>
      </c>
    </row>
    <row r="274" spans="1:11" x14ac:dyDescent="0.3">
      <c r="A274" s="12">
        <v>44126</v>
      </c>
      <c r="B274" s="52" t="str">
        <f>IF(ISBLANK('Totaux nationaux bruts'!B274),"",IF(ISBLANK('Totaux nationaux bruts'!B273),"",'Totaux nationaux bruts'!B274-'Totaux nationaux bruts'!B273))</f>
        <v/>
      </c>
      <c r="C274" s="52" t="str">
        <f>IF(ISBLANK('Totaux nationaux bruts'!C274),"",IF(ISBLANK('Totaux nationaux bruts'!C273),"",'Totaux nationaux bruts'!C274-'Totaux nationaux bruts'!C273))</f>
        <v/>
      </c>
      <c r="D274" s="52"/>
      <c r="E274" s="52" t="str">
        <f>IF(ISBLANK('Totaux nationaux bruts'!D274),"",IF(ISBLANK('Totaux nationaux bruts'!D273),"",'Totaux nationaux bruts'!D274-'Totaux nationaux bruts'!D273))</f>
        <v/>
      </c>
      <c r="F274" s="52" t="str">
        <f>IF(ISBLANK('Totaux nationaux bruts'!E274),"",IF(ISBLANK('Totaux nationaux bruts'!E273),"",'Totaux nationaux bruts'!E274-'Totaux nationaux bruts'!E273))</f>
        <v/>
      </c>
      <c r="G274" s="52"/>
      <c r="H274" s="52" t="str">
        <f>IF(ISBLANK('Totaux nationaux bruts'!F274),"",IF(ISBLANK('Totaux nationaux bruts'!F273),"",'Totaux nationaux bruts'!F274-'Totaux nationaux bruts'!F273))</f>
        <v/>
      </c>
      <c r="I274" s="52" t="str">
        <f>IF(ISBLANK('Totaux nationaux bruts'!G274),"",IF(ISBLANK('Totaux nationaux bruts'!G273),"",'Totaux nationaux bruts'!G274-'Totaux nationaux bruts'!G273))</f>
        <v/>
      </c>
      <c r="J274" s="52" t="str">
        <f>IF(ISBLANK('Totaux nationaux bruts'!H274),"",IF(ISBLANK('Totaux nationaux bruts'!H273),"",'Totaux nationaux bruts'!H274-'Totaux nationaux bruts'!H273))</f>
        <v/>
      </c>
      <c r="K274" s="10" t="str">
        <f t="shared" si="4"/>
        <v>22/10/2020,,,,,,,,,</v>
      </c>
    </row>
    <row r="275" spans="1:11" x14ac:dyDescent="0.3">
      <c r="A275" s="12">
        <v>44127</v>
      </c>
      <c r="B275" s="52" t="str">
        <f>IF(ISBLANK('Totaux nationaux bruts'!B275),"",IF(ISBLANK('Totaux nationaux bruts'!B274),"",'Totaux nationaux bruts'!B275-'Totaux nationaux bruts'!B274))</f>
        <v/>
      </c>
      <c r="C275" s="52" t="str">
        <f>IF(ISBLANK('Totaux nationaux bruts'!C275),"",IF(ISBLANK('Totaux nationaux bruts'!C274),"",'Totaux nationaux bruts'!C275-'Totaux nationaux bruts'!C274))</f>
        <v/>
      </c>
      <c r="D275" s="52"/>
      <c r="E275" s="52" t="str">
        <f>IF(ISBLANK('Totaux nationaux bruts'!D275),"",IF(ISBLANK('Totaux nationaux bruts'!D274),"",'Totaux nationaux bruts'!D275-'Totaux nationaux bruts'!D274))</f>
        <v/>
      </c>
      <c r="F275" s="52" t="str">
        <f>IF(ISBLANK('Totaux nationaux bruts'!E275),"",IF(ISBLANK('Totaux nationaux bruts'!E274),"",'Totaux nationaux bruts'!E275-'Totaux nationaux bruts'!E274))</f>
        <v/>
      </c>
      <c r="G275" s="52"/>
      <c r="H275" s="52" t="str">
        <f>IF(ISBLANK('Totaux nationaux bruts'!F275),"",IF(ISBLANK('Totaux nationaux bruts'!F274),"",'Totaux nationaux bruts'!F275-'Totaux nationaux bruts'!F274))</f>
        <v/>
      </c>
      <c r="I275" s="52" t="str">
        <f>IF(ISBLANK('Totaux nationaux bruts'!G275),"",IF(ISBLANK('Totaux nationaux bruts'!G274),"",'Totaux nationaux bruts'!G275-'Totaux nationaux bruts'!G274))</f>
        <v/>
      </c>
      <c r="J275" s="52" t="str">
        <f>IF(ISBLANK('Totaux nationaux bruts'!H275),"",IF(ISBLANK('Totaux nationaux bruts'!H274),"",'Totaux nationaux bruts'!H275-'Totaux nationaux bruts'!H274))</f>
        <v/>
      </c>
      <c r="K275" s="10" t="str">
        <f t="shared" si="4"/>
        <v>23/10/2020,,,,,,,,,</v>
      </c>
    </row>
    <row r="276" spans="1:11" x14ac:dyDescent="0.3">
      <c r="A276" s="12">
        <v>44128</v>
      </c>
      <c r="B276" s="52" t="str">
        <f>IF(ISBLANK('Totaux nationaux bruts'!B276),"",IF(ISBLANK('Totaux nationaux bruts'!B275),"",'Totaux nationaux bruts'!B276-'Totaux nationaux bruts'!B275))</f>
        <v/>
      </c>
      <c r="C276" s="52" t="str">
        <f>IF(ISBLANK('Totaux nationaux bruts'!C276),"",IF(ISBLANK('Totaux nationaux bruts'!C275),"",'Totaux nationaux bruts'!C276-'Totaux nationaux bruts'!C275))</f>
        <v/>
      </c>
      <c r="D276" s="52"/>
      <c r="E276" s="52" t="str">
        <f>IF(ISBLANK('Totaux nationaux bruts'!D276),"",IF(ISBLANK('Totaux nationaux bruts'!D275),"",'Totaux nationaux bruts'!D276-'Totaux nationaux bruts'!D275))</f>
        <v/>
      </c>
      <c r="F276" s="52" t="str">
        <f>IF(ISBLANK('Totaux nationaux bruts'!E276),"",IF(ISBLANK('Totaux nationaux bruts'!E275),"",'Totaux nationaux bruts'!E276-'Totaux nationaux bruts'!E275))</f>
        <v/>
      </c>
      <c r="G276" s="52"/>
      <c r="H276" s="52" t="str">
        <f>IF(ISBLANK('Totaux nationaux bruts'!F276),"",IF(ISBLANK('Totaux nationaux bruts'!F275),"",'Totaux nationaux bruts'!F276-'Totaux nationaux bruts'!F275))</f>
        <v/>
      </c>
      <c r="I276" s="52" t="str">
        <f>IF(ISBLANK('Totaux nationaux bruts'!G276),"",IF(ISBLANK('Totaux nationaux bruts'!G275),"",'Totaux nationaux bruts'!G276-'Totaux nationaux bruts'!G275))</f>
        <v/>
      </c>
      <c r="J276" s="52" t="str">
        <f>IF(ISBLANK('Totaux nationaux bruts'!H276),"",IF(ISBLANK('Totaux nationaux bruts'!H275),"",'Totaux nationaux bruts'!H276-'Totaux nationaux bruts'!H275))</f>
        <v/>
      </c>
      <c r="K276" s="10" t="str">
        <f t="shared" si="4"/>
        <v>24/10/2020,,,,,,,,,</v>
      </c>
    </row>
    <row r="277" spans="1:11" x14ac:dyDescent="0.3">
      <c r="A277" s="12">
        <v>44129</v>
      </c>
      <c r="B277" s="52" t="str">
        <f>IF(ISBLANK('Totaux nationaux bruts'!B277),"",IF(ISBLANK('Totaux nationaux bruts'!B276),"",'Totaux nationaux bruts'!B277-'Totaux nationaux bruts'!B276))</f>
        <v/>
      </c>
      <c r="C277" s="52" t="str">
        <f>IF(ISBLANK('Totaux nationaux bruts'!C277),"",IF(ISBLANK('Totaux nationaux bruts'!C276),"",'Totaux nationaux bruts'!C277-'Totaux nationaux bruts'!C276))</f>
        <v/>
      </c>
      <c r="D277" s="52"/>
      <c r="E277" s="52" t="str">
        <f>IF(ISBLANK('Totaux nationaux bruts'!D277),"",IF(ISBLANK('Totaux nationaux bruts'!D276),"",'Totaux nationaux bruts'!D277-'Totaux nationaux bruts'!D276))</f>
        <v/>
      </c>
      <c r="F277" s="52" t="str">
        <f>IF(ISBLANK('Totaux nationaux bruts'!E277),"",IF(ISBLANK('Totaux nationaux bruts'!E276),"",'Totaux nationaux bruts'!E277-'Totaux nationaux bruts'!E276))</f>
        <v/>
      </c>
      <c r="G277" s="52"/>
      <c r="H277" s="52" t="str">
        <f>IF(ISBLANK('Totaux nationaux bruts'!F277),"",IF(ISBLANK('Totaux nationaux bruts'!F276),"",'Totaux nationaux bruts'!F277-'Totaux nationaux bruts'!F276))</f>
        <v/>
      </c>
      <c r="I277" s="52" t="str">
        <f>IF(ISBLANK('Totaux nationaux bruts'!G277),"",IF(ISBLANK('Totaux nationaux bruts'!G276),"",'Totaux nationaux bruts'!G277-'Totaux nationaux bruts'!G276))</f>
        <v/>
      </c>
      <c r="J277" s="52" t="str">
        <f>IF(ISBLANK('Totaux nationaux bruts'!H277),"",IF(ISBLANK('Totaux nationaux bruts'!H276),"",'Totaux nationaux bruts'!H277-'Totaux nationaux bruts'!H276))</f>
        <v/>
      </c>
      <c r="K277" s="10" t="str">
        <f t="shared" si="4"/>
        <v>25/10/2020,,,,,,,,,</v>
      </c>
    </row>
    <row r="278" spans="1:11" x14ac:dyDescent="0.3">
      <c r="A278" s="12">
        <v>44130</v>
      </c>
      <c r="B278" s="52" t="str">
        <f>IF(ISBLANK('Totaux nationaux bruts'!B278),"",IF(ISBLANK('Totaux nationaux bruts'!B277),"",'Totaux nationaux bruts'!B278-'Totaux nationaux bruts'!B277))</f>
        <v/>
      </c>
      <c r="C278" s="52" t="str">
        <f>IF(ISBLANK('Totaux nationaux bruts'!C278),"",IF(ISBLANK('Totaux nationaux bruts'!C277),"",'Totaux nationaux bruts'!C278-'Totaux nationaux bruts'!C277))</f>
        <v/>
      </c>
      <c r="D278" s="52"/>
      <c r="E278" s="52" t="str">
        <f>IF(ISBLANK('Totaux nationaux bruts'!D278),"",IF(ISBLANK('Totaux nationaux bruts'!D277),"",'Totaux nationaux bruts'!D278-'Totaux nationaux bruts'!D277))</f>
        <v/>
      </c>
      <c r="F278" s="52" t="str">
        <f>IF(ISBLANK('Totaux nationaux bruts'!E278),"",IF(ISBLANK('Totaux nationaux bruts'!E277),"",'Totaux nationaux bruts'!E278-'Totaux nationaux bruts'!E277))</f>
        <v/>
      </c>
      <c r="G278" s="52"/>
      <c r="H278" s="52" t="str">
        <f>IF(ISBLANK('Totaux nationaux bruts'!F278),"",IF(ISBLANK('Totaux nationaux bruts'!F277),"",'Totaux nationaux bruts'!F278-'Totaux nationaux bruts'!F277))</f>
        <v/>
      </c>
      <c r="I278" s="52" t="str">
        <f>IF(ISBLANK('Totaux nationaux bruts'!G278),"",IF(ISBLANK('Totaux nationaux bruts'!G277),"",'Totaux nationaux bruts'!G278-'Totaux nationaux bruts'!G277))</f>
        <v/>
      </c>
      <c r="J278" s="52" t="str">
        <f>IF(ISBLANK('Totaux nationaux bruts'!H278),"",IF(ISBLANK('Totaux nationaux bruts'!H277),"",'Totaux nationaux bruts'!H278-'Totaux nationaux bruts'!H277))</f>
        <v/>
      </c>
      <c r="K278" s="10" t="str">
        <f t="shared" si="4"/>
        <v>26/10/2020,,,,,,,,,</v>
      </c>
    </row>
    <row r="279" spans="1:11" x14ac:dyDescent="0.3">
      <c r="A279" s="12">
        <v>44131</v>
      </c>
      <c r="B279" s="52" t="str">
        <f>IF(ISBLANK('Totaux nationaux bruts'!B279),"",IF(ISBLANK('Totaux nationaux bruts'!B278),"",'Totaux nationaux bruts'!B279-'Totaux nationaux bruts'!B278))</f>
        <v/>
      </c>
      <c r="C279" s="52" t="str">
        <f>IF(ISBLANK('Totaux nationaux bruts'!C279),"",IF(ISBLANK('Totaux nationaux bruts'!C278),"",'Totaux nationaux bruts'!C279-'Totaux nationaux bruts'!C278))</f>
        <v/>
      </c>
      <c r="D279" s="52"/>
      <c r="E279" s="52" t="str">
        <f>IF(ISBLANK('Totaux nationaux bruts'!D279),"",IF(ISBLANK('Totaux nationaux bruts'!D278),"",'Totaux nationaux bruts'!D279-'Totaux nationaux bruts'!D278))</f>
        <v/>
      </c>
      <c r="F279" s="52" t="str">
        <f>IF(ISBLANK('Totaux nationaux bruts'!E279),"",IF(ISBLANK('Totaux nationaux bruts'!E278),"",'Totaux nationaux bruts'!E279-'Totaux nationaux bruts'!E278))</f>
        <v/>
      </c>
      <c r="G279" s="52"/>
      <c r="H279" s="52" t="str">
        <f>IF(ISBLANK('Totaux nationaux bruts'!F279),"",IF(ISBLANK('Totaux nationaux bruts'!F278),"",'Totaux nationaux bruts'!F279-'Totaux nationaux bruts'!F278))</f>
        <v/>
      </c>
      <c r="I279" s="52" t="str">
        <f>IF(ISBLANK('Totaux nationaux bruts'!G279),"",IF(ISBLANK('Totaux nationaux bruts'!G278),"",'Totaux nationaux bruts'!G279-'Totaux nationaux bruts'!G278))</f>
        <v/>
      </c>
      <c r="J279" s="52" t="str">
        <f>IF(ISBLANK('Totaux nationaux bruts'!H279),"",IF(ISBLANK('Totaux nationaux bruts'!H278),"",'Totaux nationaux bruts'!H279-'Totaux nationaux bruts'!H278))</f>
        <v/>
      </c>
      <c r="K279" s="10" t="str">
        <f t="shared" si="4"/>
        <v>27/10/2020,,,,,,,,,</v>
      </c>
    </row>
    <row r="280" spans="1:11" x14ac:dyDescent="0.3">
      <c r="A280" s="12">
        <v>44132</v>
      </c>
      <c r="B280" s="52" t="str">
        <f>IF(ISBLANK('Totaux nationaux bruts'!B280),"",IF(ISBLANK('Totaux nationaux bruts'!B279),"",'Totaux nationaux bruts'!B280-'Totaux nationaux bruts'!B279))</f>
        <v/>
      </c>
      <c r="C280" s="52" t="str">
        <f>IF(ISBLANK('Totaux nationaux bruts'!C280),"",IF(ISBLANK('Totaux nationaux bruts'!C279),"",'Totaux nationaux bruts'!C280-'Totaux nationaux bruts'!C279))</f>
        <v/>
      </c>
      <c r="D280" s="52"/>
      <c r="E280" s="52" t="str">
        <f>IF(ISBLANK('Totaux nationaux bruts'!D280),"",IF(ISBLANK('Totaux nationaux bruts'!D279),"",'Totaux nationaux bruts'!D280-'Totaux nationaux bruts'!D279))</f>
        <v/>
      </c>
      <c r="F280" s="52" t="str">
        <f>IF(ISBLANK('Totaux nationaux bruts'!E280),"",IF(ISBLANK('Totaux nationaux bruts'!E279),"",'Totaux nationaux bruts'!E280-'Totaux nationaux bruts'!E279))</f>
        <v/>
      </c>
      <c r="G280" s="52"/>
      <c r="H280" s="52" t="str">
        <f>IF(ISBLANK('Totaux nationaux bruts'!F280),"",IF(ISBLANK('Totaux nationaux bruts'!F279),"",'Totaux nationaux bruts'!F280-'Totaux nationaux bruts'!F279))</f>
        <v/>
      </c>
      <c r="I280" s="52" t="str">
        <f>IF(ISBLANK('Totaux nationaux bruts'!G280),"",IF(ISBLANK('Totaux nationaux bruts'!G279),"",'Totaux nationaux bruts'!G280-'Totaux nationaux bruts'!G279))</f>
        <v/>
      </c>
      <c r="J280" s="52" t="str">
        <f>IF(ISBLANK('Totaux nationaux bruts'!H280),"",IF(ISBLANK('Totaux nationaux bruts'!H279),"",'Totaux nationaux bruts'!H280-'Totaux nationaux bruts'!H279))</f>
        <v/>
      </c>
      <c r="K280" s="10" t="str">
        <f t="shared" si="4"/>
        <v>28/10/2020,,,,,,,,,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opLeftCell="A67" zoomScale="85" zoomScaleNormal="85" workbookViewId="0">
      <selection activeCell="M83" sqref="M83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66" t="s">
        <v>91</v>
      </c>
      <c r="C4" s="66"/>
      <c r="D4" s="66"/>
      <c r="E4" s="66"/>
      <c r="F4" s="66"/>
      <c r="G4" s="66"/>
      <c r="H4" s="67" t="s">
        <v>92</v>
      </c>
      <c r="I4" s="67"/>
      <c r="J4" s="67"/>
      <c r="K4" s="67"/>
      <c r="L4" s="67"/>
      <c r="M4" s="67"/>
      <c r="N4" s="68" t="s">
        <v>93</v>
      </c>
      <c r="O4" s="68"/>
      <c r="P4" s="68"/>
      <c r="Q4" s="68"/>
      <c r="R4" s="68"/>
      <c r="S4" s="68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4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Totaux nationaux bruts</vt:lpstr>
      <vt:lpstr>Evolution nationale</vt:lpstr>
      <vt:lpstr>graphs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2020-09-01T09:06:52Z</dcterms:modified>
</cp:coreProperties>
</file>