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app32163_uga_edu/Documents/UGA Spring 2020/MEA/IndexScoreManuscript/EPA_Data/All Parameter EC50s/"/>
    </mc:Choice>
  </mc:AlternateContent>
  <xr:revisionPtr revIDLastSave="63" documentId="13_ncr:1_{39C7423B-5D0E-4399-9B17-4C4B03F04E3A}" xr6:coauthVersionLast="45" xr6:coauthVersionMax="45" xr10:uidLastSave="{8DD26E36-8761-47BD-B265-AC305666B861}"/>
  <bookViews>
    <workbookView xWindow="-108" yWindow="-108" windowWidth="23256" windowHeight="12720" xr2:uid="{8CFB11A8-AC14-4B81-A7EA-8CFBDF95A82D}"/>
  </bookViews>
  <sheets>
    <sheet name="EC50 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D33" i="3"/>
  <c r="D24" i="3"/>
  <c r="D50" i="3" l="1"/>
  <c r="D25" i="3" l="1"/>
  <c r="D34" i="3"/>
  <c r="D41" i="3"/>
  <c r="D18" i="3"/>
  <c r="D19" i="3"/>
  <c r="D38" i="3"/>
  <c r="D40" i="3"/>
  <c r="D46" i="3"/>
  <c r="D47" i="3"/>
  <c r="D48" i="3"/>
  <c r="D6" i="3"/>
  <c r="D23" i="3"/>
  <c r="D53" i="3"/>
  <c r="D2" i="3"/>
  <c r="D13" i="3"/>
  <c r="D4" i="3"/>
  <c r="D31" i="3"/>
  <c r="D44" i="3"/>
  <c r="D43" i="3"/>
  <c r="D49" i="3"/>
  <c r="D51" i="3"/>
  <c r="D8" i="3"/>
</calcChain>
</file>

<file path=xl/sharedStrings.xml><?xml version="1.0" encoding="utf-8"?>
<sst xmlns="http://schemas.openxmlformats.org/spreadsheetml/2006/main" count="876" uniqueCount="136">
  <si>
    <t>Compound</t>
  </si>
  <si>
    <t>Aldrin</t>
  </si>
  <si>
    <t>Aspirin</t>
  </si>
  <si>
    <t>Endosulfan</t>
  </si>
  <si>
    <t>Endrin</t>
  </si>
  <si>
    <t>Kepone</t>
  </si>
  <si>
    <t>Auramine O</t>
  </si>
  <si>
    <t>Estradiol</t>
  </si>
  <si>
    <t>Hexachlorophene</t>
  </si>
  <si>
    <t>Chlordane</t>
  </si>
  <si>
    <t>Methoxychlor</t>
  </si>
  <si>
    <t>Mirex</t>
  </si>
  <si>
    <t>pp-DDD</t>
  </si>
  <si>
    <t>pp-DDE</t>
  </si>
  <si>
    <t>pp-DDT</t>
  </si>
  <si>
    <t>Abamectin</t>
  </si>
  <si>
    <t>Bisphenol B</t>
  </si>
  <si>
    <t>Clove leaf oil</t>
  </si>
  <si>
    <t>Diphenhydramine hydrochloride</t>
  </si>
  <si>
    <t>MGK 264</t>
  </si>
  <si>
    <t>Atrazine</t>
  </si>
  <si>
    <t>Boric acid</t>
  </si>
  <si>
    <t>Disulfiram</t>
  </si>
  <si>
    <t>Rotenone</t>
  </si>
  <si>
    <t>Tetracycline</t>
  </si>
  <si>
    <t>Triclosan</t>
  </si>
  <si>
    <t>Berberine chloride</t>
  </si>
  <si>
    <t>Boscalid</t>
  </si>
  <si>
    <t>Fluoxastrobin</t>
  </si>
  <si>
    <t>Glycerol</t>
  </si>
  <si>
    <t>Mancozeb</t>
  </si>
  <si>
    <t>Picoxystrobin</t>
  </si>
  <si>
    <t>Parathion</t>
  </si>
  <si>
    <t>Permethrin</t>
  </si>
  <si>
    <t>Acenaphthene</t>
  </si>
  <si>
    <t>Erythromycin</t>
  </si>
  <si>
    <t>Fenamiphos</t>
  </si>
  <si>
    <t>Reserpine</t>
  </si>
  <si>
    <t>6 Propyl 2 thiouracil</t>
  </si>
  <si>
    <t>Bisphenol AF</t>
  </si>
  <si>
    <t>Cloprop</t>
  </si>
  <si>
    <t>Eugenol</t>
  </si>
  <si>
    <t>Piperonyl butoxide</t>
  </si>
  <si>
    <t>Tamoxifen</t>
  </si>
  <si>
    <t>Area under cross-correlation</t>
  </si>
  <si>
    <t>Area under normalized cross-correlation</t>
  </si>
  <si>
    <t>Burst duration (Avg)</t>
  </si>
  <si>
    <t>Burst Frequency (Avg)</t>
  </si>
  <si>
    <t>Burst percentage (Avg)</t>
  </si>
  <si>
    <t>IBI (Avg)</t>
  </si>
  <si>
    <t>IBI Coeff of Var (Avg)</t>
  </si>
  <si>
    <t>ISI Coeff of Var (Avg)</t>
  </si>
  <si>
    <t>Mean Firing Rate (Hz)</t>
  </si>
  <si>
    <t>Mean ISI within Burst (Avg)</t>
  </si>
  <si>
    <t>Median ISI within Burst (Avg)</t>
  </si>
  <si>
    <t>Network burst duration (Avg)</t>
  </si>
  <si>
    <t>Network burst frequency (avg)</t>
  </si>
  <si>
    <t>Network norm duration IQR</t>
  </si>
  <si>
    <t>Norm duration IQR (avg)</t>
  </si>
  <si>
    <t>Number of electrodes participating in network bursts (avg)</t>
  </si>
  <si>
    <t>Number of spikes per burst (avg)</t>
  </si>
  <si>
    <t>Number of spikes per network burst (avg)</t>
  </si>
  <si>
    <t>Number of bursting electrodes</t>
  </si>
  <si>
    <t>Spikes per network burst per channel (avg)</t>
  </si>
  <si>
    <t>Synchrony index</t>
  </si>
  <si>
    <t>Width at half-height of normalized cross-correlation</t>
  </si>
  <si>
    <t>Width at half-height of cross-correlation</t>
  </si>
  <si>
    <t>Network burst percentage</t>
  </si>
  <si>
    <t>N/A</t>
  </si>
  <si>
    <t>1-Ethyl-3-methylimidazolium diethylphosphate</t>
  </si>
  <si>
    <t>848641-69-0</t>
  </si>
  <si>
    <t>1-Methyl-4-phenylpyridinium iodide</t>
  </si>
  <si>
    <t>36913-39-0</t>
  </si>
  <si>
    <t>50-78-2</t>
  </si>
  <si>
    <t>2465-27-2</t>
  </si>
  <si>
    <t>633-65-8</t>
  </si>
  <si>
    <t>1478-61-1</t>
  </si>
  <si>
    <t>Carbamic acid, butyl-, 3-iodo-2-propynyl ester</t>
  </si>
  <si>
    <t>55406-53-6</t>
  </si>
  <si>
    <t>D-Glucitol</t>
  </si>
  <si>
    <t>50-70-4</t>
  </si>
  <si>
    <t>50-29-3</t>
  </si>
  <si>
    <t>50-28-2</t>
  </si>
  <si>
    <t>70-30-4</t>
  </si>
  <si>
    <t>L-Ascorbic acid</t>
  </si>
  <si>
    <t>50-81-7</t>
  </si>
  <si>
    <t>Manganese, tricarbonyl[(1,2,3,4,5-.eta.)-1-methyl-2,4-cyclopentadien-1-yl]</t>
  </si>
  <si>
    <t>12108-13-3</t>
  </si>
  <si>
    <t>56-38-2</t>
  </si>
  <si>
    <t>52645-53-1</t>
  </si>
  <si>
    <t>83-79-4</t>
  </si>
  <si>
    <t>97-77-8</t>
  </si>
  <si>
    <t>3-Iodo-2-propynyl-N-butylcarbamate</t>
  </si>
  <si>
    <t>51-52-5</t>
  </si>
  <si>
    <t>71751-41-2</t>
  </si>
  <si>
    <t>83-32-9</t>
  </si>
  <si>
    <t>309-00-2</t>
  </si>
  <si>
    <t>1912-24-9</t>
  </si>
  <si>
    <t>Benz(a)anthracene</t>
  </si>
  <si>
    <t>56-55-3</t>
  </si>
  <si>
    <t>77-40-7</t>
  </si>
  <si>
    <t>10043-35-3</t>
  </si>
  <si>
    <t>188425-85-6</t>
  </si>
  <si>
    <t>57-74-9</t>
  </si>
  <si>
    <t>101-10-0</t>
  </si>
  <si>
    <t>8000-34-8</t>
  </si>
  <si>
    <t>147-24-0</t>
  </si>
  <si>
    <t>115-29-7</t>
  </si>
  <si>
    <t>72-20-8</t>
  </si>
  <si>
    <t>114-07-8</t>
  </si>
  <si>
    <t>97-53-0</t>
  </si>
  <si>
    <t>22224-92-6</t>
  </si>
  <si>
    <t>361377-29-9</t>
  </si>
  <si>
    <t>56-81-5</t>
  </si>
  <si>
    <t>143-50-0</t>
  </si>
  <si>
    <t>8018-01-7</t>
  </si>
  <si>
    <t>72-43-5</t>
  </si>
  <si>
    <t>113-48-4</t>
  </si>
  <si>
    <t>2385-85-5</t>
  </si>
  <si>
    <t>o,p'-DDT</t>
  </si>
  <si>
    <t>789-02-6</t>
  </si>
  <si>
    <t>117428-22-5</t>
  </si>
  <si>
    <t>51-03-6</t>
  </si>
  <si>
    <t>72-54-8</t>
  </si>
  <si>
    <t>72-55-9</t>
  </si>
  <si>
    <t>50-55-5</t>
  </si>
  <si>
    <t>10540-29-1</t>
  </si>
  <si>
    <t>60-54-8</t>
  </si>
  <si>
    <t>3380-34-5</t>
  </si>
  <si>
    <t>Avg. cytotoxicity</t>
  </si>
  <si>
    <t>Avg. individual MEA parameter</t>
  </si>
  <si>
    <t>Neural activity score</t>
  </si>
  <si>
    <t>CASRN</t>
  </si>
  <si>
    <t>N/A indicates EC50 not determined within range (0-20)</t>
  </si>
  <si>
    <t>Individual parameter averages only calculated if 13+ (&gt;50%) parameters had determinable (0 &lt; EC50 &lt; 20) values.</t>
  </si>
  <si>
    <t>Bolded NAS values indicate compounds where NAS was more sensitive (lower EC50) than the avg. individual parameter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</si>
</sst>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11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1" fontId="1" fillId="0" borderId="1" xfId="0" applyNumberFormat="1" applyFont="1" applyFill="1" applyBorder="1"/>
    <xf numFmtId="2" fontId="0" fillId="0" borderId="0" xfId="0" applyNumberFormat="1" applyFill="1" applyBorder="1"/>
    <xf numFmtId="11" fontId="1" fillId="0" borderId="0" xfId="0" applyNumberFormat="1" applyFont="1" applyFill="1" applyBorder="1"/>
    <xf numFmtId="0" fontId="0" fillId="0" borderId="0" xfId="0" applyBorder="1"/>
    <xf numFmtId="2" fontId="3" fillId="0" borderId="1" xfId="0" applyNumberFormat="1" applyFont="1" applyFill="1" applyBorder="1"/>
    <xf numFmtId="2" fontId="1" fillId="0" borderId="0" xfId="0" applyNumberFormat="1" applyFont="1" applyFill="1" applyBorder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Normal 2" xfId="1" xr:uid="{F05344A5-B607-43F0-833A-792235CD7DE6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F5D4-F645-4EBD-82B6-4C37F110244D}">
  <dimension ref="A1:AD61"/>
  <sheetViews>
    <sheetView tabSelected="1" zoomScale="70" zoomScaleNormal="70" workbookViewId="0">
      <selection sqref="A1:XFD56"/>
    </sheetView>
  </sheetViews>
  <sheetFormatPr defaultRowHeight="14.4" x14ac:dyDescent="0.3"/>
  <cols>
    <col min="1" max="1" width="63.109375" bestFit="1" customWidth="1"/>
    <col min="2" max="2" width="32.88671875" customWidth="1"/>
    <col min="3" max="3" width="11.33203125" customWidth="1"/>
    <col min="4" max="4" width="10.6640625" style="9" customWidth="1"/>
    <col min="5" max="5" width="10.6640625" style="2" customWidth="1"/>
    <col min="19" max="19" width="8.6640625" style="4"/>
  </cols>
  <sheetData>
    <row r="1" spans="1:30" s="5" customFormat="1" x14ac:dyDescent="0.3">
      <c r="A1" s="5" t="s">
        <v>0</v>
      </c>
      <c r="B1" s="5" t="s">
        <v>132</v>
      </c>
      <c r="C1" s="3" t="s">
        <v>131</v>
      </c>
      <c r="D1" s="8" t="s">
        <v>130</v>
      </c>
      <c r="E1" s="6" t="s">
        <v>129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3" t="s">
        <v>49</v>
      </c>
      <c r="L1" s="3" t="s">
        <v>50</v>
      </c>
      <c r="M1" s="5" t="s">
        <v>51</v>
      </c>
      <c r="N1" s="3" t="s">
        <v>52</v>
      </c>
      <c r="O1" s="3" t="s">
        <v>53</v>
      </c>
      <c r="P1" s="3" t="s">
        <v>54</v>
      </c>
      <c r="Q1" s="5" t="s">
        <v>55</v>
      </c>
      <c r="R1" s="3" t="s">
        <v>56</v>
      </c>
      <c r="S1" s="3" t="s">
        <v>67</v>
      </c>
      <c r="T1" s="3" t="s">
        <v>50</v>
      </c>
      <c r="U1" s="5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</row>
    <row r="2" spans="1:30" s="4" customFormat="1" x14ac:dyDescent="0.3">
      <c r="A2" s="12" t="s">
        <v>71</v>
      </c>
      <c r="B2" s="13" t="s">
        <v>72</v>
      </c>
      <c r="C2" s="7">
        <v>4.9320000000000004</v>
      </c>
      <c r="D2" s="7">
        <f>AVERAGE(F2:AD2)</f>
        <v>4.882759090909091</v>
      </c>
      <c r="E2" s="14">
        <v>6.5483000000000002</v>
      </c>
      <c r="F2" s="7">
        <v>3.8069999999999999</v>
      </c>
      <c r="G2" s="7" t="s">
        <v>68</v>
      </c>
      <c r="H2" s="7">
        <v>9.891</v>
      </c>
      <c r="I2" s="7">
        <v>1.01</v>
      </c>
      <c r="J2" s="7">
        <v>3.8359999999999999</v>
      </c>
      <c r="K2" s="7">
        <v>15.27</v>
      </c>
      <c r="L2" s="7">
        <v>8.0039999999999996</v>
      </c>
      <c r="M2" s="7">
        <v>12.4</v>
      </c>
      <c r="N2" s="7">
        <v>2.1419999999999999</v>
      </c>
      <c r="O2" s="7">
        <v>7.02</v>
      </c>
      <c r="P2" s="7">
        <v>4.7480000000000002</v>
      </c>
      <c r="Q2" s="7">
        <v>0.96389999999999998</v>
      </c>
      <c r="R2" s="7">
        <v>0.2681</v>
      </c>
      <c r="S2" s="7">
        <v>0.54469999999999996</v>
      </c>
      <c r="T2" s="7">
        <v>1.7130000000000001</v>
      </c>
      <c r="U2" s="7">
        <v>3.254</v>
      </c>
      <c r="V2" s="7">
        <v>4.4790000000000001</v>
      </c>
      <c r="W2" s="7">
        <v>3.4119999999999999</v>
      </c>
      <c r="X2" s="7">
        <v>5.5759999999999996</v>
      </c>
      <c r="Y2" s="7">
        <v>2.9449999999999998</v>
      </c>
      <c r="Z2" s="7">
        <v>4.0060000000000002</v>
      </c>
      <c r="AA2" s="7">
        <v>2.121</v>
      </c>
      <c r="AB2" s="7" t="s">
        <v>68</v>
      </c>
      <c r="AC2" s="7">
        <v>10.01</v>
      </c>
      <c r="AD2" s="7" t="s">
        <v>68</v>
      </c>
    </row>
    <row r="3" spans="1:30" s="4" customFormat="1" x14ac:dyDescent="0.3">
      <c r="A3" s="12" t="s">
        <v>69</v>
      </c>
      <c r="B3" s="13" t="s">
        <v>70</v>
      </c>
      <c r="C3" s="7" t="s">
        <v>68</v>
      </c>
      <c r="D3" s="7" t="s">
        <v>68</v>
      </c>
      <c r="E3" s="10" t="s">
        <v>68</v>
      </c>
      <c r="F3" s="7" t="s">
        <v>68</v>
      </c>
      <c r="G3" s="7" t="s">
        <v>68</v>
      </c>
      <c r="H3" s="7" t="s">
        <v>68</v>
      </c>
      <c r="I3" s="7" t="s">
        <v>68</v>
      </c>
      <c r="J3" s="7" t="s">
        <v>68</v>
      </c>
      <c r="K3" s="7" t="s">
        <v>68</v>
      </c>
      <c r="L3" s="7" t="s">
        <v>68</v>
      </c>
      <c r="M3" s="7" t="s">
        <v>68</v>
      </c>
      <c r="N3" s="7" t="s">
        <v>68</v>
      </c>
      <c r="O3" s="7" t="s">
        <v>68</v>
      </c>
      <c r="P3" s="7" t="s">
        <v>68</v>
      </c>
      <c r="Q3" s="7" t="s">
        <v>68</v>
      </c>
      <c r="R3" s="7" t="s">
        <v>68</v>
      </c>
      <c r="S3" s="7" t="s">
        <v>68</v>
      </c>
      <c r="T3" s="7" t="s">
        <v>68</v>
      </c>
      <c r="U3" s="7" t="s">
        <v>68</v>
      </c>
      <c r="V3" s="7" t="s">
        <v>68</v>
      </c>
      <c r="W3" s="7" t="s">
        <v>68</v>
      </c>
      <c r="X3" s="7" t="s">
        <v>68</v>
      </c>
      <c r="Y3" s="7" t="s">
        <v>68</v>
      </c>
      <c r="Z3" s="7" t="s">
        <v>68</v>
      </c>
      <c r="AA3" s="7" t="s">
        <v>68</v>
      </c>
      <c r="AB3" s="7" t="s">
        <v>68</v>
      </c>
      <c r="AC3" s="7" t="s">
        <v>68</v>
      </c>
      <c r="AD3" s="7" t="s">
        <v>68</v>
      </c>
    </row>
    <row r="4" spans="1:30" s="4" customFormat="1" x14ac:dyDescent="0.3">
      <c r="A4" s="12" t="s">
        <v>92</v>
      </c>
      <c r="B4" s="13" t="s">
        <v>78</v>
      </c>
      <c r="C4" s="11">
        <v>2.4180000000000001</v>
      </c>
      <c r="D4" s="7">
        <f>AVERAGE(F4:AD4)</f>
        <v>3.1312399999999996</v>
      </c>
      <c r="E4" s="14">
        <v>3.0353500000000002</v>
      </c>
      <c r="F4" s="7">
        <v>2.0819999999999999</v>
      </c>
      <c r="G4" s="7">
        <v>3.07</v>
      </c>
      <c r="H4" s="7">
        <v>2.984</v>
      </c>
      <c r="I4" s="7">
        <v>2.7530000000000001</v>
      </c>
      <c r="J4" s="7">
        <v>2.6269999999999998</v>
      </c>
      <c r="K4" s="7">
        <v>7.3520000000000003</v>
      </c>
      <c r="L4" s="7">
        <v>3.7759999999999998</v>
      </c>
      <c r="M4" s="7">
        <v>3.0329999999999999</v>
      </c>
      <c r="N4" s="7">
        <v>2.323</v>
      </c>
      <c r="O4" s="7">
        <v>5.2619999999999996</v>
      </c>
      <c r="P4" s="7">
        <v>5.7069999999999999</v>
      </c>
      <c r="Q4" s="7">
        <v>2.0979999999999999</v>
      </c>
      <c r="R4" s="7">
        <v>4.5279999999999996</v>
      </c>
      <c r="S4" s="7">
        <v>2.7890000000000001</v>
      </c>
      <c r="T4" s="7">
        <v>2.8879999999999999</v>
      </c>
      <c r="U4" s="7">
        <v>1.1919999999999999</v>
      </c>
      <c r="V4" s="7">
        <v>2.7709999999999999</v>
      </c>
      <c r="W4" s="7">
        <v>2.879</v>
      </c>
      <c r="X4" s="7">
        <v>2.351</v>
      </c>
      <c r="Y4" s="7">
        <v>1.8959999999999999</v>
      </c>
      <c r="Z4" s="7">
        <v>2.9180000000000001</v>
      </c>
      <c r="AA4" s="7">
        <v>1.5509999999999999</v>
      </c>
      <c r="AB4" s="7">
        <v>3.0089999999999999</v>
      </c>
      <c r="AC4" s="7">
        <v>3.601</v>
      </c>
      <c r="AD4" s="7">
        <v>2.8410000000000002</v>
      </c>
    </row>
    <row r="5" spans="1:30" s="4" customFormat="1" x14ac:dyDescent="0.3">
      <c r="A5" s="12" t="s">
        <v>38</v>
      </c>
      <c r="B5" s="13" t="s">
        <v>93</v>
      </c>
      <c r="C5" s="7" t="s">
        <v>68</v>
      </c>
      <c r="D5" s="7" t="s">
        <v>68</v>
      </c>
      <c r="E5" s="10" t="s">
        <v>68</v>
      </c>
      <c r="F5" s="7" t="s">
        <v>68</v>
      </c>
      <c r="G5" s="7" t="s">
        <v>68</v>
      </c>
      <c r="H5" s="7" t="s">
        <v>68</v>
      </c>
      <c r="I5" s="7" t="s">
        <v>68</v>
      </c>
      <c r="J5" s="7" t="s">
        <v>68</v>
      </c>
      <c r="K5" s="7" t="s">
        <v>68</v>
      </c>
      <c r="L5" s="7" t="s">
        <v>68</v>
      </c>
      <c r="M5" s="7" t="s">
        <v>68</v>
      </c>
      <c r="N5" s="7" t="s">
        <v>68</v>
      </c>
      <c r="O5" s="7" t="s">
        <v>68</v>
      </c>
      <c r="P5" s="7" t="s">
        <v>68</v>
      </c>
      <c r="Q5" s="7" t="s">
        <v>68</v>
      </c>
      <c r="R5" s="7" t="s">
        <v>68</v>
      </c>
      <c r="S5" s="7" t="s">
        <v>68</v>
      </c>
      <c r="T5" s="7" t="s">
        <v>68</v>
      </c>
      <c r="U5" s="7" t="s">
        <v>68</v>
      </c>
      <c r="V5" s="7" t="s">
        <v>68</v>
      </c>
      <c r="W5" s="7" t="s">
        <v>68</v>
      </c>
      <c r="X5" s="7" t="s">
        <v>68</v>
      </c>
      <c r="Y5" s="7" t="s">
        <v>68</v>
      </c>
      <c r="Z5" s="7" t="s">
        <v>68</v>
      </c>
      <c r="AA5" s="7" t="s">
        <v>68</v>
      </c>
      <c r="AB5" s="7" t="s">
        <v>68</v>
      </c>
      <c r="AC5" s="7" t="s">
        <v>68</v>
      </c>
      <c r="AD5" s="7" t="s">
        <v>68</v>
      </c>
    </row>
    <row r="6" spans="1:30" s="4" customFormat="1" x14ac:dyDescent="0.3">
      <c r="A6" s="12" t="s">
        <v>15</v>
      </c>
      <c r="B6" s="13" t="s">
        <v>94</v>
      </c>
      <c r="C6" s="11">
        <v>0.15709999999999999</v>
      </c>
      <c r="D6" s="7">
        <f>AVERAGE(F6:AD6)</f>
        <v>0.37071412000000009</v>
      </c>
      <c r="E6" s="14">
        <v>3.9339</v>
      </c>
      <c r="F6" s="7">
        <v>6.1000000000000004E-3</v>
      </c>
      <c r="G6" s="7">
        <v>4.532</v>
      </c>
      <c r="H6" s="7">
        <v>5.321E-2</v>
      </c>
      <c r="I6" s="7">
        <v>1.4E-2</v>
      </c>
      <c r="J6" s="7">
        <v>0.15440000000000001</v>
      </c>
      <c r="K6" s="7">
        <v>0.1176</v>
      </c>
      <c r="L6" s="7">
        <v>0.1074</v>
      </c>
      <c r="M6" s="7">
        <v>6.6979999999999998E-2</v>
      </c>
      <c r="N6" s="7">
        <v>5.6319999999999999E-3</v>
      </c>
      <c r="O6" s="7">
        <v>0.10059999999999999</v>
      </c>
      <c r="P6" s="7">
        <v>2.2280000000000001E-2</v>
      </c>
      <c r="Q6" s="7">
        <v>3.005E-2</v>
      </c>
      <c r="R6" s="7">
        <v>1.2760000000000001E-2</v>
      </c>
      <c r="S6" s="7">
        <v>0.5554</v>
      </c>
      <c r="T6" s="7">
        <v>8.4440000000000001E-2</v>
      </c>
      <c r="U6" s="7">
        <v>1.23E-2</v>
      </c>
      <c r="V6" s="7">
        <v>7.6610000000000003E-3</v>
      </c>
      <c r="W6" s="7">
        <v>0.5756</v>
      </c>
      <c r="X6" s="7">
        <v>6.2039999999999998E-2</v>
      </c>
      <c r="Y6" s="7">
        <v>7.5370000000000006E-2</v>
      </c>
      <c r="Z6" s="7">
        <v>0.1386</v>
      </c>
      <c r="AA6" s="7">
        <v>7.4219999999999994E-2</v>
      </c>
      <c r="AB6" s="7">
        <v>2.427</v>
      </c>
      <c r="AC6" s="7">
        <v>1.917E-2</v>
      </c>
      <c r="AD6" s="7">
        <v>1.304E-2</v>
      </c>
    </row>
    <row r="7" spans="1:30" s="4" customFormat="1" x14ac:dyDescent="0.3">
      <c r="A7" s="12" t="s">
        <v>34</v>
      </c>
      <c r="B7" s="13" t="s">
        <v>95</v>
      </c>
      <c r="C7" s="7" t="s">
        <v>68</v>
      </c>
      <c r="D7" s="7" t="s">
        <v>68</v>
      </c>
      <c r="E7" s="10" t="s">
        <v>68</v>
      </c>
      <c r="F7" s="7" t="s">
        <v>68</v>
      </c>
      <c r="G7" s="7" t="s">
        <v>68</v>
      </c>
      <c r="H7" s="7" t="s">
        <v>68</v>
      </c>
      <c r="I7" s="7" t="s">
        <v>68</v>
      </c>
      <c r="J7" s="7" t="s">
        <v>68</v>
      </c>
      <c r="K7" s="7" t="s">
        <v>68</v>
      </c>
      <c r="L7" s="7" t="s">
        <v>68</v>
      </c>
      <c r="M7" s="7" t="s">
        <v>68</v>
      </c>
      <c r="N7" s="7" t="s">
        <v>68</v>
      </c>
      <c r="O7" s="7" t="s">
        <v>68</v>
      </c>
      <c r="P7" s="7" t="s">
        <v>68</v>
      </c>
      <c r="Q7" s="7" t="s">
        <v>68</v>
      </c>
      <c r="R7" s="7" t="s">
        <v>68</v>
      </c>
      <c r="S7" s="7" t="s">
        <v>68</v>
      </c>
      <c r="T7" s="7" t="s">
        <v>68</v>
      </c>
      <c r="U7" s="7" t="s">
        <v>68</v>
      </c>
      <c r="V7" s="7" t="s">
        <v>68</v>
      </c>
      <c r="W7" s="7" t="s">
        <v>68</v>
      </c>
      <c r="X7" s="7" t="s">
        <v>68</v>
      </c>
      <c r="Y7" s="7" t="s">
        <v>68</v>
      </c>
      <c r="Z7" s="7" t="s">
        <v>68</v>
      </c>
      <c r="AA7" s="7" t="s">
        <v>68</v>
      </c>
      <c r="AB7" s="7" t="s">
        <v>68</v>
      </c>
      <c r="AC7" s="7" t="s">
        <v>68</v>
      </c>
      <c r="AD7" s="7" t="s">
        <v>68</v>
      </c>
    </row>
    <row r="8" spans="1:30" s="4" customFormat="1" x14ac:dyDescent="0.3">
      <c r="A8" s="12" t="s">
        <v>1</v>
      </c>
      <c r="B8" s="13" t="s">
        <v>96</v>
      </c>
      <c r="C8" s="11">
        <v>4.1429999999999998</v>
      </c>
      <c r="D8" s="7">
        <f>AVERAGE(F8:AD8)</f>
        <v>4.2619280000000002</v>
      </c>
      <c r="E8" s="14">
        <v>7.3030500000000007</v>
      </c>
      <c r="F8" s="7">
        <v>0.1089</v>
      </c>
      <c r="G8" s="7">
        <v>2.6760000000000002</v>
      </c>
      <c r="H8" s="7">
        <v>4.3310000000000004</v>
      </c>
      <c r="I8" s="7">
        <v>3.1909999999999998</v>
      </c>
      <c r="J8" s="7">
        <v>3.8210000000000002</v>
      </c>
      <c r="K8" s="7">
        <v>7.8230000000000004</v>
      </c>
      <c r="L8" s="7">
        <v>6.7160000000000002</v>
      </c>
      <c r="M8" s="7">
        <v>3.2909999999999999</v>
      </c>
      <c r="N8" s="7">
        <v>2.4129999999999998</v>
      </c>
      <c r="O8" s="7">
        <v>7.4009999999999998</v>
      </c>
      <c r="P8" s="7">
        <v>7.8369999999999997</v>
      </c>
      <c r="Q8" s="7">
        <v>3.5219999999999998</v>
      </c>
      <c r="R8" s="7">
        <v>4.0590000000000002</v>
      </c>
      <c r="S8" s="7">
        <v>3.472</v>
      </c>
      <c r="T8" s="7">
        <v>6.9729999999999999</v>
      </c>
      <c r="U8" s="7">
        <v>5.9390000000000001</v>
      </c>
      <c r="V8" s="7">
        <v>6.883</v>
      </c>
      <c r="W8" s="7">
        <v>4.0750000000000002</v>
      </c>
      <c r="X8" s="7">
        <v>1.796</v>
      </c>
      <c r="Y8" s="7">
        <v>0.96430000000000005</v>
      </c>
      <c r="Z8" s="7">
        <v>4.5860000000000003</v>
      </c>
      <c r="AA8" s="7">
        <v>1.252</v>
      </c>
      <c r="AB8" s="7">
        <v>3.8319999999999999</v>
      </c>
      <c r="AC8" s="7">
        <v>6.25</v>
      </c>
      <c r="AD8" s="7">
        <v>3.3359999999999999</v>
      </c>
    </row>
    <row r="9" spans="1:30" s="4" customFormat="1" x14ac:dyDescent="0.3">
      <c r="A9" s="12" t="s">
        <v>2</v>
      </c>
      <c r="B9" s="13" t="s">
        <v>73</v>
      </c>
      <c r="C9" s="7" t="s">
        <v>68</v>
      </c>
      <c r="D9" s="7" t="s">
        <v>68</v>
      </c>
      <c r="E9" s="10" t="s">
        <v>68</v>
      </c>
      <c r="F9" s="7" t="s">
        <v>68</v>
      </c>
      <c r="G9" s="7" t="s">
        <v>68</v>
      </c>
      <c r="H9" s="7" t="s">
        <v>68</v>
      </c>
      <c r="I9" s="7" t="s">
        <v>68</v>
      </c>
      <c r="J9" s="7" t="s">
        <v>68</v>
      </c>
      <c r="K9" s="7" t="s">
        <v>68</v>
      </c>
      <c r="L9" s="7" t="s">
        <v>68</v>
      </c>
      <c r="M9" s="7" t="s">
        <v>68</v>
      </c>
      <c r="N9" s="7" t="s">
        <v>68</v>
      </c>
      <c r="O9" s="7" t="s">
        <v>68</v>
      </c>
      <c r="P9" s="7" t="s">
        <v>68</v>
      </c>
      <c r="Q9" s="7" t="s">
        <v>68</v>
      </c>
      <c r="R9" s="7" t="s">
        <v>68</v>
      </c>
      <c r="S9" s="7" t="s">
        <v>68</v>
      </c>
      <c r="T9" s="7" t="s">
        <v>68</v>
      </c>
      <c r="U9" s="7" t="s">
        <v>68</v>
      </c>
      <c r="V9" s="7" t="s">
        <v>68</v>
      </c>
      <c r="W9" s="7" t="s">
        <v>68</v>
      </c>
      <c r="X9" s="7" t="s">
        <v>68</v>
      </c>
      <c r="Y9" s="7" t="s">
        <v>68</v>
      </c>
      <c r="Z9" s="7" t="s">
        <v>68</v>
      </c>
      <c r="AA9" s="7" t="s">
        <v>68</v>
      </c>
      <c r="AB9" s="7" t="s">
        <v>68</v>
      </c>
      <c r="AC9" s="7" t="s">
        <v>68</v>
      </c>
      <c r="AD9" s="7" t="s">
        <v>68</v>
      </c>
    </row>
    <row r="10" spans="1:30" s="4" customFormat="1" x14ac:dyDescent="0.3">
      <c r="A10" s="12" t="s">
        <v>20</v>
      </c>
      <c r="B10" s="13" t="s">
        <v>97</v>
      </c>
      <c r="C10" s="7" t="s">
        <v>68</v>
      </c>
      <c r="D10" s="7" t="s">
        <v>68</v>
      </c>
      <c r="E10" s="10" t="s">
        <v>68</v>
      </c>
      <c r="F10" s="7" t="s">
        <v>68</v>
      </c>
      <c r="G10" s="7" t="s">
        <v>68</v>
      </c>
      <c r="H10" s="7" t="s">
        <v>68</v>
      </c>
      <c r="I10" s="7" t="s">
        <v>68</v>
      </c>
      <c r="J10" s="7" t="s">
        <v>68</v>
      </c>
      <c r="K10" s="7" t="s">
        <v>68</v>
      </c>
      <c r="L10" s="7" t="s">
        <v>68</v>
      </c>
      <c r="M10" s="7" t="s">
        <v>68</v>
      </c>
      <c r="N10" s="7" t="s">
        <v>68</v>
      </c>
      <c r="O10" s="7" t="s">
        <v>68</v>
      </c>
      <c r="P10" s="7" t="s">
        <v>68</v>
      </c>
      <c r="Q10" s="7" t="s">
        <v>68</v>
      </c>
      <c r="R10" s="7" t="s">
        <v>68</v>
      </c>
      <c r="S10" s="7" t="s">
        <v>68</v>
      </c>
      <c r="T10" s="7" t="s">
        <v>68</v>
      </c>
      <c r="U10" s="7" t="s">
        <v>68</v>
      </c>
      <c r="V10" s="7" t="s">
        <v>68</v>
      </c>
      <c r="W10" s="7" t="s">
        <v>68</v>
      </c>
      <c r="X10" s="7" t="s">
        <v>68</v>
      </c>
      <c r="Y10" s="7" t="s">
        <v>68</v>
      </c>
      <c r="Z10" s="7" t="s">
        <v>68</v>
      </c>
      <c r="AA10" s="7" t="s">
        <v>68</v>
      </c>
      <c r="AB10" s="7" t="s">
        <v>68</v>
      </c>
      <c r="AC10" s="7" t="s">
        <v>68</v>
      </c>
      <c r="AD10" s="7" t="s">
        <v>68</v>
      </c>
    </row>
    <row r="11" spans="1:30" s="4" customFormat="1" x14ac:dyDescent="0.3">
      <c r="A11" s="12" t="s">
        <v>6</v>
      </c>
      <c r="B11" s="13" t="s">
        <v>74</v>
      </c>
      <c r="C11" s="11">
        <v>2.492</v>
      </c>
      <c r="D11" s="7">
        <f>AVERAGE(F11:AD11)</f>
        <v>2.9994999999999994</v>
      </c>
      <c r="E11" s="14">
        <v>3.5096500000000002</v>
      </c>
      <c r="F11" s="7">
        <v>2.0150000000000001</v>
      </c>
      <c r="G11" s="7">
        <v>2.2469999999999999</v>
      </c>
      <c r="H11" s="7" t="s">
        <v>68</v>
      </c>
      <c r="I11" s="7">
        <v>3.444</v>
      </c>
      <c r="J11" s="7">
        <v>2.1840000000000002</v>
      </c>
      <c r="K11" s="7">
        <v>5.8979999999999997</v>
      </c>
      <c r="L11" s="7">
        <v>3.3889999999999998</v>
      </c>
      <c r="M11" s="7">
        <v>3.6110000000000002</v>
      </c>
      <c r="N11" s="7">
        <v>3.528</v>
      </c>
      <c r="O11" s="7">
        <v>2.8650000000000002</v>
      </c>
      <c r="P11" s="7">
        <v>2.9209999999999998</v>
      </c>
      <c r="Q11" s="7">
        <v>2.1619999999999999</v>
      </c>
      <c r="R11" s="7">
        <v>7.5430000000000001</v>
      </c>
      <c r="S11" s="7">
        <v>1.8220000000000001</v>
      </c>
      <c r="T11" s="7">
        <v>2.6680000000000001</v>
      </c>
      <c r="U11" s="7">
        <v>3.556</v>
      </c>
      <c r="V11" s="7">
        <v>2.024</v>
      </c>
      <c r="W11" s="7">
        <v>2.214</v>
      </c>
      <c r="X11" s="7">
        <v>1.891</v>
      </c>
      <c r="Y11" s="7">
        <v>1.758</v>
      </c>
      <c r="Z11" s="7">
        <v>3.016</v>
      </c>
      <c r="AA11" s="7">
        <v>1.907</v>
      </c>
      <c r="AB11" s="7">
        <v>2.2250000000000001</v>
      </c>
      <c r="AC11" s="7">
        <v>3.6779999999999999</v>
      </c>
      <c r="AD11" s="7">
        <v>3.4220000000000002</v>
      </c>
    </row>
    <row r="12" spans="1:30" s="4" customFormat="1" x14ac:dyDescent="0.3">
      <c r="A12" s="12" t="s">
        <v>98</v>
      </c>
      <c r="B12" s="13" t="s">
        <v>99</v>
      </c>
      <c r="C12" s="7" t="s">
        <v>68</v>
      </c>
      <c r="D12" s="7" t="s">
        <v>68</v>
      </c>
      <c r="E12" s="10" t="s">
        <v>68</v>
      </c>
      <c r="F12" s="7" t="s">
        <v>68</v>
      </c>
      <c r="G12" s="7" t="s">
        <v>68</v>
      </c>
      <c r="H12" s="7" t="s">
        <v>68</v>
      </c>
      <c r="I12" s="7" t="s">
        <v>68</v>
      </c>
      <c r="J12" s="7" t="s">
        <v>68</v>
      </c>
      <c r="K12" s="7" t="s">
        <v>68</v>
      </c>
      <c r="L12" s="7" t="s">
        <v>68</v>
      </c>
      <c r="M12" s="7" t="s">
        <v>68</v>
      </c>
      <c r="N12" s="7" t="s">
        <v>68</v>
      </c>
      <c r="O12" s="7" t="s">
        <v>68</v>
      </c>
      <c r="P12" s="7" t="s">
        <v>68</v>
      </c>
      <c r="Q12" s="7" t="s">
        <v>68</v>
      </c>
      <c r="R12" s="7" t="s">
        <v>68</v>
      </c>
      <c r="S12" s="7" t="s">
        <v>68</v>
      </c>
      <c r="T12" s="7" t="s">
        <v>68</v>
      </c>
      <c r="U12" s="7" t="s">
        <v>68</v>
      </c>
      <c r="V12" s="7" t="s">
        <v>68</v>
      </c>
      <c r="W12" s="7" t="s">
        <v>68</v>
      </c>
      <c r="X12" s="7" t="s">
        <v>68</v>
      </c>
      <c r="Y12" s="7" t="s">
        <v>68</v>
      </c>
      <c r="Z12" s="7" t="s">
        <v>68</v>
      </c>
      <c r="AA12" s="7" t="s">
        <v>68</v>
      </c>
      <c r="AB12" s="7" t="s">
        <v>68</v>
      </c>
      <c r="AC12" s="7" t="s">
        <v>68</v>
      </c>
      <c r="AD12" s="7" t="s">
        <v>68</v>
      </c>
    </row>
    <row r="13" spans="1:30" s="4" customFormat="1" x14ac:dyDescent="0.3">
      <c r="A13" s="12" t="s">
        <v>26</v>
      </c>
      <c r="B13" s="13" t="s">
        <v>75</v>
      </c>
      <c r="C13" s="11">
        <v>1.8320000000000001</v>
      </c>
      <c r="D13" s="7">
        <f>AVERAGE(F13:AD13)</f>
        <v>2.0329391304347828</v>
      </c>
      <c r="E13" s="14">
        <v>0.24990000000000001</v>
      </c>
      <c r="F13" s="7">
        <v>2.4740000000000002</v>
      </c>
      <c r="G13" s="7" t="s">
        <v>68</v>
      </c>
      <c r="H13" s="7">
        <v>2.476</v>
      </c>
      <c r="I13" s="7">
        <v>3.2280000000000002</v>
      </c>
      <c r="J13" s="7">
        <v>1.3280000000000001</v>
      </c>
      <c r="K13" s="7">
        <v>2.1339999999999999</v>
      </c>
      <c r="L13" s="7">
        <v>1.9910000000000001</v>
      </c>
      <c r="M13" s="7">
        <v>2.0390000000000001</v>
      </c>
      <c r="N13" s="7">
        <v>1.8160000000000001</v>
      </c>
      <c r="O13" s="7">
        <v>2.4849999999999999</v>
      </c>
      <c r="P13" s="7">
        <v>2.4039999999999999</v>
      </c>
      <c r="Q13" s="7">
        <v>0.67559999999999998</v>
      </c>
      <c r="R13" s="7">
        <v>1.369</v>
      </c>
      <c r="S13" s="7">
        <v>2.5579999999999998</v>
      </c>
      <c r="T13" s="7">
        <v>3.1030000000000002</v>
      </c>
      <c r="U13" s="7">
        <v>1.9139999999999999</v>
      </c>
      <c r="V13" s="7">
        <v>1.8109999999999999</v>
      </c>
      <c r="W13" s="7">
        <v>1.514</v>
      </c>
      <c r="X13" s="7">
        <v>2.0870000000000002</v>
      </c>
      <c r="Y13" s="7">
        <v>1.079</v>
      </c>
      <c r="Z13" s="7">
        <v>1.3879999999999999</v>
      </c>
      <c r="AA13" s="7">
        <v>1.6739999999999999</v>
      </c>
      <c r="AB13" s="7" t="s">
        <v>68</v>
      </c>
      <c r="AC13" s="7">
        <v>2.4060000000000001</v>
      </c>
      <c r="AD13" s="7">
        <v>2.8039999999999998</v>
      </c>
    </row>
    <row r="14" spans="1:30" s="4" customFormat="1" x14ac:dyDescent="0.3">
      <c r="A14" s="12" t="s">
        <v>39</v>
      </c>
      <c r="B14" s="13" t="s">
        <v>76</v>
      </c>
      <c r="C14" s="7" t="s">
        <v>68</v>
      </c>
      <c r="D14" s="7" t="s">
        <v>68</v>
      </c>
      <c r="E14" s="14">
        <v>16.467750000000002</v>
      </c>
      <c r="F14" s="7" t="s">
        <v>68</v>
      </c>
      <c r="G14" s="7" t="s">
        <v>68</v>
      </c>
      <c r="H14" s="7" t="s">
        <v>68</v>
      </c>
      <c r="I14" s="7" t="s">
        <v>68</v>
      </c>
      <c r="J14" s="7" t="s">
        <v>68</v>
      </c>
      <c r="K14" s="7" t="s">
        <v>68</v>
      </c>
      <c r="L14" s="7" t="s">
        <v>68</v>
      </c>
      <c r="M14" s="7" t="s">
        <v>68</v>
      </c>
      <c r="N14" s="7" t="s">
        <v>68</v>
      </c>
      <c r="O14" s="7" t="s">
        <v>68</v>
      </c>
      <c r="P14" s="7" t="s">
        <v>68</v>
      </c>
      <c r="Q14" s="7" t="s">
        <v>68</v>
      </c>
      <c r="R14" s="7" t="s">
        <v>68</v>
      </c>
      <c r="S14" s="7" t="s">
        <v>68</v>
      </c>
      <c r="T14" s="7" t="s">
        <v>68</v>
      </c>
      <c r="U14" s="7">
        <v>17.829999999999998</v>
      </c>
      <c r="V14" s="7" t="s">
        <v>68</v>
      </c>
      <c r="W14" s="7" t="s">
        <v>68</v>
      </c>
      <c r="X14" s="7" t="s">
        <v>68</v>
      </c>
      <c r="Y14" s="7" t="s">
        <v>68</v>
      </c>
      <c r="Z14" s="7" t="s">
        <v>68</v>
      </c>
      <c r="AA14" s="7" t="s">
        <v>68</v>
      </c>
      <c r="AB14" s="7" t="s">
        <v>68</v>
      </c>
      <c r="AC14" s="7" t="s">
        <v>68</v>
      </c>
      <c r="AD14" s="7" t="s">
        <v>68</v>
      </c>
    </row>
    <row r="15" spans="1:30" s="4" customFormat="1" x14ac:dyDescent="0.3">
      <c r="A15" s="12" t="s">
        <v>16</v>
      </c>
      <c r="B15" s="13" t="s">
        <v>100</v>
      </c>
      <c r="C15" s="7" t="s">
        <v>68</v>
      </c>
      <c r="D15" s="7" t="s">
        <v>68</v>
      </c>
      <c r="E15" s="10" t="s">
        <v>68</v>
      </c>
      <c r="F15" s="7">
        <v>18.25</v>
      </c>
      <c r="G15" s="7" t="s">
        <v>68</v>
      </c>
      <c r="H15" s="7" t="s">
        <v>68</v>
      </c>
      <c r="I15" s="7" t="s">
        <v>68</v>
      </c>
      <c r="J15" s="7" t="s">
        <v>68</v>
      </c>
      <c r="K15" s="7" t="s">
        <v>68</v>
      </c>
      <c r="L15" s="7" t="s">
        <v>68</v>
      </c>
      <c r="M15" s="7" t="s">
        <v>68</v>
      </c>
      <c r="N15" s="7" t="s">
        <v>68</v>
      </c>
      <c r="O15" s="7" t="s">
        <v>68</v>
      </c>
      <c r="P15" s="7" t="s">
        <v>68</v>
      </c>
      <c r="Q15" s="7" t="s">
        <v>68</v>
      </c>
      <c r="R15" s="7" t="s">
        <v>68</v>
      </c>
      <c r="S15" s="7" t="s">
        <v>68</v>
      </c>
      <c r="T15" s="7" t="s">
        <v>68</v>
      </c>
      <c r="U15" s="7" t="s">
        <v>68</v>
      </c>
      <c r="V15" s="7" t="s">
        <v>68</v>
      </c>
      <c r="W15" s="7" t="s">
        <v>68</v>
      </c>
      <c r="X15" s="7" t="s">
        <v>68</v>
      </c>
      <c r="Y15" s="7" t="s">
        <v>68</v>
      </c>
      <c r="Z15" s="7" t="s">
        <v>68</v>
      </c>
      <c r="AA15" s="7" t="s">
        <v>68</v>
      </c>
      <c r="AB15" s="7" t="s">
        <v>68</v>
      </c>
      <c r="AC15" s="7" t="s">
        <v>68</v>
      </c>
      <c r="AD15" s="7">
        <v>19.25</v>
      </c>
    </row>
    <row r="16" spans="1:30" s="4" customFormat="1" x14ac:dyDescent="0.3">
      <c r="A16" s="12" t="s">
        <v>21</v>
      </c>
      <c r="B16" s="13" t="s">
        <v>101</v>
      </c>
      <c r="C16" s="7" t="s">
        <v>68</v>
      </c>
      <c r="D16" s="7" t="s">
        <v>68</v>
      </c>
      <c r="E16" s="10" t="s">
        <v>68</v>
      </c>
      <c r="F16" s="7" t="s">
        <v>68</v>
      </c>
      <c r="G16" s="7" t="s">
        <v>68</v>
      </c>
      <c r="H16" s="7" t="s">
        <v>68</v>
      </c>
      <c r="I16" s="7" t="s">
        <v>68</v>
      </c>
      <c r="J16" s="7" t="s">
        <v>68</v>
      </c>
      <c r="K16" s="7" t="s">
        <v>68</v>
      </c>
      <c r="L16" s="7" t="s">
        <v>68</v>
      </c>
      <c r="M16" s="7" t="s">
        <v>68</v>
      </c>
      <c r="N16" s="7" t="s">
        <v>68</v>
      </c>
      <c r="O16" s="7" t="s">
        <v>68</v>
      </c>
      <c r="P16" s="7" t="s">
        <v>68</v>
      </c>
      <c r="Q16" s="7" t="s">
        <v>68</v>
      </c>
      <c r="R16" s="7" t="s">
        <v>68</v>
      </c>
      <c r="S16" s="7" t="s">
        <v>68</v>
      </c>
      <c r="T16" s="7" t="s">
        <v>68</v>
      </c>
      <c r="U16" s="7" t="s">
        <v>68</v>
      </c>
      <c r="V16" s="7" t="s">
        <v>68</v>
      </c>
      <c r="W16" s="7" t="s">
        <v>68</v>
      </c>
      <c r="X16" s="7" t="s">
        <v>68</v>
      </c>
      <c r="Y16" s="7" t="s">
        <v>68</v>
      </c>
      <c r="Z16" s="7" t="s">
        <v>68</v>
      </c>
      <c r="AA16" s="7" t="s">
        <v>68</v>
      </c>
      <c r="AB16" s="7" t="s">
        <v>68</v>
      </c>
      <c r="AC16" s="7" t="s">
        <v>68</v>
      </c>
      <c r="AD16" s="7" t="s">
        <v>68</v>
      </c>
    </row>
    <row r="17" spans="1:30" s="4" customFormat="1" x14ac:dyDescent="0.3">
      <c r="A17" s="12" t="s">
        <v>27</v>
      </c>
      <c r="B17" s="13" t="s">
        <v>102</v>
      </c>
      <c r="C17" s="7" t="s">
        <v>68</v>
      </c>
      <c r="D17" s="7" t="s">
        <v>68</v>
      </c>
      <c r="E17" s="10" t="s">
        <v>68</v>
      </c>
      <c r="F17" s="7">
        <v>0.1043</v>
      </c>
      <c r="G17" s="7" t="s">
        <v>68</v>
      </c>
      <c r="H17" s="7" t="s">
        <v>68</v>
      </c>
      <c r="I17" s="7" t="s">
        <v>68</v>
      </c>
      <c r="J17" s="7" t="s">
        <v>68</v>
      </c>
      <c r="K17" s="7" t="s">
        <v>68</v>
      </c>
      <c r="L17" s="7" t="s">
        <v>68</v>
      </c>
      <c r="M17" s="7" t="s">
        <v>68</v>
      </c>
      <c r="N17" s="7">
        <v>8.1890000000000001</v>
      </c>
      <c r="O17" s="7" t="s">
        <v>68</v>
      </c>
      <c r="P17" s="7" t="s">
        <v>68</v>
      </c>
      <c r="Q17" s="7" t="s">
        <v>68</v>
      </c>
      <c r="R17" s="7" t="s">
        <v>68</v>
      </c>
      <c r="S17" s="7" t="s">
        <v>68</v>
      </c>
      <c r="T17" s="7" t="s">
        <v>68</v>
      </c>
      <c r="U17" s="7" t="s">
        <v>68</v>
      </c>
      <c r="V17" s="7" t="s">
        <v>68</v>
      </c>
      <c r="W17" s="7" t="s">
        <v>68</v>
      </c>
      <c r="X17" s="7" t="s">
        <v>68</v>
      </c>
      <c r="Y17" s="7" t="s">
        <v>68</v>
      </c>
      <c r="Z17" s="7" t="s">
        <v>68</v>
      </c>
      <c r="AA17" s="7" t="s">
        <v>68</v>
      </c>
      <c r="AB17" s="7" t="s">
        <v>68</v>
      </c>
      <c r="AC17" s="7" t="s">
        <v>68</v>
      </c>
      <c r="AD17" s="7" t="s">
        <v>68</v>
      </c>
    </row>
    <row r="18" spans="1:30" s="4" customFormat="1" x14ac:dyDescent="0.3">
      <c r="A18" s="12" t="s">
        <v>77</v>
      </c>
      <c r="B18" s="13" t="s">
        <v>78</v>
      </c>
      <c r="C18" s="11">
        <v>1.421</v>
      </c>
      <c r="D18" s="7">
        <f>AVERAGE(F18:AD18)</f>
        <v>1.4337250000000001</v>
      </c>
      <c r="E18" s="14">
        <v>1.2242500000000001</v>
      </c>
      <c r="F18" s="7">
        <v>1.91</v>
      </c>
      <c r="G18" s="7">
        <v>1.944</v>
      </c>
      <c r="H18" s="7" t="s">
        <v>68</v>
      </c>
      <c r="I18" s="7">
        <v>0.87319999999999998</v>
      </c>
      <c r="J18" s="7">
        <v>1.153</v>
      </c>
      <c r="K18" s="7">
        <v>2.3919999999999999</v>
      </c>
      <c r="L18" s="7">
        <v>1.512</v>
      </c>
      <c r="M18" s="7">
        <v>1.1479999999999999</v>
      </c>
      <c r="N18" s="7">
        <v>1.7869999999999999</v>
      </c>
      <c r="O18" s="7">
        <v>1.593</v>
      </c>
      <c r="P18" s="7">
        <v>1.532</v>
      </c>
      <c r="Q18" s="7">
        <v>0.77949999999999997</v>
      </c>
      <c r="R18" s="7">
        <v>2.4940000000000002</v>
      </c>
      <c r="S18" s="7">
        <v>1.23</v>
      </c>
      <c r="T18" s="7">
        <v>1.137</v>
      </c>
      <c r="U18" s="7">
        <v>1.7529999999999999</v>
      </c>
      <c r="V18" s="7">
        <v>1.0469999999999999</v>
      </c>
      <c r="W18" s="7">
        <v>1.7070000000000001</v>
      </c>
      <c r="X18" s="7">
        <v>1.2569999999999999</v>
      </c>
      <c r="Y18" s="7">
        <v>0.97389999999999999</v>
      </c>
      <c r="Z18" s="7">
        <v>1.6659999999999999</v>
      </c>
      <c r="AA18" s="7">
        <v>0.79769999999999996</v>
      </c>
      <c r="AB18" s="7">
        <v>1.6120000000000001</v>
      </c>
      <c r="AC18" s="7">
        <v>1.1479999999999999</v>
      </c>
      <c r="AD18" s="7">
        <v>0.96309999999999996</v>
      </c>
    </row>
    <row r="19" spans="1:30" s="4" customFormat="1" x14ac:dyDescent="0.3">
      <c r="A19" s="12" t="s">
        <v>9</v>
      </c>
      <c r="B19" s="13" t="s">
        <v>103</v>
      </c>
      <c r="C19" s="7">
        <v>5.86</v>
      </c>
      <c r="D19" s="7">
        <f>AVERAGE(F19:AD19)</f>
        <v>5.63192</v>
      </c>
      <c r="E19" s="14">
        <v>5.7725</v>
      </c>
      <c r="F19" s="7">
        <v>3.59</v>
      </c>
      <c r="G19" s="7">
        <v>3.5840000000000001</v>
      </c>
      <c r="H19" s="7">
        <v>6.226</v>
      </c>
      <c r="I19" s="7">
        <v>7.2789999999999999</v>
      </c>
      <c r="J19" s="7">
        <v>4.3550000000000004</v>
      </c>
      <c r="K19" s="7">
        <v>5.6959999999999997</v>
      </c>
      <c r="L19" s="7">
        <v>4.32</v>
      </c>
      <c r="M19" s="7">
        <v>4.1719999999999997</v>
      </c>
      <c r="N19" s="7">
        <v>3.9550000000000001</v>
      </c>
      <c r="O19" s="7">
        <v>5.2110000000000003</v>
      </c>
      <c r="P19" s="7">
        <v>5.0259999999999998</v>
      </c>
      <c r="Q19" s="7">
        <v>10.61</v>
      </c>
      <c r="R19" s="7">
        <v>9.5020000000000007</v>
      </c>
      <c r="S19" s="7">
        <v>7.04</v>
      </c>
      <c r="T19" s="7">
        <v>2.9180000000000001</v>
      </c>
      <c r="U19" s="7">
        <v>4.2300000000000004</v>
      </c>
      <c r="V19" s="7">
        <v>5.3410000000000002</v>
      </c>
      <c r="W19" s="7">
        <v>4.4889999999999999</v>
      </c>
      <c r="X19" s="7">
        <v>6.6589999999999998</v>
      </c>
      <c r="Y19" s="7">
        <v>7.6550000000000002</v>
      </c>
      <c r="Z19" s="7">
        <v>4.8090000000000002</v>
      </c>
      <c r="AA19" s="7">
        <v>7.9329999999999998</v>
      </c>
      <c r="AB19" s="7">
        <v>6.0119999999999996</v>
      </c>
      <c r="AC19" s="7">
        <v>5.875</v>
      </c>
      <c r="AD19" s="7">
        <v>4.3109999999999999</v>
      </c>
    </row>
    <row r="20" spans="1:30" s="4" customFormat="1" x14ac:dyDescent="0.3">
      <c r="A20" s="12" t="s">
        <v>40</v>
      </c>
      <c r="B20" s="13" t="s">
        <v>104</v>
      </c>
      <c r="C20" s="7" t="s">
        <v>68</v>
      </c>
      <c r="D20" s="7" t="s">
        <v>68</v>
      </c>
      <c r="E20" s="10" t="s">
        <v>68</v>
      </c>
      <c r="F20" s="7" t="s">
        <v>68</v>
      </c>
      <c r="G20" s="7" t="s">
        <v>68</v>
      </c>
      <c r="H20" s="7" t="s">
        <v>68</v>
      </c>
      <c r="I20" s="7" t="s">
        <v>68</v>
      </c>
      <c r="J20" s="7" t="s">
        <v>68</v>
      </c>
      <c r="K20" s="7" t="s">
        <v>68</v>
      </c>
      <c r="L20" s="7" t="s">
        <v>68</v>
      </c>
      <c r="M20" s="7" t="s">
        <v>68</v>
      </c>
      <c r="N20" s="7" t="s">
        <v>68</v>
      </c>
      <c r="O20" s="7" t="s">
        <v>68</v>
      </c>
      <c r="P20" s="7" t="s">
        <v>68</v>
      </c>
      <c r="Q20" s="7" t="s">
        <v>68</v>
      </c>
      <c r="R20" s="7" t="s">
        <v>68</v>
      </c>
      <c r="S20" s="7" t="s">
        <v>68</v>
      </c>
      <c r="T20" s="7" t="s">
        <v>68</v>
      </c>
      <c r="U20" s="7" t="s">
        <v>68</v>
      </c>
      <c r="V20" s="7" t="s">
        <v>68</v>
      </c>
      <c r="W20" s="7" t="s">
        <v>68</v>
      </c>
      <c r="X20" s="7" t="s">
        <v>68</v>
      </c>
      <c r="Y20" s="7" t="s">
        <v>68</v>
      </c>
      <c r="Z20" s="7" t="s">
        <v>68</v>
      </c>
      <c r="AA20" s="7" t="s">
        <v>68</v>
      </c>
      <c r="AB20" s="7" t="s">
        <v>68</v>
      </c>
      <c r="AC20" s="7" t="s">
        <v>68</v>
      </c>
      <c r="AD20" s="7" t="s">
        <v>68</v>
      </c>
    </row>
    <row r="21" spans="1:30" s="4" customFormat="1" x14ac:dyDescent="0.3">
      <c r="A21" s="12" t="s">
        <v>17</v>
      </c>
      <c r="B21" s="13" t="s">
        <v>105</v>
      </c>
      <c r="C21" s="7" t="s">
        <v>68</v>
      </c>
      <c r="D21" s="7" t="s">
        <v>68</v>
      </c>
      <c r="E21" s="10" t="s">
        <v>68</v>
      </c>
      <c r="F21" s="7" t="s">
        <v>68</v>
      </c>
      <c r="G21" s="7" t="s">
        <v>68</v>
      </c>
      <c r="H21" s="7" t="s">
        <v>68</v>
      </c>
      <c r="I21" s="7" t="s">
        <v>68</v>
      </c>
      <c r="J21" s="7" t="s">
        <v>68</v>
      </c>
      <c r="K21" s="7" t="s">
        <v>68</v>
      </c>
      <c r="L21" s="7" t="s">
        <v>68</v>
      </c>
      <c r="M21" s="7" t="s">
        <v>68</v>
      </c>
      <c r="N21" s="7" t="s">
        <v>68</v>
      </c>
      <c r="O21" s="7" t="s">
        <v>68</v>
      </c>
      <c r="P21" s="7" t="s">
        <v>68</v>
      </c>
      <c r="Q21" s="7" t="s">
        <v>68</v>
      </c>
      <c r="R21" s="7" t="s">
        <v>68</v>
      </c>
      <c r="S21" s="7" t="s">
        <v>68</v>
      </c>
      <c r="T21" s="7" t="s">
        <v>68</v>
      </c>
      <c r="U21" s="7" t="s">
        <v>68</v>
      </c>
      <c r="V21" s="7" t="s">
        <v>68</v>
      </c>
      <c r="W21" s="7" t="s">
        <v>68</v>
      </c>
      <c r="X21" s="7" t="s">
        <v>68</v>
      </c>
      <c r="Y21" s="7" t="s">
        <v>68</v>
      </c>
      <c r="Z21" s="7" t="s">
        <v>68</v>
      </c>
      <c r="AA21" s="7" t="s">
        <v>68</v>
      </c>
      <c r="AB21" s="7" t="s">
        <v>68</v>
      </c>
      <c r="AC21" s="7" t="s">
        <v>68</v>
      </c>
      <c r="AD21" s="7" t="s">
        <v>68</v>
      </c>
    </row>
    <row r="22" spans="1:30" s="4" customFormat="1" x14ac:dyDescent="0.3">
      <c r="A22" s="12" t="s">
        <v>79</v>
      </c>
      <c r="B22" s="13" t="s">
        <v>80</v>
      </c>
      <c r="C22" s="7" t="s">
        <v>68</v>
      </c>
      <c r="D22" s="7" t="s">
        <v>68</v>
      </c>
      <c r="E22" s="10" t="s">
        <v>68</v>
      </c>
      <c r="F22" s="7" t="s">
        <v>68</v>
      </c>
      <c r="G22" s="7" t="s">
        <v>68</v>
      </c>
      <c r="H22" s="7" t="s">
        <v>68</v>
      </c>
      <c r="I22" s="7" t="s">
        <v>68</v>
      </c>
      <c r="J22" s="7" t="s">
        <v>68</v>
      </c>
      <c r="K22" s="7" t="s">
        <v>68</v>
      </c>
      <c r="L22" s="7" t="s">
        <v>68</v>
      </c>
      <c r="M22" s="7" t="s">
        <v>68</v>
      </c>
      <c r="N22" s="7" t="s">
        <v>68</v>
      </c>
      <c r="O22" s="7" t="s">
        <v>68</v>
      </c>
      <c r="P22" s="7" t="s">
        <v>68</v>
      </c>
      <c r="Q22" s="7" t="s">
        <v>68</v>
      </c>
      <c r="R22" s="7" t="s">
        <v>68</v>
      </c>
      <c r="S22" s="7" t="s">
        <v>68</v>
      </c>
      <c r="T22" s="7" t="s">
        <v>68</v>
      </c>
      <c r="U22" s="7" t="s">
        <v>68</v>
      </c>
      <c r="V22" s="7" t="s">
        <v>68</v>
      </c>
      <c r="W22" s="7" t="s">
        <v>68</v>
      </c>
      <c r="X22" s="7" t="s">
        <v>68</v>
      </c>
      <c r="Y22" s="7" t="s">
        <v>68</v>
      </c>
      <c r="Z22" s="7" t="s">
        <v>68</v>
      </c>
      <c r="AA22" s="7" t="s">
        <v>68</v>
      </c>
      <c r="AB22" s="7" t="s">
        <v>68</v>
      </c>
      <c r="AC22" s="7" t="s">
        <v>68</v>
      </c>
      <c r="AD22" s="7" t="s">
        <v>68</v>
      </c>
    </row>
    <row r="23" spans="1:30" s="4" customFormat="1" x14ac:dyDescent="0.3">
      <c r="A23" s="12" t="s">
        <v>18</v>
      </c>
      <c r="B23" s="13" t="s">
        <v>106</v>
      </c>
      <c r="C23" s="7">
        <v>18.12</v>
      </c>
      <c r="D23" s="7">
        <f>AVERAGE(F23:AD23)</f>
        <v>11.555499999999999</v>
      </c>
      <c r="E23" s="10" t="s">
        <v>68</v>
      </c>
      <c r="F23" s="7">
        <v>6.4420000000000002</v>
      </c>
      <c r="G23" s="7" t="s">
        <v>68</v>
      </c>
      <c r="H23" s="7">
        <v>10.26</v>
      </c>
      <c r="I23" s="7">
        <v>11.4</v>
      </c>
      <c r="J23" s="7" t="s">
        <v>68</v>
      </c>
      <c r="K23" s="7" t="s">
        <v>68</v>
      </c>
      <c r="L23" s="7" t="s">
        <v>68</v>
      </c>
      <c r="M23" s="7" t="s">
        <v>68</v>
      </c>
      <c r="N23" s="7">
        <v>5.2460000000000004</v>
      </c>
      <c r="O23" s="7">
        <v>17.91</v>
      </c>
      <c r="P23" s="7">
        <v>14.21</v>
      </c>
      <c r="Q23" s="7">
        <v>7.0410000000000004</v>
      </c>
      <c r="R23" s="7">
        <v>8.7509999999999994</v>
      </c>
      <c r="S23" s="7" t="s">
        <v>68</v>
      </c>
      <c r="T23" s="7">
        <v>17.149999999999999</v>
      </c>
      <c r="U23" s="7">
        <v>6.7130000000000001</v>
      </c>
      <c r="V23" s="7">
        <v>17.190000000000001</v>
      </c>
      <c r="W23" s="7" t="s">
        <v>68</v>
      </c>
      <c r="X23" s="7">
        <v>14.6</v>
      </c>
      <c r="Y23" s="7">
        <v>11.05</v>
      </c>
      <c r="Z23" s="7" t="s">
        <v>68</v>
      </c>
      <c r="AA23" s="7">
        <v>10.73</v>
      </c>
      <c r="AB23" s="7" t="s">
        <v>68</v>
      </c>
      <c r="AC23" s="7">
        <v>18.38</v>
      </c>
      <c r="AD23" s="7">
        <v>7.8150000000000004</v>
      </c>
    </row>
    <row r="24" spans="1:30" s="4" customFormat="1" x14ac:dyDescent="0.3">
      <c r="A24" s="12" t="s">
        <v>22</v>
      </c>
      <c r="B24" s="13" t="s">
        <v>91</v>
      </c>
      <c r="C24" s="7">
        <v>0.85468333333333335</v>
      </c>
      <c r="D24" s="7">
        <f>AVERAGE(F24:AD24)</f>
        <v>0.63593540000000015</v>
      </c>
      <c r="E24" s="14">
        <v>9.5399999999999999E-2</v>
      </c>
      <c r="F24" s="7">
        <v>0.26261000000000001</v>
      </c>
      <c r="G24" s="7">
        <v>5.9264999999999998E-2</v>
      </c>
      <c r="H24" s="7">
        <v>0.89470666666666665</v>
      </c>
      <c r="I24" s="7">
        <v>0.94629333333333332</v>
      </c>
      <c r="J24" s="7">
        <v>0.41396666666666665</v>
      </c>
      <c r="K24" s="7">
        <v>0.93596000000000001</v>
      </c>
      <c r="L24" s="7">
        <v>0.6033466666666667</v>
      </c>
      <c r="M24" s="7">
        <v>0.90062333333333322</v>
      </c>
      <c r="N24" s="7">
        <v>0.56770666666666669</v>
      </c>
      <c r="O24" s="7">
        <v>1.1278633333333332</v>
      </c>
      <c r="P24" s="7">
        <v>1.2139933333333335</v>
      </c>
      <c r="Q24" s="7">
        <v>0.48273666666666665</v>
      </c>
      <c r="R24" s="7">
        <v>2.3169333333333335</v>
      </c>
      <c r="S24" s="7">
        <v>0.67032333333333327</v>
      </c>
      <c r="T24" s="7">
        <v>0.35820333333333337</v>
      </c>
      <c r="U24" s="7">
        <v>0.23449666666666669</v>
      </c>
      <c r="V24" s="7">
        <v>0.5410666666666667</v>
      </c>
      <c r="W24" s="7">
        <v>0.30441000000000001</v>
      </c>
      <c r="X24" s="7">
        <v>0.73906333333333329</v>
      </c>
      <c r="Y24" s="7">
        <v>0.29240666666666665</v>
      </c>
      <c r="Z24" s="7">
        <v>0.52947666666666671</v>
      </c>
      <c r="AA24" s="7">
        <v>0.69601666666666662</v>
      </c>
      <c r="AB24" s="7">
        <v>5.7660000000000003E-2</v>
      </c>
      <c r="AC24" s="7">
        <v>0.66058666666666666</v>
      </c>
      <c r="AD24" s="7">
        <v>8.8670000000000013E-2</v>
      </c>
    </row>
    <row r="25" spans="1:30" s="4" customFormat="1" x14ac:dyDescent="0.3">
      <c r="A25" s="12" t="s">
        <v>3</v>
      </c>
      <c r="B25" s="13" t="s">
        <v>107</v>
      </c>
      <c r="C25" s="11">
        <v>8.7110000000000003</v>
      </c>
      <c r="D25" s="7">
        <f>AVERAGE(F25:AD25)</f>
        <v>8.8447058823529421</v>
      </c>
      <c r="E25" s="14">
        <v>8.9098499999999987</v>
      </c>
      <c r="F25" s="7">
        <v>3.58</v>
      </c>
      <c r="G25" s="7">
        <v>5.2930000000000001</v>
      </c>
      <c r="H25" s="7" t="s">
        <v>68</v>
      </c>
      <c r="I25" s="7">
        <v>5.4829999999999997</v>
      </c>
      <c r="J25" s="7">
        <v>5.7670000000000003</v>
      </c>
      <c r="K25" s="7" t="s">
        <v>68</v>
      </c>
      <c r="L25" s="7">
        <v>14.72</v>
      </c>
      <c r="M25" s="7">
        <v>5.1870000000000003</v>
      </c>
      <c r="N25" s="7">
        <v>10.36</v>
      </c>
      <c r="O25" s="7" t="s">
        <v>68</v>
      </c>
      <c r="P25" s="7" t="s">
        <v>68</v>
      </c>
      <c r="Q25" s="7" t="s">
        <v>68</v>
      </c>
      <c r="R25" s="7">
        <v>10.62</v>
      </c>
      <c r="S25" s="7">
        <v>7.52</v>
      </c>
      <c r="T25" s="7">
        <v>9.33</v>
      </c>
      <c r="U25" s="7" t="s">
        <v>68</v>
      </c>
      <c r="V25" s="7">
        <v>16.440000000000001</v>
      </c>
      <c r="W25" s="7">
        <v>6.37</v>
      </c>
      <c r="X25" s="7">
        <v>7.7210000000000001</v>
      </c>
      <c r="Y25" s="7">
        <v>9.0540000000000003</v>
      </c>
      <c r="Z25" s="7">
        <v>6.09</v>
      </c>
      <c r="AA25" s="7" t="s">
        <v>68</v>
      </c>
      <c r="AB25" s="7">
        <v>7.1050000000000004</v>
      </c>
      <c r="AC25" s="7" t="s">
        <v>68</v>
      </c>
      <c r="AD25" s="7">
        <v>19.72</v>
      </c>
    </row>
    <row r="26" spans="1:30" s="4" customFormat="1" x14ac:dyDescent="0.3">
      <c r="A26" s="12" t="s">
        <v>4</v>
      </c>
      <c r="B26" s="13" t="s">
        <v>108</v>
      </c>
      <c r="C26" s="7" t="s">
        <v>68</v>
      </c>
      <c r="D26" s="7" t="s">
        <v>68</v>
      </c>
      <c r="E26" s="10" t="s">
        <v>68</v>
      </c>
      <c r="F26" s="7" t="s">
        <v>68</v>
      </c>
      <c r="G26" s="7" t="s">
        <v>68</v>
      </c>
      <c r="H26" s="7" t="s">
        <v>68</v>
      </c>
      <c r="I26" s="7" t="s">
        <v>68</v>
      </c>
      <c r="J26" s="7" t="s">
        <v>68</v>
      </c>
      <c r="K26" s="7" t="s">
        <v>68</v>
      </c>
      <c r="L26" s="7" t="s">
        <v>68</v>
      </c>
      <c r="M26" s="7" t="s">
        <v>68</v>
      </c>
      <c r="N26" s="7" t="s">
        <v>68</v>
      </c>
      <c r="O26" s="7" t="s">
        <v>68</v>
      </c>
      <c r="P26" s="7" t="s">
        <v>68</v>
      </c>
      <c r="Q26" s="7" t="s">
        <v>68</v>
      </c>
      <c r="R26" s="7" t="s">
        <v>68</v>
      </c>
      <c r="S26" s="7" t="s">
        <v>68</v>
      </c>
      <c r="T26" s="7" t="s">
        <v>68</v>
      </c>
      <c r="U26" s="7" t="s">
        <v>68</v>
      </c>
      <c r="V26" s="7" t="s">
        <v>68</v>
      </c>
      <c r="W26" s="7" t="s">
        <v>68</v>
      </c>
      <c r="X26" s="7" t="s">
        <v>68</v>
      </c>
      <c r="Y26" s="7" t="s">
        <v>68</v>
      </c>
      <c r="Z26" s="7" t="s">
        <v>68</v>
      </c>
      <c r="AA26" s="7" t="s">
        <v>68</v>
      </c>
      <c r="AB26" s="7" t="s">
        <v>68</v>
      </c>
      <c r="AC26" s="7" t="s">
        <v>68</v>
      </c>
      <c r="AD26" s="7" t="s">
        <v>68</v>
      </c>
    </row>
    <row r="27" spans="1:30" s="4" customFormat="1" x14ac:dyDescent="0.3">
      <c r="A27" s="12" t="s">
        <v>35</v>
      </c>
      <c r="B27" s="13" t="s">
        <v>109</v>
      </c>
      <c r="C27" s="7" t="s">
        <v>68</v>
      </c>
      <c r="D27" s="7" t="s">
        <v>68</v>
      </c>
      <c r="E27" s="10" t="s">
        <v>68</v>
      </c>
      <c r="F27" s="7" t="s">
        <v>68</v>
      </c>
      <c r="G27" s="7" t="s">
        <v>68</v>
      </c>
      <c r="H27" s="7" t="s">
        <v>68</v>
      </c>
      <c r="I27" s="7" t="s">
        <v>68</v>
      </c>
      <c r="J27" s="7" t="s">
        <v>68</v>
      </c>
      <c r="K27" s="7">
        <v>17.48</v>
      </c>
      <c r="L27" s="7" t="s">
        <v>68</v>
      </c>
      <c r="M27" s="7" t="s">
        <v>68</v>
      </c>
      <c r="N27" s="7" t="s">
        <v>68</v>
      </c>
      <c r="O27" s="7" t="s">
        <v>68</v>
      </c>
      <c r="P27" s="7" t="s">
        <v>68</v>
      </c>
      <c r="Q27" s="7" t="s">
        <v>68</v>
      </c>
      <c r="R27" s="7" t="s">
        <v>68</v>
      </c>
      <c r="S27" s="7" t="s">
        <v>68</v>
      </c>
      <c r="T27" s="7" t="s">
        <v>68</v>
      </c>
      <c r="U27" s="7" t="s">
        <v>68</v>
      </c>
      <c r="V27" s="7" t="s">
        <v>68</v>
      </c>
      <c r="W27" s="7" t="s">
        <v>68</v>
      </c>
      <c r="X27" s="7" t="s">
        <v>68</v>
      </c>
      <c r="Y27" s="7" t="s">
        <v>68</v>
      </c>
      <c r="Z27" s="7" t="s">
        <v>68</v>
      </c>
      <c r="AA27" s="7" t="s">
        <v>68</v>
      </c>
      <c r="AB27" s="7" t="s">
        <v>68</v>
      </c>
      <c r="AC27" s="7" t="s">
        <v>68</v>
      </c>
      <c r="AD27" s="7" t="s">
        <v>68</v>
      </c>
    </row>
    <row r="28" spans="1:30" s="4" customFormat="1" x14ac:dyDescent="0.3">
      <c r="A28" s="12" t="s">
        <v>7</v>
      </c>
      <c r="B28" s="13" t="s">
        <v>82</v>
      </c>
      <c r="C28" s="7" t="s">
        <v>68</v>
      </c>
      <c r="D28" s="7" t="s">
        <v>68</v>
      </c>
      <c r="E28" s="10" t="s">
        <v>68</v>
      </c>
      <c r="F28" s="7" t="s">
        <v>68</v>
      </c>
      <c r="G28" s="7" t="s">
        <v>68</v>
      </c>
      <c r="H28" s="7" t="s">
        <v>68</v>
      </c>
      <c r="I28" s="7" t="s">
        <v>68</v>
      </c>
      <c r="J28" s="7" t="s">
        <v>68</v>
      </c>
      <c r="K28" s="7" t="s">
        <v>68</v>
      </c>
      <c r="L28" s="7" t="s">
        <v>68</v>
      </c>
      <c r="M28" s="7" t="s">
        <v>68</v>
      </c>
      <c r="N28" s="7" t="s">
        <v>68</v>
      </c>
      <c r="O28" s="7" t="s">
        <v>68</v>
      </c>
      <c r="P28" s="7" t="s">
        <v>68</v>
      </c>
      <c r="Q28" s="7" t="s">
        <v>68</v>
      </c>
      <c r="R28" s="7" t="s">
        <v>68</v>
      </c>
      <c r="S28" s="7" t="s">
        <v>68</v>
      </c>
      <c r="T28" s="7" t="s">
        <v>68</v>
      </c>
      <c r="U28" s="7" t="s">
        <v>68</v>
      </c>
      <c r="V28" s="7" t="s">
        <v>68</v>
      </c>
      <c r="W28" s="7" t="s">
        <v>68</v>
      </c>
      <c r="X28" s="7" t="s">
        <v>68</v>
      </c>
      <c r="Y28" s="7" t="s">
        <v>68</v>
      </c>
      <c r="Z28" s="7" t="s">
        <v>68</v>
      </c>
      <c r="AA28" s="7" t="s">
        <v>68</v>
      </c>
      <c r="AB28" s="7" t="s">
        <v>68</v>
      </c>
      <c r="AC28" s="7" t="s">
        <v>68</v>
      </c>
      <c r="AD28" s="7" t="s">
        <v>68</v>
      </c>
    </row>
    <row r="29" spans="1:30" s="4" customFormat="1" x14ac:dyDescent="0.3">
      <c r="A29" s="12" t="s">
        <v>41</v>
      </c>
      <c r="B29" s="13" t="s">
        <v>110</v>
      </c>
      <c r="C29" s="7" t="s">
        <v>68</v>
      </c>
      <c r="D29" s="7" t="s">
        <v>68</v>
      </c>
      <c r="E29" s="10" t="s">
        <v>68</v>
      </c>
      <c r="F29" s="7" t="s">
        <v>68</v>
      </c>
      <c r="G29" s="7" t="s">
        <v>68</v>
      </c>
      <c r="H29" s="7" t="s">
        <v>68</v>
      </c>
      <c r="I29" s="7" t="s">
        <v>68</v>
      </c>
      <c r="J29" s="7" t="s">
        <v>68</v>
      </c>
      <c r="K29" s="7" t="s">
        <v>68</v>
      </c>
      <c r="L29" s="7" t="s">
        <v>68</v>
      </c>
      <c r="M29" s="7" t="s">
        <v>68</v>
      </c>
      <c r="N29" s="7" t="s">
        <v>68</v>
      </c>
      <c r="O29" s="7" t="s">
        <v>68</v>
      </c>
      <c r="P29" s="7" t="s">
        <v>68</v>
      </c>
      <c r="Q29" s="7" t="s">
        <v>68</v>
      </c>
      <c r="R29" s="7" t="s">
        <v>68</v>
      </c>
      <c r="S29" s="7" t="s">
        <v>68</v>
      </c>
      <c r="T29" s="7" t="s">
        <v>68</v>
      </c>
      <c r="U29" s="7" t="s">
        <v>68</v>
      </c>
      <c r="V29" s="7" t="s">
        <v>68</v>
      </c>
      <c r="W29" s="7" t="s">
        <v>68</v>
      </c>
      <c r="X29" s="7" t="s">
        <v>68</v>
      </c>
      <c r="Y29" s="7" t="s">
        <v>68</v>
      </c>
      <c r="Z29" s="7" t="s">
        <v>68</v>
      </c>
      <c r="AA29" s="7" t="s">
        <v>68</v>
      </c>
      <c r="AB29" s="7" t="s">
        <v>68</v>
      </c>
      <c r="AC29" s="7" t="s">
        <v>68</v>
      </c>
      <c r="AD29" s="7" t="s">
        <v>68</v>
      </c>
    </row>
    <row r="30" spans="1:30" s="4" customFormat="1" x14ac:dyDescent="0.3">
      <c r="A30" s="12" t="s">
        <v>36</v>
      </c>
      <c r="B30" s="13" t="s">
        <v>111</v>
      </c>
      <c r="C30" s="7" t="s">
        <v>68</v>
      </c>
      <c r="D30" s="7" t="s">
        <v>68</v>
      </c>
      <c r="E30" s="10" t="s">
        <v>68</v>
      </c>
      <c r="F30" s="7" t="s">
        <v>68</v>
      </c>
      <c r="G30" s="7" t="s">
        <v>68</v>
      </c>
      <c r="H30" s="7" t="s">
        <v>68</v>
      </c>
      <c r="I30" s="7" t="s">
        <v>68</v>
      </c>
      <c r="J30" s="7">
        <v>17.559999999999999</v>
      </c>
      <c r="K30" s="7" t="s">
        <v>68</v>
      </c>
      <c r="L30" s="7" t="s">
        <v>68</v>
      </c>
      <c r="M30" s="7" t="s">
        <v>68</v>
      </c>
      <c r="N30" s="7">
        <v>16.43</v>
      </c>
      <c r="O30" s="7" t="s">
        <v>68</v>
      </c>
      <c r="P30" s="7" t="s">
        <v>68</v>
      </c>
      <c r="Q30" s="7" t="s">
        <v>68</v>
      </c>
      <c r="R30" s="7" t="s">
        <v>68</v>
      </c>
      <c r="S30" s="7" t="s">
        <v>68</v>
      </c>
      <c r="T30" s="7" t="s">
        <v>68</v>
      </c>
      <c r="U30" s="7" t="s">
        <v>68</v>
      </c>
      <c r="V30" s="7" t="s">
        <v>68</v>
      </c>
      <c r="W30" s="7">
        <v>17.989999999999998</v>
      </c>
      <c r="X30" s="7" t="s">
        <v>68</v>
      </c>
      <c r="Y30" s="7">
        <v>5.2949999999999999</v>
      </c>
      <c r="Z30" s="7">
        <v>18.37</v>
      </c>
      <c r="AA30" s="7">
        <v>8.0640000000000001</v>
      </c>
      <c r="AB30" s="7">
        <v>19.440000000000001</v>
      </c>
      <c r="AC30" s="7">
        <v>13.59</v>
      </c>
      <c r="AD30" s="7" t="s">
        <v>68</v>
      </c>
    </row>
    <row r="31" spans="1:30" s="4" customFormat="1" x14ac:dyDescent="0.3">
      <c r="A31" s="12" t="s">
        <v>28</v>
      </c>
      <c r="B31" s="13" t="s">
        <v>112</v>
      </c>
      <c r="C31" s="11">
        <v>0.69389999999999996</v>
      </c>
      <c r="D31" s="7">
        <f>AVERAGE(F31:AD31)</f>
        <v>0.88790399999999992</v>
      </c>
      <c r="E31" s="14">
        <v>1.1693</v>
      </c>
      <c r="F31" s="7">
        <v>0.48370000000000002</v>
      </c>
      <c r="G31" s="7">
        <v>0.56530000000000002</v>
      </c>
      <c r="H31" s="7">
        <v>0.96120000000000005</v>
      </c>
      <c r="I31" s="7">
        <v>0.61080000000000001</v>
      </c>
      <c r="J31" s="7">
        <v>0.62560000000000004</v>
      </c>
      <c r="K31" s="7">
        <v>2.5190000000000001</v>
      </c>
      <c r="L31" s="7">
        <v>1.0900000000000001</v>
      </c>
      <c r="M31" s="7">
        <v>0.92169999999999996</v>
      </c>
      <c r="N31" s="7">
        <v>0.40679999999999999</v>
      </c>
      <c r="O31" s="7">
        <v>1.8240000000000001</v>
      </c>
      <c r="P31" s="7">
        <v>1.9159999999999999</v>
      </c>
      <c r="Q31" s="7">
        <v>0.59670000000000001</v>
      </c>
      <c r="R31" s="7">
        <v>0.39960000000000001</v>
      </c>
      <c r="S31" s="7">
        <v>0.57369999999999999</v>
      </c>
      <c r="T31" s="7">
        <v>0.76200000000000001</v>
      </c>
      <c r="U31" s="7">
        <v>0.89859999999999995</v>
      </c>
      <c r="V31" s="7">
        <v>1.083</v>
      </c>
      <c r="W31" s="7">
        <v>0.76819999999999999</v>
      </c>
      <c r="X31" s="7">
        <v>0.71830000000000005</v>
      </c>
      <c r="Y31" s="7">
        <v>0.4773</v>
      </c>
      <c r="Z31" s="7">
        <v>0.73960000000000004</v>
      </c>
      <c r="AA31" s="7">
        <v>0.51400000000000001</v>
      </c>
      <c r="AB31" s="7">
        <v>0.74680000000000002</v>
      </c>
      <c r="AC31" s="7">
        <v>1.113</v>
      </c>
      <c r="AD31" s="7">
        <v>0.88270000000000004</v>
      </c>
    </row>
    <row r="32" spans="1:30" s="4" customFormat="1" x14ac:dyDescent="0.3">
      <c r="A32" s="12" t="s">
        <v>29</v>
      </c>
      <c r="B32" s="13" t="s">
        <v>113</v>
      </c>
      <c r="C32" s="7" t="s">
        <v>68</v>
      </c>
      <c r="D32" s="7" t="s">
        <v>68</v>
      </c>
      <c r="E32" s="10" t="s">
        <v>68</v>
      </c>
      <c r="F32" s="7" t="s">
        <v>68</v>
      </c>
      <c r="G32" s="7" t="s">
        <v>68</v>
      </c>
      <c r="H32" s="7" t="s">
        <v>68</v>
      </c>
      <c r="I32" s="7" t="s">
        <v>68</v>
      </c>
      <c r="J32" s="7" t="s">
        <v>68</v>
      </c>
      <c r="K32" s="7" t="s">
        <v>68</v>
      </c>
      <c r="L32" s="7" t="s">
        <v>68</v>
      </c>
      <c r="M32" s="7" t="s">
        <v>68</v>
      </c>
      <c r="N32" s="7" t="s">
        <v>68</v>
      </c>
      <c r="O32" s="7" t="s">
        <v>68</v>
      </c>
      <c r="P32" s="7" t="s">
        <v>68</v>
      </c>
      <c r="Q32" s="7" t="s">
        <v>68</v>
      </c>
      <c r="R32" s="7" t="s">
        <v>68</v>
      </c>
      <c r="S32" s="7" t="s">
        <v>68</v>
      </c>
      <c r="T32" s="7" t="s">
        <v>68</v>
      </c>
      <c r="U32" s="7" t="s">
        <v>68</v>
      </c>
      <c r="V32" s="7" t="s">
        <v>68</v>
      </c>
      <c r="W32" s="7" t="s">
        <v>68</v>
      </c>
      <c r="X32" s="7" t="s">
        <v>68</v>
      </c>
      <c r="Y32" s="7" t="s">
        <v>68</v>
      </c>
      <c r="Z32" s="7" t="s">
        <v>68</v>
      </c>
      <c r="AA32" s="7" t="s">
        <v>68</v>
      </c>
      <c r="AB32" s="7" t="s">
        <v>68</v>
      </c>
      <c r="AC32" s="7" t="s">
        <v>68</v>
      </c>
      <c r="AD32" s="7" t="s">
        <v>68</v>
      </c>
    </row>
    <row r="33" spans="1:30" s="4" customFormat="1" x14ac:dyDescent="0.3">
      <c r="A33" s="12" t="s">
        <v>8</v>
      </c>
      <c r="B33" s="13" t="s">
        <v>83</v>
      </c>
      <c r="C33" s="7">
        <v>1.9172499999999999</v>
      </c>
      <c r="D33" s="7">
        <f>AVERAGE(F33:AD33)</f>
        <v>1.8289386363636362</v>
      </c>
      <c r="E33" s="14">
        <v>1.8546999999999998</v>
      </c>
      <c r="F33" s="7">
        <v>0.37985000000000002</v>
      </c>
      <c r="G33" s="7" t="s">
        <v>68</v>
      </c>
      <c r="H33" s="7" t="s">
        <v>68</v>
      </c>
      <c r="I33" s="7">
        <v>1.5937999999999999</v>
      </c>
      <c r="J33" s="7">
        <v>1.08775</v>
      </c>
      <c r="K33" s="7">
        <v>1.78525</v>
      </c>
      <c r="L33" s="7">
        <v>2.9125000000000001</v>
      </c>
      <c r="M33" s="7">
        <v>3.0844999999999998</v>
      </c>
      <c r="N33" s="7">
        <v>0.59875</v>
      </c>
      <c r="O33" s="7">
        <v>4.4664999999999999</v>
      </c>
      <c r="P33" s="7">
        <v>3.242</v>
      </c>
      <c r="Q33" s="7">
        <v>1.5720000000000001</v>
      </c>
      <c r="R33" s="7">
        <v>0.38405</v>
      </c>
      <c r="S33" s="7">
        <v>1.5946499999999999</v>
      </c>
      <c r="T33" s="7">
        <v>1.17665</v>
      </c>
      <c r="U33" s="7">
        <v>0.76039999999999996</v>
      </c>
      <c r="V33" s="7">
        <v>1.0929500000000001</v>
      </c>
      <c r="W33" s="7">
        <v>0.82845000000000002</v>
      </c>
      <c r="X33" s="7">
        <v>1.5465</v>
      </c>
      <c r="Y33" s="7">
        <v>1.26695</v>
      </c>
      <c r="Z33" s="7">
        <v>1.1648499999999999</v>
      </c>
      <c r="AA33" s="7">
        <v>1.4948000000000001</v>
      </c>
      <c r="AB33" s="7" t="s">
        <v>68</v>
      </c>
      <c r="AC33" s="7">
        <v>4.1455000000000002</v>
      </c>
      <c r="AD33" s="7">
        <v>4.0579999999999998</v>
      </c>
    </row>
    <row r="34" spans="1:30" s="4" customFormat="1" x14ac:dyDescent="0.3">
      <c r="A34" s="12" t="s">
        <v>5</v>
      </c>
      <c r="B34" s="13" t="s">
        <v>114</v>
      </c>
      <c r="C34" s="7">
        <v>5.9050000000000002</v>
      </c>
      <c r="D34" s="7">
        <f>AVERAGE(F34:AD34)</f>
        <v>5.3939320000000013</v>
      </c>
      <c r="E34" s="14">
        <v>8.1114999999999995</v>
      </c>
      <c r="F34" s="7">
        <v>0.3473</v>
      </c>
      <c r="G34" s="7">
        <v>5.6210000000000004</v>
      </c>
      <c r="H34" s="7">
        <v>6.6710000000000003</v>
      </c>
      <c r="I34" s="7">
        <v>3.9969999999999999</v>
      </c>
      <c r="J34" s="7">
        <v>3.9969999999999999</v>
      </c>
      <c r="K34" s="7">
        <v>8.07</v>
      </c>
      <c r="L34" s="7">
        <v>6.8970000000000002</v>
      </c>
      <c r="M34" s="7">
        <v>4.9160000000000004</v>
      </c>
      <c r="N34" s="7">
        <v>4.0469999999999997</v>
      </c>
      <c r="O34" s="7">
        <v>6.2220000000000004</v>
      </c>
      <c r="P34" s="7">
        <v>6.18</v>
      </c>
      <c r="Q34" s="7">
        <v>6.9619999999999997</v>
      </c>
      <c r="R34" s="7">
        <v>4.0220000000000002</v>
      </c>
      <c r="S34" s="7">
        <v>4.0839999999999996</v>
      </c>
      <c r="T34" s="7">
        <v>7.1349999999999998</v>
      </c>
      <c r="U34" s="7">
        <v>8.8640000000000008</v>
      </c>
      <c r="V34" s="7">
        <v>6.8849999999999998</v>
      </c>
      <c r="W34" s="7">
        <v>4.8010000000000002</v>
      </c>
      <c r="X34" s="7">
        <v>4.63</v>
      </c>
      <c r="Y34" s="7">
        <v>4.2590000000000003</v>
      </c>
      <c r="Z34" s="7">
        <v>4.4729999999999999</v>
      </c>
      <c r="AA34" s="7">
        <v>4.4390000000000001</v>
      </c>
      <c r="AB34" s="7">
        <v>5.3970000000000002</v>
      </c>
      <c r="AC34" s="7">
        <v>5.1619999999999999</v>
      </c>
      <c r="AD34" s="7">
        <v>6.77</v>
      </c>
    </row>
    <row r="35" spans="1:30" s="4" customFormat="1" x14ac:dyDescent="0.3">
      <c r="A35" s="12" t="s">
        <v>84</v>
      </c>
      <c r="B35" s="13" t="s">
        <v>85</v>
      </c>
      <c r="C35" s="7" t="s">
        <v>68</v>
      </c>
      <c r="D35" s="7" t="s">
        <v>68</v>
      </c>
      <c r="E35" s="10" t="s">
        <v>68</v>
      </c>
      <c r="F35" s="7" t="s">
        <v>68</v>
      </c>
      <c r="G35" s="7" t="s">
        <v>68</v>
      </c>
      <c r="H35" s="7" t="s">
        <v>68</v>
      </c>
      <c r="I35" s="7" t="s">
        <v>68</v>
      </c>
      <c r="J35" s="7" t="s">
        <v>68</v>
      </c>
      <c r="K35" s="7" t="s">
        <v>68</v>
      </c>
      <c r="L35" s="7" t="s">
        <v>68</v>
      </c>
      <c r="M35" s="7" t="s">
        <v>68</v>
      </c>
      <c r="N35" s="7" t="s">
        <v>68</v>
      </c>
      <c r="O35" s="7" t="s">
        <v>68</v>
      </c>
      <c r="P35" s="7" t="s">
        <v>68</v>
      </c>
      <c r="Q35" s="7" t="s">
        <v>68</v>
      </c>
      <c r="R35" s="7" t="s">
        <v>68</v>
      </c>
      <c r="S35" s="7" t="s">
        <v>68</v>
      </c>
      <c r="T35" s="7" t="s">
        <v>68</v>
      </c>
      <c r="U35" s="7" t="s">
        <v>68</v>
      </c>
      <c r="V35" s="7" t="s">
        <v>68</v>
      </c>
      <c r="W35" s="7" t="s">
        <v>68</v>
      </c>
      <c r="X35" s="7" t="s">
        <v>68</v>
      </c>
      <c r="Y35" s="7" t="s">
        <v>68</v>
      </c>
      <c r="Z35" s="7" t="s">
        <v>68</v>
      </c>
      <c r="AA35" s="7" t="s">
        <v>68</v>
      </c>
      <c r="AB35" s="7" t="s">
        <v>68</v>
      </c>
      <c r="AC35" s="7" t="s">
        <v>68</v>
      </c>
      <c r="AD35" s="7" t="s">
        <v>68</v>
      </c>
    </row>
    <row r="36" spans="1:30" s="4" customFormat="1" x14ac:dyDescent="0.3">
      <c r="A36" s="12" t="s">
        <v>30</v>
      </c>
      <c r="B36" s="13" t="s">
        <v>115</v>
      </c>
      <c r="C36" s="7" t="s">
        <v>68</v>
      </c>
      <c r="D36" s="7" t="s">
        <v>68</v>
      </c>
      <c r="E36" s="10" t="s">
        <v>68</v>
      </c>
      <c r="F36" s="7" t="s">
        <v>68</v>
      </c>
      <c r="G36" s="7" t="s">
        <v>68</v>
      </c>
      <c r="H36" s="7" t="s">
        <v>68</v>
      </c>
      <c r="I36" s="7" t="s">
        <v>68</v>
      </c>
      <c r="J36" s="7" t="s">
        <v>68</v>
      </c>
      <c r="K36" s="7" t="s">
        <v>68</v>
      </c>
      <c r="L36" s="7" t="s">
        <v>68</v>
      </c>
      <c r="M36" s="7" t="s">
        <v>68</v>
      </c>
      <c r="N36" s="7" t="s">
        <v>68</v>
      </c>
      <c r="O36" s="7" t="s">
        <v>68</v>
      </c>
      <c r="P36" s="7" t="s">
        <v>68</v>
      </c>
      <c r="Q36" s="7" t="s">
        <v>68</v>
      </c>
      <c r="R36" s="7" t="s">
        <v>68</v>
      </c>
      <c r="S36" s="7" t="s">
        <v>68</v>
      </c>
      <c r="T36" s="7" t="s">
        <v>68</v>
      </c>
      <c r="U36" s="7" t="s">
        <v>68</v>
      </c>
      <c r="V36" s="7" t="s">
        <v>68</v>
      </c>
      <c r="W36" s="7" t="s">
        <v>68</v>
      </c>
      <c r="X36" s="7" t="s">
        <v>68</v>
      </c>
      <c r="Y36" s="7" t="s">
        <v>68</v>
      </c>
      <c r="Z36" s="7" t="s">
        <v>68</v>
      </c>
      <c r="AA36" s="7" t="s">
        <v>68</v>
      </c>
      <c r="AB36" s="7" t="s">
        <v>68</v>
      </c>
      <c r="AC36" s="7" t="s">
        <v>68</v>
      </c>
      <c r="AD36" s="7" t="s">
        <v>68</v>
      </c>
    </row>
    <row r="37" spans="1:30" s="4" customFormat="1" x14ac:dyDescent="0.3">
      <c r="A37" s="12" t="s">
        <v>86</v>
      </c>
      <c r="B37" s="13" t="s">
        <v>87</v>
      </c>
      <c r="C37" s="7" t="s">
        <v>68</v>
      </c>
      <c r="D37" s="7" t="s">
        <v>68</v>
      </c>
      <c r="E37" s="10" t="s">
        <v>68</v>
      </c>
      <c r="F37" s="7" t="s">
        <v>68</v>
      </c>
      <c r="G37" s="7">
        <v>12.07</v>
      </c>
      <c r="H37" s="7" t="s">
        <v>68</v>
      </c>
      <c r="I37" s="7" t="s">
        <v>68</v>
      </c>
      <c r="J37" s="7" t="s">
        <v>68</v>
      </c>
      <c r="K37" s="7" t="s">
        <v>68</v>
      </c>
      <c r="L37" s="7" t="s">
        <v>68</v>
      </c>
      <c r="M37" s="7" t="s">
        <v>68</v>
      </c>
      <c r="N37" s="7" t="s">
        <v>68</v>
      </c>
      <c r="O37" s="7" t="s">
        <v>68</v>
      </c>
      <c r="P37" s="7" t="s">
        <v>68</v>
      </c>
      <c r="Q37" s="7" t="s">
        <v>68</v>
      </c>
      <c r="R37" s="7" t="s">
        <v>68</v>
      </c>
      <c r="S37" s="7" t="s">
        <v>68</v>
      </c>
      <c r="T37" s="7" t="s">
        <v>68</v>
      </c>
      <c r="U37" s="7">
        <v>10.66</v>
      </c>
      <c r="V37" s="7" t="s">
        <v>68</v>
      </c>
      <c r="W37" s="7" t="s">
        <v>68</v>
      </c>
      <c r="X37" s="7" t="s">
        <v>68</v>
      </c>
      <c r="Y37" s="7" t="s">
        <v>68</v>
      </c>
      <c r="Z37" s="7" t="s">
        <v>68</v>
      </c>
      <c r="AA37" s="7" t="s">
        <v>68</v>
      </c>
      <c r="AB37" s="7" t="s">
        <v>68</v>
      </c>
      <c r="AC37" s="7" t="s">
        <v>68</v>
      </c>
      <c r="AD37" s="7" t="s">
        <v>68</v>
      </c>
    </row>
    <row r="38" spans="1:30" s="4" customFormat="1" x14ac:dyDescent="0.3">
      <c r="A38" s="12" t="s">
        <v>10</v>
      </c>
      <c r="B38" s="13" t="s">
        <v>116</v>
      </c>
      <c r="C38" s="11">
        <v>7.45</v>
      </c>
      <c r="D38" s="7">
        <f>AVERAGE(F38:AD38)</f>
        <v>8.5080000000000027</v>
      </c>
      <c r="E38" s="14">
        <v>8.2627500000000005</v>
      </c>
      <c r="F38" s="7">
        <v>3.0390000000000001</v>
      </c>
      <c r="G38" s="7">
        <v>6.09</v>
      </c>
      <c r="H38" s="7">
        <v>13.95</v>
      </c>
      <c r="I38" s="7">
        <v>12.94</v>
      </c>
      <c r="J38" s="7">
        <v>5.5640000000000001</v>
      </c>
      <c r="K38" s="7" t="s">
        <v>68</v>
      </c>
      <c r="L38" s="7">
        <v>14.63</v>
      </c>
      <c r="M38" s="7">
        <v>9.6</v>
      </c>
      <c r="N38" s="7">
        <v>7.2729999999999997</v>
      </c>
      <c r="O38" s="7" t="s">
        <v>68</v>
      </c>
      <c r="P38" s="7" t="s">
        <v>68</v>
      </c>
      <c r="Q38" s="7">
        <v>14.38</v>
      </c>
      <c r="R38" s="7">
        <v>1.5740000000000001</v>
      </c>
      <c r="S38" s="7">
        <v>6.8029999999999999</v>
      </c>
      <c r="T38" s="7">
        <v>7.5209999999999999</v>
      </c>
      <c r="U38" s="7">
        <v>4.9779999999999998</v>
      </c>
      <c r="V38" s="7">
        <v>8.2100000000000009</v>
      </c>
      <c r="W38" s="7">
        <v>5.9950000000000001</v>
      </c>
      <c r="X38" s="7">
        <v>9.3810000000000002</v>
      </c>
      <c r="Y38" s="7">
        <v>5.93</v>
      </c>
      <c r="Z38" s="7">
        <v>8.0860000000000003</v>
      </c>
      <c r="AA38" s="7">
        <v>6.7229999999999999</v>
      </c>
      <c r="AB38" s="7">
        <v>6.359</v>
      </c>
      <c r="AC38" s="7">
        <v>16.059999999999999</v>
      </c>
      <c r="AD38" s="7">
        <v>12.09</v>
      </c>
    </row>
    <row r="39" spans="1:30" s="4" customFormat="1" x14ac:dyDescent="0.3">
      <c r="A39" s="12" t="s">
        <v>19</v>
      </c>
      <c r="B39" s="13" t="s">
        <v>117</v>
      </c>
      <c r="C39" s="7" t="s">
        <v>68</v>
      </c>
      <c r="D39" s="7" t="s">
        <v>68</v>
      </c>
      <c r="E39" s="10" t="s">
        <v>68</v>
      </c>
      <c r="F39" s="7" t="s">
        <v>68</v>
      </c>
      <c r="G39" s="7" t="s">
        <v>68</v>
      </c>
      <c r="H39" s="7" t="s">
        <v>68</v>
      </c>
      <c r="I39" s="7" t="s">
        <v>68</v>
      </c>
      <c r="J39" s="7" t="s">
        <v>68</v>
      </c>
      <c r="K39" s="7" t="s">
        <v>68</v>
      </c>
      <c r="L39" s="7" t="s">
        <v>68</v>
      </c>
      <c r="M39" s="7" t="s">
        <v>68</v>
      </c>
      <c r="N39" s="7" t="s">
        <v>68</v>
      </c>
      <c r="O39" s="7" t="s">
        <v>68</v>
      </c>
      <c r="P39" s="7" t="s">
        <v>68</v>
      </c>
      <c r="Q39" s="7" t="s">
        <v>68</v>
      </c>
      <c r="R39" s="7" t="s">
        <v>68</v>
      </c>
      <c r="S39" s="7" t="s">
        <v>68</v>
      </c>
      <c r="T39" s="7" t="s">
        <v>68</v>
      </c>
      <c r="U39" s="7" t="s">
        <v>68</v>
      </c>
      <c r="V39" s="7" t="s">
        <v>68</v>
      </c>
      <c r="W39" s="7" t="s">
        <v>68</v>
      </c>
      <c r="X39" s="7" t="s">
        <v>68</v>
      </c>
      <c r="Y39" s="7" t="s">
        <v>68</v>
      </c>
      <c r="Z39" s="7" t="s">
        <v>68</v>
      </c>
      <c r="AA39" s="7" t="s">
        <v>68</v>
      </c>
      <c r="AB39" s="7" t="s">
        <v>68</v>
      </c>
      <c r="AC39" s="7" t="s">
        <v>68</v>
      </c>
      <c r="AD39" s="7" t="s">
        <v>68</v>
      </c>
    </row>
    <row r="40" spans="1:30" s="4" customFormat="1" x14ac:dyDescent="0.3">
      <c r="A40" s="12" t="s">
        <v>11</v>
      </c>
      <c r="B40" s="13" t="s">
        <v>118</v>
      </c>
      <c r="C40" s="11">
        <v>3.8109999999999999</v>
      </c>
      <c r="D40" s="7">
        <f>AVERAGE(F40:AD40)</f>
        <v>4.3642880000000002</v>
      </c>
      <c r="E40" s="14">
        <v>2.8233000000000001</v>
      </c>
      <c r="F40" s="7">
        <v>0.50780000000000003</v>
      </c>
      <c r="G40" s="7">
        <v>1.81</v>
      </c>
      <c r="H40" s="7">
        <v>10.4</v>
      </c>
      <c r="I40" s="7">
        <v>1.032</v>
      </c>
      <c r="J40" s="7">
        <v>2.6160000000000001</v>
      </c>
      <c r="K40" s="7">
        <v>12.69</v>
      </c>
      <c r="L40" s="7">
        <v>3.7629999999999999</v>
      </c>
      <c r="M40" s="7">
        <v>4.0999999999999996</v>
      </c>
      <c r="N40" s="7">
        <v>1.19</v>
      </c>
      <c r="O40" s="7">
        <v>4.1139999999999999</v>
      </c>
      <c r="P40" s="7">
        <v>2.5510000000000002</v>
      </c>
      <c r="Q40" s="7">
        <v>16.73</v>
      </c>
      <c r="R40" s="7">
        <v>0.51639999999999997</v>
      </c>
      <c r="S40" s="7">
        <v>2.032</v>
      </c>
      <c r="T40" s="7">
        <v>2.3570000000000002</v>
      </c>
      <c r="U40" s="7">
        <v>1.71</v>
      </c>
      <c r="V40" s="7">
        <v>2.62</v>
      </c>
      <c r="W40" s="7">
        <v>2.528</v>
      </c>
      <c r="X40" s="7">
        <v>5.6559999999999997</v>
      </c>
      <c r="Y40" s="7">
        <v>7.18</v>
      </c>
      <c r="Z40" s="7">
        <v>1.94</v>
      </c>
      <c r="AA40" s="7">
        <v>4.556</v>
      </c>
      <c r="AB40" s="7">
        <v>2.5539999999999998</v>
      </c>
      <c r="AC40" s="7">
        <v>8.25</v>
      </c>
      <c r="AD40" s="7">
        <v>5.7039999999999997</v>
      </c>
    </row>
    <row r="41" spans="1:30" s="4" customFormat="1" x14ac:dyDescent="0.3">
      <c r="A41" s="15" t="s">
        <v>119</v>
      </c>
      <c r="B41" s="13" t="s">
        <v>120</v>
      </c>
      <c r="C41" s="7">
        <v>4.1429999999999998</v>
      </c>
      <c r="D41" s="7">
        <f>AVERAGE(F41:AD41)</f>
        <v>4.0899128000000005</v>
      </c>
      <c r="E41" s="14">
        <v>5.1052499999999998</v>
      </c>
      <c r="F41" s="7">
        <v>6.9320000000000007E-2</v>
      </c>
      <c r="G41" s="7">
        <v>3.9569999999999999</v>
      </c>
      <c r="H41" s="7">
        <v>4.6059999999999999</v>
      </c>
      <c r="I41" s="7">
        <v>2.64</v>
      </c>
      <c r="J41" s="7">
        <v>2.0640000000000001</v>
      </c>
      <c r="K41" s="7">
        <v>18.39</v>
      </c>
      <c r="L41" s="7">
        <v>6.42</v>
      </c>
      <c r="M41" s="7">
        <v>2.702</v>
      </c>
      <c r="N41" s="7">
        <v>1.8460000000000001</v>
      </c>
      <c r="O41" s="7">
        <v>6.5030000000000001</v>
      </c>
      <c r="P41" s="7">
        <v>6.0789999999999997</v>
      </c>
      <c r="Q41" s="7">
        <v>0.76970000000000005</v>
      </c>
      <c r="R41" s="7">
        <v>3.0990000000000002</v>
      </c>
      <c r="S41" s="7">
        <v>1.389</v>
      </c>
      <c r="T41" s="7">
        <v>6.0430000000000001</v>
      </c>
      <c r="U41" s="7">
        <v>6.3920000000000003</v>
      </c>
      <c r="V41" s="7">
        <v>6.3049999999999997</v>
      </c>
      <c r="W41" s="7">
        <v>4.5890000000000004</v>
      </c>
      <c r="X41" s="7">
        <v>2.165</v>
      </c>
      <c r="Y41" s="7">
        <v>0.52859999999999996</v>
      </c>
      <c r="Z41" s="7">
        <v>4.0629999999999997</v>
      </c>
      <c r="AA41" s="7">
        <v>0.6502</v>
      </c>
      <c r="AB41" s="7">
        <v>3.3559999999999999</v>
      </c>
      <c r="AC41" s="7">
        <v>4.7240000000000002</v>
      </c>
      <c r="AD41" s="7">
        <v>2.8980000000000001</v>
      </c>
    </row>
    <row r="42" spans="1:30" s="4" customFormat="1" x14ac:dyDescent="0.3">
      <c r="A42" s="12" t="s">
        <v>32</v>
      </c>
      <c r="B42" s="13" t="s">
        <v>88</v>
      </c>
      <c r="C42" s="7" t="s">
        <v>68</v>
      </c>
      <c r="D42" s="7" t="s">
        <v>68</v>
      </c>
      <c r="E42" s="10" t="s">
        <v>68</v>
      </c>
      <c r="F42" s="7" t="s">
        <v>68</v>
      </c>
      <c r="G42" s="7" t="s">
        <v>68</v>
      </c>
      <c r="H42" s="7" t="s">
        <v>68</v>
      </c>
      <c r="I42" s="7" t="s">
        <v>68</v>
      </c>
      <c r="J42" s="7" t="s">
        <v>68</v>
      </c>
      <c r="K42" s="7" t="s">
        <v>68</v>
      </c>
      <c r="L42" s="7" t="s">
        <v>68</v>
      </c>
      <c r="M42" s="7" t="s">
        <v>68</v>
      </c>
      <c r="N42" s="7" t="s">
        <v>68</v>
      </c>
      <c r="O42" s="7" t="s">
        <v>68</v>
      </c>
      <c r="P42" s="7" t="s">
        <v>68</v>
      </c>
      <c r="Q42" s="7">
        <v>17.939499999999999</v>
      </c>
      <c r="R42" s="7" t="s">
        <v>68</v>
      </c>
      <c r="S42" s="7" t="s">
        <v>68</v>
      </c>
      <c r="T42" s="7" t="s">
        <v>68</v>
      </c>
      <c r="U42" s="7" t="s">
        <v>68</v>
      </c>
      <c r="V42" s="7" t="s">
        <v>68</v>
      </c>
      <c r="W42" s="7" t="s">
        <v>68</v>
      </c>
      <c r="X42" s="7" t="s">
        <v>68</v>
      </c>
      <c r="Y42" s="7" t="s">
        <v>68</v>
      </c>
      <c r="Z42" s="7" t="s">
        <v>68</v>
      </c>
      <c r="AA42" s="7" t="s">
        <v>68</v>
      </c>
      <c r="AB42" s="7" t="s">
        <v>68</v>
      </c>
      <c r="AC42" s="7" t="s">
        <v>68</v>
      </c>
      <c r="AD42" s="7" t="s">
        <v>68</v>
      </c>
    </row>
    <row r="43" spans="1:30" s="4" customFormat="1" x14ac:dyDescent="0.3">
      <c r="A43" s="12" t="s">
        <v>33</v>
      </c>
      <c r="B43" s="13" t="s">
        <v>89</v>
      </c>
      <c r="C43" s="11">
        <v>6.1619999999999999</v>
      </c>
      <c r="D43" s="7">
        <f>AVERAGE(F43:AD43)</f>
        <v>7.8346800000000005</v>
      </c>
      <c r="E43" s="14">
        <v>10.45295</v>
      </c>
      <c r="F43" s="7">
        <v>14.11</v>
      </c>
      <c r="G43" s="7">
        <v>5.1989999999999998</v>
      </c>
      <c r="H43" s="7">
        <v>7.5019999999999998</v>
      </c>
      <c r="I43" s="7">
        <v>10.51</v>
      </c>
      <c r="J43" s="7">
        <v>4.5069999999999997</v>
      </c>
      <c r="K43" s="7">
        <v>12.04</v>
      </c>
      <c r="L43" s="7">
        <v>6.343</v>
      </c>
      <c r="M43" s="7">
        <v>6.2830000000000004</v>
      </c>
      <c r="N43" s="7">
        <v>8.2910000000000004</v>
      </c>
      <c r="O43" s="7">
        <v>11.01</v>
      </c>
      <c r="P43" s="7">
        <v>12.38</v>
      </c>
      <c r="Q43" s="7">
        <v>8.9610000000000003</v>
      </c>
      <c r="R43" s="7">
        <v>7.8869999999999996</v>
      </c>
      <c r="S43" s="7">
        <v>5.6109999999999998</v>
      </c>
      <c r="T43" s="7">
        <v>4.5110000000000001</v>
      </c>
      <c r="U43" s="7">
        <v>6.61</v>
      </c>
      <c r="V43" s="7">
        <v>7.6879999999999997</v>
      </c>
      <c r="W43" s="7">
        <v>7.3840000000000003</v>
      </c>
      <c r="X43" s="7">
        <v>6.484</v>
      </c>
      <c r="Y43" s="7">
        <v>5.3280000000000003</v>
      </c>
      <c r="Z43" s="7">
        <v>7.8440000000000003</v>
      </c>
      <c r="AA43" s="7">
        <v>5.2839999999999998</v>
      </c>
      <c r="AB43" s="7">
        <v>6.0679999999999996</v>
      </c>
      <c r="AC43" s="7">
        <v>8.9220000000000006</v>
      </c>
      <c r="AD43" s="7">
        <v>9.11</v>
      </c>
    </row>
    <row r="44" spans="1:30" s="4" customFormat="1" x14ac:dyDescent="0.3">
      <c r="A44" s="12" t="s">
        <v>31</v>
      </c>
      <c r="B44" s="13" t="s">
        <v>121</v>
      </c>
      <c r="C44" s="11">
        <v>0.125</v>
      </c>
      <c r="D44" s="7">
        <f>AVERAGE(F44:AD44)</f>
        <v>0.3224943999999999</v>
      </c>
      <c r="E44" s="14">
        <v>0.54489999999999994</v>
      </c>
      <c r="F44" s="7">
        <v>6.0159999999999998E-2</v>
      </c>
      <c r="G44" s="7">
        <v>7.2489999999999999E-2</v>
      </c>
      <c r="H44" s="7">
        <v>0.34889999999999999</v>
      </c>
      <c r="I44" s="7">
        <v>0.13070000000000001</v>
      </c>
      <c r="J44" s="7">
        <v>9.8559999999999995E-2</v>
      </c>
      <c r="K44" s="7">
        <v>1.802</v>
      </c>
      <c r="L44" s="7">
        <v>0.26419999999999999</v>
      </c>
      <c r="M44" s="7">
        <v>0.2049</v>
      </c>
      <c r="N44" s="7">
        <v>5.8439999999999999E-2</v>
      </c>
      <c r="O44" s="7">
        <v>1.2130000000000001</v>
      </c>
      <c r="P44" s="7">
        <v>1.409</v>
      </c>
      <c r="Q44" s="7">
        <v>0.1186</v>
      </c>
      <c r="R44" s="7">
        <v>7.2959999999999997E-2</v>
      </c>
      <c r="S44" s="7">
        <v>0.1043</v>
      </c>
      <c r="T44" s="7">
        <v>0.17530000000000001</v>
      </c>
      <c r="U44" s="7">
        <v>0.16769999999999999</v>
      </c>
      <c r="V44" s="7">
        <v>0.26590000000000003</v>
      </c>
      <c r="W44" s="7">
        <v>0.14879999999999999</v>
      </c>
      <c r="X44" s="7">
        <v>0.14849999999999999</v>
      </c>
      <c r="Y44" s="7">
        <v>7.0230000000000001E-2</v>
      </c>
      <c r="Z44" s="7">
        <v>0.1225</v>
      </c>
      <c r="AA44" s="7">
        <v>8.6169999999999997E-2</v>
      </c>
      <c r="AB44" s="7">
        <v>9.3049999999999994E-2</v>
      </c>
      <c r="AC44" s="7">
        <v>0.49149999999999999</v>
      </c>
      <c r="AD44" s="7">
        <v>0.33450000000000002</v>
      </c>
    </row>
    <row r="45" spans="1:30" s="4" customFormat="1" x14ac:dyDescent="0.3">
      <c r="A45" s="12" t="s">
        <v>42</v>
      </c>
      <c r="B45" s="13" t="s">
        <v>122</v>
      </c>
      <c r="C45" s="7" t="s">
        <v>68</v>
      </c>
      <c r="D45" s="7" t="s">
        <v>68</v>
      </c>
      <c r="E45" s="14">
        <v>19.1251</v>
      </c>
      <c r="F45" s="7">
        <v>12.82</v>
      </c>
      <c r="G45" s="7" t="s">
        <v>68</v>
      </c>
      <c r="H45" s="7" t="s">
        <v>68</v>
      </c>
      <c r="I45" s="7" t="s">
        <v>68</v>
      </c>
      <c r="J45" s="7" t="s">
        <v>68</v>
      </c>
      <c r="K45" s="7" t="s">
        <v>68</v>
      </c>
      <c r="L45" s="7" t="s">
        <v>68</v>
      </c>
      <c r="M45" s="7" t="s">
        <v>68</v>
      </c>
      <c r="N45" s="7" t="s">
        <v>68</v>
      </c>
      <c r="O45" s="7" t="s">
        <v>68</v>
      </c>
      <c r="P45" s="7" t="s">
        <v>68</v>
      </c>
      <c r="Q45" s="7" t="s">
        <v>68</v>
      </c>
      <c r="R45" s="7" t="s">
        <v>68</v>
      </c>
      <c r="S45" s="7" t="s">
        <v>68</v>
      </c>
      <c r="T45" s="7" t="s">
        <v>68</v>
      </c>
      <c r="U45" s="7" t="s">
        <v>68</v>
      </c>
      <c r="V45" s="7" t="s">
        <v>68</v>
      </c>
      <c r="W45" s="7" t="s">
        <v>68</v>
      </c>
      <c r="X45" s="7" t="s">
        <v>68</v>
      </c>
      <c r="Y45" s="7">
        <v>17.29</v>
      </c>
      <c r="Z45" s="7" t="s">
        <v>68</v>
      </c>
      <c r="AA45" s="7">
        <v>19.100000000000001</v>
      </c>
      <c r="AB45" s="7" t="s">
        <v>68</v>
      </c>
      <c r="AC45" s="7" t="s">
        <v>68</v>
      </c>
      <c r="AD45" s="7" t="s">
        <v>68</v>
      </c>
    </row>
    <row r="46" spans="1:30" s="4" customFormat="1" x14ac:dyDescent="0.3">
      <c r="A46" s="12" t="s">
        <v>12</v>
      </c>
      <c r="B46" s="13" t="s">
        <v>123</v>
      </c>
      <c r="C46" s="7">
        <v>4.8289999999999997</v>
      </c>
      <c r="D46" s="7">
        <f t="shared" ref="D46:D51" si="0">AVERAGE(F46:AD46)</f>
        <v>4.6006559999999999</v>
      </c>
      <c r="E46" s="14">
        <v>6.0772999999999993</v>
      </c>
      <c r="F46" s="7">
        <v>0.4884</v>
      </c>
      <c r="G46" s="7">
        <v>3.637</v>
      </c>
      <c r="H46" s="7">
        <v>5.8250000000000002</v>
      </c>
      <c r="I46" s="7">
        <v>3.548</v>
      </c>
      <c r="J46" s="7">
        <v>3.34</v>
      </c>
      <c r="K46" s="7">
        <v>3.218</v>
      </c>
      <c r="L46" s="7">
        <v>5.569</v>
      </c>
      <c r="M46" s="7">
        <v>5.0339999999999998</v>
      </c>
      <c r="N46" s="7">
        <v>2.1139999999999999</v>
      </c>
      <c r="O46" s="7">
        <v>6.3849999999999998</v>
      </c>
      <c r="P46" s="7">
        <v>6.5220000000000002</v>
      </c>
      <c r="Q46" s="7">
        <v>6.8109999999999999</v>
      </c>
      <c r="R46" s="7">
        <v>2.3140000000000001</v>
      </c>
      <c r="S46" s="7">
        <v>4.7549999999999999</v>
      </c>
      <c r="T46" s="7">
        <v>4.3129999999999997</v>
      </c>
      <c r="U46" s="7">
        <v>3.411</v>
      </c>
      <c r="V46" s="7">
        <v>6.0359999999999996</v>
      </c>
      <c r="W46" s="7">
        <v>3.6190000000000002</v>
      </c>
      <c r="X46" s="7">
        <v>4.1260000000000003</v>
      </c>
      <c r="Y46" s="7">
        <v>3.9180000000000001</v>
      </c>
      <c r="Z46" s="7">
        <v>3.97</v>
      </c>
      <c r="AA46" s="7">
        <v>4.5149999999999997</v>
      </c>
      <c r="AB46" s="7">
        <v>4.3689999999999998</v>
      </c>
      <c r="AC46" s="7">
        <v>9.593</v>
      </c>
      <c r="AD46" s="7">
        <v>7.5860000000000003</v>
      </c>
    </row>
    <row r="47" spans="1:30" s="4" customFormat="1" x14ac:dyDescent="0.3">
      <c r="A47" s="12" t="s">
        <v>13</v>
      </c>
      <c r="B47" s="13" t="s">
        <v>124</v>
      </c>
      <c r="C47" s="7">
        <v>4.5</v>
      </c>
      <c r="D47" s="7">
        <f t="shared" si="0"/>
        <v>4.3320399999999992</v>
      </c>
      <c r="E47" s="14">
        <v>4.6059999999999999</v>
      </c>
      <c r="F47" s="7">
        <v>1.0980000000000001</v>
      </c>
      <c r="G47" s="7">
        <v>2.609</v>
      </c>
      <c r="H47" s="7">
        <v>4.1210000000000004</v>
      </c>
      <c r="I47" s="7">
        <v>5.3220000000000001</v>
      </c>
      <c r="J47" s="7">
        <v>3.319</v>
      </c>
      <c r="K47" s="7">
        <v>3.8879999999999999</v>
      </c>
      <c r="L47" s="7">
        <v>5.1189999999999998</v>
      </c>
      <c r="M47" s="7">
        <v>4.1219999999999999</v>
      </c>
      <c r="N47" s="7">
        <v>4.2939999999999996</v>
      </c>
      <c r="O47" s="7">
        <v>4.4909999999999997</v>
      </c>
      <c r="P47" s="7">
        <v>4.3330000000000002</v>
      </c>
      <c r="Q47" s="7">
        <v>5.657</v>
      </c>
      <c r="R47" s="7">
        <v>5.4180000000000001</v>
      </c>
      <c r="S47" s="7">
        <v>4.1680000000000001</v>
      </c>
      <c r="T47" s="7">
        <v>3.984</v>
      </c>
      <c r="U47" s="7">
        <v>5.3940000000000001</v>
      </c>
      <c r="V47" s="7">
        <v>6.0739999999999998</v>
      </c>
      <c r="W47" s="7">
        <v>3.7970000000000002</v>
      </c>
      <c r="X47" s="7">
        <v>3.7719999999999998</v>
      </c>
      <c r="Y47" s="7">
        <v>3.2530000000000001</v>
      </c>
      <c r="Z47" s="7">
        <v>3.8690000000000002</v>
      </c>
      <c r="AA47" s="7">
        <v>3.5019999999999998</v>
      </c>
      <c r="AB47" s="7">
        <v>4.0679999999999996</v>
      </c>
      <c r="AC47" s="7">
        <v>4.9429999999999996</v>
      </c>
      <c r="AD47" s="7">
        <v>7.6859999999999999</v>
      </c>
    </row>
    <row r="48" spans="1:30" s="4" customFormat="1" x14ac:dyDescent="0.3">
      <c r="A48" s="12" t="s">
        <v>14</v>
      </c>
      <c r="B48" s="16" t="s">
        <v>81</v>
      </c>
      <c r="C48" s="7">
        <v>4.3579999999999997</v>
      </c>
      <c r="D48" s="7">
        <f t="shared" si="0"/>
        <v>4.333564</v>
      </c>
      <c r="E48" s="14">
        <v>4.0716000000000001</v>
      </c>
      <c r="F48" s="7">
        <v>0.31109999999999999</v>
      </c>
      <c r="G48" s="7">
        <v>2.7050000000000001</v>
      </c>
      <c r="H48" s="7">
        <v>4.2709999999999999</v>
      </c>
      <c r="I48" s="7">
        <v>3.5550000000000002</v>
      </c>
      <c r="J48" s="7">
        <v>3.2069999999999999</v>
      </c>
      <c r="K48" s="7">
        <v>5.2910000000000004</v>
      </c>
      <c r="L48" s="7">
        <v>4.2320000000000002</v>
      </c>
      <c r="M48" s="7">
        <v>4.4189999999999996</v>
      </c>
      <c r="N48" s="7">
        <v>3.2269999999999999</v>
      </c>
      <c r="O48" s="7">
        <v>4.9649999999999999</v>
      </c>
      <c r="P48" s="7">
        <v>5.0010000000000003</v>
      </c>
      <c r="Q48" s="7">
        <v>7.2229999999999999</v>
      </c>
      <c r="R48" s="7">
        <v>3.42</v>
      </c>
      <c r="S48" s="7">
        <v>4.4820000000000002</v>
      </c>
      <c r="T48" s="7">
        <v>4.4960000000000004</v>
      </c>
      <c r="U48" s="7">
        <v>6.4809999999999999</v>
      </c>
      <c r="V48" s="7">
        <v>3.5880000000000001</v>
      </c>
      <c r="W48" s="7">
        <v>4.3760000000000003</v>
      </c>
      <c r="X48" s="7">
        <v>3.5659999999999998</v>
      </c>
      <c r="Y48" s="7">
        <v>4.3129999999999997</v>
      </c>
      <c r="Z48" s="7">
        <v>3.8719999999999999</v>
      </c>
      <c r="AA48" s="7">
        <v>5.016</v>
      </c>
      <c r="AB48" s="7">
        <v>4.2789999999999999</v>
      </c>
      <c r="AC48" s="7">
        <v>5.5190000000000001</v>
      </c>
      <c r="AD48" s="7">
        <v>6.524</v>
      </c>
    </row>
    <row r="49" spans="1:30" s="4" customFormat="1" x14ac:dyDescent="0.3">
      <c r="A49" s="12" t="s">
        <v>37</v>
      </c>
      <c r="B49" s="13" t="s">
        <v>125</v>
      </c>
      <c r="C49" s="11">
        <v>1.3109999999999999</v>
      </c>
      <c r="D49" s="7">
        <f t="shared" si="0"/>
        <v>1.6751360000000002</v>
      </c>
      <c r="E49" s="14">
        <v>9.0805499999999988</v>
      </c>
      <c r="F49" s="7">
        <v>0.37419999999999998</v>
      </c>
      <c r="G49" s="7">
        <v>2.15</v>
      </c>
      <c r="H49" s="7">
        <v>1.371</v>
      </c>
      <c r="I49" s="7">
        <v>0.90769999999999995</v>
      </c>
      <c r="J49" s="7">
        <v>1.732</v>
      </c>
      <c r="K49" s="7">
        <v>3.7389999999999999</v>
      </c>
      <c r="L49" s="7">
        <v>1.153</v>
      </c>
      <c r="M49" s="7">
        <v>2.3439999999999999</v>
      </c>
      <c r="N49" s="7">
        <v>0.1663</v>
      </c>
      <c r="O49" s="7">
        <v>2.1709999999999998</v>
      </c>
      <c r="P49" s="7">
        <v>1.8380000000000001</v>
      </c>
      <c r="Q49" s="7">
        <v>1.151</v>
      </c>
      <c r="R49" s="7">
        <v>1.607</v>
      </c>
      <c r="S49" s="7">
        <v>4.5609999999999999</v>
      </c>
      <c r="T49" s="7">
        <v>1.5509999999999999</v>
      </c>
      <c r="U49" s="7">
        <v>2.524</v>
      </c>
      <c r="V49" s="7">
        <v>1.234</v>
      </c>
      <c r="W49" s="7">
        <v>2.7</v>
      </c>
      <c r="X49" s="7">
        <v>1.0629999999999999</v>
      </c>
      <c r="Y49" s="7">
        <v>0.42730000000000001</v>
      </c>
      <c r="Z49" s="7">
        <v>1.5580000000000001</v>
      </c>
      <c r="AA49" s="7">
        <v>0.66720000000000002</v>
      </c>
      <c r="AB49" s="7">
        <v>2.9540000000000002</v>
      </c>
      <c r="AC49" s="7">
        <v>0.61970000000000003</v>
      </c>
      <c r="AD49" s="7">
        <v>1.3149999999999999</v>
      </c>
    </row>
    <row r="50" spans="1:30" s="4" customFormat="1" x14ac:dyDescent="0.3">
      <c r="A50" s="12" t="s">
        <v>23</v>
      </c>
      <c r="B50" s="13" t="s">
        <v>90</v>
      </c>
      <c r="C50" s="11">
        <v>0.41498466666666672</v>
      </c>
      <c r="D50" s="7">
        <f t="shared" si="0"/>
        <v>0.63862478055555549</v>
      </c>
      <c r="E50" s="14">
        <v>3.005E-2</v>
      </c>
      <c r="F50" s="7">
        <v>1.1241091333333333</v>
      </c>
      <c r="G50" s="7">
        <v>4.7625229666666664</v>
      </c>
      <c r="H50" s="7">
        <v>0.21657800000000002</v>
      </c>
      <c r="I50" s="7">
        <v>1.0282800000000001</v>
      </c>
      <c r="J50" s="7">
        <v>0.51078633333333334</v>
      </c>
      <c r="K50" s="7">
        <v>0.16005066666666667</v>
      </c>
      <c r="L50" s="7">
        <v>0.14865933333333334</v>
      </c>
      <c r="M50" s="7">
        <v>0.37540100000000004</v>
      </c>
      <c r="N50" s="7">
        <v>0.38272533333333331</v>
      </c>
      <c r="O50" s="7">
        <v>0.50739333333333336</v>
      </c>
      <c r="P50" s="7">
        <v>0.53494666666666668</v>
      </c>
      <c r="Q50" s="7">
        <v>0.51664100000000002</v>
      </c>
      <c r="R50" s="7">
        <v>0.88388353333333336</v>
      </c>
      <c r="S50" s="7">
        <v>0.34021003333333333</v>
      </c>
      <c r="T50" s="7">
        <v>0.60311233333333336</v>
      </c>
      <c r="U50" s="7">
        <v>0.57545603333333328</v>
      </c>
      <c r="V50" s="7">
        <v>0.23774633333333337</v>
      </c>
      <c r="W50" s="7">
        <v>0.30370066666666667</v>
      </c>
      <c r="X50" s="7">
        <v>0.26647833333333332</v>
      </c>
      <c r="Y50" s="7">
        <v>0.56050103333333323</v>
      </c>
      <c r="Z50" s="7">
        <v>0.27008000000000004</v>
      </c>
      <c r="AA50" s="7">
        <v>0.27043133333333336</v>
      </c>
      <c r="AB50" s="7" t="s">
        <v>68</v>
      </c>
      <c r="AC50" s="7">
        <v>0.29151166666666667</v>
      </c>
      <c r="AD50" s="7">
        <v>0.4557896666666667</v>
      </c>
    </row>
    <row r="51" spans="1:30" s="4" customFormat="1" x14ac:dyDescent="0.3">
      <c r="A51" s="12" t="s">
        <v>43</v>
      </c>
      <c r="B51" s="13" t="s">
        <v>126</v>
      </c>
      <c r="C51" s="11">
        <v>3.0859999999999999</v>
      </c>
      <c r="D51" s="7">
        <f t="shared" si="0"/>
        <v>4.3473884000000007</v>
      </c>
      <c r="E51" s="14">
        <v>6.4836</v>
      </c>
      <c r="F51" s="7">
        <v>2.3210000000000001E-2</v>
      </c>
      <c r="G51" s="7">
        <v>9.2129999999999992</v>
      </c>
      <c r="H51" s="7">
        <v>1.45</v>
      </c>
      <c r="I51" s="7">
        <v>1.512</v>
      </c>
      <c r="J51" s="7">
        <v>4.569</v>
      </c>
      <c r="K51" s="7">
        <v>13.52</v>
      </c>
      <c r="L51" s="7">
        <v>4.1079999999999997</v>
      </c>
      <c r="M51" s="7">
        <v>8.2639999999999993</v>
      </c>
      <c r="N51" s="7">
        <v>0.2392</v>
      </c>
      <c r="O51" s="7">
        <v>8.3670000000000009</v>
      </c>
      <c r="P51" s="7">
        <v>8.85</v>
      </c>
      <c r="Q51" s="7">
        <v>0.99429999999999996</v>
      </c>
      <c r="R51" s="7">
        <v>1.9019999999999999</v>
      </c>
      <c r="S51" s="7">
        <v>6.2919999999999998</v>
      </c>
      <c r="T51" s="7">
        <v>4.7960000000000003</v>
      </c>
      <c r="U51" s="7">
        <v>1.4379999999999999</v>
      </c>
      <c r="V51" s="7">
        <v>3.0310000000000001</v>
      </c>
      <c r="W51" s="7">
        <v>6.6420000000000003</v>
      </c>
      <c r="X51" s="7">
        <v>1.298</v>
      </c>
      <c r="Y51" s="7">
        <v>0.75419999999999998</v>
      </c>
      <c r="Z51" s="7">
        <v>4.3380000000000001</v>
      </c>
      <c r="AA51" s="7">
        <v>0.71479999999999999</v>
      </c>
      <c r="AB51" s="7">
        <v>10.43</v>
      </c>
      <c r="AC51" s="7">
        <v>3.4529999999999998</v>
      </c>
      <c r="AD51" s="7">
        <v>2.4860000000000002</v>
      </c>
    </row>
    <row r="52" spans="1:30" s="4" customFormat="1" x14ac:dyDescent="0.3">
      <c r="A52" s="12" t="s">
        <v>24</v>
      </c>
      <c r="B52" s="13" t="s">
        <v>127</v>
      </c>
      <c r="C52" s="7" t="s">
        <v>68</v>
      </c>
      <c r="D52" s="7" t="s">
        <v>68</v>
      </c>
      <c r="E52" s="10" t="s">
        <v>68</v>
      </c>
      <c r="F52" s="7" t="s">
        <v>68</v>
      </c>
      <c r="G52" s="7" t="s">
        <v>68</v>
      </c>
      <c r="H52" s="7" t="s">
        <v>68</v>
      </c>
      <c r="I52" s="7" t="s">
        <v>68</v>
      </c>
      <c r="J52" s="7" t="s">
        <v>68</v>
      </c>
      <c r="K52" s="7" t="s">
        <v>68</v>
      </c>
      <c r="L52" s="7" t="s">
        <v>68</v>
      </c>
      <c r="M52" s="7" t="s">
        <v>68</v>
      </c>
      <c r="N52" s="7" t="s">
        <v>68</v>
      </c>
      <c r="O52" s="7" t="s">
        <v>68</v>
      </c>
      <c r="P52" s="7" t="s">
        <v>68</v>
      </c>
      <c r="Q52" s="7" t="s">
        <v>68</v>
      </c>
      <c r="R52" s="7" t="s">
        <v>68</v>
      </c>
      <c r="S52" s="7" t="s">
        <v>68</v>
      </c>
      <c r="T52" s="7" t="s">
        <v>68</v>
      </c>
      <c r="U52" s="7" t="s">
        <v>68</v>
      </c>
      <c r="V52" s="7" t="s">
        <v>68</v>
      </c>
      <c r="W52" s="7" t="s">
        <v>68</v>
      </c>
      <c r="X52" s="7" t="s">
        <v>68</v>
      </c>
      <c r="Y52" s="7" t="s">
        <v>68</v>
      </c>
      <c r="Z52" s="7" t="s">
        <v>68</v>
      </c>
      <c r="AA52" s="7" t="s">
        <v>68</v>
      </c>
      <c r="AB52" s="7" t="s">
        <v>68</v>
      </c>
      <c r="AC52" s="7" t="s">
        <v>68</v>
      </c>
      <c r="AD52" s="7" t="s">
        <v>68</v>
      </c>
    </row>
    <row r="53" spans="1:30" s="4" customFormat="1" x14ac:dyDescent="0.3">
      <c r="A53" s="12" t="s">
        <v>25</v>
      </c>
      <c r="B53" s="13" t="s">
        <v>128</v>
      </c>
      <c r="C53" s="11">
        <v>9.0749999999999993</v>
      </c>
      <c r="D53" s="7">
        <f>AVERAGE(F53:AD53)</f>
        <v>9.908833333333332</v>
      </c>
      <c r="E53" s="14">
        <v>9.2181499999999996</v>
      </c>
      <c r="F53" s="7">
        <v>6.1189999999999998</v>
      </c>
      <c r="G53" s="7">
        <v>8.9209999999999994</v>
      </c>
      <c r="H53" s="7">
        <v>12.95</v>
      </c>
      <c r="I53" s="7">
        <v>5.266</v>
      </c>
      <c r="J53" s="7">
        <v>9.7799999999999994</v>
      </c>
      <c r="K53" s="7" t="s">
        <v>68</v>
      </c>
      <c r="L53" s="7">
        <v>8.66</v>
      </c>
      <c r="M53" s="7">
        <v>10.95</v>
      </c>
      <c r="N53" s="7">
        <v>6.1150000000000002</v>
      </c>
      <c r="O53" s="7">
        <v>14.79</v>
      </c>
      <c r="P53" s="7">
        <v>14.37</v>
      </c>
      <c r="Q53" s="7">
        <v>11.51</v>
      </c>
      <c r="R53" s="7">
        <v>7.8540000000000001</v>
      </c>
      <c r="S53" s="7">
        <v>8.3550000000000004</v>
      </c>
      <c r="T53" s="7">
        <v>5.7610000000000001</v>
      </c>
      <c r="U53" s="7">
        <v>6.2060000000000004</v>
      </c>
      <c r="V53" s="7">
        <v>10.97</v>
      </c>
      <c r="W53" s="7">
        <v>9.9969999999999999</v>
      </c>
      <c r="X53" s="7">
        <v>11.92</v>
      </c>
      <c r="Y53" s="7">
        <v>11.27</v>
      </c>
      <c r="Z53" s="7">
        <v>10.52</v>
      </c>
      <c r="AA53" s="7">
        <v>11.29</v>
      </c>
      <c r="AB53" s="7">
        <v>9.6280000000000001</v>
      </c>
      <c r="AC53" s="7">
        <v>10.45</v>
      </c>
      <c r="AD53" s="7">
        <v>14.16</v>
      </c>
    </row>
    <row r="54" spans="1:30" s="4" customFormat="1" x14ac:dyDescent="0.3">
      <c r="A54" s="4" t="s">
        <v>133</v>
      </c>
      <c r="D54" s="17"/>
      <c r="E54" s="14"/>
    </row>
    <row r="55" spans="1:30" s="4" customFormat="1" x14ac:dyDescent="0.3">
      <c r="A55" s="4" t="s">
        <v>134</v>
      </c>
      <c r="D55" s="17"/>
      <c r="E55" s="14"/>
    </row>
    <row r="56" spans="1:30" s="4" customFormat="1" x14ac:dyDescent="0.3">
      <c r="A56" s="12" t="s">
        <v>135</v>
      </c>
      <c r="D56" s="17"/>
      <c r="E56" s="14"/>
    </row>
    <row r="58" spans="1:30" x14ac:dyDescent="0.3">
      <c r="A58" s="1"/>
      <c r="B58" s="1"/>
    </row>
    <row r="59" spans="1:30" x14ac:dyDescent="0.3">
      <c r="A59" s="1"/>
      <c r="B59" s="1"/>
    </row>
    <row r="61" spans="1:30" x14ac:dyDescent="0.3">
      <c r="A61" s="1"/>
      <c r="B61" s="1"/>
    </row>
  </sheetData>
  <sortState xmlns:xlrd2="http://schemas.microsoft.com/office/spreadsheetml/2017/richdata2" ref="A3:AD19">
    <sortCondition ref="A3:A1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EC50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Passaro</dc:creator>
  <cp:lastModifiedBy>Austin Passaro</cp:lastModifiedBy>
  <dcterms:created xsi:type="dcterms:W3CDTF">2020-06-16T01:14:29Z</dcterms:created>
  <dcterms:modified xsi:type="dcterms:W3CDTF">2020-07-06T19:07:55Z</dcterms:modified>
</cp:coreProperties>
</file>