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assero\Desktop\VRDSS\verde-refdss\"/>
    </mc:Choice>
  </mc:AlternateContent>
  <bookViews>
    <workbookView xWindow="0" yWindow="0" windowWidth="28800" windowHeight="13500"/>
  </bookViews>
  <sheets>
    <sheet name="Cherry_Braid_AQ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N3" i="2"/>
  <c r="O3" i="2"/>
  <c r="P3" i="2"/>
  <c r="Q3" i="2"/>
  <c r="R3" i="2"/>
  <c r="S3" i="2"/>
  <c r="T3" i="2"/>
  <c r="M4" i="2"/>
  <c r="N4" i="2"/>
  <c r="O4" i="2"/>
  <c r="P4" i="2"/>
  <c r="Q4" i="2"/>
  <c r="R4" i="2"/>
  <c r="S4" i="2"/>
  <c r="T4" i="2"/>
  <c r="M5" i="2"/>
  <c r="N5" i="2"/>
  <c r="O5" i="2"/>
  <c r="P5" i="2"/>
  <c r="Q5" i="2"/>
  <c r="R5" i="2"/>
  <c r="S5" i="2"/>
  <c r="T5" i="2"/>
  <c r="M6" i="2"/>
  <c r="N6" i="2"/>
  <c r="O6" i="2"/>
  <c r="P6" i="2"/>
  <c r="Q6" i="2"/>
  <c r="R6" i="2"/>
  <c r="S6" i="2"/>
  <c r="T6" i="2"/>
  <c r="M7" i="2"/>
  <c r="N7" i="2"/>
  <c r="O7" i="2"/>
  <c r="P7" i="2"/>
  <c r="Q7" i="2"/>
  <c r="R7" i="2"/>
  <c r="S7" i="2"/>
  <c r="T7" i="2"/>
  <c r="M8" i="2"/>
  <c r="N8" i="2"/>
  <c r="O8" i="2"/>
  <c r="P8" i="2"/>
  <c r="Q8" i="2"/>
  <c r="R8" i="2"/>
  <c r="S8" i="2"/>
  <c r="T8" i="2"/>
  <c r="M9" i="2"/>
  <c r="N9" i="2"/>
  <c r="O9" i="2"/>
  <c r="P9" i="2"/>
  <c r="Q9" i="2"/>
  <c r="R9" i="2"/>
  <c r="S9" i="2"/>
  <c r="T9" i="2"/>
  <c r="M10" i="2"/>
  <c r="N10" i="2"/>
  <c r="O10" i="2"/>
  <c r="P10" i="2"/>
  <c r="Q10" i="2"/>
  <c r="R10" i="2"/>
  <c r="S10" i="2"/>
  <c r="T10" i="2"/>
  <c r="M11" i="2"/>
  <c r="N11" i="2"/>
  <c r="O11" i="2"/>
  <c r="P11" i="2"/>
  <c r="Q11" i="2"/>
  <c r="R11" i="2"/>
  <c r="S11" i="2"/>
  <c r="T11" i="2"/>
  <c r="M12" i="2"/>
  <c r="N12" i="2"/>
  <c r="O12" i="2"/>
  <c r="P12" i="2"/>
  <c r="Q12" i="2"/>
  <c r="R12" i="2"/>
  <c r="S12" i="2"/>
  <c r="T12" i="2"/>
  <c r="M13" i="2"/>
  <c r="N13" i="2"/>
  <c r="O13" i="2"/>
  <c r="P13" i="2"/>
  <c r="Q13" i="2"/>
  <c r="R13" i="2"/>
  <c r="S13" i="2"/>
  <c r="T13" i="2"/>
  <c r="M14" i="2"/>
  <c r="N14" i="2"/>
  <c r="O14" i="2"/>
  <c r="P14" i="2"/>
  <c r="Q14" i="2"/>
  <c r="R14" i="2"/>
  <c r="S14" i="2"/>
  <c r="T14" i="2"/>
  <c r="M15" i="2"/>
  <c r="N15" i="2"/>
  <c r="O15" i="2"/>
  <c r="P15" i="2"/>
  <c r="Q15" i="2"/>
  <c r="R15" i="2"/>
  <c r="S15" i="2"/>
  <c r="T15" i="2"/>
  <c r="M16" i="2"/>
  <c r="N16" i="2"/>
  <c r="O16" i="2"/>
  <c r="P16" i="2"/>
  <c r="Q16" i="2"/>
  <c r="R16" i="2"/>
  <c r="S16" i="2"/>
  <c r="T16" i="2"/>
  <c r="M17" i="2"/>
  <c r="N17" i="2"/>
  <c r="O17" i="2"/>
  <c r="P17" i="2"/>
  <c r="Q17" i="2"/>
  <c r="R17" i="2"/>
  <c r="S17" i="2"/>
  <c r="T17" i="2"/>
  <c r="M18" i="2"/>
  <c r="N18" i="2"/>
  <c r="O18" i="2"/>
  <c r="P18" i="2"/>
  <c r="Q18" i="2"/>
  <c r="R18" i="2"/>
  <c r="S18" i="2"/>
  <c r="T18" i="2"/>
  <c r="M19" i="2"/>
  <c r="N19" i="2"/>
  <c r="O19" i="2"/>
  <c r="P19" i="2"/>
  <c r="Q19" i="2"/>
  <c r="R19" i="2"/>
  <c r="S19" i="2"/>
  <c r="T19" i="2"/>
  <c r="M20" i="2"/>
  <c r="N20" i="2"/>
  <c r="O20" i="2"/>
  <c r="P20" i="2"/>
  <c r="Q20" i="2"/>
  <c r="R20" i="2"/>
  <c r="S20" i="2"/>
  <c r="T20" i="2"/>
  <c r="M21" i="2"/>
  <c r="N21" i="2"/>
  <c r="O21" i="2"/>
  <c r="P21" i="2"/>
  <c r="Q21" i="2"/>
  <c r="R21" i="2"/>
  <c r="S21" i="2"/>
  <c r="T21" i="2"/>
  <c r="M22" i="2"/>
  <c r="N22" i="2"/>
  <c r="O22" i="2"/>
  <c r="P22" i="2"/>
  <c r="Q22" i="2"/>
  <c r="R22" i="2"/>
  <c r="S22" i="2"/>
  <c r="T2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3" i="2"/>
</calcChain>
</file>

<file path=xl/sharedStrings.xml><?xml version="1.0" encoding="utf-8"?>
<sst xmlns="http://schemas.openxmlformats.org/spreadsheetml/2006/main" count="32" uniqueCount="13">
  <si>
    <t>discharge</t>
  </si>
  <si>
    <t>desertsucker</t>
  </si>
  <si>
    <t>longfindace</t>
  </si>
  <si>
    <t>yellowbullhead</t>
  </si>
  <si>
    <t>redshiner</t>
  </si>
  <si>
    <t>roundtailchub</t>
  </si>
  <si>
    <t>greensunfish</t>
  </si>
  <si>
    <t>fatheadminnow</t>
  </si>
  <si>
    <t>speckleddace</t>
  </si>
  <si>
    <t>Calculated</t>
  </si>
  <si>
    <t>Reported</t>
  </si>
  <si>
    <t>% error</t>
  </si>
  <si>
    <t>sonoransucker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</si>
</sst>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168" fontId="0" fillId="0" borderId="2" xfId="0" applyNumberFormat="1" applyFont="1" applyFill="1" applyBorder="1"/>
    <xf numFmtId="168" fontId="0" fillId="0" borderId="2" xfId="0" applyNumberFormat="1" applyFont="1" applyBorder="1"/>
    <xf numFmtId="168" fontId="0" fillId="0" borderId="3" xfId="0" applyNumberFormat="1" applyFont="1" applyFill="1" applyBorder="1"/>
    <xf numFmtId="0" fontId="1" fillId="3" borderId="1" xfId="0" applyFont="1" applyFill="1" applyBorder="1" applyAlignment="1">
      <alignment horizontal="right" vertical="center"/>
    </xf>
    <xf numFmtId="168" fontId="0" fillId="0" borderId="0" xfId="0" applyNumberFormat="1" applyFont="1" applyFill="1" applyBorder="1"/>
    <xf numFmtId="0" fontId="0" fillId="0" borderId="0" xfId="0" applyFont="1" applyFill="1"/>
    <xf numFmtId="0" fontId="1" fillId="3" borderId="0" xfId="0" applyFont="1" applyFill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topLeftCell="A13" workbookViewId="0">
      <selection activeCell="U23" sqref="U23"/>
    </sheetView>
  </sheetViews>
  <sheetFormatPr defaultRowHeight="15" x14ac:dyDescent="0.25"/>
  <cols>
    <col min="2" max="2" width="11.42578125" bestFit="1" customWidth="1"/>
    <col min="3" max="3" width="15" bestFit="1" customWidth="1"/>
    <col min="4" max="4" width="12.42578125" bestFit="1" customWidth="1"/>
    <col min="5" max="5" width="12.7109375" bestFit="1" customWidth="1"/>
    <col min="6" max="6" width="9.5703125" bestFit="1" customWidth="1"/>
    <col min="7" max="7" width="13.5703125" bestFit="1" customWidth="1"/>
    <col min="8" max="8" width="12.5703125" bestFit="1" customWidth="1"/>
    <col min="9" max="9" width="15.28515625" bestFit="1" customWidth="1"/>
    <col min="10" max="10" width="13.140625" bestFit="1" customWidth="1"/>
    <col min="12" max="12" width="12.7109375" bestFit="1" customWidth="1"/>
    <col min="14" max="16" width="12.7109375" bestFit="1" customWidth="1"/>
    <col min="17" max="17" width="13.5703125" bestFit="1" customWidth="1"/>
  </cols>
  <sheetData>
    <row r="1" spans="1:20" x14ac:dyDescent="0.25">
      <c r="A1" t="s">
        <v>10</v>
      </c>
      <c r="L1" t="s">
        <v>11</v>
      </c>
    </row>
    <row r="2" spans="1:20" x14ac:dyDescent="0.25">
      <c r="A2" s="1" t="s">
        <v>0</v>
      </c>
      <c r="B2" s="1" t="s">
        <v>2</v>
      </c>
      <c r="C2" s="1" t="s">
        <v>3</v>
      </c>
      <c r="D2" s="1" t="s">
        <v>1</v>
      </c>
      <c r="E2" s="1" t="s">
        <v>12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L2" s="1" t="s">
        <v>2</v>
      </c>
      <c r="M2" s="1" t="s">
        <v>3</v>
      </c>
      <c r="N2" s="7" t="s">
        <v>1</v>
      </c>
      <c r="O2" s="7" t="s">
        <v>12</v>
      </c>
      <c r="P2" s="1" t="s">
        <v>4</v>
      </c>
      <c r="Q2" s="9" t="s">
        <v>5</v>
      </c>
      <c r="R2" s="9" t="s">
        <v>6</v>
      </c>
      <c r="S2" s="1" t="s">
        <v>7</v>
      </c>
      <c r="T2" s="1" t="s">
        <v>8</v>
      </c>
    </row>
    <row r="3" spans="1:20" x14ac:dyDescent="0.25">
      <c r="A3" s="2">
        <v>4.8</v>
      </c>
      <c r="B3" s="3">
        <v>7080.5638393442578</v>
      </c>
      <c r="C3" s="3">
        <v>6901.2092655737688</v>
      </c>
      <c r="D3" s="3">
        <v>5467.8558934426237</v>
      </c>
      <c r="E3" s="3">
        <v>4367.8508000000029</v>
      </c>
      <c r="F3" s="3">
        <v>4368.8986360655754</v>
      </c>
      <c r="G3" s="3">
        <v>1927.9262000000015</v>
      </c>
      <c r="H3" s="3">
        <v>4341.7635426229508</v>
      </c>
      <c r="I3" s="3">
        <v>4581.5692475409815</v>
      </c>
      <c r="J3" s="3">
        <v>2134.9551508196723</v>
      </c>
      <c r="L3">
        <f>(B25-B3)/B3*100</f>
        <v>-0.18276566157557075</v>
      </c>
      <c r="M3">
        <f t="shared" ref="M3:T18" si="0">(C25-C3)/C3*100</f>
        <v>0.30465290381951032</v>
      </c>
      <c r="N3">
        <f t="shared" si="0"/>
        <v>0.43984528901389935</v>
      </c>
      <c r="O3">
        <f t="shared" si="0"/>
        <v>1.1582859011575508</v>
      </c>
      <c r="P3">
        <f t="shared" si="0"/>
        <v>0.25924986771093822</v>
      </c>
      <c r="Q3" s="10">
        <f t="shared" si="0"/>
        <v>3.0634886335378675</v>
      </c>
      <c r="R3" s="10">
        <f t="shared" si="0"/>
        <v>0.2675746217637443</v>
      </c>
      <c r="S3">
        <f t="shared" si="0"/>
        <v>-8.9712657801421833E-2</v>
      </c>
      <c r="T3">
        <f t="shared" si="0"/>
        <v>2.1492184115769959</v>
      </c>
    </row>
    <row r="4" spans="1:20" x14ac:dyDescent="0.25">
      <c r="A4" s="2">
        <v>10</v>
      </c>
      <c r="B4" s="3">
        <v>8198.1119967213144</v>
      </c>
      <c r="C4" s="3">
        <v>8015.0611114754065</v>
      </c>
      <c r="D4" s="3">
        <v>6135.3045557377036</v>
      </c>
      <c r="E4" s="3">
        <v>6018.6244983606593</v>
      </c>
      <c r="F4" s="3">
        <v>4815.8362196721264</v>
      </c>
      <c r="G4" s="3">
        <v>2323.5994819672142</v>
      </c>
      <c r="H4" s="3">
        <v>4741.4832147541001</v>
      </c>
      <c r="I4" s="3">
        <v>4943.1707868852445</v>
      </c>
      <c r="J4" s="3">
        <v>3077.9379213114735</v>
      </c>
      <c r="L4">
        <f t="shared" ref="L4:L22" si="1">(B26-B4)/B4*100</f>
        <v>-0.16694083621677169</v>
      </c>
      <c r="M4">
        <f t="shared" si="0"/>
        <v>0.22498753626189216</v>
      </c>
      <c r="N4">
        <f t="shared" si="0"/>
        <v>0.44326152052001028</v>
      </c>
      <c r="O4">
        <f t="shared" si="0"/>
        <v>0.67281987188883696</v>
      </c>
      <c r="P4">
        <f t="shared" si="0"/>
        <v>0.10519004585705249</v>
      </c>
      <c r="Q4" s="10">
        <f t="shared" si="0"/>
        <v>2.9220405048163953</v>
      </c>
      <c r="R4" s="10">
        <f t="shared" si="0"/>
        <v>0.39354321001993958</v>
      </c>
      <c r="S4">
        <f t="shared" si="0"/>
        <v>-0.28675494933032947</v>
      </c>
      <c r="T4">
        <f t="shared" si="0"/>
        <v>1.2527243782778268</v>
      </c>
    </row>
    <row r="5" spans="1:20" x14ac:dyDescent="0.25">
      <c r="A5" s="2">
        <v>20</v>
      </c>
      <c r="B5" s="3">
        <v>8534.8512131147527</v>
      </c>
      <c r="C5" s="3">
        <v>8660.5827065573703</v>
      </c>
      <c r="D5" s="3">
        <v>6430.1273622950812</v>
      </c>
      <c r="E5" s="3">
        <v>7167.371068852457</v>
      </c>
      <c r="F5" s="3">
        <v>5180.9490114754108</v>
      </c>
      <c r="G5" s="3">
        <v>2603.2922622950809</v>
      </c>
      <c r="H5" s="3">
        <v>4911.2110950819624</v>
      </c>
      <c r="I5" s="3">
        <v>5124.1116180327881</v>
      </c>
      <c r="J5" s="3">
        <v>3563.133459016392</v>
      </c>
      <c r="L5">
        <f t="shared" si="1"/>
        <v>-0.28709596105320268</v>
      </c>
      <c r="M5">
        <f t="shared" si="0"/>
        <v>0.17001504334670062</v>
      </c>
      <c r="N5">
        <f t="shared" si="0"/>
        <v>0.34410885598728086</v>
      </c>
      <c r="O5">
        <f t="shared" si="0"/>
        <v>0.54386651358046589</v>
      </c>
      <c r="P5">
        <f t="shared" si="0"/>
        <v>-1.7931299330540485E-2</v>
      </c>
      <c r="Q5" s="10">
        <f t="shared" si="0"/>
        <v>2.581336666582164</v>
      </c>
      <c r="R5" s="10">
        <f t="shared" si="0"/>
        <v>0.43722219432881915</v>
      </c>
      <c r="S5">
        <f t="shared" si="0"/>
        <v>-4.6654292704621861E-2</v>
      </c>
      <c r="T5">
        <f t="shared" si="0"/>
        <v>1.1784442392230621</v>
      </c>
    </row>
    <row r="6" spans="1:20" x14ac:dyDescent="0.25">
      <c r="A6" s="2">
        <v>25</v>
      </c>
      <c r="B6" s="3">
        <v>8483.6197672131184</v>
      </c>
      <c r="C6" s="3">
        <v>8685.7601360655754</v>
      </c>
      <c r="D6" s="3">
        <v>6328.9587622950803</v>
      </c>
      <c r="E6" s="3">
        <v>7381.1967868852471</v>
      </c>
      <c r="F6" s="3">
        <v>5133.9868114754081</v>
      </c>
      <c r="G6" s="3">
        <v>2714.6831327868845</v>
      </c>
      <c r="H6" s="3">
        <v>4397.7650278688507</v>
      </c>
      <c r="I6" s="3">
        <v>4588.198155737703</v>
      </c>
      <c r="J6" s="3">
        <v>3722.2260901639356</v>
      </c>
      <c r="L6">
        <f t="shared" si="1"/>
        <v>-0.16319410337819495</v>
      </c>
      <c r="M6">
        <f t="shared" si="0"/>
        <v>0.19225564225619454</v>
      </c>
      <c r="N6">
        <f t="shared" si="0"/>
        <v>0.35511746164024083</v>
      </c>
      <c r="O6">
        <f t="shared" si="0"/>
        <v>0.44629907677416292</v>
      </c>
      <c r="P6">
        <f t="shared" si="0"/>
        <v>-2.1383215729229542E-2</v>
      </c>
      <c r="Q6" s="10">
        <f t="shared" si="0"/>
        <v>2.7314004466147188</v>
      </c>
      <c r="R6" s="10">
        <f t="shared" si="0"/>
        <v>0.53774978838761067</v>
      </c>
      <c r="S6">
        <f t="shared" si="0"/>
        <v>-3.0843387527475463E-2</v>
      </c>
      <c r="T6">
        <f t="shared" si="0"/>
        <v>0.90582648714333247</v>
      </c>
    </row>
    <row r="7" spans="1:20" x14ac:dyDescent="0.25">
      <c r="A7" s="2">
        <v>33</v>
      </c>
      <c r="B7" s="3">
        <v>8436.0364803278699</v>
      </c>
      <c r="C7" s="3">
        <v>8715.5719983606577</v>
      </c>
      <c r="D7" s="3">
        <v>6226.8528803278696</v>
      </c>
      <c r="E7" s="3">
        <v>7591.8119770491794</v>
      </c>
      <c r="F7" s="3">
        <v>5150.1367180327888</v>
      </c>
      <c r="G7" s="3">
        <v>2724.8434868852464</v>
      </c>
      <c r="H7" s="3">
        <v>3169.0137196721307</v>
      </c>
      <c r="I7" s="3">
        <v>3428.9983426229496</v>
      </c>
      <c r="J7" s="3">
        <v>3842.4792540983631</v>
      </c>
      <c r="L7">
        <f t="shared" si="1"/>
        <v>-0.29842782670008827</v>
      </c>
      <c r="M7">
        <f t="shared" si="0"/>
        <v>0.33858938512461634</v>
      </c>
      <c r="N7">
        <f t="shared" si="0"/>
        <v>0.27299696971859755</v>
      </c>
      <c r="O7">
        <f t="shared" si="0"/>
        <v>0.63015289492740201</v>
      </c>
      <c r="P7">
        <f t="shared" si="0"/>
        <v>-0.21752273087359483</v>
      </c>
      <c r="Q7" s="10">
        <f t="shared" si="0"/>
        <v>2.8183458420409395</v>
      </c>
      <c r="R7" s="10">
        <f t="shared" si="0"/>
        <v>0.92928850844218891</v>
      </c>
      <c r="S7">
        <f t="shared" si="0"/>
        <v>6.5665163761147047E-2</v>
      </c>
      <c r="T7">
        <f t="shared" si="0"/>
        <v>0.75034226589214048</v>
      </c>
    </row>
    <row r="8" spans="1:20" x14ac:dyDescent="0.25">
      <c r="A8" s="2">
        <v>59</v>
      </c>
      <c r="B8" s="3">
        <v>6956.6806885245842</v>
      </c>
      <c r="C8" s="3">
        <v>6752.1367688524524</v>
      </c>
      <c r="D8" s="3">
        <v>5836.9932032786883</v>
      </c>
      <c r="E8" s="3">
        <v>7365.5670049180344</v>
      </c>
      <c r="F8" s="3">
        <v>4953.3591442622965</v>
      </c>
      <c r="G8" s="3">
        <v>2695.1053000000011</v>
      </c>
      <c r="H8" s="3">
        <v>2045.7923950819677</v>
      </c>
      <c r="I8" s="3">
        <v>2221.352059016393</v>
      </c>
      <c r="J8" s="3">
        <v>3954.2353360655743</v>
      </c>
      <c r="L8">
        <f t="shared" si="1"/>
        <v>-0.33462350173673455</v>
      </c>
      <c r="M8">
        <f t="shared" si="0"/>
        <v>0.4038607640967859</v>
      </c>
      <c r="N8">
        <f t="shared" si="0"/>
        <v>0.51421674954927099</v>
      </c>
      <c r="O8">
        <f t="shared" si="0"/>
        <v>0.55095548047922938</v>
      </c>
      <c r="P8">
        <f t="shared" si="0"/>
        <v>-1.403379488648477E-2</v>
      </c>
      <c r="Q8" s="10">
        <f t="shared" si="0"/>
        <v>2.7515325653509368</v>
      </c>
      <c r="R8" s="10">
        <f t="shared" si="0"/>
        <v>0.98698210857427782</v>
      </c>
      <c r="S8">
        <f t="shared" si="0"/>
        <v>0.59319462352319274</v>
      </c>
      <c r="T8">
        <f t="shared" si="0"/>
        <v>0.34374949337108096</v>
      </c>
    </row>
    <row r="9" spans="1:20" x14ac:dyDescent="0.25">
      <c r="A9" s="2">
        <v>80</v>
      </c>
      <c r="B9" s="3">
        <v>5956.363995081967</v>
      </c>
      <c r="C9" s="3">
        <v>5574.8284426229457</v>
      </c>
      <c r="D9" s="3">
        <v>4970.2797754098337</v>
      </c>
      <c r="E9" s="3">
        <v>7146.4386885245895</v>
      </c>
      <c r="F9" s="3">
        <v>4197.7954229508159</v>
      </c>
      <c r="G9" s="3">
        <v>2378.8185311475418</v>
      </c>
      <c r="H9" s="3">
        <v>1544.1755426229506</v>
      </c>
      <c r="I9" s="3">
        <v>1702.8370999999995</v>
      </c>
      <c r="J9" s="3">
        <v>3889.7438983606553</v>
      </c>
      <c r="L9">
        <f t="shared" si="1"/>
        <v>-0.36314092120337199</v>
      </c>
      <c r="M9">
        <f t="shared" si="0"/>
        <v>0.19972914846892206</v>
      </c>
      <c r="N9">
        <f t="shared" si="0"/>
        <v>0.17124236410745333</v>
      </c>
      <c r="O9">
        <f t="shared" si="0"/>
        <v>0.50001564461455417</v>
      </c>
      <c r="P9">
        <f t="shared" si="0"/>
        <v>-0.33068364587091509</v>
      </c>
      <c r="Q9" s="10">
        <f t="shared" si="0"/>
        <v>1.7346202878515757</v>
      </c>
      <c r="R9" s="10">
        <f t="shared" si="0"/>
        <v>2.1488138143081215</v>
      </c>
      <c r="S9">
        <f t="shared" si="0"/>
        <v>1.0909381760592651</v>
      </c>
      <c r="T9">
        <f t="shared" si="0"/>
        <v>0.17147919795326513</v>
      </c>
    </row>
    <row r="10" spans="1:20" x14ac:dyDescent="0.25">
      <c r="A10" s="2">
        <v>100</v>
      </c>
      <c r="B10" s="3">
        <v>6447.4099983606584</v>
      </c>
      <c r="C10" s="3">
        <v>6066.5264754098371</v>
      </c>
      <c r="D10" s="3">
        <v>5187.1748000000007</v>
      </c>
      <c r="E10" s="3">
        <v>7541.3523409836043</v>
      </c>
      <c r="F10" s="3">
        <v>4386.0618852459011</v>
      </c>
      <c r="G10" s="3">
        <v>2486.4904065573755</v>
      </c>
      <c r="H10" s="3">
        <v>2019.2021540983596</v>
      </c>
      <c r="I10" s="3">
        <v>2313.5975377049185</v>
      </c>
      <c r="J10" s="3">
        <v>4268.0131311475443</v>
      </c>
      <c r="L10">
        <f t="shared" si="1"/>
        <v>-6.6305669435403516E-2</v>
      </c>
      <c r="M10">
        <f t="shared" si="0"/>
        <v>0.34404406994289172</v>
      </c>
      <c r="N10">
        <f t="shared" si="0"/>
        <v>0.31638031554285684</v>
      </c>
      <c r="O10">
        <f t="shared" si="0"/>
        <v>0.45296463381977459</v>
      </c>
      <c r="P10">
        <f t="shared" si="0"/>
        <v>0.19163237943295347</v>
      </c>
      <c r="Q10" s="10">
        <f t="shared" si="0"/>
        <v>1.099605828782571</v>
      </c>
      <c r="R10" s="10">
        <f t="shared" si="0"/>
        <v>1.7536057907709321</v>
      </c>
      <c r="S10">
        <f t="shared" si="0"/>
        <v>0.73640562014008737</v>
      </c>
      <c r="T10">
        <f t="shared" si="0"/>
        <v>0.35814952725662663</v>
      </c>
    </row>
    <row r="11" spans="1:20" x14ac:dyDescent="0.25">
      <c r="A11" s="2">
        <v>125</v>
      </c>
      <c r="B11" s="3">
        <v>6234.614098360651</v>
      </c>
      <c r="C11" s="3">
        <v>5830.7235442622914</v>
      </c>
      <c r="D11" s="3">
        <v>4954.736431147544</v>
      </c>
      <c r="E11" s="3">
        <v>7142.0397590164048</v>
      </c>
      <c r="F11" s="3">
        <v>4091.4959672131163</v>
      </c>
      <c r="G11" s="3">
        <v>2315.3822032786898</v>
      </c>
      <c r="H11" s="3">
        <v>1858.4007377049174</v>
      </c>
      <c r="I11" s="3">
        <v>2099.5457737704915</v>
      </c>
      <c r="J11" s="3">
        <v>4461.6693786885262</v>
      </c>
      <c r="L11">
        <f t="shared" si="1"/>
        <v>-0.25116387499859161</v>
      </c>
      <c r="M11">
        <f t="shared" si="0"/>
        <v>0.29369349460170918</v>
      </c>
      <c r="N11">
        <f t="shared" si="0"/>
        <v>4.0881465252565009E-2</v>
      </c>
      <c r="O11">
        <f t="shared" si="0"/>
        <v>0.52748573593467751</v>
      </c>
      <c r="P11">
        <f t="shared" si="0"/>
        <v>0.20283614730131597</v>
      </c>
      <c r="Q11" s="10">
        <f t="shared" si="0"/>
        <v>0.97296233379567665</v>
      </c>
      <c r="R11" s="10">
        <f t="shared" si="0"/>
        <v>1.4500243003756965</v>
      </c>
      <c r="S11">
        <f t="shared" si="0"/>
        <v>0.70973571596622731</v>
      </c>
      <c r="T11">
        <f t="shared" si="0"/>
        <v>0.3470140881668119</v>
      </c>
    </row>
    <row r="12" spans="1:20" x14ac:dyDescent="0.25">
      <c r="A12" s="2">
        <v>200</v>
      </c>
      <c r="B12" s="3">
        <v>5036.2868721311543</v>
      </c>
      <c r="C12" s="3">
        <v>4665.7776491803234</v>
      </c>
      <c r="D12" s="3">
        <v>3878.9071295081985</v>
      </c>
      <c r="E12" s="3">
        <v>5744.7548081967216</v>
      </c>
      <c r="F12" s="3">
        <v>3265.4930639344243</v>
      </c>
      <c r="G12" s="3">
        <v>1638.615529508196</v>
      </c>
      <c r="H12" s="3">
        <v>1563.8885901639349</v>
      </c>
      <c r="I12" s="3">
        <v>1787.5135557377052</v>
      </c>
      <c r="J12" s="3">
        <v>4095.2547655737721</v>
      </c>
      <c r="L12">
        <f t="shared" si="1"/>
        <v>-0.10408207999748127</v>
      </c>
      <c r="M12">
        <f t="shared" si="0"/>
        <v>0.71150734809467553</v>
      </c>
      <c r="N12">
        <f t="shared" si="0"/>
        <v>-0.40449871534273507</v>
      </c>
      <c r="O12">
        <f t="shared" si="0"/>
        <v>0.48367933412288983</v>
      </c>
      <c r="P12">
        <f t="shared" si="0"/>
        <v>-0.2422624632646681</v>
      </c>
      <c r="Q12" s="10">
        <f t="shared" si="0"/>
        <v>1.6889544858707817</v>
      </c>
      <c r="R12" s="10">
        <f t="shared" si="0"/>
        <v>2.2697531051329061</v>
      </c>
      <c r="S12">
        <f t="shared" si="0"/>
        <v>1.2143932667037098</v>
      </c>
      <c r="T12">
        <f t="shared" si="0"/>
        <v>0.2734929831565327</v>
      </c>
    </row>
    <row r="13" spans="1:20" x14ac:dyDescent="0.25">
      <c r="A13" s="2">
        <v>250</v>
      </c>
      <c r="B13" s="3">
        <v>3751.5178983606615</v>
      </c>
      <c r="C13" s="3">
        <v>3721.3535967213138</v>
      </c>
      <c r="D13" s="3">
        <v>2759.3149672131171</v>
      </c>
      <c r="E13" s="3">
        <v>3307.6058704918023</v>
      </c>
      <c r="F13" s="3">
        <v>2429.7567032786892</v>
      </c>
      <c r="G13" s="3">
        <v>1127.6655442622957</v>
      </c>
      <c r="H13" s="3">
        <v>1294.2465409836066</v>
      </c>
      <c r="I13" s="3">
        <v>1521.0099786885251</v>
      </c>
      <c r="J13" s="3">
        <v>2497.0969934426225</v>
      </c>
      <c r="L13">
        <f t="shared" si="1"/>
        <v>0.1261383196760513</v>
      </c>
      <c r="M13">
        <f t="shared" si="0"/>
        <v>1.014829746680332</v>
      </c>
      <c r="N13">
        <f t="shared" si="0"/>
        <v>0.33823731244096694</v>
      </c>
      <c r="O13">
        <f t="shared" si="0"/>
        <v>0.78298716722094963</v>
      </c>
      <c r="P13">
        <f t="shared" si="0"/>
        <v>0.2512307801465718</v>
      </c>
      <c r="Q13" s="10">
        <f t="shared" si="0"/>
        <v>2.9073740795327856</v>
      </c>
      <c r="R13" s="10">
        <f t="shared" si="0"/>
        <v>3.7140882740827301</v>
      </c>
      <c r="S13">
        <f t="shared" si="0"/>
        <v>2.2697432492350882</v>
      </c>
      <c r="T13">
        <f t="shared" si="0"/>
        <v>0.71531088316885305</v>
      </c>
    </row>
    <row r="14" spans="1:20" x14ac:dyDescent="0.25">
      <c r="A14" s="2">
        <v>400</v>
      </c>
      <c r="B14" s="3">
        <v>3729.1765540983597</v>
      </c>
      <c r="C14" s="3">
        <v>3754.4420491803276</v>
      </c>
      <c r="D14" s="3">
        <v>2789.5976901639347</v>
      </c>
      <c r="E14" s="3">
        <v>3009.0352918032763</v>
      </c>
      <c r="F14" s="3">
        <v>2495.9015262295075</v>
      </c>
      <c r="G14" s="3">
        <v>1110.7168852459019</v>
      </c>
      <c r="H14" s="3">
        <v>1656.7063557377048</v>
      </c>
      <c r="I14" s="3">
        <v>1680.7453688524593</v>
      </c>
      <c r="J14" s="3">
        <v>2041.952227868853</v>
      </c>
      <c r="L14">
        <f t="shared" si="1"/>
        <v>0.93204077086246062</v>
      </c>
      <c r="M14">
        <f t="shared" si="0"/>
        <v>1.510902287919373</v>
      </c>
      <c r="N14">
        <f t="shared" si="0"/>
        <v>0.94588226571533462</v>
      </c>
      <c r="O14">
        <f t="shared" si="0"/>
        <v>0.9561771600053568</v>
      </c>
      <c r="P14">
        <f t="shared" si="0"/>
        <v>1.1083960436646048</v>
      </c>
      <c r="Q14" s="10">
        <f t="shared" si="0"/>
        <v>3.0294051707558847</v>
      </c>
      <c r="R14" s="10">
        <f t="shared" si="0"/>
        <v>1.9576579850720339</v>
      </c>
      <c r="S14">
        <f t="shared" si="0"/>
        <v>2.2367832655822615</v>
      </c>
      <c r="T14">
        <f t="shared" si="0"/>
        <v>1.1969316322671948</v>
      </c>
    </row>
    <row r="15" spans="1:20" x14ac:dyDescent="0.25">
      <c r="A15" s="2">
        <v>500</v>
      </c>
      <c r="B15" s="2">
        <v>5198.502183606558</v>
      </c>
      <c r="C15" s="2">
        <v>5280.6930016393435</v>
      </c>
      <c r="D15" s="2">
        <v>4009.889709836064</v>
      </c>
      <c r="E15" s="2">
        <v>4165.1019049180341</v>
      </c>
      <c r="F15" s="2">
        <v>3302.5928704918038</v>
      </c>
      <c r="G15" s="2">
        <v>1896.1574704918055</v>
      </c>
      <c r="H15" s="2">
        <v>2301.1941262295099</v>
      </c>
      <c r="I15" s="2">
        <v>2296.1042918032767</v>
      </c>
      <c r="J15" s="2">
        <v>2809.152703278688</v>
      </c>
      <c r="L15">
        <f t="shared" si="1"/>
        <v>0.51366365638258438</v>
      </c>
      <c r="M15">
        <f t="shared" si="0"/>
        <v>1.0544070322469181</v>
      </c>
      <c r="N15">
        <f t="shared" si="0"/>
        <v>0.33083927798299362</v>
      </c>
      <c r="O15">
        <f t="shared" si="0"/>
        <v>0.19337090102059329</v>
      </c>
      <c r="P15">
        <f t="shared" si="0"/>
        <v>0.48613710916797159</v>
      </c>
      <c r="Q15" s="10">
        <f t="shared" si="0"/>
        <v>1.8723407765804549</v>
      </c>
      <c r="R15" s="10">
        <f t="shared" si="0"/>
        <v>1.6177632884665702</v>
      </c>
      <c r="S15">
        <f t="shared" si="0"/>
        <v>1.6511318032051958</v>
      </c>
      <c r="T15">
        <f t="shared" si="0"/>
        <v>0.2504775448162519</v>
      </c>
    </row>
    <row r="16" spans="1:20" x14ac:dyDescent="0.25">
      <c r="A16" s="2">
        <v>750</v>
      </c>
      <c r="B16" s="2">
        <v>5827.315155737705</v>
      </c>
      <c r="C16" s="2">
        <v>5820.4433442622912</v>
      </c>
      <c r="D16" s="2">
        <v>4787.699193442626</v>
      </c>
      <c r="E16" s="2">
        <v>5295.7081786885246</v>
      </c>
      <c r="F16" s="2">
        <v>3769.3901213114768</v>
      </c>
      <c r="G16" s="2">
        <v>2142.9313885245911</v>
      </c>
      <c r="H16" s="2">
        <v>2399.5532032786896</v>
      </c>
      <c r="I16" s="2">
        <v>2376.8286213114739</v>
      </c>
      <c r="J16" s="2">
        <v>3463.4599885245907</v>
      </c>
      <c r="L16">
        <f t="shared" si="1"/>
        <v>0.96775003162079121</v>
      </c>
      <c r="M16">
        <f t="shared" si="0"/>
        <v>1.0816814461354138</v>
      </c>
      <c r="N16">
        <f t="shared" si="0"/>
        <v>1.0851309670526117</v>
      </c>
      <c r="O16">
        <f t="shared" si="0"/>
        <v>0.46412718530050379</v>
      </c>
      <c r="P16">
        <f t="shared" si="0"/>
        <v>0.89905469049014941</v>
      </c>
      <c r="Q16" s="10">
        <f t="shared" si="0"/>
        <v>1.3291424834193801</v>
      </c>
      <c r="R16" s="10">
        <f t="shared" si="0"/>
        <v>1.7778224989144367</v>
      </c>
      <c r="S16">
        <f t="shared" si="0"/>
        <v>1.7982524404701379</v>
      </c>
      <c r="T16">
        <f t="shared" si="0"/>
        <v>0.72369860077658665</v>
      </c>
    </row>
    <row r="17" spans="1:20" x14ac:dyDescent="0.25">
      <c r="A17" s="2">
        <v>1000</v>
      </c>
      <c r="B17" s="2">
        <v>5073.6993377049184</v>
      </c>
      <c r="C17" s="2">
        <v>4897.1479983606541</v>
      </c>
      <c r="D17" s="2">
        <v>4199.6380573770493</v>
      </c>
      <c r="E17" s="2">
        <v>5341.8182901639357</v>
      </c>
      <c r="F17" s="2">
        <v>3111.0187836065566</v>
      </c>
      <c r="G17" s="2">
        <v>1801.2552672131142</v>
      </c>
      <c r="H17" s="2">
        <v>1671.0862213114751</v>
      </c>
      <c r="I17" s="2">
        <v>1772.2574786885248</v>
      </c>
      <c r="J17" s="2">
        <v>3100.4579950819675</v>
      </c>
      <c r="L17">
        <f t="shared" si="1"/>
        <v>1.2049721165136462</v>
      </c>
      <c r="M17">
        <f t="shared" si="0"/>
        <v>1.3407600027878543</v>
      </c>
      <c r="N17">
        <f t="shared" si="0"/>
        <v>1.3041110180137001</v>
      </c>
      <c r="O17">
        <f t="shared" si="0"/>
        <v>0.63842886417271383</v>
      </c>
      <c r="P17">
        <f t="shared" si="0"/>
        <v>1.4176775989219246</v>
      </c>
      <c r="Q17" s="10">
        <f t="shared" si="0"/>
        <v>1.86429616046823</v>
      </c>
      <c r="R17" s="10">
        <f t="shared" si="0"/>
        <v>2.4108138870840365</v>
      </c>
      <c r="S17">
        <f t="shared" si="0"/>
        <v>2.2186686632335442</v>
      </c>
      <c r="T17">
        <f t="shared" si="0"/>
        <v>0.61310312696334535</v>
      </c>
    </row>
    <row r="18" spans="1:20" x14ac:dyDescent="0.25">
      <c r="A18" s="2">
        <v>2000</v>
      </c>
      <c r="B18" s="2">
        <v>6435.9120934426219</v>
      </c>
      <c r="C18" s="2">
        <v>5936.5142639344285</v>
      </c>
      <c r="D18" s="2">
        <v>4685.2840983606584</v>
      </c>
      <c r="E18" s="2">
        <v>6095.3035934426225</v>
      </c>
      <c r="F18" s="2">
        <v>3705.4891426229506</v>
      </c>
      <c r="G18" s="2">
        <v>2068.2248491803275</v>
      </c>
      <c r="H18" s="2">
        <v>1606.817165573771</v>
      </c>
      <c r="I18" s="2">
        <v>1772.5344065573765</v>
      </c>
      <c r="J18" s="2">
        <v>4467.3957081967192</v>
      </c>
      <c r="L18">
        <f t="shared" si="1"/>
        <v>1.0005560303253387</v>
      </c>
      <c r="M18">
        <f t="shared" si="0"/>
        <v>1.1039261956078965</v>
      </c>
      <c r="N18">
        <f t="shared" si="0"/>
        <v>0.91108459472664527</v>
      </c>
      <c r="O18">
        <f t="shared" si="0"/>
        <v>0.90238994193087263</v>
      </c>
      <c r="P18">
        <f t="shared" si="0"/>
        <v>0.47952798384052103</v>
      </c>
      <c r="Q18" s="10">
        <f t="shared" si="0"/>
        <v>1.2985604940544213</v>
      </c>
      <c r="R18" s="10">
        <f t="shared" si="0"/>
        <v>2.6173378855590883</v>
      </c>
      <c r="S18">
        <f t="shared" si="0"/>
        <v>2.5494903385482215</v>
      </c>
      <c r="T18">
        <f t="shared" si="0"/>
        <v>1.0050439839233463</v>
      </c>
    </row>
    <row r="19" spans="1:20" x14ac:dyDescent="0.25">
      <c r="A19" s="2">
        <v>2500</v>
      </c>
      <c r="B19" s="2">
        <v>6778.8732114754121</v>
      </c>
      <c r="C19" s="2">
        <v>5886.2852557377028</v>
      </c>
      <c r="D19" s="2">
        <v>5049.6044688524626</v>
      </c>
      <c r="E19" s="2">
        <v>6636.5642065573802</v>
      </c>
      <c r="F19" s="2">
        <v>4098.5583180327894</v>
      </c>
      <c r="G19" s="2">
        <v>1850.5121131147541</v>
      </c>
      <c r="H19" s="2">
        <v>1703.8801114754103</v>
      </c>
      <c r="I19" s="2">
        <v>1987.078403278688</v>
      </c>
      <c r="J19" s="2">
        <v>4597.7037573770494</v>
      </c>
      <c r="L19">
        <f t="shared" si="1"/>
        <v>1.0280880959185132</v>
      </c>
      <c r="M19">
        <f t="shared" ref="M19:M22" si="2">(C41-C19)/C19*100</f>
        <v>1.3766024027345887</v>
      </c>
      <c r="N19">
        <f t="shared" ref="N19:N22" si="3">(D41-D19)/D19*100</f>
        <v>1.535714957990767</v>
      </c>
      <c r="O19">
        <f t="shared" ref="O19:O22" si="4">(E41-E19)/E19*100</f>
        <v>1.0284206001530454</v>
      </c>
      <c r="P19">
        <f t="shared" ref="P19:P22" si="5">(F41-F19)/F19*100</f>
        <v>1.1451266110015439</v>
      </c>
      <c r="Q19" s="10">
        <f t="shared" ref="Q19:Q22" si="6">(G41-G19)/G19*100</f>
        <v>1.9434018632125345</v>
      </c>
      <c r="R19" s="10">
        <f t="shared" ref="R19:R22" si="7">(H41-H19)/H19*100</f>
        <v>2.1835977938830835</v>
      </c>
      <c r="S19">
        <f t="shared" ref="S19:S22" si="8">(I41-I19)/I19*100</f>
        <v>2.2642084301794827</v>
      </c>
      <c r="T19">
        <f t="shared" ref="T19:T22" si="9">(J41-J19)/J19*100</f>
        <v>1.1106901470329582</v>
      </c>
    </row>
    <row r="20" spans="1:20" x14ac:dyDescent="0.25">
      <c r="A20" s="2">
        <v>3800</v>
      </c>
      <c r="B20" s="2">
        <v>7637.42359180328</v>
      </c>
      <c r="C20" s="2">
        <v>6814.860319672136</v>
      </c>
      <c r="D20" s="2">
        <v>5899.064936065578</v>
      </c>
      <c r="E20" s="2">
        <v>8164.8384360655746</v>
      </c>
      <c r="F20" s="2">
        <v>5058.1888836065582</v>
      </c>
      <c r="G20" s="2">
        <v>2256.869224590163</v>
      </c>
      <c r="H20" s="2">
        <v>1938.3802672131148</v>
      </c>
      <c r="I20" s="2">
        <v>2232.8834491803286</v>
      </c>
      <c r="J20" s="2">
        <v>4608.2930508196714</v>
      </c>
      <c r="L20">
        <f t="shared" si="1"/>
        <v>0.83811520242792503</v>
      </c>
      <c r="M20">
        <f t="shared" si="2"/>
        <v>0.72762577663880434</v>
      </c>
      <c r="N20">
        <f t="shared" si="3"/>
        <v>1.2142952266295555</v>
      </c>
      <c r="O20">
        <f t="shared" si="4"/>
        <v>0.78326796586610459</v>
      </c>
      <c r="P20">
        <f t="shared" si="5"/>
        <v>0.83470818043744988</v>
      </c>
      <c r="Q20" s="10">
        <f t="shared" si="6"/>
        <v>1.9701086321433248</v>
      </c>
      <c r="R20" s="10">
        <f t="shared" si="7"/>
        <v>1.4610514389729627</v>
      </c>
      <c r="S20">
        <f t="shared" si="8"/>
        <v>1.5328856878864805</v>
      </c>
      <c r="T20">
        <f t="shared" si="9"/>
        <v>3.1039464635367922</v>
      </c>
    </row>
    <row r="21" spans="1:20" x14ac:dyDescent="0.25">
      <c r="A21" s="2">
        <v>5000</v>
      </c>
      <c r="B21" s="2">
        <v>6742.0918655737732</v>
      </c>
      <c r="C21" s="2">
        <v>5918.6825147540976</v>
      </c>
      <c r="D21" s="2">
        <v>4882.7734754098374</v>
      </c>
      <c r="E21" s="2">
        <v>6449.315770491804</v>
      </c>
      <c r="F21" s="2">
        <v>4376.6430426229517</v>
      </c>
      <c r="G21" s="2">
        <v>1795.0600508196733</v>
      </c>
      <c r="H21" s="2">
        <v>1721.2063688524593</v>
      </c>
      <c r="I21" s="2">
        <v>1947.7108131147545</v>
      </c>
      <c r="J21" s="2">
        <v>3499.1336163934438</v>
      </c>
      <c r="L21">
        <f t="shared" si="1"/>
        <v>1.0412663580675241</v>
      </c>
      <c r="M21">
        <f t="shared" si="2"/>
        <v>0.97921260519428999</v>
      </c>
      <c r="N21">
        <f t="shared" si="3"/>
        <v>1.2823761926597894</v>
      </c>
      <c r="O21">
        <f t="shared" si="4"/>
        <v>0.97016849127585725</v>
      </c>
      <c r="P21">
        <f t="shared" si="5"/>
        <v>1.2804552903053923</v>
      </c>
      <c r="Q21" s="10">
        <f t="shared" si="6"/>
        <v>0.41218393651779056</v>
      </c>
      <c r="R21" s="10">
        <f t="shared" si="7"/>
        <v>1.7859933418696115</v>
      </c>
      <c r="S21">
        <f t="shared" si="8"/>
        <v>2.1375445782254645</v>
      </c>
      <c r="T21">
        <f t="shared" si="9"/>
        <v>1.0818216094752189</v>
      </c>
    </row>
    <row r="22" spans="1:20" ht="15.75" thickBot="1" x14ac:dyDescent="0.3">
      <c r="A22" s="4">
        <v>10000</v>
      </c>
      <c r="B22" s="4">
        <v>5833.3109065573781</v>
      </c>
      <c r="C22" s="4">
        <v>8935.4717229508151</v>
      </c>
      <c r="D22" s="4">
        <v>3678.1823983606578</v>
      </c>
      <c r="E22" s="4">
        <v>5248.3436967213147</v>
      </c>
      <c r="F22" s="4">
        <v>3711.8807229508211</v>
      </c>
      <c r="G22" s="4">
        <v>1653.5284999999997</v>
      </c>
      <c r="H22" s="4">
        <v>4982.3614213114743</v>
      </c>
      <c r="I22" s="4">
        <v>3084.535893442624</v>
      </c>
      <c r="J22" s="4">
        <v>1454.9700147540982</v>
      </c>
      <c r="L22">
        <f t="shared" si="1"/>
        <v>4.0201756432795187E-2</v>
      </c>
      <c r="M22">
        <f t="shared" si="2"/>
        <v>-0.12062847138926726</v>
      </c>
      <c r="N22">
        <f t="shared" si="3"/>
        <v>-0.29542848025973512</v>
      </c>
      <c r="O22">
        <f t="shared" si="4"/>
        <v>-1.5048308816103944</v>
      </c>
      <c r="P22">
        <f t="shared" si="5"/>
        <v>0.23199228886679854</v>
      </c>
      <c r="Q22" s="10">
        <f t="shared" si="6"/>
        <v>0.61072427841432964</v>
      </c>
      <c r="R22" s="10">
        <f t="shared" si="7"/>
        <v>-2.025989738834913E-2</v>
      </c>
      <c r="S22">
        <f t="shared" si="8"/>
        <v>0.19906095339753072</v>
      </c>
      <c r="T22">
        <f t="shared" si="9"/>
        <v>0.57389397453066759</v>
      </c>
    </row>
    <row r="23" spans="1:20" x14ac:dyDescent="0.25">
      <c r="A23" s="6" t="s">
        <v>9</v>
      </c>
      <c r="B23" s="6"/>
      <c r="C23" s="6"/>
      <c r="D23" s="6"/>
      <c r="E23" s="6"/>
      <c r="F23" s="6"/>
      <c r="G23" s="6"/>
      <c r="H23" s="6"/>
      <c r="I23" s="6"/>
      <c r="J23" s="6"/>
    </row>
    <row r="24" spans="1:20" x14ac:dyDescent="0.25">
      <c r="A24" s="1" t="s">
        <v>0</v>
      </c>
      <c r="B24" s="1" t="s">
        <v>2</v>
      </c>
      <c r="C24" s="1" t="s">
        <v>3</v>
      </c>
      <c r="D24" s="1" t="s">
        <v>1</v>
      </c>
      <c r="E24" s="1" t="s">
        <v>12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</row>
    <row r="25" spans="1:20" ht="15.75" thickBot="1" x14ac:dyDescent="0.3">
      <c r="A25" s="5">
        <v>4.8</v>
      </c>
      <c r="B25" s="5">
        <v>7067.6229999999996</v>
      </c>
      <c r="C25" s="5">
        <v>6922.2340000000004</v>
      </c>
      <c r="D25" s="5">
        <v>5491.9059999999999</v>
      </c>
      <c r="E25" s="5">
        <v>4418.4430000000002</v>
      </c>
      <c r="F25" s="5">
        <v>4380.2250000000004</v>
      </c>
      <c r="G25" s="5">
        <v>1986.9880000000001</v>
      </c>
      <c r="H25" s="5">
        <v>4353.3810000000003</v>
      </c>
      <c r="I25" s="5">
        <v>4577.4589999999998</v>
      </c>
      <c r="J25" s="5">
        <v>2180.84</v>
      </c>
      <c r="K25" s="8"/>
    </row>
    <row r="26" spans="1:20" ht="15.75" thickBot="1" x14ac:dyDescent="0.3">
      <c r="A26" s="5">
        <v>10</v>
      </c>
      <c r="B26" s="5">
        <v>8184.4260000000004</v>
      </c>
      <c r="C26" s="5">
        <v>8033.0940000000001</v>
      </c>
      <c r="D26" s="5">
        <v>6162.5</v>
      </c>
      <c r="E26" s="5">
        <v>6059.1189999999997</v>
      </c>
      <c r="F26" s="5">
        <v>4820.902</v>
      </c>
      <c r="G26" s="5">
        <v>2391.4960000000001</v>
      </c>
      <c r="H26" s="5">
        <v>4760.143</v>
      </c>
      <c r="I26" s="5">
        <v>4928.9960000000001</v>
      </c>
      <c r="J26" s="5">
        <v>3116.4960000000001</v>
      </c>
      <c r="K26" s="8"/>
    </row>
    <row r="27" spans="1:20" ht="15.75" thickBot="1" x14ac:dyDescent="0.3">
      <c r="A27" s="5">
        <v>20</v>
      </c>
      <c r="B27" s="5">
        <v>8510.348</v>
      </c>
      <c r="C27" s="5">
        <v>8675.3070000000007</v>
      </c>
      <c r="D27" s="5">
        <v>6452.2539999999999</v>
      </c>
      <c r="E27" s="5">
        <v>7206.3519999999999</v>
      </c>
      <c r="F27" s="5">
        <v>5180.0200000000004</v>
      </c>
      <c r="G27" s="5">
        <v>2670.4920000000002</v>
      </c>
      <c r="H27" s="5">
        <v>4932.6840000000002</v>
      </c>
      <c r="I27" s="5">
        <v>5121.7209999999995</v>
      </c>
      <c r="J27" s="5">
        <v>3605.123</v>
      </c>
      <c r="K27" s="8"/>
    </row>
    <row r="28" spans="1:20" ht="15.75" thickBot="1" x14ac:dyDescent="0.3">
      <c r="A28" s="5">
        <v>25</v>
      </c>
      <c r="B28" s="5">
        <v>8469.7749999999996</v>
      </c>
      <c r="C28" s="5">
        <v>8702.4590000000007</v>
      </c>
      <c r="D28" s="5">
        <v>6351.4340000000002</v>
      </c>
      <c r="E28" s="5">
        <v>7414.1390000000001</v>
      </c>
      <c r="F28" s="5">
        <v>5132.8890000000001</v>
      </c>
      <c r="G28" s="5">
        <v>2788.8319999999999</v>
      </c>
      <c r="H28" s="5">
        <v>4421.4139999999998</v>
      </c>
      <c r="I28" s="5">
        <v>4586.7830000000004</v>
      </c>
      <c r="J28" s="5">
        <v>3755.9430000000002</v>
      </c>
      <c r="K28" s="8"/>
    </row>
    <row r="29" spans="1:20" ht="15.75" thickBot="1" x14ac:dyDescent="0.3">
      <c r="A29" s="5">
        <v>33</v>
      </c>
      <c r="B29" s="5">
        <v>8410.8610000000008</v>
      </c>
      <c r="C29" s="5">
        <v>8745.0820000000003</v>
      </c>
      <c r="D29" s="5">
        <v>6243.8519999999999</v>
      </c>
      <c r="E29" s="5">
        <v>7639.652</v>
      </c>
      <c r="F29" s="5">
        <v>5138.9340000000002</v>
      </c>
      <c r="G29" s="5">
        <v>2801.6390000000001</v>
      </c>
      <c r="H29" s="5">
        <v>3198.4630000000002</v>
      </c>
      <c r="I29" s="5">
        <v>3431.25</v>
      </c>
      <c r="J29" s="5">
        <v>3871.3110000000001</v>
      </c>
      <c r="K29" s="8"/>
    </row>
    <row r="30" spans="1:20" ht="15.75" thickBot="1" x14ac:dyDescent="0.3">
      <c r="A30" s="5">
        <v>59</v>
      </c>
      <c r="B30" s="5">
        <v>6933.402</v>
      </c>
      <c r="C30" s="5">
        <v>6779.4059999999999</v>
      </c>
      <c r="D30" s="5">
        <v>5867.0079999999998</v>
      </c>
      <c r="E30" s="5">
        <v>7406.1480000000001</v>
      </c>
      <c r="F30" s="5">
        <v>4952.6639999999998</v>
      </c>
      <c r="G30" s="5">
        <v>2769.2620000000002</v>
      </c>
      <c r="H30" s="5">
        <v>2065.9839999999999</v>
      </c>
      <c r="I30" s="5">
        <v>2234.529</v>
      </c>
      <c r="J30" s="5">
        <v>3967.828</v>
      </c>
      <c r="K30" s="8"/>
    </row>
    <row r="31" spans="1:20" ht="15.75" thickBot="1" x14ac:dyDescent="0.3">
      <c r="A31" s="5">
        <v>80</v>
      </c>
      <c r="B31" s="5">
        <v>5934.7340000000004</v>
      </c>
      <c r="C31" s="5">
        <v>5585.9629999999997</v>
      </c>
      <c r="D31" s="5">
        <v>4978.7910000000002</v>
      </c>
      <c r="E31" s="5">
        <v>7182.1719999999996</v>
      </c>
      <c r="F31" s="5">
        <v>4183.9139999999998</v>
      </c>
      <c r="G31" s="5">
        <v>2420.0819999999999</v>
      </c>
      <c r="H31" s="5">
        <v>1577.357</v>
      </c>
      <c r="I31" s="5">
        <v>1721.414</v>
      </c>
      <c r="J31" s="5">
        <v>3896.4140000000002</v>
      </c>
      <c r="K31" s="8"/>
    </row>
    <row r="32" spans="1:20" ht="15.75" thickBot="1" x14ac:dyDescent="0.3">
      <c r="A32" s="5">
        <v>100</v>
      </c>
      <c r="B32" s="5">
        <v>6443.1350000000002</v>
      </c>
      <c r="C32" s="5">
        <v>6087.3980000000001</v>
      </c>
      <c r="D32" s="5">
        <v>5203.5860000000002</v>
      </c>
      <c r="E32" s="5">
        <v>7575.5119999999997</v>
      </c>
      <c r="F32" s="5">
        <v>4394.4669999999996</v>
      </c>
      <c r="G32" s="5">
        <v>2513.8319999999999</v>
      </c>
      <c r="H32" s="5">
        <v>2054.6109999999999</v>
      </c>
      <c r="I32" s="5">
        <v>2330.6350000000002</v>
      </c>
      <c r="J32" s="5">
        <v>4283.299</v>
      </c>
      <c r="K32" s="8"/>
    </row>
    <row r="33" spans="1:11" ht="15.75" thickBot="1" x14ac:dyDescent="0.3">
      <c r="A33" s="5">
        <v>125</v>
      </c>
      <c r="B33" s="5">
        <v>6218.9549999999999</v>
      </c>
      <c r="C33" s="5">
        <v>5847.848</v>
      </c>
      <c r="D33" s="5">
        <v>4956.7619999999997</v>
      </c>
      <c r="E33" s="5">
        <v>7179.7129999999997</v>
      </c>
      <c r="F33" s="5">
        <v>4099.7950000000001</v>
      </c>
      <c r="G33" s="5">
        <v>2337.91</v>
      </c>
      <c r="H33" s="5">
        <v>1885.348</v>
      </c>
      <c r="I33" s="5">
        <v>2114.4470000000001</v>
      </c>
      <c r="J33" s="5">
        <v>4477.152</v>
      </c>
      <c r="K33" s="8"/>
    </row>
    <row r="34" spans="1:11" ht="15.75" thickBot="1" x14ac:dyDescent="0.3">
      <c r="A34" s="5">
        <v>200</v>
      </c>
      <c r="B34" s="5">
        <v>5031.0450000000001</v>
      </c>
      <c r="C34" s="5">
        <v>4698.9750000000004</v>
      </c>
      <c r="D34" s="5">
        <v>3863.2170000000001</v>
      </c>
      <c r="E34" s="5">
        <v>5772.5410000000002</v>
      </c>
      <c r="F34" s="5">
        <v>3257.5819999999999</v>
      </c>
      <c r="G34" s="5">
        <v>1666.2909999999999</v>
      </c>
      <c r="H34" s="5">
        <v>1599.385</v>
      </c>
      <c r="I34" s="5">
        <v>1809.221</v>
      </c>
      <c r="J34" s="5">
        <v>4106.4549999999999</v>
      </c>
      <c r="K34" s="8"/>
    </row>
    <row r="35" spans="1:11" ht="15.75" thickBot="1" x14ac:dyDescent="0.3">
      <c r="A35" s="5">
        <v>250</v>
      </c>
      <c r="B35" s="5">
        <v>3756.25</v>
      </c>
      <c r="C35" s="5">
        <v>3759.1190000000001</v>
      </c>
      <c r="D35" s="5">
        <v>2768.6480000000001</v>
      </c>
      <c r="E35" s="5">
        <v>3333.5039999999999</v>
      </c>
      <c r="F35" s="5">
        <v>2435.8609999999999</v>
      </c>
      <c r="G35" s="5">
        <v>1160.451</v>
      </c>
      <c r="H35" s="5">
        <v>1342.316</v>
      </c>
      <c r="I35" s="5">
        <v>1555.5329999999999</v>
      </c>
      <c r="J35" s="5">
        <v>2514.9589999999998</v>
      </c>
      <c r="K35" s="8"/>
    </row>
    <row r="36" spans="1:11" ht="15.75" thickBot="1" x14ac:dyDescent="0.3">
      <c r="A36" s="5">
        <v>400</v>
      </c>
      <c r="B36" s="5">
        <v>3763.9340000000002</v>
      </c>
      <c r="C36" s="5">
        <v>3811.1680000000001</v>
      </c>
      <c r="D36" s="5">
        <v>2815.9839999999999</v>
      </c>
      <c r="E36" s="5">
        <v>3037.8069999999998</v>
      </c>
      <c r="F36" s="5">
        <v>2523.5659999999998</v>
      </c>
      <c r="G36" s="5">
        <v>1144.365</v>
      </c>
      <c r="H36" s="5">
        <v>1689.1389999999999</v>
      </c>
      <c r="I36" s="5">
        <v>1718.34</v>
      </c>
      <c r="J36" s="5">
        <v>2066.393</v>
      </c>
      <c r="K36" s="8"/>
    </row>
    <row r="37" spans="1:11" ht="15.75" thickBot="1" x14ac:dyDescent="0.3">
      <c r="A37" s="5">
        <v>500</v>
      </c>
      <c r="B37" s="5">
        <v>5225.2049999999999</v>
      </c>
      <c r="C37" s="5">
        <v>5336.3729999999996</v>
      </c>
      <c r="D37" s="5">
        <v>4023.1559999999999</v>
      </c>
      <c r="E37" s="5">
        <v>4173.1559999999999</v>
      </c>
      <c r="F37" s="5">
        <v>3318.6480000000001</v>
      </c>
      <c r="G37" s="5">
        <v>1931.66</v>
      </c>
      <c r="H37" s="5">
        <v>2338.422</v>
      </c>
      <c r="I37" s="5">
        <v>2334.0160000000001</v>
      </c>
      <c r="J37" s="5">
        <v>2816.1889999999999</v>
      </c>
      <c r="K37" s="8"/>
    </row>
    <row r="38" spans="1:11" ht="15.75" thickBot="1" x14ac:dyDescent="0.3">
      <c r="A38" s="5">
        <v>750</v>
      </c>
      <c r="B38" s="5">
        <v>5883.7089999999998</v>
      </c>
      <c r="C38" s="5">
        <v>5883.402</v>
      </c>
      <c r="D38" s="5">
        <v>4839.652</v>
      </c>
      <c r="E38" s="5">
        <v>5320.2870000000003</v>
      </c>
      <c r="F38" s="5">
        <v>3803.279</v>
      </c>
      <c r="G38" s="5">
        <v>2171.4140000000002</v>
      </c>
      <c r="H38" s="5">
        <v>2442.2130000000002</v>
      </c>
      <c r="I38" s="5">
        <v>2419.5700000000002</v>
      </c>
      <c r="J38" s="5">
        <v>3488.5250000000001</v>
      </c>
      <c r="K38" s="8"/>
    </row>
    <row r="39" spans="1:11" ht="15.75" thickBot="1" x14ac:dyDescent="0.3">
      <c r="A39" s="5">
        <v>1000</v>
      </c>
      <c r="B39" s="5">
        <v>5134.8360000000002</v>
      </c>
      <c r="C39" s="5">
        <v>4962.8069999999998</v>
      </c>
      <c r="D39" s="5">
        <v>4254.4059999999999</v>
      </c>
      <c r="E39" s="5">
        <v>5375.9219999999996</v>
      </c>
      <c r="F39" s="5">
        <v>3155.123</v>
      </c>
      <c r="G39" s="5">
        <v>1834.836</v>
      </c>
      <c r="H39" s="5">
        <v>1711.373</v>
      </c>
      <c r="I39" s="5">
        <v>1811.578</v>
      </c>
      <c r="J39" s="5">
        <v>3119.4670000000001</v>
      </c>
      <c r="K39" s="8"/>
    </row>
    <row r="40" spans="1:11" ht="15.75" thickBot="1" x14ac:dyDescent="0.3">
      <c r="A40" s="5">
        <v>2000</v>
      </c>
      <c r="B40" s="5">
        <v>6500.3069999999998</v>
      </c>
      <c r="C40" s="5">
        <v>6002.049</v>
      </c>
      <c r="D40" s="5">
        <v>4727.9709999999995</v>
      </c>
      <c r="E40" s="5">
        <v>6150.3069999999998</v>
      </c>
      <c r="F40" s="5">
        <v>3723.2579999999998</v>
      </c>
      <c r="G40" s="5">
        <v>2095.0819999999999</v>
      </c>
      <c r="H40" s="5">
        <v>1648.873</v>
      </c>
      <c r="I40" s="5">
        <v>1817.7249999999999</v>
      </c>
      <c r="J40" s="5">
        <v>4512.2950000000001</v>
      </c>
      <c r="K40" s="8"/>
    </row>
    <row r="41" spans="1:11" ht="15.75" thickBot="1" x14ac:dyDescent="0.3">
      <c r="A41" s="5">
        <v>2500</v>
      </c>
      <c r="B41" s="5">
        <v>6848.5659999999998</v>
      </c>
      <c r="C41" s="5">
        <v>5967.3159999999998</v>
      </c>
      <c r="D41" s="5">
        <v>5127.152</v>
      </c>
      <c r="E41" s="5">
        <v>6704.8159999999998</v>
      </c>
      <c r="F41" s="5">
        <v>4145.4920000000002</v>
      </c>
      <c r="G41" s="5">
        <v>1886.4749999999999</v>
      </c>
      <c r="H41" s="5">
        <v>1741.086</v>
      </c>
      <c r="I41" s="5">
        <v>2032.07</v>
      </c>
      <c r="J41" s="5">
        <v>4648.7700000000004</v>
      </c>
      <c r="K41" s="8"/>
    </row>
    <row r="42" spans="1:11" ht="15.75" thickBot="1" x14ac:dyDescent="0.3">
      <c r="A42" s="5">
        <v>3800</v>
      </c>
      <c r="B42" s="5">
        <v>7701.4340000000002</v>
      </c>
      <c r="C42" s="5">
        <v>6864.4470000000001</v>
      </c>
      <c r="D42" s="5">
        <v>5970.6970000000001</v>
      </c>
      <c r="E42" s="5">
        <v>8228.7909999999993</v>
      </c>
      <c r="F42" s="5">
        <v>5100.41</v>
      </c>
      <c r="G42" s="5">
        <v>2301.3319999999999</v>
      </c>
      <c r="H42" s="5">
        <v>1966.701</v>
      </c>
      <c r="I42" s="5">
        <v>2267.1109999999999</v>
      </c>
      <c r="J42" s="5">
        <v>4751.3320000000003</v>
      </c>
      <c r="K42" s="8"/>
    </row>
    <row r="43" spans="1:11" ht="15.75" thickBot="1" x14ac:dyDescent="0.3">
      <c r="A43" s="5">
        <v>5000</v>
      </c>
      <c r="B43" s="5">
        <v>6812.2950000000001</v>
      </c>
      <c r="C43" s="5">
        <v>5976.6390000000001</v>
      </c>
      <c r="D43" s="5">
        <v>4945.3890000000001</v>
      </c>
      <c r="E43" s="5">
        <v>6511.8850000000002</v>
      </c>
      <c r="F43" s="5">
        <v>4432.6840000000002</v>
      </c>
      <c r="G43" s="5">
        <v>1802.4590000000001</v>
      </c>
      <c r="H43" s="5">
        <v>1751.9469999999999</v>
      </c>
      <c r="I43" s="5">
        <v>1989.3440000000001</v>
      </c>
      <c r="J43" s="5">
        <v>3536.9879999999998</v>
      </c>
      <c r="K43" s="8"/>
    </row>
    <row r="44" spans="1:11" ht="15.75" thickBot="1" x14ac:dyDescent="0.3">
      <c r="A44" s="5">
        <v>10000</v>
      </c>
      <c r="B44" s="5">
        <v>5835.6559999999999</v>
      </c>
      <c r="C44" s="5">
        <v>8924.6929999999993</v>
      </c>
      <c r="D44" s="5">
        <v>3667.3159999999998</v>
      </c>
      <c r="E44" s="5">
        <v>5169.3649999999998</v>
      </c>
      <c r="F44" s="5">
        <v>3720.4920000000002</v>
      </c>
      <c r="G44" s="5">
        <v>1663.627</v>
      </c>
      <c r="H44" s="5">
        <v>4981.3519999999999</v>
      </c>
      <c r="I44" s="5">
        <v>3090.6759999999999</v>
      </c>
      <c r="J44" s="5">
        <v>1463.32</v>
      </c>
      <c r="K4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Cherry_Braid_AQ</vt:lpstr>
    </vt:vector>
  </TitlesOfParts>
  <Company>Colorado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Passero Elaina</dc:creator>
  <cp:lastModifiedBy>Passero Elaina</cp:lastModifiedBy>
  <dcterms:created xsi:type="dcterms:W3CDTF">2019-05-21T15:52:46Z</dcterms:created>
  <dcterms:modified xsi:type="dcterms:W3CDTF">2019-05-22T21:31:59Z</dcterms:modified>
</cp:coreProperties>
</file>