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njia\Downloads\"/>
    </mc:Choice>
  </mc:AlternateContent>
  <xr:revisionPtr revIDLastSave="0" documentId="13_ncr:1_{E27439BE-0816-40B6-A0C9-461377DB03DD}" xr6:coauthVersionLast="37" xr6:coauthVersionMax="37" xr10:uidLastSave="{00000000-0000-0000-0000-000000000000}"/>
  <bookViews>
    <workbookView xWindow="0" yWindow="0" windowWidth="28780" windowHeight="12120" tabRatio="500" xr2:uid="{00000000-000D-0000-FFFF-FFFF00000000}"/>
  </bookViews>
  <sheets>
    <sheet name="omp_omp_strong" sheetId="1" r:id="rId1"/>
    <sheet name="omp_tbb_strong" sheetId="2" r:id="rId2"/>
    <sheet name="julia_omp_strong" sheetId="5" r:id="rId3"/>
    <sheet name="julia_tbb_strong" sheetId="6" r:id="rId4"/>
    <sheet name="Throughput (weak)" sheetId="7" r:id="rId5"/>
  </sheets>
  <calcPr calcId="179021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" i="7" l="1"/>
  <c r="D35" i="7"/>
  <c r="E35" i="7"/>
  <c r="F35" i="7"/>
  <c r="G35" i="7"/>
  <c r="H35" i="7"/>
  <c r="I35" i="7"/>
  <c r="J35" i="7"/>
  <c r="K35" i="7"/>
  <c r="C36" i="7"/>
  <c r="D36" i="7"/>
  <c r="E36" i="7"/>
  <c r="F36" i="7"/>
  <c r="G36" i="7"/>
  <c r="H36" i="7"/>
  <c r="I36" i="7"/>
  <c r="J36" i="7"/>
  <c r="K36" i="7"/>
  <c r="B36" i="7"/>
  <c r="B35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L33" i="6"/>
  <c r="K33" i="6"/>
  <c r="J33" i="6"/>
  <c r="I33" i="6"/>
  <c r="H33" i="6"/>
  <c r="G33" i="6"/>
  <c r="F33" i="6"/>
  <c r="E33" i="6"/>
  <c r="D33" i="6"/>
  <c r="L32" i="6"/>
  <c r="K32" i="6"/>
  <c r="J32" i="6"/>
  <c r="I32" i="6"/>
  <c r="H32" i="6"/>
  <c r="G32" i="6"/>
  <c r="F32" i="6"/>
  <c r="E32" i="6"/>
  <c r="D32" i="6"/>
  <c r="L31" i="6"/>
  <c r="K31" i="6"/>
  <c r="J31" i="6"/>
  <c r="I31" i="6"/>
  <c r="H31" i="6"/>
  <c r="G31" i="6"/>
  <c r="F31" i="6"/>
  <c r="E31" i="6"/>
  <c r="D31" i="6"/>
  <c r="L30" i="6"/>
  <c r="K30" i="6"/>
  <c r="J30" i="6"/>
  <c r="I30" i="6"/>
  <c r="H30" i="6"/>
  <c r="G30" i="6"/>
  <c r="F30" i="6"/>
  <c r="E30" i="6"/>
  <c r="D30" i="6"/>
  <c r="L29" i="6"/>
  <c r="K29" i="6"/>
  <c r="J29" i="6"/>
  <c r="I29" i="6"/>
  <c r="H29" i="6"/>
  <c r="G29" i="6"/>
  <c r="F29" i="6"/>
  <c r="E29" i="6"/>
  <c r="D29" i="6"/>
  <c r="L28" i="6"/>
  <c r="K28" i="6"/>
  <c r="J28" i="6"/>
  <c r="I28" i="6"/>
  <c r="H28" i="6"/>
  <c r="G28" i="6"/>
  <c r="F28" i="6"/>
  <c r="E28" i="6"/>
  <c r="D28" i="6"/>
  <c r="L27" i="6"/>
  <c r="K27" i="6"/>
  <c r="J27" i="6"/>
  <c r="I27" i="6"/>
  <c r="H27" i="6"/>
  <c r="G27" i="6"/>
  <c r="F27" i="6"/>
  <c r="E27" i="6"/>
  <c r="D27" i="6"/>
  <c r="L26" i="6"/>
  <c r="K26" i="6"/>
  <c r="J26" i="6"/>
  <c r="I26" i="6"/>
  <c r="H26" i="6"/>
  <c r="G26" i="6"/>
  <c r="F26" i="6"/>
  <c r="E26" i="6"/>
  <c r="D26" i="6"/>
  <c r="L25" i="6"/>
  <c r="K25" i="6"/>
  <c r="J25" i="6"/>
  <c r="I25" i="6"/>
  <c r="H25" i="6"/>
  <c r="G25" i="6"/>
  <c r="F25" i="6"/>
  <c r="E25" i="6"/>
  <c r="D25" i="6"/>
  <c r="L33" i="5"/>
  <c r="K33" i="5"/>
  <c r="J33" i="5"/>
  <c r="I33" i="5"/>
  <c r="H33" i="5"/>
  <c r="G33" i="5"/>
  <c r="F33" i="5"/>
  <c r="E33" i="5"/>
  <c r="D33" i="5"/>
  <c r="L32" i="5"/>
  <c r="K32" i="5"/>
  <c r="J32" i="5"/>
  <c r="I32" i="5"/>
  <c r="H32" i="5"/>
  <c r="G32" i="5"/>
  <c r="F32" i="5"/>
  <c r="E32" i="5"/>
  <c r="D32" i="5"/>
  <c r="L31" i="5"/>
  <c r="K31" i="5"/>
  <c r="J31" i="5"/>
  <c r="I31" i="5"/>
  <c r="H31" i="5"/>
  <c r="G31" i="5"/>
  <c r="F31" i="5"/>
  <c r="E31" i="5"/>
  <c r="D31" i="5"/>
  <c r="L30" i="5"/>
  <c r="K30" i="5"/>
  <c r="J30" i="5"/>
  <c r="I30" i="5"/>
  <c r="H30" i="5"/>
  <c r="G30" i="5"/>
  <c r="F30" i="5"/>
  <c r="E30" i="5"/>
  <c r="D30" i="5"/>
  <c r="L29" i="5"/>
  <c r="K29" i="5"/>
  <c r="J29" i="5"/>
  <c r="I29" i="5"/>
  <c r="H29" i="5"/>
  <c r="G29" i="5"/>
  <c r="F29" i="5"/>
  <c r="E29" i="5"/>
  <c r="D29" i="5"/>
  <c r="L28" i="5"/>
  <c r="K28" i="5"/>
  <c r="J28" i="5"/>
  <c r="I28" i="5"/>
  <c r="H28" i="5"/>
  <c r="G28" i="5"/>
  <c r="F28" i="5"/>
  <c r="E28" i="5"/>
  <c r="D28" i="5"/>
  <c r="L27" i="5"/>
  <c r="K27" i="5"/>
  <c r="J27" i="5"/>
  <c r="I27" i="5"/>
  <c r="H27" i="5"/>
  <c r="G27" i="5"/>
  <c r="F27" i="5"/>
  <c r="E27" i="5"/>
  <c r="D27" i="5"/>
  <c r="L26" i="5"/>
  <c r="K26" i="5"/>
  <c r="J26" i="5"/>
  <c r="I26" i="5"/>
  <c r="H26" i="5"/>
  <c r="G26" i="5"/>
  <c r="F26" i="5"/>
  <c r="E26" i="5"/>
  <c r="D26" i="5"/>
  <c r="L25" i="5"/>
  <c r="K25" i="5"/>
  <c r="J25" i="5"/>
  <c r="I25" i="5"/>
  <c r="H25" i="5"/>
  <c r="G25" i="5"/>
  <c r="F25" i="5"/>
  <c r="E25" i="5"/>
  <c r="D25" i="5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32" i="1"/>
  <c r="K32" i="1"/>
  <c r="J32" i="1"/>
  <c r="I32" i="1"/>
  <c r="H32" i="1"/>
  <c r="G32" i="1"/>
  <c r="F32" i="1"/>
  <c r="E32" i="1"/>
  <c r="D32" i="1"/>
  <c r="L31" i="1"/>
  <c r="K31" i="1"/>
  <c r="J31" i="1"/>
  <c r="I31" i="1"/>
  <c r="H31" i="1"/>
  <c r="G31" i="1"/>
  <c r="F31" i="1"/>
  <c r="E31" i="1"/>
  <c r="D31" i="1"/>
  <c r="L30" i="1"/>
  <c r="K30" i="1"/>
  <c r="J30" i="1"/>
  <c r="I30" i="1"/>
  <c r="H30" i="1"/>
  <c r="G30" i="1"/>
  <c r="F30" i="1"/>
  <c r="E30" i="1"/>
  <c r="D30" i="1"/>
  <c r="L29" i="1"/>
  <c r="K29" i="1"/>
  <c r="J29" i="1"/>
  <c r="I29" i="1"/>
  <c r="H29" i="1"/>
  <c r="G29" i="1"/>
  <c r="F29" i="1"/>
  <c r="E29" i="1"/>
  <c r="D29" i="1"/>
  <c r="L28" i="1"/>
  <c r="K28" i="1"/>
  <c r="J28" i="1"/>
  <c r="I28" i="1"/>
  <c r="H28" i="1"/>
  <c r="G28" i="1"/>
  <c r="F28" i="1"/>
  <c r="E28" i="1"/>
  <c r="D28" i="1"/>
  <c r="L27" i="1"/>
  <c r="K27" i="1"/>
  <c r="J27" i="1"/>
  <c r="I27" i="1"/>
  <c r="H27" i="1"/>
  <c r="G27" i="1"/>
  <c r="F27" i="1"/>
  <c r="E27" i="1"/>
  <c r="D27" i="1"/>
  <c r="L26" i="1"/>
  <c r="K26" i="1"/>
  <c r="J26" i="1"/>
  <c r="I26" i="1"/>
  <c r="H26" i="1"/>
  <c r="G26" i="1"/>
  <c r="F26" i="1"/>
  <c r="E26" i="1"/>
  <c r="D26" i="1"/>
  <c r="L25" i="1"/>
  <c r="K25" i="1"/>
  <c r="J25" i="1"/>
  <c r="I25" i="1"/>
  <c r="H25" i="1"/>
  <c r="G25" i="1"/>
  <c r="F25" i="1"/>
  <c r="E25" i="1"/>
  <c r="D25" i="1"/>
  <c r="L24" i="1"/>
  <c r="K24" i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<sst xmlns="http://schemas.openxmlformats.org/spreadsheetml/2006/main" count="91" uniqueCount="39">
  <si>
    <t>Auto</t>
  </si>
  <si>
    <t>Images</t>
  </si>
  <si>
    <t>Oversubscription Heat Map</t>
  </si>
  <si>
    <t>Max number of threads for auto configuration</t>
  </si>
  <si>
    <t>1-2</t>
  </si>
  <si>
    <t>2-8</t>
  </si>
  <si>
    <t>8+</t>
  </si>
  <si>
    <t>Inner Parallelism (# Threads for TBB)</t>
  </si>
  <si>
    <t>REX</t>
  </si>
  <si>
    <t>Outer Paralelism (OpenMP)</t>
  </si>
  <si>
    <t>Inner Parallelism (# Threads for OpenMP)</t>
  </si>
  <si>
    <t>1.0 - 2.0</t>
  </si>
  <si>
    <t>2.0 - 8.0</t>
  </si>
  <si>
    <t>&gt; 8.0</t>
  </si>
  <si>
    <t xml:space="preserve">Oversubscription Ratio: </t>
  </si>
  <si>
    <t>OpenMP | OpenMP</t>
  </si>
  <si>
    <t>OpenMP | TBB</t>
  </si>
  <si>
    <t>Julia | OpenMP</t>
  </si>
  <si>
    <t>Julia | TBB</t>
  </si>
  <si>
    <t>256 (108|1 &amp; 40|2,3)</t>
  </si>
  <si>
    <t>128 (108|1 &amp; 20|5,6)</t>
  </si>
  <si>
    <t>100 (100|1,2)</t>
  </si>
  <si>
    <t>54 (54|2)</t>
  </si>
  <si>
    <t>32(32|3,4)</t>
  </si>
  <si>
    <t>16 (16|6,7)</t>
  </si>
  <si>
    <t>8 (8|13,14)</t>
  </si>
  <si>
    <t>4 (4|27)</t>
  </si>
  <si>
    <t>2(2|54)</t>
  </si>
  <si>
    <t>1 (1|108)</t>
  </si>
  <si>
    <t>number of images</t>
  </si>
  <si>
    <t>Weak Scaling</t>
  </si>
  <si>
    <t>OpenMP|OpenMP</t>
  </si>
  <si>
    <t>OpenMP|TBB</t>
  </si>
  <si>
    <t>Julia|OpenMP</t>
  </si>
  <si>
    <t>Julia|TBB</t>
  </si>
  <si>
    <t>32(32|(3,4)</t>
  </si>
  <si>
    <t>Outer Paralelism (Julia)</t>
  </si>
  <si>
    <t>Python3|TBB</t>
  </si>
  <si>
    <t>Python3|OpenMP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</si>
</sst>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  <charset val="1"/>
    </font>
    <font>
      <b/>
      <sz val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2BF44"/>
        <bgColor rgb="FF70AD47"/>
      </patternFill>
    </fill>
    <fill>
      <patternFill patternType="solid">
        <fgColor rgb="FFFAA61A"/>
        <bgColor rgb="FFFF950E"/>
      </patternFill>
    </fill>
    <fill>
      <patternFill patternType="solid">
        <fgColor rgb="FFED1C24"/>
        <bgColor rgb="FFFF420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49" fontId="0" fillId="0" borderId="0" xfId="0" applyNumberFormat="1" applyFont="1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1"/>
    <xf numFmtId="2" fontId="3" fillId="0" borderId="0" xfId="1" applyNumberFormat="1"/>
    <xf numFmtId="0" fontId="4" fillId="0" borderId="0" xfId="1" applyFont="1"/>
    <xf numFmtId="0" fontId="2" fillId="0" borderId="0" xfId="1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9" fontId="1" fillId="0" borderId="2" xfId="0" applyNumberFormat="1" applyFont="1" applyBorder="1" applyAlignment="1">
      <alignment horizontal="center" vertical="center" textRotation="90"/>
    </xf>
    <xf numFmtId="49" fontId="1" fillId="0" borderId="3" xfId="0" applyNumberFormat="1" applyFont="1" applyBorder="1" applyAlignment="1">
      <alignment horizontal="center" vertical="center" textRotation="90"/>
    </xf>
    <xf numFmtId="49" fontId="1" fillId="0" borderId="4" xfId="0" applyNumberFormat="1" applyFont="1" applyBorder="1" applyAlignment="1">
      <alignment horizontal="center" vertical="center" textRotation="90"/>
    </xf>
    <xf numFmtId="0" fontId="3" fillId="0" borderId="0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colors>
    <indexedColors>
      <rgbColor rgb="FF000000"/>
      <rgbColor rgb="FFFFFFFF"/>
      <rgbColor rgb="FFED1C24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997300"/>
      <rgbColor rgb="FF800080"/>
      <rgbColor rgb="FF008080"/>
      <rgbColor rgb="FFBFBFBF"/>
      <rgbColor rgb="FF70AD47"/>
      <rgbColor rgb="FF5B9BD5"/>
      <rgbColor rgb="FFFF420E"/>
      <rgbColor rgb="FFFFFFCC"/>
      <rgbColor rgb="FFCCFFFF"/>
      <rgbColor rgb="FF4B1F6F"/>
      <rgbColor rgb="FFFAA61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B3B3B3"/>
      <rgbColor rgb="FFFFCC99"/>
      <rgbColor rgb="FF4472C4"/>
      <rgbColor rgb="FF72BF44"/>
      <rgbColor rgb="FFAECF00"/>
      <rgbColor rgb="FFFFC000"/>
      <rgbColor rgb="FFFF950E"/>
      <rgbColor rgb="FFED7D31"/>
      <rgbColor rgb="FF636363"/>
      <rgbColor rgb="FFA5A5A5"/>
      <rgbColor rgb="FF004586"/>
      <rgbColor rgb="FF579D1C"/>
      <rgbColor rgb="FF003300"/>
      <rgbColor rgb="FF314004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Strong Scaling Testing Results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omp_omp_strong!$C$4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omp_omp_strong!$D$4:$L$4</c:f>
              <c:numCache>
                <c:formatCode>General</c:formatCode>
                <c:ptCount val="9"/>
                <c:pt idx="0">
                  <c:v>3273.41</c:v>
                </c:pt>
                <c:pt idx="1">
                  <c:v>1677.59</c:v>
                </c:pt>
                <c:pt idx="2">
                  <c:v>890.8</c:v>
                </c:pt>
                <c:pt idx="3">
                  <c:v>644.25</c:v>
                </c:pt>
                <c:pt idx="4">
                  <c:v>506.44</c:v>
                </c:pt>
                <c:pt idx="5">
                  <c:v>299.64999999999998</c:v>
                </c:pt>
                <c:pt idx="6">
                  <c:v>191.61</c:v>
                </c:pt>
                <c:pt idx="7">
                  <c:v>157.13</c:v>
                </c:pt>
                <c:pt idx="8">
                  <c:v>152.37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4-4878-8694-C43AC9174F7A}"/>
            </c:ext>
          </c:extLst>
        </c:ser>
        <c:ser>
          <c:idx val="1"/>
          <c:order val="1"/>
          <c:tx>
            <c:strRef>
              <c:f>omp_omp_strong!$C$5</c:f>
              <c:strCache>
                <c:ptCount val="1"/>
                <c:pt idx="0">
                  <c:v>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omp_omp_strong!$D$5:$L$5</c:f>
              <c:numCache>
                <c:formatCode>General</c:formatCode>
                <c:ptCount val="9"/>
                <c:pt idx="0">
                  <c:v>1632.56</c:v>
                </c:pt>
                <c:pt idx="1">
                  <c:v>852.08</c:v>
                </c:pt>
                <c:pt idx="2">
                  <c:v>466.5</c:v>
                </c:pt>
                <c:pt idx="3">
                  <c:v>333.01</c:v>
                </c:pt>
                <c:pt idx="4">
                  <c:v>260.81</c:v>
                </c:pt>
                <c:pt idx="5">
                  <c:v>152.69999999999999</c:v>
                </c:pt>
                <c:pt idx="6">
                  <c:v>103.91</c:v>
                </c:pt>
                <c:pt idx="7">
                  <c:v>89.22</c:v>
                </c:pt>
                <c:pt idx="8">
                  <c:v>85.65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4-4878-8694-C43AC9174F7A}"/>
            </c:ext>
          </c:extLst>
        </c:ser>
        <c:ser>
          <c:idx val="2"/>
          <c:order val="2"/>
          <c:tx>
            <c:strRef>
              <c:f>omp_omp_strong!$C$6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omp_omp_strong!$D$6:$L$6</c:f>
              <c:numCache>
                <c:formatCode>General</c:formatCode>
                <c:ptCount val="9"/>
                <c:pt idx="0">
                  <c:v>832.74</c:v>
                </c:pt>
                <c:pt idx="1">
                  <c:v>447.88</c:v>
                </c:pt>
                <c:pt idx="2">
                  <c:v>239.65</c:v>
                </c:pt>
                <c:pt idx="3">
                  <c:v>167.89</c:v>
                </c:pt>
                <c:pt idx="4">
                  <c:v>131.71</c:v>
                </c:pt>
                <c:pt idx="5">
                  <c:v>85.25</c:v>
                </c:pt>
                <c:pt idx="6">
                  <c:v>82.15</c:v>
                </c:pt>
                <c:pt idx="7">
                  <c:v>79.75</c:v>
                </c:pt>
                <c:pt idx="8">
                  <c:v>80.41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4-4878-8694-C43AC9174F7A}"/>
            </c:ext>
          </c:extLst>
        </c:ser>
        <c:ser>
          <c:idx val="3"/>
          <c:order val="3"/>
          <c:tx>
            <c:strRef>
              <c:f>omp_omp_strong!$C$7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omp_omp_strong!$D$7:$L$7</c:f>
              <c:numCache>
                <c:formatCode>General</c:formatCode>
                <c:ptCount val="9"/>
                <c:pt idx="0">
                  <c:v>593.01</c:v>
                </c:pt>
                <c:pt idx="1">
                  <c:v>313.75</c:v>
                </c:pt>
                <c:pt idx="2">
                  <c:v>165.63</c:v>
                </c:pt>
                <c:pt idx="3">
                  <c:v>116.51</c:v>
                </c:pt>
                <c:pt idx="4">
                  <c:v>96.1</c:v>
                </c:pt>
                <c:pt idx="5">
                  <c:v>79.42</c:v>
                </c:pt>
                <c:pt idx="6">
                  <c:v>85.44</c:v>
                </c:pt>
                <c:pt idx="7">
                  <c:v>84.79</c:v>
                </c:pt>
                <c:pt idx="8">
                  <c:v>81.28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4-4878-8694-C43AC9174F7A}"/>
            </c:ext>
          </c:extLst>
        </c:ser>
        <c:ser>
          <c:idx val="4"/>
          <c:order val="4"/>
          <c:tx>
            <c:strRef>
              <c:f>omp_omp_strong!$C$8</c:f>
              <c:strCache>
                <c:ptCount val="1"/>
                <c:pt idx="0">
                  <c:v>8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omp_omp_strong!$D$8:$L$8</c:f>
              <c:numCache>
                <c:formatCode>General</c:formatCode>
                <c:ptCount val="9"/>
                <c:pt idx="0">
                  <c:v>437.21</c:v>
                </c:pt>
                <c:pt idx="1">
                  <c:v>229.91</c:v>
                </c:pt>
                <c:pt idx="2">
                  <c:v>121.62</c:v>
                </c:pt>
                <c:pt idx="3">
                  <c:v>90.59</c:v>
                </c:pt>
                <c:pt idx="4">
                  <c:v>80.430000000000007</c:v>
                </c:pt>
                <c:pt idx="5">
                  <c:v>82.71</c:v>
                </c:pt>
                <c:pt idx="6">
                  <c:v>90.69</c:v>
                </c:pt>
                <c:pt idx="7">
                  <c:v>87.76</c:v>
                </c:pt>
                <c:pt idx="8">
                  <c:v>85.61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4-4878-8694-C43AC9174F7A}"/>
            </c:ext>
          </c:extLst>
        </c:ser>
        <c:ser>
          <c:idx val="5"/>
          <c:order val="5"/>
          <c:tx>
            <c:strRef>
              <c:f>omp_omp_strong!$C$9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omp_omp_strong!$D$9:$L$9</c:f>
              <c:numCache>
                <c:formatCode>General</c:formatCode>
                <c:ptCount val="9"/>
                <c:pt idx="0">
                  <c:v>224.34</c:v>
                </c:pt>
                <c:pt idx="1">
                  <c:v>116.27</c:v>
                </c:pt>
                <c:pt idx="2">
                  <c:v>79.790000000000006</c:v>
                </c:pt>
                <c:pt idx="3">
                  <c:v>77.08</c:v>
                </c:pt>
                <c:pt idx="4">
                  <c:v>78.599999999999994</c:v>
                </c:pt>
                <c:pt idx="5">
                  <c:v>87.18</c:v>
                </c:pt>
                <c:pt idx="6">
                  <c:v>89.12</c:v>
                </c:pt>
                <c:pt idx="7">
                  <c:v>87.65</c:v>
                </c:pt>
                <c:pt idx="8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4-4878-8694-C43AC9174F7A}"/>
            </c:ext>
          </c:extLst>
        </c:ser>
        <c:ser>
          <c:idx val="6"/>
          <c:order val="6"/>
          <c:tx>
            <c:strRef>
              <c:f>omp_omp_strong!$C$10</c:f>
              <c:strCache>
                <c:ptCount val="1"/>
                <c:pt idx="0">
                  <c:v>32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omp_omp_strong!$D$10:$L$10</c:f>
              <c:numCache>
                <c:formatCode>General</c:formatCode>
                <c:ptCount val="9"/>
                <c:pt idx="0">
                  <c:v>113.25</c:v>
                </c:pt>
                <c:pt idx="1">
                  <c:v>78.209999999999994</c:v>
                </c:pt>
                <c:pt idx="2">
                  <c:v>77.17</c:v>
                </c:pt>
                <c:pt idx="3">
                  <c:v>79.77</c:v>
                </c:pt>
                <c:pt idx="4">
                  <c:v>81.81</c:v>
                </c:pt>
                <c:pt idx="5">
                  <c:v>84.09</c:v>
                </c:pt>
                <c:pt idx="6">
                  <c:v>84.01</c:v>
                </c:pt>
                <c:pt idx="7">
                  <c:v>85.06</c:v>
                </c:pt>
                <c:pt idx="8">
                  <c:v>84.84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54-4878-8694-C43AC9174F7A}"/>
            </c:ext>
          </c:extLst>
        </c:ser>
        <c:ser>
          <c:idx val="7"/>
          <c:order val="7"/>
          <c:tx>
            <c:strRef>
              <c:f>omp_omp_strong!$C$11</c:f>
              <c:strCache>
                <c:ptCount val="1"/>
                <c:pt idx="0">
                  <c:v>48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omp_omp_strong!$D$11:$L$11</c:f>
              <c:numCache>
                <c:formatCode>General</c:formatCode>
                <c:ptCount val="9"/>
                <c:pt idx="0">
                  <c:v>90.63</c:v>
                </c:pt>
                <c:pt idx="1">
                  <c:v>78.400000000000006</c:v>
                </c:pt>
                <c:pt idx="2">
                  <c:v>78.36</c:v>
                </c:pt>
                <c:pt idx="3">
                  <c:v>80.56</c:v>
                </c:pt>
                <c:pt idx="4">
                  <c:v>81.13</c:v>
                </c:pt>
                <c:pt idx="5">
                  <c:v>81.87</c:v>
                </c:pt>
                <c:pt idx="6">
                  <c:v>82.36</c:v>
                </c:pt>
                <c:pt idx="7">
                  <c:v>85.24</c:v>
                </c:pt>
                <c:pt idx="8">
                  <c:v>83.57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54-4878-8694-C43AC9174F7A}"/>
            </c:ext>
          </c:extLst>
        </c:ser>
        <c:ser>
          <c:idx val="8"/>
          <c:order val="8"/>
          <c:tx>
            <c:strRef>
              <c:f>omp_omp_strong!$C$12</c:f>
              <c:strCache>
                <c:ptCount val="1"/>
                <c:pt idx="0">
                  <c:v>54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omp_omp_strong!$D$12:$L$12</c:f>
              <c:numCache>
                <c:formatCode>General</c:formatCode>
                <c:ptCount val="9"/>
                <c:pt idx="0">
                  <c:v>93.88</c:v>
                </c:pt>
                <c:pt idx="1">
                  <c:v>80.39</c:v>
                </c:pt>
                <c:pt idx="2">
                  <c:v>79.209999999999994</c:v>
                </c:pt>
                <c:pt idx="3">
                  <c:v>80.64</c:v>
                </c:pt>
                <c:pt idx="4">
                  <c:v>82.21</c:v>
                </c:pt>
                <c:pt idx="5">
                  <c:v>80.12</c:v>
                </c:pt>
                <c:pt idx="6">
                  <c:v>82.64</c:v>
                </c:pt>
                <c:pt idx="7">
                  <c:v>84.02</c:v>
                </c:pt>
                <c:pt idx="8">
                  <c:v>85.66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54-4878-8694-C43AC9174F7A}"/>
            </c:ext>
          </c:extLst>
        </c:ser>
        <c:ser>
          <c:idx val="9"/>
          <c:order val="9"/>
          <c:tx>
            <c:strRef>
              <c:f>omp_omp_strong!$C$13</c:f>
              <c:strCache>
                <c:ptCount val="1"/>
                <c:pt idx="0">
                  <c:v>REX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omp_omp_strong!$D$2:$L$2</c:f>
              <c:strCache>
                <c:ptCount val="1"/>
                <c:pt idx="0">
                  <c:v>Inner Parallelism (# Threads for OpenMP)</c:v>
                </c:pt>
              </c:strCache>
            </c:strRef>
          </c:cat>
          <c:val>
            <c:numRef>
              <c:f>omp_omp_strong!$D$13:$L$13</c:f>
              <c:numCache>
                <c:formatCode>General</c:formatCode>
                <c:ptCount val="9"/>
                <c:pt idx="0">
                  <c:v>78.83</c:v>
                </c:pt>
                <c:pt idx="1">
                  <c:v>78.83</c:v>
                </c:pt>
                <c:pt idx="2">
                  <c:v>78.83</c:v>
                </c:pt>
                <c:pt idx="3">
                  <c:v>78.83</c:v>
                </c:pt>
                <c:pt idx="4">
                  <c:v>78.83</c:v>
                </c:pt>
                <c:pt idx="5">
                  <c:v>78.83</c:v>
                </c:pt>
                <c:pt idx="6">
                  <c:v>78.83</c:v>
                </c:pt>
                <c:pt idx="7">
                  <c:v>78.83</c:v>
                </c:pt>
                <c:pt idx="8">
                  <c:v>78.83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54-4878-8694-C43AC9174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53941664"/>
        <c:axId val="2053944416"/>
      </c:lineChart>
      <c:catAx>
        <c:axId val="20539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53944416"/>
        <c:crosses val="autoZero"/>
        <c:auto val="1"/>
        <c:lblAlgn val="ctr"/>
        <c:lblOffset val="100"/>
        <c:noMultiLvlLbl val="1"/>
      </c:catAx>
      <c:valAx>
        <c:axId val="2053944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539416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Strong Scaling Testing Results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omp_tbb_strong!$C$4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omp_tbb_strong!$D$4:$L$4</c:f>
              <c:numCache>
                <c:formatCode>0.00</c:formatCode>
                <c:ptCount val="9"/>
                <c:pt idx="0">
                  <c:v>1117.9000000000001</c:v>
                </c:pt>
                <c:pt idx="1">
                  <c:v>616.65</c:v>
                </c:pt>
                <c:pt idx="2">
                  <c:v>400.62</c:v>
                </c:pt>
                <c:pt idx="3">
                  <c:v>333.68</c:v>
                </c:pt>
                <c:pt idx="4">
                  <c:v>287.11</c:v>
                </c:pt>
                <c:pt idx="5">
                  <c:v>212.35</c:v>
                </c:pt>
                <c:pt idx="6">
                  <c:v>161.29</c:v>
                </c:pt>
                <c:pt idx="7">
                  <c:v>141.19</c:v>
                </c:pt>
                <c:pt idx="8">
                  <c:v>135.63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A-43F7-9791-E7FC4CDA7F4F}"/>
            </c:ext>
          </c:extLst>
        </c:ser>
        <c:ser>
          <c:idx val="1"/>
          <c:order val="1"/>
          <c:tx>
            <c:strRef>
              <c:f>omp_tbb_strong!$C$5</c:f>
              <c:strCache>
                <c:ptCount val="1"/>
                <c:pt idx="0">
                  <c:v>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omp_tbb_strong!$D$5:$L$5</c:f>
              <c:numCache>
                <c:formatCode>0.00</c:formatCode>
                <c:ptCount val="9"/>
                <c:pt idx="0">
                  <c:v>560.22</c:v>
                </c:pt>
                <c:pt idx="1">
                  <c:v>311.29000000000002</c:v>
                </c:pt>
                <c:pt idx="2">
                  <c:v>207.12</c:v>
                </c:pt>
                <c:pt idx="3">
                  <c:v>170.38</c:v>
                </c:pt>
                <c:pt idx="4">
                  <c:v>146.02000000000001</c:v>
                </c:pt>
                <c:pt idx="5">
                  <c:v>109.65</c:v>
                </c:pt>
                <c:pt idx="6">
                  <c:v>86.41</c:v>
                </c:pt>
                <c:pt idx="7">
                  <c:v>82.65</c:v>
                </c:pt>
                <c:pt idx="8">
                  <c:v>81.81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A-43F7-9791-E7FC4CDA7F4F}"/>
            </c:ext>
          </c:extLst>
        </c:ser>
        <c:ser>
          <c:idx val="2"/>
          <c:order val="2"/>
          <c:tx>
            <c:strRef>
              <c:f>omp_tbb_strong!$C$6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omp_tbb_strong!$D$6:$L$6</c:f>
              <c:numCache>
                <c:formatCode>0.00</c:formatCode>
                <c:ptCount val="9"/>
                <c:pt idx="0">
                  <c:v>284.39999999999998</c:v>
                </c:pt>
                <c:pt idx="1">
                  <c:v>165.64</c:v>
                </c:pt>
                <c:pt idx="2">
                  <c:v>107.15</c:v>
                </c:pt>
                <c:pt idx="3">
                  <c:v>87.66</c:v>
                </c:pt>
                <c:pt idx="4">
                  <c:v>75.069999999999993</c:v>
                </c:pt>
                <c:pt idx="5">
                  <c:v>58.81</c:v>
                </c:pt>
                <c:pt idx="6">
                  <c:v>60.29</c:v>
                </c:pt>
                <c:pt idx="7">
                  <c:v>58.63</c:v>
                </c:pt>
                <c:pt idx="8">
                  <c:v>59.92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A-43F7-9791-E7FC4CDA7F4F}"/>
            </c:ext>
          </c:extLst>
        </c:ser>
        <c:ser>
          <c:idx val="3"/>
          <c:order val="3"/>
          <c:tx>
            <c:strRef>
              <c:f>omp_tbb_strong!$C$7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omp_tbb_strong!$D$7:$L$7</c:f>
              <c:numCache>
                <c:formatCode>0.00</c:formatCode>
                <c:ptCount val="9"/>
                <c:pt idx="0">
                  <c:v>203.7</c:v>
                </c:pt>
                <c:pt idx="1">
                  <c:v>116.34</c:v>
                </c:pt>
                <c:pt idx="2">
                  <c:v>74.3</c:v>
                </c:pt>
                <c:pt idx="3">
                  <c:v>63.08</c:v>
                </c:pt>
                <c:pt idx="4">
                  <c:v>54.2</c:v>
                </c:pt>
                <c:pt idx="5">
                  <c:v>47.69</c:v>
                </c:pt>
                <c:pt idx="6">
                  <c:v>53.66</c:v>
                </c:pt>
                <c:pt idx="7">
                  <c:v>53.03</c:v>
                </c:pt>
                <c:pt idx="8">
                  <c:v>52.78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A-43F7-9791-E7FC4CDA7F4F}"/>
            </c:ext>
          </c:extLst>
        </c:ser>
        <c:ser>
          <c:idx val="4"/>
          <c:order val="4"/>
          <c:tx>
            <c:strRef>
              <c:f>omp_tbb_strong!$C$8</c:f>
              <c:strCache>
                <c:ptCount val="1"/>
                <c:pt idx="0">
                  <c:v>8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omp_tbb_strong!$D$8:$L$8</c:f>
              <c:numCache>
                <c:formatCode>0.00</c:formatCode>
                <c:ptCount val="9"/>
                <c:pt idx="0">
                  <c:v>151.22999999999999</c:v>
                </c:pt>
                <c:pt idx="1">
                  <c:v>85.56</c:v>
                </c:pt>
                <c:pt idx="2">
                  <c:v>55.59</c:v>
                </c:pt>
                <c:pt idx="3">
                  <c:v>47.46</c:v>
                </c:pt>
                <c:pt idx="4">
                  <c:v>42.83</c:v>
                </c:pt>
                <c:pt idx="5">
                  <c:v>44.12</c:v>
                </c:pt>
                <c:pt idx="6">
                  <c:v>49.34</c:v>
                </c:pt>
                <c:pt idx="7">
                  <c:v>48.97</c:v>
                </c:pt>
                <c:pt idx="8">
                  <c:v>49.56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8A-43F7-9791-E7FC4CDA7F4F}"/>
            </c:ext>
          </c:extLst>
        </c:ser>
        <c:ser>
          <c:idx val="5"/>
          <c:order val="5"/>
          <c:tx>
            <c:strRef>
              <c:f>omp_tbb_strong!$C$9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omp_tbb_strong!$D$9:$L$9</c:f>
              <c:numCache>
                <c:formatCode>0.00</c:formatCode>
                <c:ptCount val="9"/>
                <c:pt idx="0">
                  <c:v>78.77</c:v>
                </c:pt>
                <c:pt idx="1">
                  <c:v>44.25</c:v>
                </c:pt>
                <c:pt idx="2">
                  <c:v>34.1</c:v>
                </c:pt>
                <c:pt idx="3">
                  <c:v>35.96</c:v>
                </c:pt>
                <c:pt idx="4">
                  <c:v>36</c:v>
                </c:pt>
                <c:pt idx="5">
                  <c:v>39.21</c:v>
                </c:pt>
                <c:pt idx="6">
                  <c:v>46.38</c:v>
                </c:pt>
                <c:pt idx="7">
                  <c:v>45.71</c:v>
                </c:pt>
                <c:pt idx="8">
                  <c:v>45.87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8A-43F7-9791-E7FC4CDA7F4F}"/>
            </c:ext>
          </c:extLst>
        </c:ser>
        <c:ser>
          <c:idx val="6"/>
          <c:order val="6"/>
          <c:tx>
            <c:strRef>
              <c:f>omp_tbb_strong!$C$10</c:f>
              <c:strCache>
                <c:ptCount val="1"/>
                <c:pt idx="0">
                  <c:v>32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omp_tbb_strong!$D$10:$L$10</c:f>
              <c:numCache>
                <c:formatCode>0.00</c:formatCode>
                <c:ptCount val="9"/>
                <c:pt idx="0">
                  <c:v>40.54</c:v>
                </c:pt>
                <c:pt idx="1">
                  <c:v>29.73</c:v>
                </c:pt>
                <c:pt idx="2">
                  <c:v>32.229999999999997</c:v>
                </c:pt>
                <c:pt idx="3">
                  <c:v>32.96</c:v>
                </c:pt>
                <c:pt idx="4">
                  <c:v>33.619999999999997</c:v>
                </c:pt>
                <c:pt idx="5">
                  <c:v>36.880000000000003</c:v>
                </c:pt>
                <c:pt idx="6">
                  <c:v>44.61</c:v>
                </c:pt>
                <c:pt idx="7">
                  <c:v>44.63</c:v>
                </c:pt>
                <c:pt idx="8">
                  <c:v>44.94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8A-43F7-9791-E7FC4CDA7F4F}"/>
            </c:ext>
          </c:extLst>
        </c:ser>
        <c:ser>
          <c:idx val="7"/>
          <c:order val="7"/>
          <c:tx>
            <c:strRef>
              <c:f>omp_tbb_strong!$C$11</c:f>
              <c:strCache>
                <c:ptCount val="1"/>
                <c:pt idx="0">
                  <c:v>48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omp_tbb_strong!$D$11:$L$11</c:f>
              <c:numCache>
                <c:formatCode>0.00</c:formatCode>
                <c:ptCount val="9"/>
                <c:pt idx="0">
                  <c:v>33.380000000000003</c:v>
                </c:pt>
                <c:pt idx="1">
                  <c:v>30.82</c:v>
                </c:pt>
                <c:pt idx="2">
                  <c:v>32.020000000000003</c:v>
                </c:pt>
                <c:pt idx="3">
                  <c:v>32.33</c:v>
                </c:pt>
                <c:pt idx="4">
                  <c:v>33.619999999999997</c:v>
                </c:pt>
                <c:pt idx="5">
                  <c:v>37.130000000000003</c:v>
                </c:pt>
                <c:pt idx="6">
                  <c:v>44.76</c:v>
                </c:pt>
                <c:pt idx="7">
                  <c:v>44.96</c:v>
                </c:pt>
                <c:pt idx="8">
                  <c:v>44.74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8A-43F7-9791-E7FC4CDA7F4F}"/>
            </c:ext>
          </c:extLst>
        </c:ser>
        <c:ser>
          <c:idx val="8"/>
          <c:order val="8"/>
          <c:tx>
            <c:strRef>
              <c:f>omp_tbb_strong!$C$12</c:f>
              <c:strCache>
                <c:ptCount val="1"/>
                <c:pt idx="0">
                  <c:v>54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omp_tbb_strong!$D$12:$L$12</c:f>
              <c:numCache>
                <c:formatCode>0.00</c:formatCode>
                <c:ptCount val="9"/>
                <c:pt idx="0">
                  <c:v>33.76</c:v>
                </c:pt>
                <c:pt idx="1">
                  <c:v>30.81</c:v>
                </c:pt>
                <c:pt idx="2">
                  <c:v>32.479999999999997</c:v>
                </c:pt>
                <c:pt idx="3">
                  <c:v>32.549999999999997</c:v>
                </c:pt>
                <c:pt idx="4">
                  <c:v>33.43</c:v>
                </c:pt>
                <c:pt idx="5">
                  <c:v>37.31</c:v>
                </c:pt>
                <c:pt idx="6">
                  <c:v>45.05</c:v>
                </c:pt>
                <c:pt idx="7">
                  <c:v>44.99</c:v>
                </c:pt>
                <c:pt idx="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8A-43F7-9791-E7FC4CDA7F4F}"/>
            </c:ext>
          </c:extLst>
        </c:ser>
        <c:ser>
          <c:idx val="9"/>
          <c:order val="9"/>
          <c:tx>
            <c:strRef>
              <c:f>omp_tbb_strong!$C$13</c:f>
              <c:strCache>
                <c:ptCount val="1"/>
                <c:pt idx="0">
                  <c:v>REX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omp_tbb_strong!$D$3:$L$3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omp_tbb_strong!$D$13:$L$13</c:f>
              <c:numCache>
                <c:formatCode>0.00</c:formatCode>
                <c:ptCount val="9"/>
                <c:pt idx="0">
                  <c:v>31.65</c:v>
                </c:pt>
                <c:pt idx="1">
                  <c:v>31.65</c:v>
                </c:pt>
                <c:pt idx="2">
                  <c:v>31.65</c:v>
                </c:pt>
                <c:pt idx="3">
                  <c:v>31.65</c:v>
                </c:pt>
                <c:pt idx="4">
                  <c:v>31.65</c:v>
                </c:pt>
                <c:pt idx="5">
                  <c:v>31.65</c:v>
                </c:pt>
                <c:pt idx="6">
                  <c:v>31.65</c:v>
                </c:pt>
                <c:pt idx="7">
                  <c:v>31.65</c:v>
                </c:pt>
                <c:pt idx="8">
                  <c:v>31.65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8A-43F7-9791-E7FC4CDA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055011440"/>
        <c:axId val="2055014192"/>
      </c:lineChart>
      <c:catAx>
        <c:axId val="205501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55014192"/>
        <c:crosses val="autoZero"/>
        <c:auto val="1"/>
        <c:lblAlgn val="ctr"/>
        <c:lblOffset val="100"/>
        <c:noMultiLvlLbl val="1"/>
      </c:catAx>
      <c:valAx>
        <c:axId val="205501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55011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Strong Scaling Testing Results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julia_omp_strong!$C$6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julia_omp_strong!$D$6:$L$6</c:f>
              <c:numCache>
                <c:formatCode>0.00</c:formatCode>
                <c:ptCount val="9"/>
                <c:pt idx="0">
                  <c:v>3262.45</c:v>
                </c:pt>
                <c:pt idx="1">
                  <c:v>1668.97</c:v>
                </c:pt>
                <c:pt idx="2">
                  <c:v>880.43</c:v>
                </c:pt>
                <c:pt idx="3">
                  <c:v>635.77</c:v>
                </c:pt>
                <c:pt idx="4">
                  <c:v>498.04</c:v>
                </c:pt>
                <c:pt idx="5">
                  <c:v>292.89</c:v>
                </c:pt>
                <c:pt idx="6">
                  <c:v>186.21</c:v>
                </c:pt>
                <c:pt idx="7">
                  <c:v>155.5</c:v>
                </c:pt>
                <c:pt idx="8">
                  <c:v>148.76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A-4FB7-97F4-C90B654C17E0}"/>
            </c:ext>
          </c:extLst>
        </c:ser>
        <c:ser>
          <c:idx val="1"/>
          <c:order val="1"/>
          <c:tx>
            <c:strRef>
              <c:f>julia_omp_strong!$C$7</c:f>
              <c:strCache>
                <c:ptCount val="1"/>
                <c:pt idx="0">
                  <c:v>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julia_omp_strong!$D$7:$L$7</c:f>
              <c:numCache>
                <c:formatCode>0.00</c:formatCode>
                <c:ptCount val="9"/>
                <c:pt idx="0">
                  <c:v>1638.32</c:v>
                </c:pt>
                <c:pt idx="1">
                  <c:v>849.39</c:v>
                </c:pt>
                <c:pt idx="2">
                  <c:v>465.36</c:v>
                </c:pt>
                <c:pt idx="3">
                  <c:v>329.68</c:v>
                </c:pt>
                <c:pt idx="4">
                  <c:v>259.61</c:v>
                </c:pt>
                <c:pt idx="5">
                  <c:v>152.25</c:v>
                </c:pt>
                <c:pt idx="6">
                  <c:v>104.59</c:v>
                </c:pt>
                <c:pt idx="7">
                  <c:v>89.43</c:v>
                </c:pt>
                <c:pt idx="8">
                  <c:v>87.51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A-4FB7-97F4-C90B654C17E0}"/>
            </c:ext>
          </c:extLst>
        </c:ser>
        <c:ser>
          <c:idx val="2"/>
          <c:order val="2"/>
          <c:tx>
            <c:strRef>
              <c:f>julia_omp_strong!$C$8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julia_omp_strong!$D$8:$L$8</c:f>
              <c:numCache>
                <c:formatCode>0.00</c:formatCode>
                <c:ptCount val="9"/>
                <c:pt idx="0">
                  <c:v>828.87</c:v>
                </c:pt>
                <c:pt idx="1">
                  <c:v>447.75</c:v>
                </c:pt>
                <c:pt idx="2">
                  <c:v>238.9</c:v>
                </c:pt>
                <c:pt idx="3">
                  <c:v>168.12</c:v>
                </c:pt>
                <c:pt idx="4">
                  <c:v>131.58000000000001</c:v>
                </c:pt>
                <c:pt idx="5">
                  <c:v>85.74</c:v>
                </c:pt>
                <c:pt idx="6">
                  <c:v>83.91</c:v>
                </c:pt>
                <c:pt idx="7">
                  <c:v>85.17</c:v>
                </c:pt>
                <c:pt idx="8">
                  <c:v>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A-4FB7-97F4-C90B654C17E0}"/>
            </c:ext>
          </c:extLst>
        </c:ser>
        <c:ser>
          <c:idx val="3"/>
          <c:order val="3"/>
          <c:tx>
            <c:strRef>
              <c:f>julia_omp_strong!$C$9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julia_omp_strong!$D$9:$L$9</c:f>
              <c:numCache>
                <c:formatCode>0.00</c:formatCode>
                <c:ptCount val="9"/>
                <c:pt idx="0">
                  <c:v>593.07000000000005</c:v>
                </c:pt>
                <c:pt idx="1">
                  <c:v>313.29000000000002</c:v>
                </c:pt>
                <c:pt idx="2">
                  <c:v>164.49</c:v>
                </c:pt>
                <c:pt idx="3">
                  <c:v>116.73</c:v>
                </c:pt>
                <c:pt idx="4">
                  <c:v>97.31</c:v>
                </c:pt>
                <c:pt idx="5">
                  <c:v>80.099999999999994</c:v>
                </c:pt>
                <c:pt idx="6">
                  <c:v>82.43</c:v>
                </c:pt>
                <c:pt idx="7">
                  <c:v>83.94</c:v>
                </c:pt>
                <c:pt idx="8">
                  <c:v>85.69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A-4FB7-97F4-C90B654C17E0}"/>
            </c:ext>
          </c:extLst>
        </c:ser>
        <c:ser>
          <c:idx val="4"/>
          <c:order val="4"/>
          <c:tx>
            <c:strRef>
              <c:f>julia_omp_strong!$C$10</c:f>
              <c:strCache>
                <c:ptCount val="1"/>
                <c:pt idx="0">
                  <c:v>8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julia_omp_strong!$D$10:$L$10</c:f>
              <c:numCache>
                <c:formatCode>0.00</c:formatCode>
                <c:ptCount val="9"/>
                <c:pt idx="0">
                  <c:v>437.11</c:v>
                </c:pt>
                <c:pt idx="1">
                  <c:v>228.99</c:v>
                </c:pt>
                <c:pt idx="2">
                  <c:v>121.13</c:v>
                </c:pt>
                <c:pt idx="3">
                  <c:v>90.82</c:v>
                </c:pt>
                <c:pt idx="4">
                  <c:v>79.63</c:v>
                </c:pt>
                <c:pt idx="5">
                  <c:v>78.180000000000007</c:v>
                </c:pt>
                <c:pt idx="6">
                  <c:v>80.84</c:v>
                </c:pt>
                <c:pt idx="7">
                  <c:v>78.599999999999994</c:v>
                </c:pt>
                <c:pt idx="8">
                  <c:v>82.52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A-4FB7-97F4-C90B654C17E0}"/>
            </c:ext>
          </c:extLst>
        </c:ser>
        <c:ser>
          <c:idx val="5"/>
          <c:order val="5"/>
          <c:tx>
            <c:strRef>
              <c:f>julia_omp_strong!$C$11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julia_omp_strong!$D$11:$L$11</c:f>
              <c:numCache>
                <c:formatCode>0.00</c:formatCode>
                <c:ptCount val="9"/>
                <c:pt idx="0">
                  <c:v>226.32</c:v>
                </c:pt>
                <c:pt idx="1">
                  <c:v>116.51</c:v>
                </c:pt>
                <c:pt idx="2">
                  <c:v>79.349999999999994</c:v>
                </c:pt>
                <c:pt idx="3">
                  <c:v>77.52</c:v>
                </c:pt>
                <c:pt idx="4">
                  <c:v>77.319999999999993</c:v>
                </c:pt>
                <c:pt idx="5">
                  <c:v>78.73</c:v>
                </c:pt>
                <c:pt idx="6">
                  <c:v>78.209999999999994</c:v>
                </c:pt>
                <c:pt idx="7">
                  <c:v>80.709999999999994</c:v>
                </c:pt>
                <c:pt idx="8">
                  <c:v>79.87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A-4FB7-97F4-C90B654C17E0}"/>
            </c:ext>
          </c:extLst>
        </c:ser>
        <c:ser>
          <c:idx val="6"/>
          <c:order val="6"/>
          <c:tx>
            <c:strRef>
              <c:f>julia_omp_strong!$C$12</c:f>
              <c:strCache>
                <c:ptCount val="1"/>
                <c:pt idx="0">
                  <c:v>32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julia_omp_strong!$D$12:$L$12</c:f>
              <c:numCache>
                <c:formatCode>0.00</c:formatCode>
                <c:ptCount val="9"/>
                <c:pt idx="0">
                  <c:v>114.07</c:v>
                </c:pt>
                <c:pt idx="1">
                  <c:v>80.55</c:v>
                </c:pt>
                <c:pt idx="2">
                  <c:v>77.540000000000006</c:v>
                </c:pt>
                <c:pt idx="3">
                  <c:v>77.77</c:v>
                </c:pt>
                <c:pt idx="4">
                  <c:v>77.98</c:v>
                </c:pt>
                <c:pt idx="5">
                  <c:v>77.94</c:v>
                </c:pt>
                <c:pt idx="6">
                  <c:v>78.430000000000007</c:v>
                </c:pt>
                <c:pt idx="7">
                  <c:v>78.58</c:v>
                </c:pt>
                <c:pt idx="8">
                  <c:v>78.39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A-4FB7-97F4-C90B654C17E0}"/>
            </c:ext>
          </c:extLst>
        </c:ser>
        <c:ser>
          <c:idx val="7"/>
          <c:order val="7"/>
          <c:tx>
            <c:strRef>
              <c:f>julia_omp_strong!$C$13</c:f>
              <c:strCache>
                <c:ptCount val="1"/>
                <c:pt idx="0">
                  <c:v>48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julia_omp_strong!$D$13:$L$13</c:f>
              <c:numCache>
                <c:formatCode>0.00</c:formatCode>
                <c:ptCount val="9"/>
                <c:pt idx="0">
                  <c:v>91.77</c:v>
                </c:pt>
                <c:pt idx="1">
                  <c:v>80.099999999999994</c:v>
                </c:pt>
                <c:pt idx="2">
                  <c:v>79.05</c:v>
                </c:pt>
                <c:pt idx="3">
                  <c:v>78.87</c:v>
                </c:pt>
                <c:pt idx="4">
                  <c:v>78.900000000000006</c:v>
                </c:pt>
                <c:pt idx="5">
                  <c:v>78.260000000000005</c:v>
                </c:pt>
                <c:pt idx="6">
                  <c:v>78.98</c:v>
                </c:pt>
                <c:pt idx="7">
                  <c:v>79.67</c:v>
                </c:pt>
                <c:pt idx="8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FA-4FB7-97F4-C90B654C17E0}"/>
            </c:ext>
          </c:extLst>
        </c:ser>
        <c:ser>
          <c:idx val="8"/>
          <c:order val="8"/>
          <c:tx>
            <c:strRef>
              <c:f>julia_omp_strong!$C$14</c:f>
              <c:strCache>
                <c:ptCount val="1"/>
                <c:pt idx="0">
                  <c:v>54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julia_omp_strong!$D$14:$L$14</c:f>
              <c:numCache>
                <c:formatCode>0.00</c:formatCode>
                <c:ptCount val="9"/>
                <c:pt idx="0">
                  <c:v>94.32</c:v>
                </c:pt>
                <c:pt idx="1">
                  <c:v>81.760000000000005</c:v>
                </c:pt>
                <c:pt idx="2">
                  <c:v>79.33</c:v>
                </c:pt>
                <c:pt idx="3">
                  <c:v>79.63</c:v>
                </c:pt>
                <c:pt idx="4">
                  <c:v>80.069999999999993</c:v>
                </c:pt>
                <c:pt idx="5">
                  <c:v>78.67</c:v>
                </c:pt>
                <c:pt idx="6">
                  <c:v>79.3</c:v>
                </c:pt>
                <c:pt idx="7">
                  <c:v>80.22</c:v>
                </c:pt>
                <c:pt idx="8">
                  <c:v>79.959999999999994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FA-4FB7-97F4-C90B654C17E0}"/>
            </c:ext>
          </c:extLst>
        </c:ser>
        <c:ser>
          <c:idx val="9"/>
          <c:order val="9"/>
          <c:tx>
            <c:strRef>
              <c:f>julia_omp_strong!$C$15</c:f>
              <c:strCache>
                <c:ptCount val="1"/>
                <c:pt idx="0">
                  <c:v>REX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julia_omp_strong!$D$5:$L$5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julia_omp_strong!$D$15:$L$15</c:f>
              <c:numCache>
                <c:formatCode>0.00</c:formatCode>
                <c:ptCount val="9"/>
                <c:pt idx="0">
                  <c:v>79.430000000000007</c:v>
                </c:pt>
                <c:pt idx="1">
                  <c:v>79.430000000000007</c:v>
                </c:pt>
                <c:pt idx="2">
                  <c:v>79.430000000000007</c:v>
                </c:pt>
                <c:pt idx="3">
                  <c:v>79.430000000000007</c:v>
                </c:pt>
                <c:pt idx="4">
                  <c:v>79.430000000000007</c:v>
                </c:pt>
                <c:pt idx="5">
                  <c:v>79.430000000000007</c:v>
                </c:pt>
                <c:pt idx="6">
                  <c:v>79.430000000000007</c:v>
                </c:pt>
                <c:pt idx="7">
                  <c:v>79.430000000000007</c:v>
                </c:pt>
                <c:pt idx="8">
                  <c:v>79.430000000000007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FA-4FB7-97F4-C90B654C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09835392"/>
        <c:axId val="-2109833344"/>
      </c:lineChart>
      <c:catAx>
        <c:axId val="-21098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9833344"/>
        <c:crosses val="autoZero"/>
        <c:auto val="1"/>
        <c:lblAlgn val="ctr"/>
        <c:lblOffset val="100"/>
        <c:noMultiLvlLbl val="1"/>
      </c:catAx>
      <c:valAx>
        <c:axId val="-2109833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98353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Strong Scaling Testing Results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julia_tbb_strong!$C$6</c:f>
              <c:strCache>
                <c:ptCount val="1"/>
                <c:pt idx="0">
                  <c:v>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julia_tbb_strong!$D$6:$L$6</c:f>
              <c:numCache>
                <c:formatCode>0.00</c:formatCode>
                <c:ptCount val="9"/>
                <c:pt idx="0">
                  <c:v>1113.92</c:v>
                </c:pt>
                <c:pt idx="1">
                  <c:v>617.97</c:v>
                </c:pt>
                <c:pt idx="2">
                  <c:v>394.18</c:v>
                </c:pt>
                <c:pt idx="3">
                  <c:v>330.18</c:v>
                </c:pt>
                <c:pt idx="4">
                  <c:v>282.18</c:v>
                </c:pt>
                <c:pt idx="5">
                  <c:v>212.61</c:v>
                </c:pt>
                <c:pt idx="6">
                  <c:v>161.36000000000001</c:v>
                </c:pt>
                <c:pt idx="7">
                  <c:v>142.87</c:v>
                </c:pt>
                <c:pt idx="8">
                  <c:v>136.84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E-4C42-855B-1303B9375C85}"/>
            </c:ext>
          </c:extLst>
        </c:ser>
        <c:ser>
          <c:idx val="1"/>
          <c:order val="1"/>
          <c:tx>
            <c:strRef>
              <c:f>julia_tbb_strong!$C$7</c:f>
              <c:strCache>
                <c:ptCount val="1"/>
                <c:pt idx="0">
                  <c:v>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julia_tbb_strong!$D$7:$L$7</c:f>
              <c:numCache>
                <c:formatCode>0.00</c:formatCode>
                <c:ptCount val="9"/>
                <c:pt idx="0">
                  <c:v>564.54999999999995</c:v>
                </c:pt>
                <c:pt idx="1">
                  <c:v>314.48</c:v>
                </c:pt>
                <c:pt idx="2">
                  <c:v>202.9</c:v>
                </c:pt>
                <c:pt idx="3">
                  <c:v>171.35</c:v>
                </c:pt>
                <c:pt idx="4">
                  <c:v>146.26</c:v>
                </c:pt>
                <c:pt idx="5">
                  <c:v>108.25</c:v>
                </c:pt>
                <c:pt idx="6">
                  <c:v>87.43</c:v>
                </c:pt>
                <c:pt idx="7">
                  <c:v>80.67</c:v>
                </c:pt>
                <c:pt idx="8">
                  <c:v>78.62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E-4C42-855B-1303B9375C85}"/>
            </c:ext>
          </c:extLst>
        </c:ser>
        <c:ser>
          <c:idx val="2"/>
          <c:order val="2"/>
          <c:tx>
            <c:strRef>
              <c:f>julia_tbb_strong!$C$8</c:f>
              <c:strCache>
                <c:ptCount val="1"/>
                <c:pt idx="0">
                  <c:v>4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julia_tbb_strong!$D$8:$L$8</c:f>
              <c:numCache>
                <c:formatCode>0.00</c:formatCode>
                <c:ptCount val="9"/>
                <c:pt idx="0">
                  <c:v>288.25</c:v>
                </c:pt>
                <c:pt idx="1">
                  <c:v>165.58</c:v>
                </c:pt>
                <c:pt idx="2">
                  <c:v>107.66</c:v>
                </c:pt>
                <c:pt idx="3">
                  <c:v>88.13</c:v>
                </c:pt>
                <c:pt idx="4">
                  <c:v>75.89</c:v>
                </c:pt>
                <c:pt idx="5">
                  <c:v>58.92</c:v>
                </c:pt>
                <c:pt idx="6">
                  <c:v>60.62</c:v>
                </c:pt>
                <c:pt idx="7">
                  <c:v>58.88</c:v>
                </c:pt>
                <c:pt idx="8">
                  <c:v>59.43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E-4C42-855B-1303B9375C85}"/>
            </c:ext>
          </c:extLst>
        </c:ser>
        <c:ser>
          <c:idx val="3"/>
          <c:order val="3"/>
          <c:tx>
            <c:strRef>
              <c:f>julia_tbb_strong!$C$9</c:f>
              <c:strCache>
                <c:ptCount val="1"/>
                <c:pt idx="0">
                  <c:v>6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julia_tbb_strong!$D$9:$L$9</c:f>
              <c:numCache>
                <c:formatCode>0.00</c:formatCode>
                <c:ptCount val="9"/>
                <c:pt idx="0">
                  <c:v>206.1</c:v>
                </c:pt>
                <c:pt idx="1">
                  <c:v>117.25</c:v>
                </c:pt>
                <c:pt idx="2">
                  <c:v>74.66</c:v>
                </c:pt>
                <c:pt idx="3">
                  <c:v>61.69</c:v>
                </c:pt>
                <c:pt idx="4">
                  <c:v>54.7</c:v>
                </c:pt>
                <c:pt idx="5">
                  <c:v>47.93</c:v>
                </c:pt>
                <c:pt idx="6">
                  <c:v>53.21</c:v>
                </c:pt>
                <c:pt idx="7">
                  <c:v>53.43</c:v>
                </c:pt>
                <c:pt idx="8">
                  <c:v>53.78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E-4C42-855B-1303B9375C85}"/>
            </c:ext>
          </c:extLst>
        </c:ser>
        <c:ser>
          <c:idx val="4"/>
          <c:order val="4"/>
          <c:tx>
            <c:strRef>
              <c:f>julia_tbb_strong!$C$10</c:f>
              <c:strCache>
                <c:ptCount val="1"/>
                <c:pt idx="0">
                  <c:v>8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julia_tbb_strong!$D$10:$L$10</c:f>
              <c:numCache>
                <c:formatCode>0.00</c:formatCode>
                <c:ptCount val="9"/>
                <c:pt idx="0">
                  <c:v>152.21</c:v>
                </c:pt>
                <c:pt idx="1">
                  <c:v>86.36</c:v>
                </c:pt>
                <c:pt idx="2">
                  <c:v>55.69</c:v>
                </c:pt>
                <c:pt idx="3">
                  <c:v>47.93</c:v>
                </c:pt>
                <c:pt idx="4">
                  <c:v>43.3</c:v>
                </c:pt>
                <c:pt idx="5">
                  <c:v>44.77</c:v>
                </c:pt>
                <c:pt idx="6">
                  <c:v>49.92</c:v>
                </c:pt>
                <c:pt idx="7">
                  <c:v>50.25</c:v>
                </c:pt>
                <c:pt idx="8">
                  <c:v>50.46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E-4C42-855B-1303B9375C85}"/>
            </c:ext>
          </c:extLst>
        </c:ser>
        <c:ser>
          <c:idx val="5"/>
          <c:order val="5"/>
          <c:tx>
            <c:strRef>
              <c:f>julia_tbb_strong!$C$11</c:f>
              <c:strCache>
                <c:ptCount val="1"/>
                <c:pt idx="0">
                  <c:v>16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julia_tbb_strong!$D$11:$L$11</c:f>
              <c:numCache>
                <c:formatCode>0.00</c:formatCode>
                <c:ptCount val="9"/>
                <c:pt idx="0">
                  <c:v>79.22</c:v>
                </c:pt>
                <c:pt idx="1">
                  <c:v>44.97</c:v>
                </c:pt>
                <c:pt idx="2">
                  <c:v>34.799999999999997</c:v>
                </c:pt>
                <c:pt idx="3">
                  <c:v>37.43</c:v>
                </c:pt>
                <c:pt idx="4">
                  <c:v>37.229999999999997</c:v>
                </c:pt>
                <c:pt idx="5">
                  <c:v>39.69</c:v>
                </c:pt>
                <c:pt idx="6">
                  <c:v>46.29</c:v>
                </c:pt>
                <c:pt idx="7">
                  <c:v>46.3</c:v>
                </c:pt>
                <c:pt idx="8">
                  <c:v>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FE-4C42-855B-1303B9375C85}"/>
            </c:ext>
          </c:extLst>
        </c:ser>
        <c:ser>
          <c:idx val="6"/>
          <c:order val="6"/>
          <c:tx>
            <c:strRef>
              <c:f>julia_tbb_strong!$C$12</c:f>
              <c:strCache>
                <c:ptCount val="1"/>
                <c:pt idx="0">
                  <c:v>32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julia_tbb_strong!$D$12:$L$12</c:f>
              <c:numCache>
                <c:formatCode>0.00</c:formatCode>
                <c:ptCount val="9"/>
                <c:pt idx="0">
                  <c:v>42.08</c:v>
                </c:pt>
                <c:pt idx="1">
                  <c:v>31.26</c:v>
                </c:pt>
                <c:pt idx="2">
                  <c:v>33.270000000000003</c:v>
                </c:pt>
                <c:pt idx="3">
                  <c:v>33.200000000000003</c:v>
                </c:pt>
                <c:pt idx="4">
                  <c:v>34.590000000000003</c:v>
                </c:pt>
                <c:pt idx="5">
                  <c:v>38.07</c:v>
                </c:pt>
                <c:pt idx="6">
                  <c:v>45.49</c:v>
                </c:pt>
                <c:pt idx="7">
                  <c:v>45.48</c:v>
                </c:pt>
                <c:pt idx="8">
                  <c:v>45.47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FE-4C42-855B-1303B9375C85}"/>
            </c:ext>
          </c:extLst>
        </c:ser>
        <c:ser>
          <c:idx val="7"/>
          <c:order val="7"/>
          <c:tx>
            <c:strRef>
              <c:f>julia_tbb_strong!$C$13</c:f>
              <c:strCache>
                <c:ptCount val="1"/>
                <c:pt idx="0">
                  <c:v>48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julia_tbb_strong!$D$13:$L$13</c:f>
              <c:numCache>
                <c:formatCode>0.00</c:formatCode>
                <c:ptCount val="9"/>
                <c:pt idx="0">
                  <c:v>33.81</c:v>
                </c:pt>
                <c:pt idx="1">
                  <c:v>32.19</c:v>
                </c:pt>
                <c:pt idx="2">
                  <c:v>32.85</c:v>
                </c:pt>
                <c:pt idx="3">
                  <c:v>33.299999999999997</c:v>
                </c:pt>
                <c:pt idx="4">
                  <c:v>34.35</c:v>
                </c:pt>
                <c:pt idx="5">
                  <c:v>37.94</c:v>
                </c:pt>
                <c:pt idx="6">
                  <c:v>45.82</c:v>
                </c:pt>
                <c:pt idx="7">
                  <c:v>45.9</c:v>
                </c:pt>
                <c:pt idx="8">
                  <c:v>45.88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FE-4C42-855B-1303B9375C85}"/>
            </c:ext>
          </c:extLst>
        </c:ser>
        <c:ser>
          <c:idx val="8"/>
          <c:order val="8"/>
          <c:tx>
            <c:strRef>
              <c:f>julia_tbb_strong!$C$14</c:f>
              <c:strCache>
                <c:ptCount val="1"/>
                <c:pt idx="0">
                  <c:v>54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julia_tbb_strong!$D$14:$L$14</c:f>
              <c:numCache>
                <c:formatCode>0.00</c:formatCode>
                <c:ptCount val="9"/>
                <c:pt idx="0">
                  <c:v>34.659999999999997</c:v>
                </c:pt>
                <c:pt idx="1">
                  <c:v>31.97</c:v>
                </c:pt>
                <c:pt idx="2">
                  <c:v>33.33</c:v>
                </c:pt>
                <c:pt idx="3">
                  <c:v>33.42</c:v>
                </c:pt>
                <c:pt idx="4">
                  <c:v>35.229999999999997</c:v>
                </c:pt>
                <c:pt idx="5">
                  <c:v>38.24</c:v>
                </c:pt>
                <c:pt idx="6">
                  <c:v>46.3</c:v>
                </c:pt>
                <c:pt idx="7">
                  <c:v>46.32</c:v>
                </c:pt>
                <c:pt idx="8">
                  <c:v>46.34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FE-4C42-855B-1303B9375C85}"/>
            </c:ext>
          </c:extLst>
        </c:ser>
        <c:ser>
          <c:idx val="9"/>
          <c:order val="9"/>
          <c:tx>
            <c:strRef>
              <c:f>julia_tbb_strong!$C$15</c:f>
              <c:strCache>
                <c:ptCount val="1"/>
                <c:pt idx="0">
                  <c:v>REX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julia_tbb_strong!$D$5:$L$5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numCache>
            </c:numRef>
          </c:cat>
          <c:val>
            <c:numRef>
              <c:f>julia_tbb_strong!$D$15:$L$15</c:f>
              <c:numCache>
                <c:formatCode>0.00</c:formatCode>
                <c:ptCount val="9"/>
                <c:pt idx="0">
                  <c:v>31.44</c:v>
                </c:pt>
                <c:pt idx="1">
                  <c:v>31.44</c:v>
                </c:pt>
                <c:pt idx="2">
                  <c:v>31.44</c:v>
                </c:pt>
                <c:pt idx="3">
                  <c:v>31.44</c:v>
                </c:pt>
                <c:pt idx="4">
                  <c:v>31.44</c:v>
                </c:pt>
                <c:pt idx="5">
                  <c:v>31.44</c:v>
                </c:pt>
                <c:pt idx="6">
                  <c:v>31.44</c:v>
                </c:pt>
                <c:pt idx="7">
                  <c:v>31.44</c:v>
                </c:pt>
                <c:pt idx="8">
                  <c:v>31.44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FE-4C42-855B-1303B937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06737344"/>
        <c:axId val="-2106735024"/>
      </c:lineChart>
      <c:catAx>
        <c:axId val="-21067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6735024"/>
        <c:crosses val="autoZero"/>
        <c:auto val="1"/>
        <c:lblAlgn val="ctr"/>
        <c:lblOffset val="100"/>
        <c:noMultiLvlLbl val="1"/>
      </c:catAx>
      <c:valAx>
        <c:axId val="-2106735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67373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(weak)'!$F$12</c:f>
              <c:strCache>
                <c:ptCount val="1"/>
                <c:pt idx="0">
                  <c:v>Julia|TBB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(weak)'!$G$12:$P$12</c:f>
              <c:numCache>
                <c:formatCode>General</c:formatCode>
                <c:ptCount val="10"/>
                <c:pt idx="0">
                  <c:v>1.73</c:v>
                </c:pt>
                <c:pt idx="1">
                  <c:v>1.99</c:v>
                </c:pt>
                <c:pt idx="2">
                  <c:v>2.59</c:v>
                </c:pt>
                <c:pt idx="3">
                  <c:v>3.73</c:v>
                </c:pt>
                <c:pt idx="4">
                  <c:v>5.71</c:v>
                </c:pt>
                <c:pt idx="5">
                  <c:v>9.6199999999999992</c:v>
                </c:pt>
                <c:pt idx="6">
                  <c:v>13.64</c:v>
                </c:pt>
                <c:pt idx="7">
                  <c:v>25.71</c:v>
                </c:pt>
                <c:pt idx="8">
                  <c:v>31.44</c:v>
                </c:pt>
                <c:pt idx="9">
                  <c:v>61.73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6-4064-B9D2-44D0CCA5E255}"/>
            </c:ext>
          </c:extLst>
        </c:ser>
        <c:ser>
          <c:idx val="1"/>
          <c:order val="1"/>
          <c:tx>
            <c:strRef>
              <c:f>'Throughput (weak)'!$F$13</c:f>
              <c:strCache>
                <c:ptCount val="1"/>
                <c:pt idx="0">
                  <c:v>Julia|OpenMP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(weak)'!$G$13:$P$13</c:f>
              <c:numCache>
                <c:formatCode>General</c:formatCode>
                <c:ptCount val="10"/>
                <c:pt idx="0">
                  <c:v>1.77</c:v>
                </c:pt>
                <c:pt idx="1">
                  <c:v>2.31</c:v>
                </c:pt>
                <c:pt idx="2">
                  <c:v>3.42</c:v>
                </c:pt>
                <c:pt idx="3">
                  <c:v>5.96</c:v>
                </c:pt>
                <c:pt idx="4">
                  <c:v>10.67</c:v>
                </c:pt>
                <c:pt idx="5">
                  <c:v>20.23</c:v>
                </c:pt>
                <c:pt idx="6">
                  <c:v>33.72</c:v>
                </c:pt>
                <c:pt idx="7">
                  <c:v>68.010000000000005</c:v>
                </c:pt>
                <c:pt idx="8">
                  <c:v>79.430000000000007</c:v>
                </c:pt>
                <c:pt idx="9">
                  <c:v>158.99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6-4064-B9D2-44D0CCA5E255}"/>
            </c:ext>
          </c:extLst>
        </c:ser>
        <c:ser>
          <c:idx val="2"/>
          <c:order val="2"/>
          <c:tx>
            <c:strRef>
              <c:f>'Throughput (weak)'!$F$14</c:f>
              <c:strCache>
                <c:ptCount val="1"/>
                <c:pt idx="0">
                  <c:v>OpenMP|TBB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(weak)'!$G$14:$P$14</c:f>
              <c:numCache>
                <c:formatCode>General</c:formatCode>
                <c:ptCount val="10"/>
                <c:pt idx="0">
                  <c:v>1.34</c:v>
                </c:pt>
                <c:pt idx="1">
                  <c:v>1.46</c:v>
                </c:pt>
                <c:pt idx="2">
                  <c:v>2.1</c:v>
                </c:pt>
                <c:pt idx="3">
                  <c:v>3.07</c:v>
                </c:pt>
                <c:pt idx="4">
                  <c:v>5.01</c:v>
                </c:pt>
                <c:pt idx="5">
                  <c:v>8.81</c:v>
                </c:pt>
                <c:pt idx="6">
                  <c:v>13.11</c:v>
                </c:pt>
                <c:pt idx="7">
                  <c:v>23.54</c:v>
                </c:pt>
                <c:pt idx="8">
                  <c:v>31.65</c:v>
                </c:pt>
                <c:pt idx="9">
                  <c:v>61.08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6-4064-B9D2-44D0CCA5E255}"/>
            </c:ext>
          </c:extLst>
        </c:ser>
        <c:ser>
          <c:idx val="3"/>
          <c:order val="3"/>
          <c:tx>
            <c:strRef>
              <c:f>'Throughput (weak)'!$F$15</c:f>
              <c:strCache>
                <c:ptCount val="1"/>
                <c:pt idx="0">
                  <c:v>OpenMP|OpenMP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(weak)'!$G$11:$P$11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32(32|(3,4)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(weak)'!$G$15:$P$15</c:f>
              <c:numCache>
                <c:formatCode>General</c:formatCode>
                <c:ptCount val="10"/>
                <c:pt idx="0">
                  <c:v>1.33</c:v>
                </c:pt>
                <c:pt idx="1">
                  <c:v>1.92</c:v>
                </c:pt>
                <c:pt idx="2">
                  <c:v>3</c:v>
                </c:pt>
                <c:pt idx="3">
                  <c:v>5.51</c:v>
                </c:pt>
                <c:pt idx="4">
                  <c:v>10.45</c:v>
                </c:pt>
                <c:pt idx="5">
                  <c:v>19.78</c:v>
                </c:pt>
                <c:pt idx="6">
                  <c:v>32.74</c:v>
                </c:pt>
                <c:pt idx="7">
                  <c:v>61.2</c:v>
                </c:pt>
                <c:pt idx="8">
                  <c:v>78.83</c:v>
                </c:pt>
                <c:pt idx="9">
                  <c:v>157.59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6-4064-B9D2-44D0CCA5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5660064"/>
        <c:axId val="-2075658288"/>
      </c:lineChart>
      <c:catAx>
        <c:axId val="-20756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075658288"/>
        <c:crosses val="autoZero"/>
        <c:auto val="1"/>
        <c:lblAlgn val="ctr"/>
        <c:lblOffset val="100"/>
        <c:noMultiLvlLbl val="1"/>
      </c:catAx>
      <c:valAx>
        <c:axId val="-2075658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-20756600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Executime</a:t>
            </a:r>
            <a:r>
              <a:rPr lang="en-US" sz="1800" b="1" strike="noStrike" spc="-1" baseline="0">
                <a:latin typeface="Arial"/>
              </a:rPr>
              <a:t> Time (s) Per Image (Throughput) using REX to Configure Outer and Inner Parallelism</a:t>
            </a:r>
            <a:endParaRPr lang="en-US" sz="1800" b="1" strike="noStrike" spc="-1">
              <a:latin typeface="Arial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24563625351004E-2"/>
          <c:y val="0.11922794368892201"/>
          <c:w val="0.88480137491710298"/>
          <c:h val="0.71885054329255804"/>
        </c:manualLayout>
      </c:layout>
      <c:lineChart>
        <c:grouping val="standard"/>
        <c:varyColors val="0"/>
        <c:ser>
          <c:idx val="0"/>
          <c:order val="0"/>
          <c:tx>
            <c:strRef>
              <c:f>'Throughput (weak)'!$A$31</c:f>
              <c:strCache>
                <c:ptCount val="1"/>
                <c:pt idx="0">
                  <c:v>Julia | TBB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(weak)'!$B$31:$K$31</c:f>
              <c:numCache>
                <c:formatCode>0.00</c:formatCode>
                <c:ptCount val="10"/>
                <c:pt idx="0">
                  <c:v>1.73</c:v>
                </c:pt>
                <c:pt idx="1">
                  <c:v>0.995</c:v>
                </c:pt>
                <c:pt idx="2">
                  <c:v>0.64749999999999996</c:v>
                </c:pt>
                <c:pt idx="3">
                  <c:v>0.46625</c:v>
                </c:pt>
                <c:pt idx="4">
                  <c:v>0.356875</c:v>
                </c:pt>
                <c:pt idx="5">
                  <c:v>0.30062499999999998</c:v>
                </c:pt>
                <c:pt idx="6">
                  <c:v>0.25259259259259259</c:v>
                </c:pt>
                <c:pt idx="7">
                  <c:v>0.2571</c:v>
                </c:pt>
                <c:pt idx="8">
                  <c:v>0.24562500000000001</c:v>
                </c:pt>
                <c:pt idx="9">
                  <c:v>0.24113281249999999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D-49B3-AF5E-36ECAD46C4AB}"/>
            </c:ext>
          </c:extLst>
        </c:ser>
        <c:ser>
          <c:idx val="1"/>
          <c:order val="1"/>
          <c:tx>
            <c:strRef>
              <c:f>'Throughput (weak)'!$A$32</c:f>
              <c:strCache>
                <c:ptCount val="1"/>
                <c:pt idx="0">
                  <c:v>Julia | OpenMP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(weak)'!$B$32:$K$32</c:f>
              <c:numCache>
                <c:formatCode>0.00</c:formatCode>
                <c:ptCount val="10"/>
                <c:pt idx="0">
                  <c:v>1.77</c:v>
                </c:pt>
                <c:pt idx="1">
                  <c:v>1.155</c:v>
                </c:pt>
                <c:pt idx="2">
                  <c:v>0.85499999999999998</c:v>
                </c:pt>
                <c:pt idx="3">
                  <c:v>0.745</c:v>
                </c:pt>
                <c:pt idx="4">
                  <c:v>0.666875</c:v>
                </c:pt>
                <c:pt idx="5">
                  <c:v>0.63218750000000001</c:v>
                </c:pt>
                <c:pt idx="6">
                  <c:v>0.62444444444444447</c:v>
                </c:pt>
                <c:pt idx="7">
                  <c:v>0.68010000000000004</c:v>
                </c:pt>
                <c:pt idx="8">
                  <c:v>0.62054687500000005</c:v>
                </c:pt>
                <c:pt idx="9">
                  <c:v>0.62105468750000004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D-49B3-AF5E-36ECAD46C4AB}"/>
            </c:ext>
          </c:extLst>
        </c:ser>
        <c:ser>
          <c:idx val="2"/>
          <c:order val="2"/>
          <c:tx>
            <c:strRef>
              <c:f>'Throughput (weak)'!$A$33</c:f>
              <c:strCache>
                <c:ptCount val="1"/>
                <c:pt idx="0">
                  <c:v>OpenMP | TBB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(weak)'!$B$33:$K$33</c:f>
              <c:numCache>
                <c:formatCode>0.00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0.52500000000000002</c:v>
                </c:pt>
                <c:pt idx="3">
                  <c:v>0.38374999999999998</c:v>
                </c:pt>
                <c:pt idx="4">
                  <c:v>0.31312499999999999</c:v>
                </c:pt>
                <c:pt idx="5">
                  <c:v>0.27531250000000002</c:v>
                </c:pt>
                <c:pt idx="6">
                  <c:v>0.24277777777777776</c:v>
                </c:pt>
                <c:pt idx="7">
                  <c:v>0.2354</c:v>
                </c:pt>
                <c:pt idx="8">
                  <c:v>0.24726562499999999</c:v>
                </c:pt>
                <c:pt idx="9">
                  <c:v>0.23859374999999999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D-49B3-AF5E-36ECAD46C4AB}"/>
            </c:ext>
          </c:extLst>
        </c:ser>
        <c:ser>
          <c:idx val="3"/>
          <c:order val="3"/>
          <c:tx>
            <c:strRef>
              <c:f>'Throughput (weak)'!$A$34</c:f>
              <c:strCache>
                <c:ptCount val="1"/>
                <c:pt idx="0">
                  <c:v>OpenMP | OpenMP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(weak)'!$B$34:$K$34</c:f>
              <c:numCache>
                <c:formatCode>0.00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0.68874999999999997</c:v>
                </c:pt>
                <c:pt idx="4">
                  <c:v>0.65312499999999996</c:v>
                </c:pt>
                <c:pt idx="5">
                  <c:v>0.61812500000000004</c:v>
                </c:pt>
                <c:pt idx="6">
                  <c:v>0.60629629629629633</c:v>
                </c:pt>
                <c:pt idx="7">
                  <c:v>0.61199999999999999</c:v>
                </c:pt>
                <c:pt idx="8">
                  <c:v>0.61585937499999999</c:v>
                </c:pt>
                <c:pt idx="9">
                  <c:v>0.61558593750000001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D-49B3-AF5E-36ECAD46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8816048"/>
        <c:axId val="-2078794800"/>
      </c:lineChart>
      <c:catAx>
        <c:axId val="-207881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images and</a:t>
                </a:r>
                <a:r>
                  <a:rPr lang="en-US" sz="1600" baseline="0"/>
                  <a:t> REX-configured outer and inner parallelism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100" b="0" strike="noStrike" spc="-1">
                <a:latin typeface="Arial"/>
              </a:defRPr>
            </a:pPr>
            <a:endParaRPr lang="en-US"/>
          </a:p>
        </c:txPr>
        <c:crossAx val="-2078794800"/>
        <c:crosses val="autoZero"/>
        <c:auto val="1"/>
        <c:lblAlgn val="ctr"/>
        <c:lblOffset val="100"/>
        <c:noMultiLvlLbl val="1"/>
      </c:catAx>
      <c:valAx>
        <c:axId val="-2078794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078816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5911377103199897"/>
          <c:y val="0.13081323036971201"/>
          <c:w val="0.212987337953918"/>
          <c:h val="0.176298776737510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Executime</a:t>
            </a:r>
            <a:r>
              <a:rPr lang="en-US" sz="1800" b="1" strike="noStrike" spc="-1" baseline="0">
                <a:latin typeface="Arial"/>
              </a:rPr>
              <a:t> Time (s) Per Image (Throughput) using REX to Configure Outer and Inner Parallelism</a:t>
            </a:r>
            <a:endParaRPr lang="en-US" sz="1800" b="1" strike="noStrike" spc="-1">
              <a:latin typeface="Arial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24563625351004E-2"/>
          <c:y val="8.7977948068991396E-2"/>
          <c:w val="0.897944821519435"/>
          <c:h val="0.78135053430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'Throughput (weak)'!$A$31</c:f>
              <c:strCache>
                <c:ptCount val="1"/>
                <c:pt idx="0">
                  <c:v>Julia | TBB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(weak)'!$B$31:$K$31</c:f>
              <c:numCache>
                <c:formatCode>0.00</c:formatCode>
                <c:ptCount val="10"/>
                <c:pt idx="0">
                  <c:v>1.73</c:v>
                </c:pt>
                <c:pt idx="1">
                  <c:v>0.995</c:v>
                </c:pt>
                <c:pt idx="2">
                  <c:v>0.64749999999999996</c:v>
                </c:pt>
                <c:pt idx="3">
                  <c:v>0.46625</c:v>
                </c:pt>
                <c:pt idx="4">
                  <c:v>0.356875</c:v>
                </c:pt>
                <c:pt idx="5">
                  <c:v>0.30062499999999998</c:v>
                </c:pt>
                <c:pt idx="6">
                  <c:v>0.25259259259259259</c:v>
                </c:pt>
                <c:pt idx="7">
                  <c:v>0.2571</c:v>
                </c:pt>
                <c:pt idx="8">
                  <c:v>0.24562500000000001</c:v>
                </c:pt>
                <c:pt idx="9">
                  <c:v>0.24113281249999999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43A-926B-8D7C7A5EDF00}"/>
            </c:ext>
          </c:extLst>
        </c:ser>
        <c:ser>
          <c:idx val="1"/>
          <c:order val="1"/>
          <c:tx>
            <c:strRef>
              <c:f>'Throughput (weak)'!$A$32</c:f>
              <c:strCache>
                <c:ptCount val="1"/>
                <c:pt idx="0">
                  <c:v>Julia | OpenMP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(weak)'!$B$32:$K$32</c:f>
              <c:numCache>
                <c:formatCode>0.00</c:formatCode>
                <c:ptCount val="10"/>
                <c:pt idx="0">
                  <c:v>1.77</c:v>
                </c:pt>
                <c:pt idx="1">
                  <c:v>1.155</c:v>
                </c:pt>
                <c:pt idx="2">
                  <c:v>0.85499999999999998</c:v>
                </c:pt>
                <c:pt idx="3">
                  <c:v>0.745</c:v>
                </c:pt>
                <c:pt idx="4">
                  <c:v>0.666875</c:v>
                </c:pt>
                <c:pt idx="5">
                  <c:v>0.63218750000000001</c:v>
                </c:pt>
                <c:pt idx="6">
                  <c:v>0.62444444444444447</c:v>
                </c:pt>
                <c:pt idx="7">
                  <c:v>0.68010000000000004</c:v>
                </c:pt>
                <c:pt idx="8">
                  <c:v>0.62054687500000005</c:v>
                </c:pt>
                <c:pt idx="9">
                  <c:v>0.62105468750000004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3-443A-926B-8D7C7A5EDF00}"/>
            </c:ext>
          </c:extLst>
        </c:ser>
        <c:ser>
          <c:idx val="2"/>
          <c:order val="2"/>
          <c:tx>
            <c:strRef>
              <c:f>'Throughput (weak)'!$A$33</c:f>
              <c:strCache>
                <c:ptCount val="1"/>
                <c:pt idx="0">
                  <c:v>OpenMP | TBB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(weak)'!$B$33:$K$33</c:f>
              <c:numCache>
                <c:formatCode>0.00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0.52500000000000002</c:v>
                </c:pt>
                <c:pt idx="3">
                  <c:v>0.38374999999999998</c:v>
                </c:pt>
                <c:pt idx="4">
                  <c:v>0.31312499999999999</c:v>
                </c:pt>
                <c:pt idx="5">
                  <c:v>0.27531250000000002</c:v>
                </c:pt>
                <c:pt idx="6">
                  <c:v>0.24277777777777776</c:v>
                </c:pt>
                <c:pt idx="7">
                  <c:v>0.2354</c:v>
                </c:pt>
                <c:pt idx="8">
                  <c:v>0.24726562499999999</c:v>
                </c:pt>
                <c:pt idx="9">
                  <c:v>0.23859374999999999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3-443A-926B-8D7C7A5EDF00}"/>
            </c:ext>
          </c:extLst>
        </c:ser>
        <c:ser>
          <c:idx val="3"/>
          <c:order val="3"/>
          <c:tx>
            <c:strRef>
              <c:f>'Throughput (weak)'!$A$34</c:f>
              <c:strCache>
                <c:ptCount val="1"/>
                <c:pt idx="0">
                  <c:v>OpenMP | OpenMP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(weak)'!$B$34:$K$34</c:f>
              <c:numCache>
                <c:formatCode>0.00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0.68874999999999997</c:v>
                </c:pt>
                <c:pt idx="4">
                  <c:v>0.65312499999999996</c:v>
                </c:pt>
                <c:pt idx="5">
                  <c:v>0.61812500000000004</c:v>
                </c:pt>
                <c:pt idx="6">
                  <c:v>0.60629629629629633</c:v>
                </c:pt>
                <c:pt idx="7">
                  <c:v>0.61199999999999999</c:v>
                </c:pt>
                <c:pt idx="8">
                  <c:v>0.61585937499999999</c:v>
                </c:pt>
                <c:pt idx="9">
                  <c:v>0.61558593750000001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3-443A-926B-8D7C7A5E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349696"/>
        <c:axId val="-2072552112"/>
      </c:barChart>
      <c:catAx>
        <c:axId val="-21083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images and</a:t>
                </a:r>
                <a:r>
                  <a:rPr lang="en-US" sz="2000" baseline="0"/>
                  <a:t> REX-configured outer and inner parallelism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28513790595452698"/>
              <c:y val="0.92903086332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-2072552112"/>
        <c:crosses val="autoZero"/>
        <c:auto val="1"/>
        <c:lblAlgn val="ctr"/>
        <c:lblOffset val="100"/>
        <c:noMultiLvlLbl val="1"/>
      </c:catAx>
      <c:valAx>
        <c:axId val="-2072552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8349696"/>
        <c:crosses val="autoZero"/>
        <c:crossBetween val="between"/>
      </c:valAx>
      <c:spPr>
        <a:pattFill prst="pct5">
          <a:fgClr>
            <a:srgbClr val="FFFFFF"/>
          </a:fgClr>
          <a:bgClr>
            <a:schemeClr val="bg1"/>
          </a:bgClr>
        </a:pattFill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1292900736805498"/>
          <c:y val="0.14569413198350201"/>
          <c:w val="0.142144578313253"/>
          <c:h val="0.1407136998500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latin typeface="Arial"/>
              </a:defRPr>
            </a:pPr>
            <a:r>
              <a:rPr lang="en-US" sz="1800" b="1" strike="noStrike" spc="-1">
                <a:latin typeface="Arial"/>
              </a:rPr>
              <a:t>Executime</a:t>
            </a:r>
            <a:r>
              <a:rPr lang="en-US" sz="1800" b="1" strike="noStrike" spc="-1" baseline="0">
                <a:latin typeface="Arial"/>
              </a:rPr>
              <a:t> Time (s) Per Image (Throughput) using REX to Configure Outer and Inner Parallelism</a:t>
            </a:r>
            <a:endParaRPr lang="en-US" sz="1800" b="1" strike="noStrike" spc="-1">
              <a:latin typeface="Arial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24563625351004E-2"/>
          <c:y val="8.7977948068991396E-2"/>
          <c:w val="0.897944821519435"/>
          <c:h val="0.78135053430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'Throughput (weak)'!$A$31</c:f>
              <c:strCache>
                <c:ptCount val="1"/>
                <c:pt idx="0">
                  <c:v>Julia | TBB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(weak)'!$B$31:$K$31</c:f>
              <c:numCache>
                <c:formatCode>0.00</c:formatCode>
                <c:ptCount val="10"/>
                <c:pt idx="0">
                  <c:v>1.73</c:v>
                </c:pt>
                <c:pt idx="1">
                  <c:v>0.995</c:v>
                </c:pt>
                <c:pt idx="2">
                  <c:v>0.64749999999999996</c:v>
                </c:pt>
                <c:pt idx="3">
                  <c:v>0.46625</c:v>
                </c:pt>
                <c:pt idx="4">
                  <c:v>0.356875</c:v>
                </c:pt>
                <c:pt idx="5">
                  <c:v>0.30062499999999998</c:v>
                </c:pt>
                <c:pt idx="6">
                  <c:v>0.25259259259259259</c:v>
                </c:pt>
                <c:pt idx="7">
                  <c:v>0.2571</c:v>
                </c:pt>
                <c:pt idx="8">
                  <c:v>0.24562500000000001</c:v>
                </c:pt>
                <c:pt idx="9">
                  <c:v>0.24113281249999999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1-4B53-A903-0AC524233DDD}"/>
            </c:ext>
          </c:extLst>
        </c:ser>
        <c:ser>
          <c:idx val="1"/>
          <c:order val="1"/>
          <c:tx>
            <c:strRef>
              <c:f>'Throughput (weak)'!$A$32</c:f>
              <c:strCache>
                <c:ptCount val="1"/>
                <c:pt idx="0">
                  <c:v>Julia | OpenMP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(weak)'!$B$32:$K$32</c:f>
              <c:numCache>
                <c:formatCode>0.00</c:formatCode>
                <c:ptCount val="10"/>
                <c:pt idx="0">
                  <c:v>1.77</c:v>
                </c:pt>
                <c:pt idx="1">
                  <c:v>1.155</c:v>
                </c:pt>
                <c:pt idx="2">
                  <c:v>0.85499999999999998</c:v>
                </c:pt>
                <c:pt idx="3">
                  <c:v>0.745</c:v>
                </c:pt>
                <c:pt idx="4">
                  <c:v>0.666875</c:v>
                </c:pt>
                <c:pt idx="5">
                  <c:v>0.63218750000000001</c:v>
                </c:pt>
                <c:pt idx="6">
                  <c:v>0.62444444444444447</c:v>
                </c:pt>
                <c:pt idx="7">
                  <c:v>0.68010000000000004</c:v>
                </c:pt>
                <c:pt idx="8">
                  <c:v>0.62054687500000005</c:v>
                </c:pt>
                <c:pt idx="9">
                  <c:v>0.62105468750000004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1-4B53-A903-0AC524233DDD}"/>
            </c:ext>
          </c:extLst>
        </c:ser>
        <c:ser>
          <c:idx val="2"/>
          <c:order val="2"/>
          <c:tx>
            <c:strRef>
              <c:f>'Throughput (weak)'!$A$33</c:f>
              <c:strCache>
                <c:ptCount val="1"/>
                <c:pt idx="0">
                  <c:v>OpenMP | TBB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(weak)'!$B$33:$K$33</c:f>
              <c:numCache>
                <c:formatCode>0.00</c:formatCode>
                <c:ptCount val="10"/>
                <c:pt idx="0">
                  <c:v>1.34</c:v>
                </c:pt>
                <c:pt idx="1">
                  <c:v>0.73</c:v>
                </c:pt>
                <c:pt idx="2">
                  <c:v>0.52500000000000002</c:v>
                </c:pt>
                <c:pt idx="3">
                  <c:v>0.38374999999999998</c:v>
                </c:pt>
                <c:pt idx="4">
                  <c:v>0.31312499999999999</c:v>
                </c:pt>
                <c:pt idx="5">
                  <c:v>0.27531250000000002</c:v>
                </c:pt>
                <c:pt idx="6">
                  <c:v>0.24277777777777776</c:v>
                </c:pt>
                <c:pt idx="7">
                  <c:v>0.2354</c:v>
                </c:pt>
                <c:pt idx="8">
                  <c:v>0.24726562499999999</c:v>
                </c:pt>
                <c:pt idx="9">
                  <c:v>0.23859374999999999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1-4B53-A903-0AC524233DDD}"/>
            </c:ext>
          </c:extLst>
        </c:ser>
        <c:ser>
          <c:idx val="3"/>
          <c:order val="3"/>
          <c:tx>
            <c:strRef>
              <c:f>'Throughput (weak)'!$A$34</c:f>
              <c:strCache>
                <c:ptCount val="1"/>
                <c:pt idx="0">
                  <c:v>OpenMP | OpenMP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(weak)'!$B$34:$K$34</c:f>
              <c:numCache>
                <c:formatCode>0.00</c:formatCode>
                <c:ptCount val="10"/>
                <c:pt idx="0">
                  <c:v>1.33</c:v>
                </c:pt>
                <c:pt idx="1">
                  <c:v>0.96</c:v>
                </c:pt>
                <c:pt idx="2">
                  <c:v>0.75</c:v>
                </c:pt>
                <c:pt idx="3">
                  <c:v>0.68874999999999997</c:v>
                </c:pt>
                <c:pt idx="4">
                  <c:v>0.65312499999999996</c:v>
                </c:pt>
                <c:pt idx="5">
                  <c:v>0.61812500000000004</c:v>
                </c:pt>
                <c:pt idx="6">
                  <c:v>0.60629629629629633</c:v>
                </c:pt>
                <c:pt idx="7">
                  <c:v>0.61199999999999999</c:v>
                </c:pt>
                <c:pt idx="8">
                  <c:v>0.61585937499999999</c:v>
                </c:pt>
                <c:pt idx="9">
                  <c:v>0.61558593750000001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01-4B53-A903-0AC524233DDD}"/>
            </c:ext>
          </c:extLst>
        </c:ser>
        <c:ser>
          <c:idx val="4"/>
          <c:order val="4"/>
          <c:tx>
            <c:strRef>
              <c:f>'Throughput (weak)'!$A$35</c:f>
              <c:strCache>
                <c:ptCount val="1"/>
                <c:pt idx="0">
                  <c:v>Python3|TBB</c:v>
                </c:pt>
              </c:strCache>
            </c:strRef>
          </c:tx>
          <c:invertIfNegative val="0"/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(weak)'!$B$35:$K$35</c:f>
              <c:numCache>
                <c:formatCode>0.00</c:formatCode>
                <c:ptCount val="10"/>
                <c:pt idx="0">
                  <c:v>1.73</c:v>
                </c:pt>
                <c:pt idx="1">
                  <c:v>0.995</c:v>
                </c:pt>
                <c:pt idx="2">
                  <c:v>0.64749999999999996</c:v>
                </c:pt>
                <c:pt idx="3">
                  <c:v>0.46625</c:v>
                </c:pt>
                <c:pt idx="4">
                  <c:v>0.356875</c:v>
                </c:pt>
                <c:pt idx="5">
                  <c:v>0.30062499999999998</c:v>
                </c:pt>
                <c:pt idx="6">
                  <c:v>0.25259259259259259</c:v>
                </c:pt>
                <c:pt idx="7">
                  <c:v>0.2571</c:v>
                </c:pt>
                <c:pt idx="8">
                  <c:v>0.24562500000000001</c:v>
                </c:pt>
                <c:pt idx="9">
                  <c:v>0.24113281249999999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1-4B53-A903-0AC524233DDD}"/>
            </c:ext>
          </c:extLst>
        </c:ser>
        <c:ser>
          <c:idx val="5"/>
          <c:order val="5"/>
          <c:tx>
            <c:strRef>
              <c:f>'Throughput (weak)'!$A$36</c:f>
              <c:strCache>
                <c:ptCount val="1"/>
                <c:pt idx="0">
                  <c:v>Python3|OpenMP</c:v>
                </c:pt>
              </c:strCache>
            </c:strRef>
          </c:tx>
          <c:invertIfNegative val="0"/>
          <c:cat>
            <c:strRef>
              <c:f>'Throughput (weak)'!$B$30:$K$30</c:f>
              <c:strCache>
                <c:ptCount val="10"/>
                <c:pt idx="0">
                  <c:v>1 (1|108)</c:v>
                </c:pt>
                <c:pt idx="1">
                  <c:v>2(2|54)</c:v>
                </c:pt>
                <c:pt idx="2">
                  <c:v>4 (4|27)</c:v>
                </c:pt>
                <c:pt idx="3">
                  <c:v>8 (8|13,14)</c:v>
                </c:pt>
                <c:pt idx="4">
                  <c:v>16 (16|6,7)</c:v>
                </c:pt>
                <c:pt idx="5">
                  <c:v>32(32|3,4)</c:v>
                </c:pt>
                <c:pt idx="6">
                  <c:v>54 (54|2)</c:v>
                </c:pt>
                <c:pt idx="7">
                  <c:v>100 (100|1,2)</c:v>
                </c:pt>
                <c:pt idx="8">
                  <c:v>128 (108|1 &amp; 20|5,6)</c:v>
                </c:pt>
                <c:pt idx="9">
                  <c:v>256 (108|1 &amp; 40|2,3)</c:v>
                </c:pt>
              </c:strCache>
            </c:strRef>
          </c:cat>
          <c:val>
            <c:numRef>
              <c:f>'Throughput (weak)'!$B$36:$K$36</c:f>
              <c:numCache>
                <c:formatCode>0.00</c:formatCode>
                <c:ptCount val="10"/>
                <c:pt idx="0">
                  <c:v>1.77</c:v>
                </c:pt>
                <c:pt idx="1">
                  <c:v>1.155</c:v>
                </c:pt>
                <c:pt idx="2">
                  <c:v>0.85499999999999998</c:v>
                </c:pt>
                <c:pt idx="3">
                  <c:v>0.745</c:v>
                </c:pt>
                <c:pt idx="4">
                  <c:v>0.666875</c:v>
                </c:pt>
                <c:pt idx="5">
                  <c:v>0.63218750000000001</c:v>
                </c:pt>
                <c:pt idx="6">
                  <c:v>0.62444444444444447</c:v>
                </c:pt>
                <c:pt idx="7">
                  <c:v>0.68010000000000004</c:v>
                </c:pt>
                <c:pt idx="8">
                  <c:v>0.62054687500000005</c:v>
                </c:pt>
                <c:pt idx="9">
                  <c:v>0.62105468750000004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01-4B53-A903-0AC52423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349696"/>
        <c:axId val="-2072552112"/>
      </c:barChart>
      <c:catAx>
        <c:axId val="-21083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images and</a:t>
                </a:r>
                <a:r>
                  <a:rPr lang="en-US" sz="2000" baseline="0"/>
                  <a:t> REX-configured outer and inner parallelism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28513790595452698"/>
              <c:y val="0.929030863329583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200" b="0" strike="noStrike" spc="-1">
                <a:latin typeface="Arial"/>
              </a:defRPr>
            </a:pPr>
            <a:endParaRPr lang="en-US"/>
          </a:p>
        </c:txPr>
        <c:crossAx val="-2072552112"/>
        <c:crosses val="autoZero"/>
        <c:auto val="1"/>
        <c:lblAlgn val="ctr"/>
        <c:lblOffset val="100"/>
        <c:noMultiLvlLbl val="1"/>
      </c:catAx>
      <c:valAx>
        <c:axId val="-2072552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-2108349696"/>
        <c:crosses val="autoZero"/>
        <c:crossBetween val="between"/>
      </c:valAx>
      <c:spPr>
        <a:pattFill prst="pct5">
          <a:fgClr>
            <a:srgbClr val="FFFFFF"/>
          </a:fgClr>
          <a:bgClr>
            <a:schemeClr val="bg1"/>
          </a:bgClr>
        </a:pattFill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1292900736805498"/>
          <c:y val="0.14569413198350201"/>
          <c:w val="0.12364248823735742"/>
          <c:h val="0.2115733970753655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197280</xdr:colOff>
      <xdr:row>2</xdr:row>
      <xdr:rowOff>97200</xdr:rowOff>
    </xdr:from>
    <xdr:to>
      <xdr:col>30</xdr:col>
      <xdr:colOff>384840</xdr:colOff>
      <xdr:row>38</xdr:row>
      <xdr:rowOff>38880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60800</xdr:colOff>
      <xdr:row>2</xdr:row>
      <xdr:rowOff>0</xdr:rowOff>
    </xdr:from>
    <xdr:to>
      <xdr:col>34</xdr:col>
      <xdr:colOff>357240</xdr:colOff>
      <xdr:row>47</xdr:row>
      <xdr:rowOff>131101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60800</xdr:colOff>
      <xdr:row>4</xdr:row>
      <xdr:rowOff>0</xdr:rowOff>
    </xdr:from>
    <xdr:to>
      <xdr:col>34</xdr:col>
      <xdr:colOff>357240</xdr:colOff>
      <xdr:row>49</xdr:row>
      <xdr:rowOff>131100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60800</xdr:colOff>
      <xdr:row>4</xdr:row>
      <xdr:rowOff>0</xdr:rowOff>
    </xdr:from>
    <xdr:to>
      <xdr:col>34</xdr:col>
      <xdr:colOff>357240</xdr:colOff>
      <xdr:row>49</xdr:row>
      <xdr:rowOff>131100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758160</xdr:colOff>
      <xdr:row>21</xdr:row>
      <xdr:rowOff>35280</xdr:rowOff>
    </xdr:from>
    <xdr:ext cx="9009920" cy="561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393700</xdr:colOff>
      <xdr:row>39</xdr:row>
      <xdr:rowOff>101600</xdr:rowOff>
    </xdr:from>
    <xdr:ext cx="10706100" cy="62562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660400</xdr:colOff>
      <xdr:row>59</xdr:row>
      <xdr:rowOff>127000</xdr:rowOff>
    </xdr:from>
    <xdr:ext cx="15811500" cy="85344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21</xdr:col>
      <xdr:colOff>19050</xdr:colOff>
      <xdr:row>59</xdr:row>
      <xdr:rowOff>0</xdr:rowOff>
    </xdr:from>
    <xdr:ext cx="16535400" cy="85344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B6177-9CDB-4644-A0AF-53F607F73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9"/>
  <sheetViews>
    <sheetView tabSelected="1" topLeftCell="A4" zoomScale="177" zoomScaleNormal="177" workbookViewId="0">
      <selection activeCell="K33" sqref="K33"/>
    </sheetView>
  </sheetViews>
  <sheetFormatPr defaultColWidth="8.81640625" defaultRowHeight="14.5" x14ac:dyDescent="0.35"/>
  <cols>
    <col min="2" max="2" width="3.453125" style="4" bestFit="1" customWidth="1"/>
    <col min="3" max="3" width="4" customWidth="1"/>
    <col min="4" max="12" width="7.453125" customWidth="1"/>
    <col min="13" max="1027" width="8.6328125" customWidth="1"/>
  </cols>
  <sheetData>
    <row r="1" spans="2:12" s="4" customFormat="1" x14ac:dyDescent="0.35"/>
    <row r="2" spans="2:12" s="4" customFormat="1" x14ac:dyDescent="0.35">
      <c r="B2" s="6"/>
      <c r="C2" s="6"/>
      <c r="D2" s="25" t="s">
        <v>10</v>
      </c>
      <c r="E2" s="25"/>
      <c r="F2" s="25"/>
      <c r="G2" s="25"/>
      <c r="H2" s="25"/>
      <c r="I2" s="25"/>
      <c r="J2" s="25"/>
      <c r="K2" s="25"/>
      <c r="L2" s="25"/>
    </row>
    <row r="3" spans="2:12" x14ac:dyDescent="0.35">
      <c r="B3" s="6"/>
      <c r="C3" s="6"/>
      <c r="D3" s="15">
        <v>1</v>
      </c>
      <c r="E3" s="15">
        <v>2</v>
      </c>
      <c r="F3" s="15">
        <v>4</v>
      </c>
      <c r="G3" s="15">
        <v>6</v>
      </c>
      <c r="H3" s="15">
        <v>8</v>
      </c>
      <c r="I3" s="15">
        <v>16</v>
      </c>
      <c r="J3" s="15">
        <v>32</v>
      </c>
      <c r="K3" s="15">
        <v>48</v>
      </c>
      <c r="L3" s="15">
        <v>54</v>
      </c>
    </row>
    <row r="4" spans="2:12" ht="15" customHeight="1" x14ac:dyDescent="0.35">
      <c r="B4" s="26" t="s">
        <v>9</v>
      </c>
      <c r="C4" s="15">
        <v>1</v>
      </c>
      <c r="D4" s="6">
        <v>3273.41</v>
      </c>
      <c r="E4" s="6">
        <v>1677.59</v>
      </c>
      <c r="F4" s="6">
        <v>890.8</v>
      </c>
      <c r="G4" s="6">
        <v>644.25</v>
      </c>
      <c r="H4" s="6">
        <v>506.44</v>
      </c>
      <c r="I4" s="6">
        <v>299.64999999999998</v>
      </c>
      <c r="J4" s="6">
        <v>191.61</v>
      </c>
      <c r="K4" s="6">
        <v>157.13</v>
      </c>
      <c r="L4" s="6">
        <v>152.37</v>
      </c>
    </row>
    <row r="5" spans="2:12" x14ac:dyDescent="0.35">
      <c r="B5" s="26"/>
      <c r="C5" s="15">
        <v>2</v>
      </c>
      <c r="D5" s="6">
        <v>1632.56</v>
      </c>
      <c r="E5" s="6">
        <v>852.08</v>
      </c>
      <c r="F5" s="6">
        <v>466.5</v>
      </c>
      <c r="G5" s="6">
        <v>333.01</v>
      </c>
      <c r="H5" s="6">
        <v>260.81</v>
      </c>
      <c r="I5" s="6">
        <v>152.69999999999999</v>
      </c>
      <c r="J5" s="11">
        <v>103.91</v>
      </c>
      <c r="K5" s="11">
        <v>89.22</v>
      </c>
      <c r="L5" s="11">
        <v>85.65</v>
      </c>
    </row>
    <row r="6" spans="2:12" x14ac:dyDescent="0.35">
      <c r="B6" s="26"/>
      <c r="C6" s="15">
        <v>4</v>
      </c>
      <c r="D6" s="6">
        <v>832.74</v>
      </c>
      <c r="E6" s="6">
        <v>447.88</v>
      </c>
      <c r="F6" s="6">
        <v>239.65</v>
      </c>
      <c r="G6" s="6">
        <v>167.89</v>
      </c>
      <c r="H6" s="6">
        <v>131.71</v>
      </c>
      <c r="I6" s="11">
        <v>85.25</v>
      </c>
      <c r="J6" s="12">
        <v>82.15</v>
      </c>
      <c r="K6" s="12">
        <v>79.75</v>
      </c>
      <c r="L6" s="12">
        <v>80.41</v>
      </c>
    </row>
    <row r="7" spans="2:12" x14ac:dyDescent="0.35">
      <c r="B7" s="26"/>
      <c r="C7" s="15">
        <v>6</v>
      </c>
      <c r="D7" s="6">
        <v>593.01</v>
      </c>
      <c r="E7" s="6">
        <v>313.75</v>
      </c>
      <c r="F7" s="6">
        <v>165.63</v>
      </c>
      <c r="G7" s="6">
        <v>116.51</v>
      </c>
      <c r="H7" s="6">
        <v>96.1</v>
      </c>
      <c r="I7" s="11">
        <v>79.42</v>
      </c>
      <c r="J7" s="12">
        <v>85.44</v>
      </c>
      <c r="K7" s="12">
        <v>84.79</v>
      </c>
      <c r="L7" s="12">
        <v>81.28</v>
      </c>
    </row>
    <row r="8" spans="2:12" x14ac:dyDescent="0.35">
      <c r="B8" s="26"/>
      <c r="C8" s="15">
        <v>8</v>
      </c>
      <c r="D8" s="6">
        <v>437.21</v>
      </c>
      <c r="E8" s="6">
        <v>229.91</v>
      </c>
      <c r="F8" s="6">
        <v>121.62</v>
      </c>
      <c r="G8" s="6">
        <v>90.59</v>
      </c>
      <c r="H8" s="11">
        <v>80.430000000000007</v>
      </c>
      <c r="I8" s="12">
        <v>82.71</v>
      </c>
      <c r="J8" s="12">
        <v>90.69</v>
      </c>
      <c r="K8" s="12">
        <v>87.76</v>
      </c>
      <c r="L8" s="12">
        <v>85.61</v>
      </c>
    </row>
    <row r="9" spans="2:12" x14ac:dyDescent="0.35">
      <c r="B9" s="26"/>
      <c r="C9" s="15">
        <v>16</v>
      </c>
      <c r="D9" s="6">
        <v>224.34</v>
      </c>
      <c r="E9" s="6">
        <v>116.27</v>
      </c>
      <c r="F9" s="11">
        <v>79.790000000000006</v>
      </c>
      <c r="G9" s="11">
        <v>77.08</v>
      </c>
      <c r="H9" s="12">
        <v>78.599999999999994</v>
      </c>
      <c r="I9" s="12">
        <v>87.18</v>
      </c>
      <c r="J9" s="13">
        <v>89.12</v>
      </c>
      <c r="K9" s="13">
        <v>87.65</v>
      </c>
      <c r="L9" s="13">
        <v>87.1</v>
      </c>
    </row>
    <row r="10" spans="2:12" x14ac:dyDescent="0.35">
      <c r="B10" s="26"/>
      <c r="C10" s="15">
        <v>32</v>
      </c>
      <c r="D10" s="6">
        <v>113.25</v>
      </c>
      <c r="E10" s="11">
        <v>78.209999999999994</v>
      </c>
      <c r="F10" s="12">
        <v>77.17</v>
      </c>
      <c r="G10" s="12">
        <v>79.77</v>
      </c>
      <c r="H10" s="12">
        <v>81.81</v>
      </c>
      <c r="I10" s="13">
        <v>84.09</v>
      </c>
      <c r="J10" s="13">
        <v>84.01</v>
      </c>
      <c r="K10" s="13">
        <v>85.06</v>
      </c>
      <c r="L10" s="13">
        <v>84.84</v>
      </c>
    </row>
    <row r="11" spans="2:12" x14ac:dyDescent="0.35">
      <c r="B11" s="26"/>
      <c r="C11" s="15">
        <v>48</v>
      </c>
      <c r="D11" s="6">
        <v>90.63</v>
      </c>
      <c r="E11" s="11">
        <v>78.400000000000006</v>
      </c>
      <c r="F11" s="12">
        <v>78.36</v>
      </c>
      <c r="G11" s="12">
        <v>80.56</v>
      </c>
      <c r="H11" s="12">
        <v>81.13</v>
      </c>
      <c r="I11" s="13">
        <v>81.87</v>
      </c>
      <c r="J11" s="13">
        <v>82.36</v>
      </c>
      <c r="K11" s="13">
        <v>85.24</v>
      </c>
      <c r="L11" s="13">
        <v>83.57</v>
      </c>
    </row>
    <row r="12" spans="2:12" x14ac:dyDescent="0.35">
      <c r="B12" s="26"/>
      <c r="C12" s="15">
        <v>54</v>
      </c>
      <c r="D12" s="11">
        <v>93.88</v>
      </c>
      <c r="E12" s="11">
        <v>80.39</v>
      </c>
      <c r="F12" s="12">
        <v>79.209999999999994</v>
      </c>
      <c r="G12" s="12">
        <v>80.64</v>
      </c>
      <c r="H12" s="12">
        <v>82.21</v>
      </c>
      <c r="I12" s="13">
        <v>80.12</v>
      </c>
      <c r="J12" s="13">
        <v>82.64</v>
      </c>
      <c r="K12" s="13">
        <v>84.02</v>
      </c>
      <c r="L12" s="13">
        <v>85.66</v>
      </c>
    </row>
    <row r="13" spans="2:12" x14ac:dyDescent="0.35">
      <c r="B13" s="26"/>
      <c r="C13" s="15" t="s">
        <v>8</v>
      </c>
      <c r="D13" s="11">
        <v>78.83</v>
      </c>
      <c r="E13" s="11">
        <v>78.83</v>
      </c>
      <c r="F13" s="11">
        <v>78.83</v>
      </c>
      <c r="G13" s="11">
        <v>78.83</v>
      </c>
      <c r="H13" s="11">
        <v>78.83</v>
      </c>
      <c r="I13" s="11">
        <v>78.83</v>
      </c>
      <c r="J13" s="11">
        <v>78.83</v>
      </c>
      <c r="K13" s="11">
        <v>78.83</v>
      </c>
      <c r="L13" s="11">
        <v>78.83</v>
      </c>
    </row>
    <row r="15" spans="2:12" x14ac:dyDescent="0.35">
      <c r="B15" s="27" t="s">
        <v>14</v>
      </c>
      <c r="C15" s="27"/>
      <c r="D15" s="27"/>
      <c r="E15" s="27"/>
      <c r="F15" s="28" t="s">
        <v>11</v>
      </c>
      <c r="G15" s="28"/>
      <c r="H15" s="29" t="s">
        <v>12</v>
      </c>
      <c r="I15" s="29"/>
      <c r="J15" s="30" t="s">
        <v>13</v>
      </c>
      <c r="K15" s="30"/>
    </row>
    <row r="16" spans="2:12" s="4" customFormat="1" x14ac:dyDescent="0.35">
      <c r="B16" s="17"/>
      <c r="C16" s="17"/>
      <c r="D16" s="17"/>
      <c r="E16" s="17"/>
      <c r="F16" s="18"/>
      <c r="G16" s="18"/>
      <c r="H16" s="18"/>
      <c r="I16" s="18"/>
      <c r="J16" s="18"/>
      <c r="K16" s="18"/>
    </row>
    <row r="17" spans="3:12" x14ac:dyDescent="0.35">
      <c r="C17" t="s">
        <v>1</v>
      </c>
      <c r="D17">
        <v>128</v>
      </c>
    </row>
    <row r="21" spans="3:12" x14ac:dyDescent="0.35">
      <c r="C21" s="23" t="s">
        <v>2</v>
      </c>
      <c r="D21" s="23"/>
      <c r="E21" s="23"/>
    </row>
    <row r="23" spans="3:12" x14ac:dyDescent="0.35">
      <c r="C23" s="6"/>
      <c r="D23" s="15">
        <v>1</v>
      </c>
      <c r="E23" s="15">
        <v>2</v>
      </c>
      <c r="F23" s="15">
        <v>4</v>
      </c>
      <c r="G23" s="15">
        <v>6</v>
      </c>
      <c r="H23" s="15">
        <v>8</v>
      </c>
      <c r="I23" s="15">
        <v>16</v>
      </c>
      <c r="J23" s="15">
        <v>32</v>
      </c>
      <c r="K23" s="15">
        <v>48</v>
      </c>
      <c r="L23" s="15">
        <v>54</v>
      </c>
    </row>
    <row r="24" spans="3:12" x14ac:dyDescent="0.35">
      <c r="C24" s="15">
        <v>1</v>
      </c>
      <c r="D24" s="6">
        <f>D23*C24/54</f>
        <v>1.8518518518518517E-2</v>
      </c>
      <c r="E24" s="6">
        <f>E23*C24/54</f>
        <v>3.7037037037037035E-2</v>
      </c>
      <c r="F24" s="6">
        <f>F23*C24/54</f>
        <v>7.407407407407407E-2</v>
      </c>
      <c r="G24" s="6">
        <f>G23*C24/54</f>
        <v>0.1111111111111111</v>
      </c>
      <c r="H24" s="6">
        <f>H23*C24/54</f>
        <v>0.14814814814814814</v>
      </c>
      <c r="I24" s="6">
        <f>I23*C24/54</f>
        <v>0.29629629629629628</v>
      </c>
      <c r="J24" s="6">
        <f>J23*C24/54</f>
        <v>0.59259259259259256</v>
      </c>
      <c r="K24" s="6">
        <f>K23*C24/54</f>
        <v>0.88888888888888884</v>
      </c>
      <c r="L24" s="6">
        <f>L23*C24/54</f>
        <v>1</v>
      </c>
    </row>
    <row r="25" spans="3:12" x14ac:dyDescent="0.35">
      <c r="C25" s="15">
        <v>2</v>
      </c>
      <c r="D25" s="6">
        <f>D23*C25/54</f>
        <v>3.7037037037037035E-2</v>
      </c>
      <c r="E25" s="6">
        <f>E23*C25/54</f>
        <v>7.407407407407407E-2</v>
      </c>
      <c r="F25" s="6">
        <f>F23*C25/54</f>
        <v>0.14814814814814814</v>
      </c>
      <c r="G25" s="6">
        <f>G23*C25/54</f>
        <v>0.22222222222222221</v>
      </c>
      <c r="H25" s="6">
        <f>H23*C25/54</f>
        <v>0.29629629629629628</v>
      </c>
      <c r="I25" s="6">
        <f>I23*C25/54</f>
        <v>0.59259259259259256</v>
      </c>
      <c r="J25" s="11">
        <f>J23*C25/54</f>
        <v>1.1851851851851851</v>
      </c>
      <c r="K25" s="11">
        <f>K23*C25/54</f>
        <v>1.7777777777777777</v>
      </c>
      <c r="L25" s="11">
        <f>L23*C25/54</f>
        <v>2</v>
      </c>
    </row>
    <row r="26" spans="3:12" x14ac:dyDescent="0.35">
      <c r="C26" s="15">
        <v>4</v>
      </c>
      <c r="D26" s="6">
        <f>D23*C26/54</f>
        <v>7.407407407407407E-2</v>
      </c>
      <c r="E26" s="6">
        <f>E23*C26/54</f>
        <v>0.14814814814814814</v>
      </c>
      <c r="F26" s="6">
        <f>F23*C26/54</f>
        <v>0.29629629629629628</v>
      </c>
      <c r="G26" s="6">
        <f>G23*C26/54</f>
        <v>0.44444444444444442</v>
      </c>
      <c r="H26" s="6">
        <f>H23*C26/54</f>
        <v>0.59259259259259256</v>
      </c>
      <c r="I26" s="11">
        <f>I23*C26/54</f>
        <v>1.1851851851851851</v>
      </c>
      <c r="J26" s="12">
        <f>J23*C26/54</f>
        <v>2.3703703703703702</v>
      </c>
      <c r="K26" s="12">
        <f>K23*C26/54</f>
        <v>3.5555555555555554</v>
      </c>
      <c r="L26" s="12">
        <f>L23*C26/54</f>
        <v>4</v>
      </c>
    </row>
    <row r="27" spans="3:12" x14ac:dyDescent="0.35">
      <c r="C27" s="15">
        <v>6</v>
      </c>
      <c r="D27" s="6">
        <f>D23*C27/54</f>
        <v>0.1111111111111111</v>
      </c>
      <c r="E27" s="6">
        <f>E23*C27/54</f>
        <v>0.22222222222222221</v>
      </c>
      <c r="F27" s="6">
        <f>F23*C27/54</f>
        <v>0.44444444444444442</v>
      </c>
      <c r="G27" s="6">
        <f>G23*C27/54</f>
        <v>0.66666666666666663</v>
      </c>
      <c r="H27" s="6">
        <f>H23*C27/54</f>
        <v>0.88888888888888884</v>
      </c>
      <c r="I27" s="11">
        <f>I23*C27/54</f>
        <v>1.7777777777777777</v>
      </c>
      <c r="J27" s="12">
        <f>J23*C27/54</f>
        <v>3.5555555555555554</v>
      </c>
      <c r="K27" s="12">
        <f>K23*C27/54</f>
        <v>5.333333333333333</v>
      </c>
      <c r="L27" s="12">
        <f>L23*C27/54</f>
        <v>6</v>
      </c>
    </row>
    <row r="28" spans="3:12" x14ac:dyDescent="0.35">
      <c r="C28" s="15">
        <v>8</v>
      </c>
      <c r="D28" s="6">
        <f>D23*C28/54</f>
        <v>0.14814814814814814</v>
      </c>
      <c r="E28" s="6">
        <f>E23*C28/54</f>
        <v>0.29629629629629628</v>
      </c>
      <c r="F28" s="6">
        <f>F23*C28/54</f>
        <v>0.59259259259259256</v>
      </c>
      <c r="G28" s="6">
        <f>G23*C28/54</f>
        <v>0.88888888888888884</v>
      </c>
      <c r="H28" s="11">
        <f>H23*C28/54</f>
        <v>1.1851851851851851</v>
      </c>
      <c r="I28" s="12">
        <f>I23*C28/54</f>
        <v>2.3703703703703702</v>
      </c>
      <c r="J28" s="12">
        <f>J23*C28/54</f>
        <v>4.7407407407407405</v>
      </c>
      <c r="K28" s="12">
        <f>K23*C28/54</f>
        <v>7.1111111111111107</v>
      </c>
      <c r="L28" s="12">
        <f>L23*C28/54</f>
        <v>8</v>
      </c>
    </row>
    <row r="29" spans="3:12" x14ac:dyDescent="0.35">
      <c r="C29" s="15">
        <v>16</v>
      </c>
      <c r="D29" s="6">
        <f>D23*C29/54</f>
        <v>0.29629629629629628</v>
      </c>
      <c r="E29" s="6">
        <f>E23*C29/54</f>
        <v>0.59259259259259256</v>
      </c>
      <c r="F29" s="11">
        <f>F23*C29/54</f>
        <v>1.1851851851851851</v>
      </c>
      <c r="G29" s="11">
        <f>G23*C29/54</f>
        <v>1.7777777777777777</v>
      </c>
      <c r="H29" s="12">
        <f>H23*C29/54</f>
        <v>2.3703703703703702</v>
      </c>
      <c r="I29" s="12">
        <f>I23*C29/54</f>
        <v>4.7407407407407405</v>
      </c>
      <c r="J29" s="13">
        <f>J23*C29/54</f>
        <v>9.481481481481481</v>
      </c>
      <c r="K29" s="13">
        <f>K23*C29/54</f>
        <v>14.222222222222221</v>
      </c>
      <c r="L29" s="13">
        <f>L23*C29/54</f>
        <v>16</v>
      </c>
    </row>
    <row r="30" spans="3:12" x14ac:dyDescent="0.35">
      <c r="C30" s="15">
        <v>32</v>
      </c>
      <c r="D30" s="6">
        <f>D23*C30/54</f>
        <v>0.59259259259259256</v>
      </c>
      <c r="E30" s="11">
        <f>E23*C30/54</f>
        <v>1.1851851851851851</v>
      </c>
      <c r="F30" s="12">
        <f>F23*C30/54</f>
        <v>2.3703703703703702</v>
      </c>
      <c r="G30" s="12">
        <f>G23*C30/54</f>
        <v>3.5555555555555554</v>
      </c>
      <c r="H30" s="12">
        <f>H23*C30/54</f>
        <v>4.7407407407407405</v>
      </c>
      <c r="I30" s="13">
        <f>I23*C30/54</f>
        <v>9.481481481481481</v>
      </c>
      <c r="J30" s="13">
        <f>J23*C30/54</f>
        <v>18.962962962962962</v>
      </c>
      <c r="K30" s="13">
        <f>K23*C30/54</f>
        <v>28.444444444444443</v>
      </c>
      <c r="L30" s="13">
        <f>L23*C30/54</f>
        <v>32</v>
      </c>
    </row>
    <row r="31" spans="3:12" x14ac:dyDescent="0.35">
      <c r="C31" s="15">
        <v>48</v>
      </c>
      <c r="D31" s="6">
        <f>D23*C31/54</f>
        <v>0.88888888888888884</v>
      </c>
      <c r="E31" s="11">
        <f>E23*C31/54</f>
        <v>1.7777777777777777</v>
      </c>
      <c r="F31" s="12">
        <f>F23*C31/54</f>
        <v>3.5555555555555554</v>
      </c>
      <c r="G31" s="12">
        <f>G23*C31/54</f>
        <v>5.333333333333333</v>
      </c>
      <c r="H31" s="12">
        <f>H23*C31/54</f>
        <v>7.1111111111111107</v>
      </c>
      <c r="I31" s="13">
        <f>I23*C31/54</f>
        <v>14.222222222222221</v>
      </c>
      <c r="J31" s="13">
        <f>J23*C31/54</f>
        <v>28.444444444444443</v>
      </c>
      <c r="K31" s="13">
        <f>K23*C31/54</f>
        <v>42.666666666666664</v>
      </c>
      <c r="L31" s="13">
        <f>L23*C31/54</f>
        <v>48</v>
      </c>
    </row>
    <row r="32" spans="3:12" x14ac:dyDescent="0.35">
      <c r="C32" s="15">
        <v>54</v>
      </c>
      <c r="D32" s="11">
        <f>D23*C32/54</f>
        <v>1</v>
      </c>
      <c r="E32" s="11">
        <f>E23*C32/54</f>
        <v>2</v>
      </c>
      <c r="F32" s="12">
        <f>F23*C32/54</f>
        <v>4</v>
      </c>
      <c r="G32" s="12">
        <f>G23*C32/54</f>
        <v>6</v>
      </c>
      <c r="H32" s="12">
        <f>H23*C32/54</f>
        <v>8</v>
      </c>
      <c r="I32" s="13">
        <f>I23*C32/54</f>
        <v>16</v>
      </c>
      <c r="J32" s="13">
        <f>J23*C32/54</f>
        <v>32</v>
      </c>
      <c r="K32" s="13">
        <f>K23*C32/54</f>
        <v>48</v>
      </c>
      <c r="L32" s="13">
        <f>L23*C32/54</f>
        <v>54</v>
      </c>
    </row>
    <row r="33" spans="3:12" x14ac:dyDescent="0.35">
      <c r="C33" s="15" t="s">
        <v>0</v>
      </c>
      <c r="D33" s="11">
        <v>2</v>
      </c>
      <c r="E33" s="11">
        <v>2</v>
      </c>
      <c r="F33" s="11">
        <v>2</v>
      </c>
      <c r="G33" s="11">
        <v>2</v>
      </c>
      <c r="H33" s="11">
        <v>2</v>
      </c>
      <c r="I33" s="11">
        <v>2</v>
      </c>
      <c r="J33" s="11">
        <v>2</v>
      </c>
      <c r="K33" s="11">
        <v>2</v>
      </c>
      <c r="L33" s="11">
        <v>2</v>
      </c>
    </row>
    <row r="35" spans="3:12" x14ac:dyDescent="0.35">
      <c r="C35" s="24" t="s">
        <v>3</v>
      </c>
      <c r="D35" s="24"/>
      <c r="E35" s="24"/>
      <c r="F35" s="24"/>
      <c r="G35" s="24"/>
      <c r="H35">
        <v>108</v>
      </c>
    </row>
    <row r="37" spans="3:12" x14ac:dyDescent="0.35">
      <c r="D37" t="s">
        <v>4</v>
      </c>
      <c r="E37" s="1"/>
    </row>
    <row r="38" spans="3:12" x14ac:dyDescent="0.35">
      <c r="D38" t="s">
        <v>5</v>
      </c>
      <c r="E38" s="2"/>
    </row>
    <row r="39" spans="3:12" x14ac:dyDescent="0.35">
      <c r="D39" s="5" t="s">
        <v>6</v>
      </c>
      <c r="E39" s="3"/>
    </row>
  </sheetData>
  <mergeCells count="8">
    <mergeCell ref="C21:E21"/>
    <mergeCell ref="C35:G35"/>
    <mergeCell ref="D2:L2"/>
    <mergeCell ref="B4:B13"/>
    <mergeCell ref="B15:E15"/>
    <mergeCell ref="F15:G15"/>
    <mergeCell ref="H15:I15"/>
    <mergeCell ref="J15:K15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zoomScale="174" zoomScaleNormal="174" workbookViewId="0">
      <selection activeCell="C22" sqref="C22:L32"/>
    </sheetView>
  </sheetViews>
  <sheetFormatPr defaultColWidth="8.81640625" defaultRowHeight="14.5" x14ac:dyDescent="0.35"/>
  <cols>
    <col min="2" max="2" width="3.453125" style="4" bestFit="1" customWidth="1"/>
    <col min="3" max="3" width="4" customWidth="1"/>
    <col min="4" max="12" width="7" customWidth="1"/>
    <col min="13" max="1027" width="8.6328125" customWidth="1"/>
  </cols>
  <sheetData>
    <row r="1" spans="1:13" s="4" customFormat="1" x14ac:dyDescent="0.3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1"/>
    </row>
    <row r="2" spans="1:13" s="4" customFormat="1" x14ac:dyDescent="0.35">
      <c r="A2" s="31"/>
      <c r="B2" s="6"/>
      <c r="C2" s="14"/>
      <c r="D2" s="25" t="s">
        <v>7</v>
      </c>
      <c r="E2" s="25"/>
      <c r="F2" s="25"/>
      <c r="G2" s="25"/>
      <c r="H2" s="25"/>
      <c r="I2" s="25"/>
      <c r="J2" s="25"/>
      <c r="K2" s="25"/>
      <c r="L2" s="25"/>
      <c r="M2" s="31"/>
    </row>
    <row r="3" spans="1:13" x14ac:dyDescent="0.35">
      <c r="A3" s="31"/>
      <c r="B3" s="6"/>
      <c r="C3" s="14"/>
      <c r="D3" s="15">
        <v>1</v>
      </c>
      <c r="E3" s="15">
        <v>2</v>
      </c>
      <c r="F3" s="15">
        <v>4</v>
      </c>
      <c r="G3" s="15">
        <v>6</v>
      </c>
      <c r="H3" s="15">
        <v>8</v>
      </c>
      <c r="I3" s="15">
        <v>16</v>
      </c>
      <c r="J3" s="15">
        <v>32</v>
      </c>
      <c r="K3" s="15">
        <v>48</v>
      </c>
      <c r="L3" s="15">
        <v>54</v>
      </c>
      <c r="M3" s="31"/>
    </row>
    <row r="4" spans="1:13" ht="15" customHeight="1" x14ac:dyDescent="0.35">
      <c r="A4" s="31"/>
      <c r="B4" s="33" t="s">
        <v>9</v>
      </c>
      <c r="C4" s="15">
        <v>1</v>
      </c>
      <c r="D4" s="7">
        <v>1117.9000000000001</v>
      </c>
      <c r="E4" s="7">
        <v>616.65</v>
      </c>
      <c r="F4" s="7">
        <v>400.62</v>
      </c>
      <c r="G4" s="7">
        <v>333.68</v>
      </c>
      <c r="H4" s="7">
        <v>287.11</v>
      </c>
      <c r="I4" s="7">
        <v>212.35</v>
      </c>
      <c r="J4" s="7">
        <v>161.29</v>
      </c>
      <c r="K4" s="7">
        <v>141.19</v>
      </c>
      <c r="L4" s="7">
        <v>135.63</v>
      </c>
      <c r="M4" s="31"/>
    </row>
    <row r="5" spans="1:13" x14ac:dyDescent="0.35">
      <c r="A5" s="31"/>
      <c r="B5" s="34"/>
      <c r="C5" s="15">
        <v>2</v>
      </c>
      <c r="D5" s="7">
        <v>560.22</v>
      </c>
      <c r="E5" s="7">
        <v>311.29000000000002</v>
      </c>
      <c r="F5" s="7">
        <v>207.12</v>
      </c>
      <c r="G5" s="7">
        <v>170.38</v>
      </c>
      <c r="H5" s="7">
        <v>146.02000000000001</v>
      </c>
      <c r="I5" s="7">
        <v>109.65</v>
      </c>
      <c r="J5" s="8">
        <v>86.41</v>
      </c>
      <c r="K5" s="8">
        <v>82.65</v>
      </c>
      <c r="L5" s="8">
        <v>81.81</v>
      </c>
      <c r="M5" s="31"/>
    </row>
    <row r="6" spans="1:13" x14ac:dyDescent="0.35">
      <c r="A6" s="31"/>
      <c r="B6" s="34"/>
      <c r="C6" s="15">
        <v>4</v>
      </c>
      <c r="D6" s="7">
        <v>284.39999999999998</v>
      </c>
      <c r="E6" s="7">
        <v>165.64</v>
      </c>
      <c r="F6" s="7">
        <v>107.15</v>
      </c>
      <c r="G6" s="7">
        <v>87.66</v>
      </c>
      <c r="H6" s="7">
        <v>75.069999999999993</v>
      </c>
      <c r="I6" s="8">
        <v>58.81</v>
      </c>
      <c r="J6" s="9">
        <v>60.29</v>
      </c>
      <c r="K6" s="9">
        <v>58.63</v>
      </c>
      <c r="L6" s="9">
        <v>59.92</v>
      </c>
      <c r="M6" s="31"/>
    </row>
    <row r="7" spans="1:13" x14ac:dyDescent="0.35">
      <c r="A7" s="31"/>
      <c r="B7" s="34"/>
      <c r="C7" s="15">
        <v>6</v>
      </c>
      <c r="D7" s="7">
        <v>203.7</v>
      </c>
      <c r="E7" s="7">
        <v>116.34</v>
      </c>
      <c r="F7" s="7">
        <v>74.3</v>
      </c>
      <c r="G7" s="7">
        <v>63.08</v>
      </c>
      <c r="H7" s="7">
        <v>54.2</v>
      </c>
      <c r="I7" s="8">
        <v>47.69</v>
      </c>
      <c r="J7" s="9">
        <v>53.66</v>
      </c>
      <c r="K7" s="9">
        <v>53.03</v>
      </c>
      <c r="L7" s="9">
        <v>52.78</v>
      </c>
      <c r="M7" s="31"/>
    </row>
    <row r="8" spans="1:13" x14ac:dyDescent="0.35">
      <c r="A8" s="31"/>
      <c r="B8" s="34"/>
      <c r="C8" s="15">
        <v>8</v>
      </c>
      <c r="D8" s="7">
        <v>151.22999999999999</v>
      </c>
      <c r="E8" s="7">
        <v>85.56</v>
      </c>
      <c r="F8" s="7">
        <v>55.59</v>
      </c>
      <c r="G8" s="7">
        <v>47.46</v>
      </c>
      <c r="H8" s="8">
        <v>42.83</v>
      </c>
      <c r="I8" s="9">
        <v>44.12</v>
      </c>
      <c r="J8" s="9">
        <v>49.34</v>
      </c>
      <c r="K8" s="9">
        <v>48.97</v>
      </c>
      <c r="L8" s="9">
        <v>49.56</v>
      </c>
      <c r="M8" s="31"/>
    </row>
    <row r="9" spans="1:13" x14ac:dyDescent="0.35">
      <c r="A9" s="31"/>
      <c r="B9" s="34"/>
      <c r="C9" s="15">
        <v>16</v>
      </c>
      <c r="D9" s="7">
        <v>78.77</v>
      </c>
      <c r="E9" s="7">
        <v>44.25</v>
      </c>
      <c r="F9" s="8">
        <v>34.1</v>
      </c>
      <c r="G9" s="8">
        <v>35.96</v>
      </c>
      <c r="H9" s="9">
        <v>36</v>
      </c>
      <c r="I9" s="9">
        <v>39.21</v>
      </c>
      <c r="J9" s="10">
        <v>46.38</v>
      </c>
      <c r="K9" s="10">
        <v>45.71</v>
      </c>
      <c r="L9" s="10">
        <v>45.87</v>
      </c>
      <c r="M9" s="31"/>
    </row>
    <row r="10" spans="1:13" x14ac:dyDescent="0.35">
      <c r="A10" s="31"/>
      <c r="B10" s="34"/>
      <c r="C10" s="15">
        <v>32</v>
      </c>
      <c r="D10" s="7">
        <v>40.54</v>
      </c>
      <c r="E10" s="8">
        <v>29.73</v>
      </c>
      <c r="F10" s="9">
        <v>32.229999999999997</v>
      </c>
      <c r="G10" s="9">
        <v>32.96</v>
      </c>
      <c r="H10" s="9">
        <v>33.619999999999997</v>
      </c>
      <c r="I10" s="10">
        <v>36.880000000000003</v>
      </c>
      <c r="J10" s="10">
        <v>44.61</v>
      </c>
      <c r="K10" s="10">
        <v>44.63</v>
      </c>
      <c r="L10" s="10">
        <v>44.94</v>
      </c>
      <c r="M10" s="31"/>
    </row>
    <row r="11" spans="1:13" x14ac:dyDescent="0.35">
      <c r="A11" s="31"/>
      <c r="B11" s="34"/>
      <c r="C11" s="15">
        <v>48</v>
      </c>
      <c r="D11" s="7">
        <v>33.380000000000003</v>
      </c>
      <c r="E11" s="8">
        <v>30.82</v>
      </c>
      <c r="F11" s="9">
        <v>32.020000000000003</v>
      </c>
      <c r="G11" s="9">
        <v>32.33</v>
      </c>
      <c r="H11" s="9">
        <v>33.619999999999997</v>
      </c>
      <c r="I11" s="10">
        <v>37.130000000000003</v>
      </c>
      <c r="J11" s="10">
        <v>44.76</v>
      </c>
      <c r="K11" s="10">
        <v>44.96</v>
      </c>
      <c r="L11" s="10">
        <v>44.74</v>
      </c>
      <c r="M11" s="31"/>
    </row>
    <row r="12" spans="1:13" x14ac:dyDescent="0.35">
      <c r="A12" s="31"/>
      <c r="B12" s="34"/>
      <c r="C12" s="15">
        <v>54</v>
      </c>
      <c r="D12" s="8">
        <v>33.76</v>
      </c>
      <c r="E12" s="8">
        <v>30.81</v>
      </c>
      <c r="F12" s="9">
        <v>32.479999999999997</v>
      </c>
      <c r="G12" s="9">
        <v>32.549999999999997</v>
      </c>
      <c r="H12" s="9">
        <v>33.43</v>
      </c>
      <c r="I12" s="10">
        <v>37.31</v>
      </c>
      <c r="J12" s="10">
        <v>45.05</v>
      </c>
      <c r="K12" s="10">
        <v>44.99</v>
      </c>
      <c r="L12" s="10">
        <v>45.38</v>
      </c>
      <c r="M12" s="31"/>
    </row>
    <row r="13" spans="1:13" x14ac:dyDescent="0.35">
      <c r="A13" s="31"/>
      <c r="B13" s="35"/>
      <c r="C13" s="15" t="s">
        <v>8</v>
      </c>
      <c r="D13" s="8">
        <v>31.65</v>
      </c>
      <c r="E13" s="8">
        <v>31.65</v>
      </c>
      <c r="F13" s="8">
        <v>31.65</v>
      </c>
      <c r="G13" s="8">
        <v>31.65</v>
      </c>
      <c r="H13" s="8">
        <v>31.65</v>
      </c>
      <c r="I13" s="8">
        <v>31.65</v>
      </c>
      <c r="J13" s="8">
        <v>31.65</v>
      </c>
      <c r="K13" s="8">
        <v>31.65</v>
      </c>
      <c r="L13" s="8">
        <v>31.65</v>
      </c>
      <c r="M13" s="31"/>
    </row>
    <row r="14" spans="1:13" x14ac:dyDescent="0.3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1:13" x14ac:dyDescent="0.35">
      <c r="A15" s="31"/>
      <c r="B15" s="27" t="s">
        <v>14</v>
      </c>
      <c r="C15" s="27"/>
      <c r="D15" s="27"/>
      <c r="E15" s="27"/>
      <c r="F15" s="28" t="s">
        <v>11</v>
      </c>
      <c r="G15" s="28"/>
      <c r="H15" s="29" t="s">
        <v>12</v>
      </c>
      <c r="I15" s="29"/>
      <c r="J15" s="30" t="s">
        <v>13</v>
      </c>
      <c r="K15" s="30"/>
      <c r="L15" s="31"/>
      <c r="M15" s="31"/>
    </row>
    <row r="16" spans="1:13" s="4" customFormat="1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3:12" x14ac:dyDescent="0.35">
      <c r="C17" t="s">
        <v>1</v>
      </c>
      <c r="D17">
        <v>128</v>
      </c>
    </row>
    <row r="20" spans="3:12" x14ac:dyDescent="0.35">
      <c r="C20" s="23" t="s">
        <v>2</v>
      </c>
      <c r="D20" s="23"/>
      <c r="E20" s="23"/>
    </row>
    <row r="22" spans="3:12" x14ac:dyDescent="0.35">
      <c r="C22" s="14"/>
      <c r="D22" s="15">
        <v>1</v>
      </c>
      <c r="E22" s="15">
        <v>2</v>
      </c>
      <c r="F22" s="15">
        <v>4</v>
      </c>
      <c r="G22" s="15">
        <v>6</v>
      </c>
      <c r="H22" s="15">
        <v>8</v>
      </c>
      <c r="I22" s="15">
        <v>16</v>
      </c>
      <c r="J22" s="15">
        <v>32</v>
      </c>
      <c r="K22" s="15">
        <v>48</v>
      </c>
      <c r="L22" s="15">
        <v>54</v>
      </c>
    </row>
    <row r="23" spans="3:12" x14ac:dyDescent="0.35">
      <c r="C23" s="15">
        <v>1</v>
      </c>
      <c r="D23" s="7">
        <f>D22*C23/54</f>
        <v>1.8518518518518517E-2</v>
      </c>
      <c r="E23" s="7">
        <f>E22*C23/54</f>
        <v>3.7037037037037035E-2</v>
      </c>
      <c r="F23" s="7">
        <f>F22*C23/54</f>
        <v>7.407407407407407E-2</v>
      </c>
      <c r="G23" s="7">
        <f>G22*C23/54</f>
        <v>0.1111111111111111</v>
      </c>
      <c r="H23" s="7">
        <f>H22*C23/54</f>
        <v>0.14814814814814814</v>
      </c>
      <c r="I23" s="7">
        <f>I22*C23/54</f>
        <v>0.29629629629629628</v>
      </c>
      <c r="J23" s="7">
        <f>J22*C23/54</f>
        <v>0.59259259259259256</v>
      </c>
      <c r="K23" s="7">
        <f>K22*C23/54</f>
        <v>0.88888888888888884</v>
      </c>
      <c r="L23" s="7">
        <f>L22*C23/54</f>
        <v>1</v>
      </c>
    </row>
    <row r="24" spans="3:12" x14ac:dyDescent="0.35">
      <c r="C24" s="15">
        <v>2</v>
      </c>
      <c r="D24" s="7">
        <f>D22*C24/54</f>
        <v>3.7037037037037035E-2</v>
      </c>
      <c r="E24" s="7">
        <f>E22*C24/54</f>
        <v>7.407407407407407E-2</v>
      </c>
      <c r="F24" s="7">
        <f>F22*C24/54</f>
        <v>0.14814814814814814</v>
      </c>
      <c r="G24" s="7">
        <f>G22*C24/54</f>
        <v>0.22222222222222221</v>
      </c>
      <c r="H24" s="7">
        <f>H22*C24/54</f>
        <v>0.29629629629629628</v>
      </c>
      <c r="I24" s="7">
        <f>I22*C24/54</f>
        <v>0.59259259259259256</v>
      </c>
      <c r="J24" s="8">
        <f>J22*C24/54</f>
        <v>1.1851851851851851</v>
      </c>
      <c r="K24" s="8">
        <f>K22*C24/54</f>
        <v>1.7777777777777777</v>
      </c>
      <c r="L24" s="8">
        <f>L22*C24/54</f>
        <v>2</v>
      </c>
    </row>
    <row r="25" spans="3:12" x14ac:dyDescent="0.35">
      <c r="C25" s="15">
        <v>4</v>
      </c>
      <c r="D25" s="7">
        <f>D22*C25/54</f>
        <v>7.407407407407407E-2</v>
      </c>
      <c r="E25" s="7">
        <f>E22*C25/54</f>
        <v>0.14814814814814814</v>
      </c>
      <c r="F25" s="7">
        <f>F22*C25/54</f>
        <v>0.29629629629629628</v>
      </c>
      <c r="G25" s="7">
        <f>G22*C25/54</f>
        <v>0.44444444444444442</v>
      </c>
      <c r="H25" s="7">
        <f>H22*C25/54</f>
        <v>0.59259259259259256</v>
      </c>
      <c r="I25" s="8">
        <f>I22*C25/54</f>
        <v>1.1851851851851851</v>
      </c>
      <c r="J25" s="9">
        <f>J22*C25/54</f>
        <v>2.3703703703703702</v>
      </c>
      <c r="K25" s="9">
        <f>K22*C25/54</f>
        <v>3.5555555555555554</v>
      </c>
      <c r="L25" s="9">
        <f>L22*C25/54</f>
        <v>4</v>
      </c>
    </row>
    <row r="26" spans="3:12" x14ac:dyDescent="0.35">
      <c r="C26" s="15">
        <v>6</v>
      </c>
      <c r="D26" s="7">
        <f>D22*C26/54</f>
        <v>0.1111111111111111</v>
      </c>
      <c r="E26" s="7">
        <f>E22*C26/54</f>
        <v>0.22222222222222221</v>
      </c>
      <c r="F26" s="7">
        <f>F22*C26/54</f>
        <v>0.44444444444444442</v>
      </c>
      <c r="G26" s="7">
        <f>G22*C26/54</f>
        <v>0.66666666666666663</v>
      </c>
      <c r="H26" s="7">
        <f>H22*C26/54</f>
        <v>0.88888888888888884</v>
      </c>
      <c r="I26" s="8">
        <f>I22*C26/54</f>
        <v>1.7777777777777777</v>
      </c>
      <c r="J26" s="9">
        <f>J22*C26/54</f>
        <v>3.5555555555555554</v>
      </c>
      <c r="K26" s="9">
        <f>K22*C26/54</f>
        <v>5.333333333333333</v>
      </c>
      <c r="L26" s="9">
        <f>L22*C26/54</f>
        <v>6</v>
      </c>
    </row>
    <row r="27" spans="3:12" x14ac:dyDescent="0.35">
      <c r="C27" s="15">
        <v>8</v>
      </c>
      <c r="D27" s="7">
        <f>D22*C27/54</f>
        <v>0.14814814814814814</v>
      </c>
      <c r="E27" s="7">
        <f>E22*C27/54</f>
        <v>0.29629629629629628</v>
      </c>
      <c r="F27" s="7">
        <f>F22*C27/54</f>
        <v>0.59259259259259256</v>
      </c>
      <c r="G27" s="7">
        <f>G22*C27/54</f>
        <v>0.88888888888888884</v>
      </c>
      <c r="H27" s="8">
        <f>H22*C27/54</f>
        <v>1.1851851851851851</v>
      </c>
      <c r="I27" s="9">
        <f>I22*C27/54</f>
        <v>2.3703703703703702</v>
      </c>
      <c r="J27" s="9">
        <f>J22*C27/54</f>
        <v>4.7407407407407405</v>
      </c>
      <c r="K27" s="9">
        <f>K22*C27/54</f>
        <v>7.1111111111111107</v>
      </c>
      <c r="L27" s="9">
        <f>L22*C27/54</f>
        <v>8</v>
      </c>
    </row>
    <row r="28" spans="3:12" x14ac:dyDescent="0.35">
      <c r="C28" s="15">
        <v>16</v>
      </c>
      <c r="D28" s="7">
        <f>D22*C28/54</f>
        <v>0.29629629629629628</v>
      </c>
      <c r="E28" s="7">
        <f>E22*C28/54</f>
        <v>0.59259259259259256</v>
      </c>
      <c r="F28" s="8">
        <f>F22*C28/54</f>
        <v>1.1851851851851851</v>
      </c>
      <c r="G28" s="8">
        <f>G22*C28/54</f>
        <v>1.7777777777777777</v>
      </c>
      <c r="H28" s="9">
        <f>H22*C28/54</f>
        <v>2.3703703703703702</v>
      </c>
      <c r="I28" s="9">
        <f>I22*C28/54</f>
        <v>4.7407407407407405</v>
      </c>
      <c r="J28" s="10">
        <f>J22*C28/54</f>
        <v>9.481481481481481</v>
      </c>
      <c r="K28" s="10">
        <f>K22*C28/54</f>
        <v>14.222222222222221</v>
      </c>
      <c r="L28" s="10">
        <f>L22*C28/54</f>
        <v>16</v>
      </c>
    </row>
    <row r="29" spans="3:12" x14ac:dyDescent="0.35">
      <c r="C29" s="15">
        <v>32</v>
      </c>
      <c r="D29" s="7">
        <f>D22*C29/54</f>
        <v>0.59259259259259256</v>
      </c>
      <c r="E29" s="8">
        <f>E22*C29/54</f>
        <v>1.1851851851851851</v>
      </c>
      <c r="F29" s="9">
        <f>F22*C29/54</f>
        <v>2.3703703703703702</v>
      </c>
      <c r="G29" s="9">
        <f>G22*C29/54</f>
        <v>3.5555555555555554</v>
      </c>
      <c r="H29" s="9">
        <f>H22*C29/54</f>
        <v>4.7407407407407405</v>
      </c>
      <c r="I29" s="10">
        <f>I22*C29/54</f>
        <v>9.481481481481481</v>
      </c>
      <c r="J29" s="10">
        <f>J22*C29/54</f>
        <v>18.962962962962962</v>
      </c>
      <c r="K29" s="10">
        <f>K22*C29/54</f>
        <v>28.444444444444443</v>
      </c>
      <c r="L29" s="10">
        <f>L22*C29/54</f>
        <v>32</v>
      </c>
    </row>
    <row r="30" spans="3:12" x14ac:dyDescent="0.35">
      <c r="C30" s="15">
        <v>48</v>
      </c>
      <c r="D30" s="7">
        <f>D22*C30/54</f>
        <v>0.88888888888888884</v>
      </c>
      <c r="E30" s="8">
        <f>E22*C30/54</f>
        <v>1.7777777777777777</v>
      </c>
      <c r="F30" s="9">
        <f>F22*C30/54</f>
        <v>3.5555555555555554</v>
      </c>
      <c r="G30" s="9">
        <f>G22*C30/54</f>
        <v>5.333333333333333</v>
      </c>
      <c r="H30" s="9">
        <f>H22*C30/54</f>
        <v>7.1111111111111107</v>
      </c>
      <c r="I30" s="10">
        <f>I22*C30/54</f>
        <v>14.222222222222221</v>
      </c>
      <c r="J30" s="10">
        <f>J22*C30/54</f>
        <v>28.444444444444443</v>
      </c>
      <c r="K30" s="10">
        <f>K22*C30/54</f>
        <v>42.666666666666664</v>
      </c>
      <c r="L30" s="10">
        <f>L22*C30/54</f>
        <v>48</v>
      </c>
    </row>
    <row r="31" spans="3:12" x14ac:dyDescent="0.35">
      <c r="C31" s="15">
        <v>54</v>
      </c>
      <c r="D31" s="8">
        <f>D22*C31/54</f>
        <v>1</v>
      </c>
      <c r="E31" s="8">
        <f>E22*C31/54</f>
        <v>2</v>
      </c>
      <c r="F31" s="9">
        <f>F22*C31/54</f>
        <v>4</v>
      </c>
      <c r="G31" s="9">
        <f>G22*C31/54</f>
        <v>6</v>
      </c>
      <c r="H31" s="9">
        <f>H22*C31/54</f>
        <v>8</v>
      </c>
      <c r="I31" s="10">
        <f>I22*C31/54</f>
        <v>16</v>
      </c>
      <c r="J31" s="10">
        <f>J22*C31/54</f>
        <v>32</v>
      </c>
      <c r="K31" s="10">
        <f>K22*C31/54</f>
        <v>48</v>
      </c>
      <c r="L31" s="10">
        <f>L22*C31/54</f>
        <v>54</v>
      </c>
    </row>
    <row r="32" spans="3:12" x14ac:dyDescent="0.35">
      <c r="C32" s="15" t="s">
        <v>0</v>
      </c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</v>
      </c>
      <c r="J32" s="8">
        <v>2</v>
      </c>
      <c r="K32" s="8">
        <v>2</v>
      </c>
      <c r="L32" s="8">
        <v>2</v>
      </c>
    </row>
    <row r="34" spans="3:8" x14ac:dyDescent="0.35">
      <c r="C34" s="24" t="s">
        <v>3</v>
      </c>
      <c r="D34" s="24"/>
      <c r="E34" s="24"/>
      <c r="F34" s="24"/>
      <c r="G34" s="24"/>
      <c r="H34">
        <v>108</v>
      </c>
    </row>
    <row r="37" spans="3:8" x14ac:dyDescent="0.35">
      <c r="C37" s="1"/>
      <c r="D37" t="s">
        <v>4</v>
      </c>
    </row>
    <row r="38" spans="3:8" x14ac:dyDescent="0.35">
      <c r="C38" s="2"/>
      <c r="D38" t="s">
        <v>5</v>
      </c>
    </row>
    <row r="39" spans="3:8" x14ac:dyDescent="0.35">
      <c r="C39" s="3"/>
      <c r="D39" s="5" t="s">
        <v>6</v>
      </c>
    </row>
  </sheetData>
  <mergeCells count="15">
    <mergeCell ref="A1:A13"/>
    <mergeCell ref="M1:M13"/>
    <mergeCell ref="B1:L1"/>
    <mergeCell ref="C20:E20"/>
    <mergeCell ref="C34:G34"/>
    <mergeCell ref="D2:L2"/>
    <mergeCell ref="B4:B13"/>
    <mergeCell ref="B15:E15"/>
    <mergeCell ref="F15:G15"/>
    <mergeCell ref="H15:I15"/>
    <mergeCell ref="J15:K15"/>
    <mergeCell ref="A14:M14"/>
    <mergeCell ref="L15:M15"/>
    <mergeCell ref="A15:A16"/>
    <mergeCell ref="B16:M1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zoomScale="174" zoomScaleNormal="174" workbookViewId="0">
      <selection activeCell="C24" sqref="C24:L34"/>
    </sheetView>
  </sheetViews>
  <sheetFormatPr defaultColWidth="8.81640625" defaultRowHeight="14.5" x14ac:dyDescent="0.35"/>
  <cols>
    <col min="1" max="1" width="8.81640625" style="4"/>
    <col min="2" max="2" width="3.453125" style="4" bestFit="1" customWidth="1"/>
    <col min="3" max="3" width="4" style="4" customWidth="1"/>
    <col min="4" max="12" width="7" style="4" customWidth="1"/>
    <col min="13" max="1027" width="8.6328125" style="4" customWidth="1"/>
    <col min="1028" max="16384" width="8.81640625" style="4"/>
  </cols>
  <sheetData>
    <row r="1" spans="1:13" x14ac:dyDescent="0.35">
      <c r="M1" s="16"/>
    </row>
    <row r="2" spans="1:13" x14ac:dyDescent="0.35">
      <c r="M2" s="31"/>
    </row>
    <row r="3" spans="1:13" x14ac:dyDescent="0.3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1"/>
    </row>
    <row r="4" spans="1:13" x14ac:dyDescent="0.35">
      <c r="A4" s="31"/>
      <c r="B4" s="6"/>
      <c r="C4" s="14"/>
      <c r="D4" s="25" t="s">
        <v>10</v>
      </c>
      <c r="E4" s="25"/>
      <c r="F4" s="25"/>
      <c r="G4" s="25"/>
      <c r="H4" s="25"/>
      <c r="I4" s="25"/>
      <c r="J4" s="25"/>
      <c r="K4" s="25"/>
      <c r="L4" s="25"/>
      <c r="M4" s="31"/>
    </row>
    <row r="5" spans="1:13" x14ac:dyDescent="0.35">
      <c r="A5" s="31"/>
      <c r="B5" s="6"/>
      <c r="C5" s="14"/>
      <c r="D5" s="15">
        <v>1</v>
      </c>
      <c r="E5" s="15">
        <v>2</v>
      </c>
      <c r="F5" s="15">
        <v>4</v>
      </c>
      <c r="G5" s="15">
        <v>6</v>
      </c>
      <c r="H5" s="15">
        <v>8</v>
      </c>
      <c r="I5" s="15">
        <v>16</v>
      </c>
      <c r="J5" s="15">
        <v>32</v>
      </c>
      <c r="K5" s="15">
        <v>48</v>
      </c>
      <c r="L5" s="15">
        <v>54</v>
      </c>
      <c r="M5" s="31"/>
    </row>
    <row r="6" spans="1:13" ht="15" customHeight="1" x14ac:dyDescent="0.35">
      <c r="A6" s="31"/>
      <c r="B6" s="33" t="s">
        <v>36</v>
      </c>
      <c r="C6" s="15">
        <v>1</v>
      </c>
      <c r="D6" s="7">
        <v>3262.45</v>
      </c>
      <c r="E6" s="7">
        <v>1668.97</v>
      </c>
      <c r="F6" s="7">
        <v>880.43</v>
      </c>
      <c r="G6" s="7">
        <v>635.77</v>
      </c>
      <c r="H6" s="7">
        <v>498.04</v>
      </c>
      <c r="I6" s="7">
        <v>292.89</v>
      </c>
      <c r="J6" s="7">
        <v>186.21</v>
      </c>
      <c r="K6" s="7">
        <v>155.5</v>
      </c>
      <c r="L6" s="7">
        <v>148.76</v>
      </c>
      <c r="M6" s="31"/>
    </row>
    <row r="7" spans="1:13" x14ac:dyDescent="0.35">
      <c r="A7" s="31"/>
      <c r="B7" s="34"/>
      <c r="C7" s="15">
        <v>2</v>
      </c>
      <c r="D7" s="7">
        <v>1638.32</v>
      </c>
      <c r="E7" s="7">
        <v>849.39</v>
      </c>
      <c r="F7" s="7">
        <v>465.36</v>
      </c>
      <c r="G7" s="7">
        <v>329.68</v>
      </c>
      <c r="H7" s="7">
        <v>259.61</v>
      </c>
      <c r="I7" s="7">
        <v>152.25</v>
      </c>
      <c r="J7" s="8">
        <v>104.59</v>
      </c>
      <c r="K7" s="8">
        <v>89.43</v>
      </c>
      <c r="L7" s="8">
        <v>87.51</v>
      </c>
      <c r="M7" s="31"/>
    </row>
    <row r="8" spans="1:13" x14ac:dyDescent="0.35">
      <c r="A8" s="31"/>
      <c r="B8" s="34"/>
      <c r="C8" s="15">
        <v>4</v>
      </c>
      <c r="D8" s="7">
        <v>828.87</v>
      </c>
      <c r="E8" s="7">
        <v>447.75</v>
      </c>
      <c r="F8" s="7">
        <v>238.9</v>
      </c>
      <c r="G8" s="7">
        <v>168.12</v>
      </c>
      <c r="H8" s="7">
        <v>131.58000000000001</v>
      </c>
      <c r="I8" s="8">
        <v>85.74</v>
      </c>
      <c r="J8" s="9">
        <v>83.91</v>
      </c>
      <c r="K8" s="9">
        <v>85.17</v>
      </c>
      <c r="L8" s="9">
        <v>85.22</v>
      </c>
      <c r="M8" s="31"/>
    </row>
    <row r="9" spans="1:13" x14ac:dyDescent="0.35">
      <c r="A9" s="31"/>
      <c r="B9" s="34"/>
      <c r="C9" s="15">
        <v>6</v>
      </c>
      <c r="D9" s="7">
        <v>593.07000000000005</v>
      </c>
      <c r="E9" s="7">
        <v>313.29000000000002</v>
      </c>
      <c r="F9" s="7">
        <v>164.49</v>
      </c>
      <c r="G9" s="7">
        <v>116.73</v>
      </c>
      <c r="H9" s="7">
        <v>97.31</v>
      </c>
      <c r="I9" s="8">
        <v>80.099999999999994</v>
      </c>
      <c r="J9" s="9">
        <v>82.43</v>
      </c>
      <c r="K9" s="9">
        <v>83.94</v>
      </c>
      <c r="L9" s="9">
        <v>85.69</v>
      </c>
      <c r="M9" s="31"/>
    </row>
    <row r="10" spans="1:13" x14ac:dyDescent="0.35">
      <c r="A10" s="31"/>
      <c r="B10" s="34"/>
      <c r="C10" s="15">
        <v>8</v>
      </c>
      <c r="D10" s="7">
        <v>437.11</v>
      </c>
      <c r="E10" s="7">
        <v>228.99</v>
      </c>
      <c r="F10" s="7">
        <v>121.13</v>
      </c>
      <c r="G10" s="7">
        <v>90.82</v>
      </c>
      <c r="H10" s="8">
        <v>79.63</v>
      </c>
      <c r="I10" s="9">
        <v>78.180000000000007</v>
      </c>
      <c r="J10" s="9">
        <v>80.84</v>
      </c>
      <c r="K10" s="9">
        <v>78.599999999999994</v>
      </c>
      <c r="L10" s="9">
        <v>82.52</v>
      </c>
      <c r="M10" s="31"/>
    </row>
    <row r="11" spans="1:13" x14ac:dyDescent="0.35">
      <c r="A11" s="31"/>
      <c r="B11" s="34"/>
      <c r="C11" s="15">
        <v>16</v>
      </c>
      <c r="D11" s="7">
        <v>226.32</v>
      </c>
      <c r="E11" s="7">
        <v>116.51</v>
      </c>
      <c r="F11" s="8">
        <v>79.349999999999994</v>
      </c>
      <c r="G11" s="8">
        <v>77.52</v>
      </c>
      <c r="H11" s="9">
        <v>77.319999999999993</v>
      </c>
      <c r="I11" s="9">
        <v>78.73</v>
      </c>
      <c r="J11" s="10">
        <v>78.209999999999994</v>
      </c>
      <c r="K11" s="10">
        <v>80.709999999999994</v>
      </c>
      <c r="L11" s="10">
        <v>79.87</v>
      </c>
      <c r="M11" s="31"/>
    </row>
    <row r="12" spans="1:13" x14ac:dyDescent="0.35">
      <c r="A12" s="31"/>
      <c r="B12" s="34"/>
      <c r="C12" s="15">
        <v>32</v>
      </c>
      <c r="D12" s="7">
        <v>114.07</v>
      </c>
      <c r="E12" s="8">
        <v>80.55</v>
      </c>
      <c r="F12" s="9">
        <v>77.540000000000006</v>
      </c>
      <c r="G12" s="9">
        <v>77.77</v>
      </c>
      <c r="H12" s="9">
        <v>77.98</v>
      </c>
      <c r="I12" s="10">
        <v>77.94</v>
      </c>
      <c r="J12" s="10">
        <v>78.430000000000007</v>
      </c>
      <c r="K12" s="10">
        <v>78.58</v>
      </c>
      <c r="L12" s="10">
        <v>78.39</v>
      </c>
      <c r="M12" s="31"/>
    </row>
    <row r="13" spans="1:13" x14ac:dyDescent="0.35">
      <c r="A13" s="31"/>
      <c r="B13" s="34"/>
      <c r="C13" s="15">
        <v>48</v>
      </c>
      <c r="D13" s="7">
        <v>91.77</v>
      </c>
      <c r="E13" s="8">
        <v>80.099999999999994</v>
      </c>
      <c r="F13" s="9">
        <v>79.05</v>
      </c>
      <c r="G13" s="9">
        <v>78.87</v>
      </c>
      <c r="H13" s="9">
        <v>78.900000000000006</v>
      </c>
      <c r="I13" s="10">
        <v>78.260000000000005</v>
      </c>
      <c r="J13" s="10">
        <v>78.98</v>
      </c>
      <c r="K13" s="10">
        <v>79.67</v>
      </c>
      <c r="L13" s="10">
        <v>79.400000000000006</v>
      </c>
      <c r="M13" s="31"/>
    </row>
    <row r="14" spans="1:13" x14ac:dyDescent="0.35">
      <c r="A14" s="31"/>
      <c r="B14" s="34"/>
      <c r="C14" s="15">
        <v>54</v>
      </c>
      <c r="D14" s="8">
        <v>94.32</v>
      </c>
      <c r="E14" s="8">
        <v>81.760000000000005</v>
      </c>
      <c r="F14" s="9">
        <v>79.33</v>
      </c>
      <c r="G14" s="9">
        <v>79.63</v>
      </c>
      <c r="H14" s="9">
        <v>80.069999999999993</v>
      </c>
      <c r="I14" s="10">
        <v>78.67</v>
      </c>
      <c r="J14" s="10">
        <v>79.3</v>
      </c>
      <c r="K14" s="10">
        <v>80.22</v>
      </c>
      <c r="L14" s="10">
        <v>79.959999999999994</v>
      </c>
      <c r="M14" s="31"/>
    </row>
    <row r="15" spans="1:13" x14ac:dyDescent="0.35">
      <c r="A15" s="31"/>
      <c r="B15" s="35"/>
      <c r="C15" s="15" t="s">
        <v>8</v>
      </c>
      <c r="D15" s="8">
        <v>79.430000000000007</v>
      </c>
      <c r="E15" s="8">
        <v>79.430000000000007</v>
      </c>
      <c r="F15" s="8">
        <v>79.430000000000007</v>
      </c>
      <c r="G15" s="8">
        <v>79.430000000000007</v>
      </c>
      <c r="H15" s="8">
        <v>79.430000000000007</v>
      </c>
      <c r="I15" s="8">
        <v>79.430000000000007</v>
      </c>
      <c r="J15" s="8">
        <v>79.430000000000007</v>
      </c>
      <c r="K15" s="8">
        <v>79.430000000000007</v>
      </c>
      <c r="L15" s="8">
        <v>79.430000000000007</v>
      </c>
      <c r="M15" s="31"/>
    </row>
    <row r="16" spans="1:13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:13" x14ac:dyDescent="0.35">
      <c r="A17" s="31"/>
      <c r="B17" s="27" t="s">
        <v>14</v>
      </c>
      <c r="C17" s="27"/>
      <c r="D17" s="27"/>
      <c r="E17" s="27"/>
      <c r="F17" s="28" t="s">
        <v>11</v>
      </c>
      <c r="G17" s="28"/>
      <c r="H17" s="29" t="s">
        <v>12</v>
      </c>
      <c r="I17" s="29"/>
      <c r="J17" s="30" t="s">
        <v>13</v>
      </c>
      <c r="K17" s="30"/>
      <c r="L17" s="31"/>
      <c r="M17" s="31"/>
    </row>
    <row r="18" spans="1:13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1:13" x14ac:dyDescent="0.35">
      <c r="C19" s="4" t="s">
        <v>1</v>
      </c>
      <c r="D19" s="4">
        <v>128</v>
      </c>
    </row>
    <row r="22" spans="1:13" x14ac:dyDescent="0.35">
      <c r="C22" s="23" t="s">
        <v>2</v>
      </c>
      <c r="D22" s="23"/>
      <c r="E22" s="23"/>
    </row>
    <row r="24" spans="1:13" x14ac:dyDescent="0.35">
      <c r="C24" s="14"/>
      <c r="D24" s="15">
        <v>1</v>
      </c>
      <c r="E24" s="15">
        <v>2</v>
      </c>
      <c r="F24" s="15">
        <v>4</v>
      </c>
      <c r="G24" s="15">
        <v>6</v>
      </c>
      <c r="H24" s="15">
        <v>8</v>
      </c>
      <c r="I24" s="15">
        <v>16</v>
      </c>
      <c r="J24" s="15">
        <v>32</v>
      </c>
      <c r="K24" s="15">
        <v>48</v>
      </c>
      <c r="L24" s="15">
        <v>54</v>
      </c>
    </row>
    <row r="25" spans="1:13" x14ac:dyDescent="0.35">
      <c r="C25" s="15">
        <v>1</v>
      </c>
      <c r="D25" s="7">
        <f>D24*C25/54</f>
        <v>1.8518518518518517E-2</v>
      </c>
      <c r="E25" s="7">
        <f>E24*C25/54</f>
        <v>3.7037037037037035E-2</v>
      </c>
      <c r="F25" s="7">
        <f>F24*C25/54</f>
        <v>7.407407407407407E-2</v>
      </c>
      <c r="G25" s="7">
        <f>G24*C25/54</f>
        <v>0.1111111111111111</v>
      </c>
      <c r="H25" s="7">
        <f>H24*C25/54</f>
        <v>0.14814814814814814</v>
      </c>
      <c r="I25" s="7">
        <f>I24*C25/54</f>
        <v>0.29629629629629628</v>
      </c>
      <c r="J25" s="7">
        <f>J24*C25/54</f>
        <v>0.59259259259259256</v>
      </c>
      <c r="K25" s="7">
        <f>K24*C25/54</f>
        <v>0.88888888888888884</v>
      </c>
      <c r="L25" s="7">
        <f>L24*C25/54</f>
        <v>1</v>
      </c>
    </row>
    <row r="26" spans="1:13" x14ac:dyDescent="0.35">
      <c r="C26" s="15">
        <v>2</v>
      </c>
      <c r="D26" s="7">
        <f>D24*C26/54</f>
        <v>3.7037037037037035E-2</v>
      </c>
      <c r="E26" s="7">
        <f>E24*C26/54</f>
        <v>7.407407407407407E-2</v>
      </c>
      <c r="F26" s="7">
        <f>F24*C26/54</f>
        <v>0.14814814814814814</v>
      </c>
      <c r="G26" s="7">
        <f>G24*C26/54</f>
        <v>0.22222222222222221</v>
      </c>
      <c r="H26" s="7">
        <f>H24*C26/54</f>
        <v>0.29629629629629628</v>
      </c>
      <c r="I26" s="7">
        <f>I24*C26/54</f>
        <v>0.59259259259259256</v>
      </c>
      <c r="J26" s="8">
        <f>J24*C26/54</f>
        <v>1.1851851851851851</v>
      </c>
      <c r="K26" s="8">
        <f>K24*C26/54</f>
        <v>1.7777777777777777</v>
      </c>
      <c r="L26" s="8">
        <f>L24*C26/54</f>
        <v>2</v>
      </c>
    </row>
    <row r="27" spans="1:13" x14ac:dyDescent="0.35">
      <c r="C27" s="15">
        <v>4</v>
      </c>
      <c r="D27" s="7">
        <f>D24*C27/54</f>
        <v>7.407407407407407E-2</v>
      </c>
      <c r="E27" s="7">
        <f>E24*C27/54</f>
        <v>0.14814814814814814</v>
      </c>
      <c r="F27" s="7">
        <f>F24*C27/54</f>
        <v>0.29629629629629628</v>
      </c>
      <c r="G27" s="7">
        <f>G24*C27/54</f>
        <v>0.44444444444444442</v>
      </c>
      <c r="H27" s="7">
        <f>H24*C27/54</f>
        <v>0.59259259259259256</v>
      </c>
      <c r="I27" s="8">
        <f>I24*C27/54</f>
        <v>1.1851851851851851</v>
      </c>
      <c r="J27" s="9">
        <f>J24*C27/54</f>
        <v>2.3703703703703702</v>
      </c>
      <c r="K27" s="9">
        <f>K24*C27/54</f>
        <v>3.5555555555555554</v>
      </c>
      <c r="L27" s="9">
        <f>L24*C27/54</f>
        <v>4</v>
      </c>
    </row>
    <row r="28" spans="1:13" x14ac:dyDescent="0.35">
      <c r="C28" s="15">
        <v>6</v>
      </c>
      <c r="D28" s="7">
        <f>D24*C28/54</f>
        <v>0.1111111111111111</v>
      </c>
      <c r="E28" s="7">
        <f>E24*C28/54</f>
        <v>0.22222222222222221</v>
      </c>
      <c r="F28" s="7">
        <f>F24*C28/54</f>
        <v>0.44444444444444442</v>
      </c>
      <c r="G28" s="7">
        <f>G24*C28/54</f>
        <v>0.66666666666666663</v>
      </c>
      <c r="H28" s="7">
        <f>H24*C28/54</f>
        <v>0.88888888888888884</v>
      </c>
      <c r="I28" s="8">
        <f>I24*C28/54</f>
        <v>1.7777777777777777</v>
      </c>
      <c r="J28" s="9">
        <f>J24*C28/54</f>
        <v>3.5555555555555554</v>
      </c>
      <c r="K28" s="9">
        <f>K24*C28/54</f>
        <v>5.333333333333333</v>
      </c>
      <c r="L28" s="9">
        <f>L24*C28/54</f>
        <v>6</v>
      </c>
    </row>
    <row r="29" spans="1:13" x14ac:dyDescent="0.35">
      <c r="C29" s="15">
        <v>8</v>
      </c>
      <c r="D29" s="7">
        <f>D24*C29/54</f>
        <v>0.14814814814814814</v>
      </c>
      <c r="E29" s="7">
        <f>E24*C29/54</f>
        <v>0.29629629629629628</v>
      </c>
      <c r="F29" s="7">
        <f>F24*C29/54</f>
        <v>0.59259259259259256</v>
      </c>
      <c r="G29" s="7">
        <f>G24*C29/54</f>
        <v>0.88888888888888884</v>
      </c>
      <c r="H29" s="8">
        <f>H24*C29/54</f>
        <v>1.1851851851851851</v>
      </c>
      <c r="I29" s="9">
        <f>I24*C29/54</f>
        <v>2.3703703703703702</v>
      </c>
      <c r="J29" s="9">
        <f>J24*C29/54</f>
        <v>4.7407407407407405</v>
      </c>
      <c r="K29" s="9">
        <f>K24*C29/54</f>
        <v>7.1111111111111107</v>
      </c>
      <c r="L29" s="9">
        <f>L24*C29/54</f>
        <v>8</v>
      </c>
    </row>
    <row r="30" spans="1:13" x14ac:dyDescent="0.35">
      <c r="C30" s="15">
        <v>16</v>
      </c>
      <c r="D30" s="7">
        <f>D24*C30/54</f>
        <v>0.29629629629629628</v>
      </c>
      <c r="E30" s="7">
        <f>E24*C30/54</f>
        <v>0.59259259259259256</v>
      </c>
      <c r="F30" s="8">
        <f>F24*C30/54</f>
        <v>1.1851851851851851</v>
      </c>
      <c r="G30" s="8">
        <f>G24*C30/54</f>
        <v>1.7777777777777777</v>
      </c>
      <c r="H30" s="9">
        <f>H24*C30/54</f>
        <v>2.3703703703703702</v>
      </c>
      <c r="I30" s="9">
        <f>I24*C30/54</f>
        <v>4.7407407407407405</v>
      </c>
      <c r="J30" s="10">
        <f>J24*C30/54</f>
        <v>9.481481481481481</v>
      </c>
      <c r="K30" s="10">
        <f>K24*C30/54</f>
        <v>14.222222222222221</v>
      </c>
      <c r="L30" s="10">
        <f>L24*C30/54</f>
        <v>16</v>
      </c>
    </row>
    <row r="31" spans="1:13" x14ac:dyDescent="0.35">
      <c r="C31" s="15">
        <v>32</v>
      </c>
      <c r="D31" s="7">
        <f>D24*C31/54</f>
        <v>0.59259259259259256</v>
      </c>
      <c r="E31" s="8">
        <f>E24*C31/54</f>
        <v>1.1851851851851851</v>
      </c>
      <c r="F31" s="9">
        <f>F24*C31/54</f>
        <v>2.3703703703703702</v>
      </c>
      <c r="G31" s="9">
        <f>G24*C31/54</f>
        <v>3.5555555555555554</v>
      </c>
      <c r="H31" s="9">
        <f>H24*C31/54</f>
        <v>4.7407407407407405</v>
      </c>
      <c r="I31" s="10">
        <f>I24*C31/54</f>
        <v>9.481481481481481</v>
      </c>
      <c r="J31" s="10">
        <f>J24*C31/54</f>
        <v>18.962962962962962</v>
      </c>
      <c r="K31" s="10">
        <f>K24*C31/54</f>
        <v>28.444444444444443</v>
      </c>
      <c r="L31" s="10">
        <f>L24*C31/54</f>
        <v>32</v>
      </c>
    </row>
    <row r="32" spans="1:13" x14ac:dyDescent="0.35">
      <c r="C32" s="15">
        <v>48</v>
      </c>
      <c r="D32" s="7">
        <f>D24*C32/54</f>
        <v>0.88888888888888884</v>
      </c>
      <c r="E32" s="8">
        <f>E24*C32/54</f>
        <v>1.7777777777777777</v>
      </c>
      <c r="F32" s="9">
        <f>F24*C32/54</f>
        <v>3.5555555555555554</v>
      </c>
      <c r="G32" s="9">
        <f>G24*C32/54</f>
        <v>5.333333333333333</v>
      </c>
      <c r="H32" s="9">
        <f>H24*C32/54</f>
        <v>7.1111111111111107</v>
      </c>
      <c r="I32" s="10">
        <f>I24*C32/54</f>
        <v>14.222222222222221</v>
      </c>
      <c r="J32" s="10">
        <f>J24*C32/54</f>
        <v>28.444444444444443</v>
      </c>
      <c r="K32" s="10">
        <f>K24*C32/54</f>
        <v>42.666666666666664</v>
      </c>
      <c r="L32" s="10">
        <f>L24*C32/54</f>
        <v>48</v>
      </c>
    </row>
    <row r="33" spans="3:12" x14ac:dyDescent="0.35">
      <c r="C33" s="15">
        <v>54</v>
      </c>
      <c r="D33" s="8">
        <f>D24*C33/54</f>
        <v>1</v>
      </c>
      <c r="E33" s="8">
        <f>E24*C33/54</f>
        <v>2</v>
      </c>
      <c r="F33" s="9">
        <f>F24*C33/54</f>
        <v>4</v>
      </c>
      <c r="G33" s="9">
        <f>G24*C33/54</f>
        <v>6</v>
      </c>
      <c r="H33" s="9">
        <f>H24*C33/54</f>
        <v>8</v>
      </c>
      <c r="I33" s="10">
        <f>I24*C33/54</f>
        <v>16</v>
      </c>
      <c r="J33" s="10">
        <f>J24*C33/54</f>
        <v>32</v>
      </c>
      <c r="K33" s="10">
        <f>K24*C33/54</f>
        <v>48</v>
      </c>
      <c r="L33" s="10">
        <f>L24*C33/54</f>
        <v>54</v>
      </c>
    </row>
    <row r="34" spans="3:12" x14ac:dyDescent="0.35">
      <c r="C34" s="15" t="s">
        <v>0</v>
      </c>
      <c r="D34" s="8">
        <v>2</v>
      </c>
      <c r="E34" s="8">
        <v>2</v>
      </c>
      <c r="F34" s="8">
        <v>2</v>
      </c>
      <c r="G34" s="8">
        <v>2</v>
      </c>
      <c r="H34" s="8">
        <v>2</v>
      </c>
      <c r="I34" s="8">
        <v>2</v>
      </c>
      <c r="J34" s="8">
        <v>2</v>
      </c>
      <c r="K34" s="8">
        <v>2</v>
      </c>
      <c r="L34" s="8">
        <v>2</v>
      </c>
    </row>
    <row r="36" spans="3:12" x14ac:dyDescent="0.35">
      <c r="C36" s="24" t="s">
        <v>3</v>
      </c>
      <c r="D36" s="24"/>
      <c r="E36" s="24"/>
      <c r="F36" s="24"/>
      <c r="G36" s="24"/>
      <c r="H36" s="4">
        <v>108</v>
      </c>
    </row>
    <row r="39" spans="3:12" x14ac:dyDescent="0.35">
      <c r="C39" s="1"/>
      <c r="D39" s="4" t="s">
        <v>4</v>
      </c>
    </row>
    <row r="40" spans="3:12" x14ac:dyDescent="0.35">
      <c r="C40" s="2"/>
      <c r="D40" s="4" t="s">
        <v>5</v>
      </c>
    </row>
    <row r="41" spans="3:12" x14ac:dyDescent="0.35">
      <c r="C41" s="3"/>
      <c r="D41" s="5" t="s">
        <v>6</v>
      </c>
    </row>
  </sheetData>
  <mergeCells count="15">
    <mergeCell ref="A3:A15"/>
    <mergeCell ref="B3:L3"/>
    <mergeCell ref="D4:L4"/>
    <mergeCell ref="B6:B15"/>
    <mergeCell ref="A16:M16"/>
    <mergeCell ref="H17:I17"/>
    <mergeCell ref="J17:K17"/>
    <mergeCell ref="L17:M17"/>
    <mergeCell ref="B18:M18"/>
    <mergeCell ref="M2:M15"/>
    <mergeCell ref="C22:E22"/>
    <mergeCell ref="C36:G36"/>
    <mergeCell ref="A17:A18"/>
    <mergeCell ref="B17:E17"/>
    <mergeCell ref="F17:G17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"/>
  <sheetViews>
    <sheetView zoomScale="174" zoomScaleNormal="174" workbookViewId="0">
      <selection activeCell="D42" sqref="D42"/>
    </sheetView>
  </sheetViews>
  <sheetFormatPr defaultColWidth="8.81640625" defaultRowHeight="14.5" x14ac:dyDescent="0.35"/>
  <cols>
    <col min="1" max="1" width="8.81640625" style="4"/>
    <col min="2" max="2" width="3.453125" style="4" bestFit="1" customWidth="1"/>
    <col min="3" max="3" width="4" style="4" customWidth="1"/>
    <col min="4" max="12" width="7" style="4" customWidth="1"/>
    <col min="13" max="1027" width="8.6328125" style="4" customWidth="1"/>
    <col min="1028" max="16384" width="8.81640625" style="4"/>
  </cols>
  <sheetData>
    <row r="1" spans="1:13" x14ac:dyDescent="0.35">
      <c r="M1" s="16"/>
    </row>
    <row r="2" spans="1:13" x14ac:dyDescent="0.35">
      <c r="M2" s="31"/>
    </row>
    <row r="3" spans="1:13" x14ac:dyDescent="0.3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1"/>
    </row>
    <row r="4" spans="1:13" x14ac:dyDescent="0.35">
      <c r="A4" s="31"/>
      <c r="B4" s="6"/>
      <c r="C4" s="14"/>
      <c r="D4" s="25" t="s">
        <v>7</v>
      </c>
      <c r="E4" s="25"/>
      <c r="F4" s="25"/>
      <c r="G4" s="25"/>
      <c r="H4" s="25"/>
      <c r="I4" s="25"/>
      <c r="J4" s="25"/>
      <c r="K4" s="25"/>
      <c r="L4" s="25"/>
      <c r="M4" s="31"/>
    </row>
    <row r="5" spans="1:13" x14ac:dyDescent="0.35">
      <c r="A5" s="31"/>
      <c r="B5" s="6"/>
      <c r="C5" s="14"/>
      <c r="D5" s="15">
        <v>1</v>
      </c>
      <c r="E5" s="15">
        <v>2</v>
      </c>
      <c r="F5" s="15">
        <v>4</v>
      </c>
      <c r="G5" s="15">
        <v>6</v>
      </c>
      <c r="H5" s="15">
        <v>8</v>
      </c>
      <c r="I5" s="15">
        <v>16</v>
      </c>
      <c r="J5" s="15">
        <v>32</v>
      </c>
      <c r="K5" s="15">
        <v>48</v>
      </c>
      <c r="L5" s="15">
        <v>54</v>
      </c>
      <c r="M5" s="31"/>
    </row>
    <row r="6" spans="1:13" ht="15" customHeight="1" x14ac:dyDescent="0.35">
      <c r="A6" s="31"/>
      <c r="B6" s="33" t="s">
        <v>36</v>
      </c>
      <c r="C6" s="15">
        <v>1</v>
      </c>
      <c r="D6" s="7">
        <v>1113.92</v>
      </c>
      <c r="E6" s="7">
        <v>617.97</v>
      </c>
      <c r="F6" s="7">
        <v>394.18</v>
      </c>
      <c r="G6" s="7">
        <v>330.18</v>
      </c>
      <c r="H6" s="7">
        <v>282.18</v>
      </c>
      <c r="I6" s="7">
        <v>212.61</v>
      </c>
      <c r="J6" s="7">
        <v>161.36000000000001</v>
      </c>
      <c r="K6" s="7">
        <v>142.87</v>
      </c>
      <c r="L6" s="7">
        <v>136.84</v>
      </c>
      <c r="M6" s="31"/>
    </row>
    <row r="7" spans="1:13" x14ac:dyDescent="0.35">
      <c r="A7" s="31"/>
      <c r="B7" s="34"/>
      <c r="C7" s="15">
        <v>2</v>
      </c>
      <c r="D7" s="7">
        <v>564.54999999999995</v>
      </c>
      <c r="E7" s="7">
        <v>314.48</v>
      </c>
      <c r="F7" s="7">
        <v>202.9</v>
      </c>
      <c r="G7" s="7">
        <v>171.35</v>
      </c>
      <c r="H7" s="7">
        <v>146.26</v>
      </c>
      <c r="I7" s="7">
        <v>108.25</v>
      </c>
      <c r="J7" s="8">
        <v>87.43</v>
      </c>
      <c r="K7" s="8">
        <v>80.67</v>
      </c>
      <c r="L7" s="8">
        <v>78.62</v>
      </c>
      <c r="M7" s="31"/>
    </row>
    <row r="8" spans="1:13" x14ac:dyDescent="0.35">
      <c r="A8" s="31"/>
      <c r="B8" s="34"/>
      <c r="C8" s="15">
        <v>4</v>
      </c>
      <c r="D8" s="7">
        <v>288.25</v>
      </c>
      <c r="E8" s="7">
        <v>165.58</v>
      </c>
      <c r="F8" s="7">
        <v>107.66</v>
      </c>
      <c r="G8" s="7">
        <v>88.13</v>
      </c>
      <c r="H8" s="7">
        <v>75.89</v>
      </c>
      <c r="I8" s="8">
        <v>58.92</v>
      </c>
      <c r="J8" s="9">
        <v>60.62</v>
      </c>
      <c r="K8" s="9">
        <v>58.88</v>
      </c>
      <c r="L8" s="9">
        <v>59.43</v>
      </c>
      <c r="M8" s="31"/>
    </row>
    <row r="9" spans="1:13" x14ac:dyDescent="0.35">
      <c r="A9" s="31"/>
      <c r="B9" s="34"/>
      <c r="C9" s="15">
        <v>6</v>
      </c>
      <c r="D9" s="7">
        <v>206.1</v>
      </c>
      <c r="E9" s="7">
        <v>117.25</v>
      </c>
      <c r="F9" s="7">
        <v>74.66</v>
      </c>
      <c r="G9" s="7">
        <v>61.69</v>
      </c>
      <c r="H9" s="7">
        <v>54.7</v>
      </c>
      <c r="I9" s="8">
        <v>47.93</v>
      </c>
      <c r="J9" s="9">
        <v>53.21</v>
      </c>
      <c r="K9" s="9">
        <v>53.43</v>
      </c>
      <c r="L9" s="9">
        <v>53.78</v>
      </c>
      <c r="M9" s="31"/>
    </row>
    <row r="10" spans="1:13" x14ac:dyDescent="0.35">
      <c r="A10" s="31"/>
      <c r="B10" s="34"/>
      <c r="C10" s="15">
        <v>8</v>
      </c>
      <c r="D10" s="7">
        <v>152.21</v>
      </c>
      <c r="E10" s="7">
        <v>86.36</v>
      </c>
      <c r="F10" s="7">
        <v>55.69</v>
      </c>
      <c r="G10" s="7">
        <v>47.93</v>
      </c>
      <c r="H10" s="8">
        <v>43.3</v>
      </c>
      <c r="I10" s="9">
        <v>44.77</v>
      </c>
      <c r="J10" s="9">
        <v>49.92</v>
      </c>
      <c r="K10" s="9">
        <v>50.25</v>
      </c>
      <c r="L10" s="9">
        <v>50.46</v>
      </c>
      <c r="M10" s="31"/>
    </row>
    <row r="11" spans="1:13" x14ac:dyDescent="0.35">
      <c r="A11" s="31"/>
      <c r="B11" s="34"/>
      <c r="C11" s="15">
        <v>16</v>
      </c>
      <c r="D11" s="7">
        <v>79.22</v>
      </c>
      <c r="E11" s="7">
        <v>44.97</v>
      </c>
      <c r="F11" s="8">
        <v>34.799999999999997</v>
      </c>
      <c r="G11" s="8">
        <v>37.43</v>
      </c>
      <c r="H11" s="9">
        <v>37.229999999999997</v>
      </c>
      <c r="I11" s="9">
        <v>39.69</v>
      </c>
      <c r="J11" s="10">
        <v>46.29</v>
      </c>
      <c r="K11" s="10">
        <v>46.3</v>
      </c>
      <c r="L11" s="10">
        <v>46.3</v>
      </c>
      <c r="M11" s="31"/>
    </row>
    <row r="12" spans="1:13" x14ac:dyDescent="0.35">
      <c r="A12" s="31"/>
      <c r="B12" s="34"/>
      <c r="C12" s="15">
        <v>32</v>
      </c>
      <c r="D12" s="7">
        <v>42.08</v>
      </c>
      <c r="E12" s="8">
        <v>31.26</v>
      </c>
      <c r="F12" s="9">
        <v>33.270000000000003</v>
      </c>
      <c r="G12" s="9">
        <v>33.200000000000003</v>
      </c>
      <c r="H12" s="9">
        <v>34.590000000000003</v>
      </c>
      <c r="I12" s="10">
        <v>38.07</v>
      </c>
      <c r="J12" s="10">
        <v>45.49</v>
      </c>
      <c r="K12" s="10">
        <v>45.48</v>
      </c>
      <c r="L12" s="10">
        <v>45.47</v>
      </c>
      <c r="M12" s="31"/>
    </row>
    <row r="13" spans="1:13" x14ac:dyDescent="0.35">
      <c r="A13" s="31"/>
      <c r="B13" s="34"/>
      <c r="C13" s="15">
        <v>48</v>
      </c>
      <c r="D13" s="7">
        <v>33.81</v>
      </c>
      <c r="E13" s="8">
        <v>32.19</v>
      </c>
      <c r="F13" s="9">
        <v>32.85</v>
      </c>
      <c r="G13" s="9">
        <v>33.299999999999997</v>
      </c>
      <c r="H13" s="9">
        <v>34.35</v>
      </c>
      <c r="I13" s="10">
        <v>37.94</v>
      </c>
      <c r="J13" s="10">
        <v>45.82</v>
      </c>
      <c r="K13" s="10">
        <v>45.9</v>
      </c>
      <c r="L13" s="10">
        <v>45.88</v>
      </c>
      <c r="M13" s="31"/>
    </row>
    <row r="14" spans="1:13" x14ac:dyDescent="0.35">
      <c r="A14" s="31"/>
      <c r="B14" s="34"/>
      <c r="C14" s="15">
        <v>54</v>
      </c>
      <c r="D14" s="8">
        <v>34.659999999999997</v>
      </c>
      <c r="E14" s="8">
        <v>31.97</v>
      </c>
      <c r="F14" s="9">
        <v>33.33</v>
      </c>
      <c r="G14" s="9">
        <v>33.42</v>
      </c>
      <c r="H14" s="9">
        <v>35.229999999999997</v>
      </c>
      <c r="I14" s="10">
        <v>38.24</v>
      </c>
      <c r="J14" s="10">
        <v>46.3</v>
      </c>
      <c r="K14" s="10">
        <v>46.32</v>
      </c>
      <c r="L14" s="10">
        <v>46.34</v>
      </c>
      <c r="M14" s="31"/>
    </row>
    <row r="15" spans="1:13" x14ac:dyDescent="0.35">
      <c r="A15" s="31"/>
      <c r="B15" s="35"/>
      <c r="C15" s="15" t="s">
        <v>8</v>
      </c>
      <c r="D15" s="8">
        <v>31.44</v>
      </c>
      <c r="E15" s="8">
        <v>31.44</v>
      </c>
      <c r="F15" s="8">
        <v>31.44</v>
      </c>
      <c r="G15" s="8">
        <v>31.44</v>
      </c>
      <c r="H15" s="8">
        <v>31.44</v>
      </c>
      <c r="I15" s="8">
        <v>31.44</v>
      </c>
      <c r="J15" s="8">
        <v>31.44</v>
      </c>
      <c r="K15" s="8">
        <v>31.44</v>
      </c>
      <c r="L15" s="8">
        <v>31.44</v>
      </c>
      <c r="M15" s="31"/>
    </row>
    <row r="16" spans="1:13" x14ac:dyDescent="0.3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:13" x14ac:dyDescent="0.35">
      <c r="A17" s="31"/>
      <c r="B17" s="27" t="s">
        <v>14</v>
      </c>
      <c r="C17" s="27"/>
      <c r="D17" s="27"/>
      <c r="E17" s="27"/>
      <c r="F17" s="28" t="s">
        <v>11</v>
      </c>
      <c r="G17" s="28"/>
      <c r="H17" s="29" t="s">
        <v>12</v>
      </c>
      <c r="I17" s="29"/>
      <c r="J17" s="30" t="s">
        <v>13</v>
      </c>
      <c r="K17" s="30"/>
      <c r="L17" s="31"/>
      <c r="M17" s="31"/>
    </row>
    <row r="18" spans="1:13" x14ac:dyDescent="0.3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1:13" x14ac:dyDescent="0.35">
      <c r="C19" s="4" t="s">
        <v>1</v>
      </c>
      <c r="D19" s="4">
        <v>128</v>
      </c>
    </row>
    <row r="22" spans="1:13" x14ac:dyDescent="0.35">
      <c r="C22" s="23" t="s">
        <v>2</v>
      </c>
      <c r="D22" s="23"/>
      <c r="E22" s="23"/>
    </row>
    <row r="24" spans="1:13" x14ac:dyDescent="0.35">
      <c r="C24" s="14"/>
      <c r="D24" s="15">
        <v>1</v>
      </c>
      <c r="E24" s="15">
        <v>2</v>
      </c>
      <c r="F24" s="15">
        <v>4</v>
      </c>
      <c r="G24" s="15">
        <v>6</v>
      </c>
      <c r="H24" s="15">
        <v>8</v>
      </c>
      <c r="I24" s="15">
        <v>16</v>
      </c>
      <c r="J24" s="15">
        <v>32</v>
      </c>
      <c r="K24" s="15">
        <v>48</v>
      </c>
      <c r="L24" s="15">
        <v>54</v>
      </c>
    </row>
    <row r="25" spans="1:13" x14ac:dyDescent="0.35">
      <c r="C25" s="15">
        <v>1</v>
      </c>
      <c r="D25" s="7">
        <f>D24*C25/54</f>
        <v>1.8518518518518517E-2</v>
      </c>
      <c r="E25" s="7">
        <f>E24*C25/54</f>
        <v>3.7037037037037035E-2</v>
      </c>
      <c r="F25" s="7">
        <f>F24*C25/54</f>
        <v>7.407407407407407E-2</v>
      </c>
      <c r="G25" s="7">
        <f>G24*C25/54</f>
        <v>0.1111111111111111</v>
      </c>
      <c r="H25" s="7">
        <f>H24*C25/54</f>
        <v>0.14814814814814814</v>
      </c>
      <c r="I25" s="7">
        <f>I24*C25/54</f>
        <v>0.29629629629629628</v>
      </c>
      <c r="J25" s="7">
        <f>J24*C25/54</f>
        <v>0.59259259259259256</v>
      </c>
      <c r="K25" s="7">
        <f>K24*C25/54</f>
        <v>0.88888888888888884</v>
      </c>
      <c r="L25" s="7">
        <f>L24*C25/54</f>
        <v>1</v>
      </c>
    </row>
    <row r="26" spans="1:13" x14ac:dyDescent="0.35">
      <c r="C26" s="15">
        <v>2</v>
      </c>
      <c r="D26" s="7">
        <f>D24*C26/54</f>
        <v>3.7037037037037035E-2</v>
      </c>
      <c r="E26" s="7">
        <f>E24*C26/54</f>
        <v>7.407407407407407E-2</v>
      </c>
      <c r="F26" s="7">
        <f>F24*C26/54</f>
        <v>0.14814814814814814</v>
      </c>
      <c r="G26" s="7">
        <f>G24*C26/54</f>
        <v>0.22222222222222221</v>
      </c>
      <c r="H26" s="7">
        <f>H24*C26/54</f>
        <v>0.29629629629629628</v>
      </c>
      <c r="I26" s="7">
        <f>I24*C26/54</f>
        <v>0.59259259259259256</v>
      </c>
      <c r="J26" s="8">
        <f>J24*C26/54</f>
        <v>1.1851851851851851</v>
      </c>
      <c r="K26" s="8">
        <f>K24*C26/54</f>
        <v>1.7777777777777777</v>
      </c>
      <c r="L26" s="8">
        <f>L24*C26/54</f>
        <v>2</v>
      </c>
    </row>
    <row r="27" spans="1:13" x14ac:dyDescent="0.35">
      <c r="C27" s="15">
        <v>4</v>
      </c>
      <c r="D27" s="7">
        <f>D24*C27/54</f>
        <v>7.407407407407407E-2</v>
      </c>
      <c r="E27" s="7">
        <f>E24*C27/54</f>
        <v>0.14814814814814814</v>
      </c>
      <c r="F27" s="7">
        <f>F24*C27/54</f>
        <v>0.29629629629629628</v>
      </c>
      <c r="G27" s="7">
        <f>G24*C27/54</f>
        <v>0.44444444444444442</v>
      </c>
      <c r="H27" s="7">
        <f>H24*C27/54</f>
        <v>0.59259259259259256</v>
      </c>
      <c r="I27" s="8">
        <f>I24*C27/54</f>
        <v>1.1851851851851851</v>
      </c>
      <c r="J27" s="9">
        <f>J24*C27/54</f>
        <v>2.3703703703703702</v>
      </c>
      <c r="K27" s="9">
        <f>K24*C27/54</f>
        <v>3.5555555555555554</v>
      </c>
      <c r="L27" s="9">
        <f>L24*C27/54</f>
        <v>4</v>
      </c>
    </row>
    <row r="28" spans="1:13" x14ac:dyDescent="0.35">
      <c r="C28" s="15">
        <v>6</v>
      </c>
      <c r="D28" s="7">
        <f>D24*C28/54</f>
        <v>0.1111111111111111</v>
      </c>
      <c r="E28" s="7">
        <f>E24*C28/54</f>
        <v>0.22222222222222221</v>
      </c>
      <c r="F28" s="7">
        <f>F24*C28/54</f>
        <v>0.44444444444444442</v>
      </c>
      <c r="G28" s="7">
        <f>G24*C28/54</f>
        <v>0.66666666666666663</v>
      </c>
      <c r="H28" s="7">
        <f>H24*C28/54</f>
        <v>0.88888888888888884</v>
      </c>
      <c r="I28" s="8">
        <f>I24*C28/54</f>
        <v>1.7777777777777777</v>
      </c>
      <c r="J28" s="9">
        <f>J24*C28/54</f>
        <v>3.5555555555555554</v>
      </c>
      <c r="K28" s="9">
        <f>K24*C28/54</f>
        <v>5.333333333333333</v>
      </c>
      <c r="L28" s="9">
        <f>L24*C28/54</f>
        <v>6</v>
      </c>
    </row>
    <row r="29" spans="1:13" x14ac:dyDescent="0.35">
      <c r="C29" s="15">
        <v>8</v>
      </c>
      <c r="D29" s="7">
        <f>D24*C29/54</f>
        <v>0.14814814814814814</v>
      </c>
      <c r="E29" s="7">
        <f>E24*C29/54</f>
        <v>0.29629629629629628</v>
      </c>
      <c r="F29" s="7">
        <f>F24*C29/54</f>
        <v>0.59259259259259256</v>
      </c>
      <c r="G29" s="7">
        <f>G24*C29/54</f>
        <v>0.88888888888888884</v>
      </c>
      <c r="H29" s="8">
        <f>H24*C29/54</f>
        <v>1.1851851851851851</v>
      </c>
      <c r="I29" s="9">
        <f>I24*C29/54</f>
        <v>2.3703703703703702</v>
      </c>
      <c r="J29" s="9">
        <f>J24*C29/54</f>
        <v>4.7407407407407405</v>
      </c>
      <c r="K29" s="9">
        <f>K24*C29/54</f>
        <v>7.1111111111111107</v>
      </c>
      <c r="L29" s="9">
        <f>L24*C29/54</f>
        <v>8</v>
      </c>
    </row>
    <row r="30" spans="1:13" x14ac:dyDescent="0.35">
      <c r="C30" s="15">
        <v>16</v>
      </c>
      <c r="D30" s="7">
        <f>D24*C30/54</f>
        <v>0.29629629629629628</v>
      </c>
      <c r="E30" s="7">
        <f>E24*C30/54</f>
        <v>0.59259259259259256</v>
      </c>
      <c r="F30" s="8">
        <f>F24*C30/54</f>
        <v>1.1851851851851851</v>
      </c>
      <c r="G30" s="8">
        <f>G24*C30/54</f>
        <v>1.7777777777777777</v>
      </c>
      <c r="H30" s="9">
        <f>H24*C30/54</f>
        <v>2.3703703703703702</v>
      </c>
      <c r="I30" s="9">
        <f>I24*C30/54</f>
        <v>4.7407407407407405</v>
      </c>
      <c r="J30" s="10">
        <f>J24*C30/54</f>
        <v>9.481481481481481</v>
      </c>
      <c r="K30" s="10">
        <f>K24*C30/54</f>
        <v>14.222222222222221</v>
      </c>
      <c r="L30" s="10">
        <f>L24*C30/54</f>
        <v>16</v>
      </c>
    </row>
    <row r="31" spans="1:13" x14ac:dyDescent="0.35">
      <c r="C31" s="15">
        <v>32</v>
      </c>
      <c r="D31" s="7">
        <f>D24*C31/54</f>
        <v>0.59259259259259256</v>
      </c>
      <c r="E31" s="8">
        <f>E24*C31/54</f>
        <v>1.1851851851851851</v>
      </c>
      <c r="F31" s="9">
        <f>F24*C31/54</f>
        <v>2.3703703703703702</v>
      </c>
      <c r="G31" s="9">
        <f>G24*C31/54</f>
        <v>3.5555555555555554</v>
      </c>
      <c r="H31" s="9">
        <f>H24*C31/54</f>
        <v>4.7407407407407405</v>
      </c>
      <c r="I31" s="10">
        <f>I24*C31/54</f>
        <v>9.481481481481481</v>
      </c>
      <c r="J31" s="10">
        <f>J24*C31/54</f>
        <v>18.962962962962962</v>
      </c>
      <c r="K31" s="10">
        <f>K24*C31/54</f>
        <v>28.444444444444443</v>
      </c>
      <c r="L31" s="10">
        <f>L24*C31/54</f>
        <v>32</v>
      </c>
    </row>
    <row r="32" spans="1:13" x14ac:dyDescent="0.35">
      <c r="C32" s="15">
        <v>48</v>
      </c>
      <c r="D32" s="7">
        <f>D24*C32/54</f>
        <v>0.88888888888888884</v>
      </c>
      <c r="E32" s="8">
        <f>E24*C32/54</f>
        <v>1.7777777777777777</v>
      </c>
      <c r="F32" s="9">
        <f>F24*C32/54</f>
        <v>3.5555555555555554</v>
      </c>
      <c r="G32" s="9">
        <f>G24*C32/54</f>
        <v>5.333333333333333</v>
      </c>
      <c r="H32" s="9">
        <f>H24*C32/54</f>
        <v>7.1111111111111107</v>
      </c>
      <c r="I32" s="10">
        <f>I24*C32/54</f>
        <v>14.222222222222221</v>
      </c>
      <c r="J32" s="10">
        <f>J24*C32/54</f>
        <v>28.444444444444443</v>
      </c>
      <c r="K32" s="10">
        <f>K24*C32/54</f>
        <v>42.666666666666664</v>
      </c>
      <c r="L32" s="10">
        <f>L24*C32/54</f>
        <v>48</v>
      </c>
    </row>
    <row r="33" spans="3:12" x14ac:dyDescent="0.35">
      <c r="C33" s="15">
        <v>54</v>
      </c>
      <c r="D33" s="8">
        <f>D24*C33/54</f>
        <v>1</v>
      </c>
      <c r="E33" s="8">
        <f>E24*C33/54</f>
        <v>2</v>
      </c>
      <c r="F33" s="9">
        <f>F24*C33/54</f>
        <v>4</v>
      </c>
      <c r="G33" s="9">
        <f>G24*C33/54</f>
        <v>6</v>
      </c>
      <c r="H33" s="9">
        <f>H24*C33/54</f>
        <v>8</v>
      </c>
      <c r="I33" s="10">
        <f>I24*C33/54</f>
        <v>16</v>
      </c>
      <c r="J33" s="10">
        <f>J24*C33/54</f>
        <v>32</v>
      </c>
      <c r="K33" s="10">
        <f>K24*C33/54</f>
        <v>48</v>
      </c>
      <c r="L33" s="10">
        <f>L24*C33/54</f>
        <v>54</v>
      </c>
    </row>
    <row r="34" spans="3:12" x14ac:dyDescent="0.35">
      <c r="C34" s="15" t="s">
        <v>0</v>
      </c>
      <c r="D34" s="8">
        <v>2</v>
      </c>
      <c r="E34" s="8">
        <v>2</v>
      </c>
      <c r="F34" s="8">
        <v>2</v>
      </c>
      <c r="G34" s="8">
        <v>2</v>
      </c>
      <c r="H34" s="8">
        <v>2</v>
      </c>
      <c r="I34" s="8">
        <v>2</v>
      </c>
      <c r="J34" s="8">
        <v>2</v>
      </c>
      <c r="K34" s="8">
        <v>2</v>
      </c>
      <c r="L34" s="8">
        <v>2</v>
      </c>
    </row>
    <row r="36" spans="3:12" x14ac:dyDescent="0.35">
      <c r="C36" s="24" t="s">
        <v>3</v>
      </c>
      <c r="D36" s="24"/>
      <c r="E36" s="24"/>
      <c r="F36" s="24"/>
      <c r="G36" s="24"/>
      <c r="H36" s="4">
        <v>108</v>
      </c>
    </row>
    <row r="39" spans="3:12" x14ac:dyDescent="0.35">
      <c r="C39" s="1"/>
      <c r="D39" s="4" t="s">
        <v>4</v>
      </c>
    </row>
    <row r="40" spans="3:12" x14ac:dyDescent="0.35">
      <c r="C40" s="2"/>
      <c r="D40" s="4" t="s">
        <v>5</v>
      </c>
    </row>
    <row r="41" spans="3:12" x14ac:dyDescent="0.35">
      <c r="C41" s="3"/>
      <c r="D41" s="5" t="s">
        <v>6</v>
      </c>
    </row>
  </sheetData>
  <mergeCells count="15">
    <mergeCell ref="A3:A15"/>
    <mergeCell ref="B3:L3"/>
    <mergeCell ref="D4:L4"/>
    <mergeCell ref="B6:B15"/>
    <mergeCell ref="A16:M16"/>
    <mergeCell ref="H17:I17"/>
    <mergeCell ref="J17:K17"/>
    <mergeCell ref="L17:M17"/>
    <mergeCell ref="B18:M18"/>
    <mergeCell ref="M2:M15"/>
    <mergeCell ref="C22:E22"/>
    <mergeCell ref="C36:G36"/>
    <mergeCell ref="A17:A18"/>
    <mergeCell ref="B17:E17"/>
    <mergeCell ref="F17:G17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0:P36"/>
  <sheetViews>
    <sheetView topLeftCell="A3" workbookViewId="0">
      <selection activeCell="K25" sqref="K25"/>
    </sheetView>
  </sheetViews>
  <sheetFormatPr defaultColWidth="8.81640625" defaultRowHeight="15.5" x14ac:dyDescent="0.35"/>
  <cols>
    <col min="1" max="1" width="16.6328125" style="19" customWidth="1"/>
    <col min="2" max="5" width="10.6328125" style="19" customWidth="1"/>
    <col min="6" max="6" width="17.81640625" style="19" bestFit="1" customWidth="1"/>
    <col min="7" max="7" width="10.81640625" style="19" customWidth="1"/>
    <col min="8" max="8" width="9.1796875" style="19" customWidth="1"/>
    <col min="9" max="9" width="12.6328125" style="19" customWidth="1"/>
    <col min="10" max="11" width="19" style="19" customWidth="1"/>
    <col min="12" max="12" width="10.6328125" style="19" customWidth="1"/>
    <col min="13" max="13" width="9.1796875" style="19" customWidth="1"/>
    <col min="14" max="14" width="12.6328125" style="19" customWidth="1"/>
    <col min="15" max="16" width="19" style="19" customWidth="1"/>
    <col min="17" max="1025" width="10.6328125" style="19" customWidth="1"/>
    <col min="1026" max="16384" width="8.81640625" style="19"/>
  </cols>
  <sheetData>
    <row r="10" spans="6:16" x14ac:dyDescent="0.35">
      <c r="G10" s="36" t="s">
        <v>29</v>
      </c>
      <c r="H10" s="36"/>
      <c r="I10" s="36"/>
      <c r="J10" s="36"/>
      <c r="K10" s="36"/>
      <c r="L10" s="36"/>
      <c r="M10" s="36"/>
      <c r="N10" s="36"/>
      <c r="O10" s="36"/>
      <c r="P10" s="36"/>
    </row>
    <row r="11" spans="6:16" x14ac:dyDescent="0.35">
      <c r="G11" s="19" t="s">
        <v>28</v>
      </c>
      <c r="H11" s="19" t="s">
        <v>27</v>
      </c>
      <c r="I11" s="19" t="s">
        <v>26</v>
      </c>
      <c r="J11" s="19" t="s">
        <v>25</v>
      </c>
      <c r="K11" s="19" t="s">
        <v>24</v>
      </c>
      <c r="L11" s="19" t="s">
        <v>35</v>
      </c>
      <c r="M11" s="19" t="s">
        <v>22</v>
      </c>
      <c r="N11" s="19" t="s">
        <v>21</v>
      </c>
      <c r="O11" s="19" t="s">
        <v>20</v>
      </c>
      <c r="P11" s="19" t="s">
        <v>19</v>
      </c>
    </row>
    <row r="12" spans="6:16" x14ac:dyDescent="0.35">
      <c r="F12" s="19" t="s">
        <v>34</v>
      </c>
      <c r="G12" s="22">
        <v>1.73</v>
      </c>
      <c r="H12" s="22">
        <v>1.99</v>
      </c>
      <c r="I12" s="22">
        <v>2.59</v>
      </c>
      <c r="J12" s="22">
        <v>3.73</v>
      </c>
      <c r="K12" s="22">
        <v>5.71</v>
      </c>
      <c r="L12" s="22">
        <v>9.6199999999999992</v>
      </c>
      <c r="M12" s="22">
        <v>13.64</v>
      </c>
      <c r="N12" s="22">
        <v>25.71</v>
      </c>
      <c r="O12" s="22">
        <v>31.44</v>
      </c>
      <c r="P12" s="22">
        <v>61.73</v>
      </c>
    </row>
    <row r="13" spans="6:16" x14ac:dyDescent="0.35">
      <c r="F13" s="19" t="s">
        <v>33</v>
      </c>
      <c r="G13" s="19">
        <v>1.77</v>
      </c>
      <c r="H13" s="19">
        <v>2.31</v>
      </c>
      <c r="I13" s="19">
        <v>3.42</v>
      </c>
      <c r="J13" s="19">
        <v>5.96</v>
      </c>
      <c r="K13" s="19">
        <v>10.67</v>
      </c>
      <c r="L13" s="19">
        <v>20.23</v>
      </c>
      <c r="M13" s="19">
        <v>33.72</v>
      </c>
      <c r="N13" s="19">
        <v>68.010000000000005</v>
      </c>
      <c r="O13" s="19">
        <v>79.430000000000007</v>
      </c>
      <c r="P13" s="19">
        <v>158.99</v>
      </c>
    </row>
    <row r="14" spans="6:16" x14ac:dyDescent="0.35">
      <c r="F14" s="19" t="s">
        <v>32</v>
      </c>
      <c r="G14" s="19">
        <v>1.34</v>
      </c>
      <c r="H14" s="19">
        <v>1.46</v>
      </c>
      <c r="I14" s="19">
        <v>2.1</v>
      </c>
      <c r="J14" s="19">
        <v>3.07</v>
      </c>
      <c r="K14" s="19">
        <v>5.01</v>
      </c>
      <c r="L14" s="19">
        <v>8.81</v>
      </c>
      <c r="M14" s="19">
        <v>13.11</v>
      </c>
      <c r="N14" s="19">
        <v>23.54</v>
      </c>
      <c r="O14" s="19">
        <v>31.65</v>
      </c>
      <c r="P14" s="19">
        <v>61.08</v>
      </c>
    </row>
    <row r="15" spans="6:16" x14ac:dyDescent="0.35">
      <c r="F15" s="19" t="s">
        <v>31</v>
      </c>
      <c r="G15" s="19">
        <v>1.33</v>
      </c>
      <c r="H15" s="19">
        <v>1.92</v>
      </c>
      <c r="I15" s="19">
        <v>3</v>
      </c>
      <c r="J15" s="19">
        <v>5.51</v>
      </c>
      <c r="K15" s="19">
        <v>10.45</v>
      </c>
      <c r="L15" s="19">
        <v>19.78</v>
      </c>
      <c r="M15" s="19">
        <v>32.74</v>
      </c>
      <c r="N15" s="19">
        <v>61.2</v>
      </c>
      <c r="O15" s="19">
        <v>78.83</v>
      </c>
      <c r="P15" s="19">
        <v>157.59</v>
      </c>
    </row>
    <row r="16" spans="6:16" x14ac:dyDescent="0.35">
      <c r="F16" s="19" t="s">
        <v>37</v>
      </c>
      <c r="G16" s="4">
        <v>1.73</v>
      </c>
      <c r="H16" s="4">
        <v>1.99</v>
      </c>
      <c r="I16" s="4">
        <v>2.59</v>
      </c>
      <c r="J16" s="4">
        <v>3.73</v>
      </c>
      <c r="K16" s="4">
        <v>5.71</v>
      </c>
      <c r="L16" s="4">
        <v>9.6199999999999992</v>
      </c>
      <c r="M16" s="4">
        <v>13.64</v>
      </c>
      <c r="N16" s="4">
        <v>25.71</v>
      </c>
      <c r="O16" s="4">
        <v>31.44</v>
      </c>
      <c r="P16" s="4">
        <v>61.73</v>
      </c>
    </row>
    <row r="17" spans="1:16" x14ac:dyDescent="0.35">
      <c r="F17" s="19" t="s">
        <v>38</v>
      </c>
      <c r="G17" s="4">
        <v>1.77</v>
      </c>
      <c r="H17" s="4">
        <v>2.31</v>
      </c>
      <c r="I17" s="4">
        <v>3.42</v>
      </c>
      <c r="J17" s="4">
        <v>5.96</v>
      </c>
      <c r="K17" s="4">
        <v>10.67</v>
      </c>
      <c r="L17" s="4">
        <v>20.23</v>
      </c>
      <c r="M17" s="4">
        <v>33.72</v>
      </c>
      <c r="N17" s="4">
        <v>68.010000000000005</v>
      </c>
      <c r="O17" s="4">
        <v>79.430000000000007</v>
      </c>
      <c r="P17" s="4">
        <v>158.99</v>
      </c>
    </row>
    <row r="19" spans="1:16" x14ac:dyDescent="0.35">
      <c r="G19" s="19">
        <v>1</v>
      </c>
      <c r="H19" s="19">
        <v>2</v>
      </c>
      <c r="I19" s="19">
        <v>4</v>
      </c>
      <c r="J19" s="19">
        <v>8</v>
      </c>
      <c r="K19" s="19">
        <v>16</v>
      </c>
      <c r="L19" s="19">
        <v>32</v>
      </c>
      <c r="M19" s="19">
        <v>54</v>
      </c>
      <c r="N19" s="19">
        <v>100</v>
      </c>
      <c r="O19" s="19">
        <v>128</v>
      </c>
      <c r="P19" s="19">
        <v>256</v>
      </c>
    </row>
    <row r="27" spans="1:16" x14ac:dyDescent="0.35">
      <c r="A27" s="21" t="s">
        <v>30</v>
      </c>
    </row>
    <row r="29" spans="1:16" x14ac:dyDescent="0.35">
      <c r="B29" s="36" t="s">
        <v>29</v>
      </c>
      <c r="C29" s="36"/>
      <c r="D29" s="36"/>
      <c r="E29" s="36"/>
      <c r="F29" s="36"/>
      <c r="G29" s="36"/>
      <c r="H29" s="36"/>
      <c r="I29" s="36"/>
      <c r="J29" s="36"/>
      <c r="K29" s="36"/>
    </row>
    <row r="30" spans="1:16" x14ac:dyDescent="0.35">
      <c r="B30" s="19" t="s">
        <v>28</v>
      </c>
      <c r="C30" s="19" t="s">
        <v>27</v>
      </c>
      <c r="D30" s="19" t="s">
        <v>26</v>
      </c>
      <c r="E30" s="19" t="s">
        <v>25</v>
      </c>
      <c r="F30" s="19" t="s">
        <v>24</v>
      </c>
      <c r="G30" s="19" t="s">
        <v>23</v>
      </c>
      <c r="H30" s="19" t="s">
        <v>22</v>
      </c>
      <c r="I30" s="19" t="s">
        <v>21</v>
      </c>
      <c r="J30" s="19" t="s">
        <v>20</v>
      </c>
      <c r="K30" s="19" t="s">
        <v>19</v>
      </c>
    </row>
    <row r="31" spans="1:16" x14ac:dyDescent="0.35">
      <c r="A31" s="19" t="s">
        <v>18</v>
      </c>
      <c r="B31" s="20">
        <f t="shared" ref="B31:K31" si="0">G12/G19</f>
        <v>1.73</v>
      </c>
      <c r="C31" s="20">
        <f t="shared" si="0"/>
        <v>0.995</v>
      </c>
      <c r="D31" s="20">
        <f t="shared" si="0"/>
        <v>0.64749999999999996</v>
      </c>
      <c r="E31" s="20">
        <f t="shared" si="0"/>
        <v>0.46625</v>
      </c>
      <c r="F31" s="20">
        <f t="shared" si="0"/>
        <v>0.356875</v>
      </c>
      <c r="G31" s="20">
        <f t="shared" si="0"/>
        <v>0.30062499999999998</v>
      </c>
      <c r="H31" s="20">
        <f t="shared" si="0"/>
        <v>0.25259259259259259</v>
      </c>
      <c r="I31" s="20">
        <f t="shared" si="0"/>
        <v>0.2571</v>
      </c>
      <c r="J31" s="20">
        <f t="shared" si="0"/>
        <v>0.24562500000000001</v>
      </c>
      <c r="K31" s="20">
        <f t="shared" si="0"/>
        <v>0.24113281249999999</v>
      </c>
    </row>
    <row r="32" spans="1:16" x14ac:dyDescent="0.35">
      <c r="A32" s="19" t="s">
        <v>17</v>
      </c>
      <c r="B32" s="20">
        <f t="shared" ref="B32:K32" si="1">G13/G19</f>
        <v>1.77</v>
      </c>
      <c r="C32" s="20">
        <f t="shared" si="1"/>
        <v>1.155</v>
      </c>
      <c r="D32" s="20">
        <f t="shared" si="1"/>
        <v>0.85499999999999998</v>
      </c>
      <c r="E32" s="20">
        <f t="shared" si="1"/>
        <v>0.745</v>
      </c>
      <c r="F32" s="20">
        <f t="shared" si="1"/>
        <v>0.666875</v>
      </c>
      <c r="G32" s="20">
        <f t="shared" si="1"/>
        <v>0.63218750000000001</v>
      </c>
      <c r="H32" s="20">
        <f t="shared" si="1"/>
        <v>0.62444444444444447</v>
      </c>
      <c r="I32" s="20">
        <f t="shared" si="1"/>
        <v>0.68010000000000004</v>
      </c>
      <c r="J32" s="20">
        <f t="shared" si="1"/>
        <v>0.62054687500000005</v>
      </c>
      <c r="K32" s="20">
        <f t="shared" si="1"/>
        <v>0.62105468750000004</v>
      </c>
    </row>
    <row r="33" spans="1:11" x14ac:dyDescent="0.35">
      <c r="A33" s="19" t="s">
        <v>16</v>
      </c>
      <c r="B33" s="20">
        <f t="shared" ref="B33:K33" si="2">G14/G19</f>
        <v>1.34</v>
      </c>
      <c r="C33" s="20">
        <f t="shared" si="2"/>
        <v>0.73</v>
      </c>
      <c r="D33" s="20">
        <f t="shared" si="2"/>
        <v>0.52500000000000002</v>
      </c>
      <c r="E33" s="20">
        <f t="shared" si="2"/>
        <v>0.38374999999999998</v>
      </c>
      <c r="F33" s="20">
        <f t="shared" si="2"/>
        <v>0.31312499999999999</v>
      </c>
      <c r="G33" s="20">
        <f t="shared" si="2"/>
        <v>0.27531250000000002</v>
      </c>
      <c r="H33" s="20">
        <f t="shared" si="2"/>
        <v>0.24277777777777776</v>
      </c>
      <c r="I33" s="20">
        <f t="shared" si="2"/>
        <v>0.2354</v>
      </c>
      <c r="J33" s="20">
        <f t="shared" si="2"/>
        <v>0.24726562499999999</v>
      </c>
      <c r="K33" s="20">
        <f t="shared" si="2"/>
        <v>0.23859374999999999</v>
      </c>
    </row>
    <row r="34" spans="1:11" x14ac:dyDescent="0.35">
      <c r="A34" s="19" t="s">
        <v>15</v>
      </c>
      <c r="B34" s="20">
        <f t="shared" ref="B34:K34" si="3">G15/G19</f>
        <v>1.33</v>
      </c>
      <c r="C34" s="20">
        <f t="shared" si="3"/>
        <v>0.96</v>
      </c>
      <c r="D34" s="20">
        <f t="shared" si="3"/>
        <v>0.75</v>
      </c>
      <c r="E34" s="20">
        <f t="shared" si="3"/>
        <v>0.68874999999999997</v>
      </c>
      <c r="F34" s="20">
        <f t="shared" si="3"/>
        <v>0.65312499999999996</v>
      </c>
      <c r="G34" s="20">
        <f t="shared" si="3"/>
        <v>0.61812500000000004</v>
      </c>
      <c r="H34" s="20">
        <f t="shared" si="3"/>
        <v>0.60629629629629633</v>
      </c>
      <c r="I34" s="20">
        <f t="shared" si="3"/>
        <v>0.61199999999999999</v>
      </c>
      <c r="J34" s="20">
        <f t="shared" si="3"/>
        <v>0.61585937499999999</v>
      </c>
      <c r="K34" s="20">
        <f t="shared" si="3"/>
        <v>0.61558593750000001</v>
      </c>
    </row>
    <row r="35" spans="1:11" x14ac:dyDescent="0.35">
      <c r="A35" s="19" t="s">
        <v>37</v>
      </c>
      <c r="B35" s="20">
        <f>G16/G19</f>
        <v>1.73</v>
      </c>
      <c r="C35" s="20">
        <f t="shared" ref="C35:K35" si="4">H16/H19</f>
        <v>0.995</v>
      </c>
      <c r="D35" s="20">
        <f t="shared" si="4"/>
        <v>0.64749999999999996</v>
      </c>
      <c r="E35" s="20">
        <f t="shared" si="4"/>
        <v>0.46625</v>
      </c>
      <c r="F35" s="20">
        <f t="shared" si="4"/>
        <v>0.356875</v>
      </c>
      <c r="G35" s="20">
        <f t="shared" si="4"/>
        <v>0.30062499999999998</v>
      </c>
      <c r="H35" s="20">
        <f t="shared" si="4"/>
        <v>0.25259259259259259</v>
      </c>
      <c r="I35" s="20">
        <f t="shared" si="4"/>
        <v>0.2571</v>
      </c>
      <c r="J35" s="20">
        <f t="shared" si="4"/>
        <v>0.24562500000000001</v>
      </c>
      <c r="K35" s="20">
        <f t="shared" si="4"/>
        <v>0.24113281249999999</v>
      </c>
    </row>
    <row r="36" spans="1:11" x14ac:dyDescent="0.35">
      <c r="A36" s="19" t="s">
        <v>38</v>
      </c>
      <c r="B36" s="20">
        <f>G17/G19</f>
        <v>1.77</v>
      </c>
      <c r="C36" s="20">
        <f t="shared" ref="C36:K36" si="5">H17/H19</f>
        <v>1.155</v>
      </c>
      <c r="D36" s="20">
        <f t="shared" si="5"/>
        <v>0.85499999999999998</v>
      </c>
      <c r="E36" s="20">
        <f t="shared" si="5"/>
        <v>0.745</v>
      </c>
      <c r="F36" s="20">
        <f t="shared" si="5"/>
        <v>0.666875</v>
      </c>
      <c r="G36" s="20">
        <f t="shared" si="5"/>
        <v>0.63218750000000001</v>
      </c>
      <c r="H36" s="20">
        <f t="shared" si="5"/>
        <v>0.62444444444444447</v>
      </c>
      <c r="I36" s="20">
        <f t="shared" si="5"/>
        <v>0.68010000000000004</v>
      </c>
      <c r="J36" s="20">
        <f t="shared" si="5"/>
        <v>0.62054687500000005</v>
      </c>
      <c r="K36" s="20">
        <f t="shared" si="5"/>
        <v>0.62105468750000004</v>
      </c>
    </row>
  </sheetData>
  <mergeCells count="2">
    <mergeCell ref="G10:P10"/>
    <mergeCell ref="B29:K29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omp_omp_strong</vt:lpstr>
      <vt:lpstr>omp_tbb_strong</vt:lpstr>
      <vt:lpstr>julia_omp_strong</vt:lpstr>
      <vt:lpstr>julia_tbb_strong</vt:lpstr>
      <vt:lpstr>Throughput (weak)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Anjia Wang</dc:creator>
  <dc:description/>
  <cp:lastModifiedBy>Anjia Wang</cp:lastModifiedBy>
  <cp:revision>8</cp:revision>
  <dcterms:created xsi:type="dcterms:W3CDTF">2018-10-16T17:40:46Z</dcterms:created>
  <dcterms:modified xsi:type="dcterms:W3CDTF">2018-10-19T01:29:51Z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