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3600" windowHeight="191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C33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C18" i="2"/>
</calcChain>
</file>

<file path=xl/sharedStrings.xml><?xml version="1.0" encoding="utf-8"?>
<sst xmlns="http://schemas.openxmlformats.org/spreadsheetml/2006/main" count="40" uniqueCount="14">
  <si>
    <t>YIELD</t>
  </si>
  <si>
    <t>PASSIVE(SLEEP)</t>
  </si>
  <si>
    <t>ACTIVE(SPIN)</t>
  </si>
  <si>
    <t>Number of OpenMP Threads per PThreads (total 2 PThreads)</t>
  </si>
  <si>
    <t>Number of OpenMP Threads per PThreads (total 4 PThreads)</t>
  </si>
  <si>
    <t>Number of OpenMP Threads per PThreads (total 8 PThreads)</t>
  </si>
  <si>
    <t>Number of OpenMP Threads</t>
  </si>
  <si>
    <t>PASSITVE(SLEEP)</t>
  </si>
  <si>
    <t>All in MS</t>
  </si>
  <si>
    <t>Additional overhead for OpenMP parallel startup when applying wait policy</t>
  </si>
  <si>
    <t>Overhead for set_wait_policy/quiesce overhead</t>
  </si>
  <si>
    <t>Overhead (us)</t>
  </si>
  <si>
    <t>QUIESCE(KILL)</t>
  </si>
  <si>
    <t>Oversubscription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</si>
</sst>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4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4" fillId="0" borderId="2" xfId="0" applyFont="1" applyBorder="1" applyAlignment="1"/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7" fillId="0" borderId="3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/>
    <xf numFmtId="1" fontId="6" fillId="0" borderId="0" xfId="0" applyNumberFormat="1" applyFont="1"/>
    <xf numFmtId="1" fontId="6" fillId="2" borderId="0" xfId="0" applyNumberFormat="1" applyFont="1" applyFill="1"/>
    <xf numFmtId="1" fontId="6" fillId="3" borderId="0" xfId="0" applyNumberFormat="1" applyFont="1" applyFill="1"/>
    <xf numFmtId="1" fontId="6" fillId="0" borderId="0" xfId="0" applyNumberFormat="1" applyFont="1" applyFill="1"/>
    <xf numFmtId="0" fontId="4" fillId="0" borderId="2" xfId="0" applyFont="1" applyBorder="1"/>
    <xf numFmtId="0" fontId="3" fillId="0" borderId="2" xfId="0" applyFont="1" applyBorder="1"/>
    <xf numFmtId="4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2" xfId="0" applyFon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Sheet1!$D$13:$N$14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16</c:v>
                  </c:pt>
                  <c:pt idx="5">
                    <c:v>18</c:v>
                  </c:pt>
                  <c:pt idx="6">
                    <c:v>20</c:v>
                  </c:pt>
                  <c:pt idx="7">
                    <c:v>32</c:v>
                  </c:pt>
                  <c:pt idx="8">
                    <c:v>36</c:v>
                  </c:pt>
                  <c:pt idx="9">
                    <c:v>38</c:v>
                  </c:pt>
                  <c:pt idx="10">
                    <c:v>40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Sheet1!$D$15:$P$15</c:f>
              <c:numCache>
                <c:formatCode>General</c:formatCode>
                <c:ptCount val="13"/>
                <c:pt idx="0">
                  <c:v>0.012</c:v>
                </c:pt>
                <c:pt idx="1">
                  <c:v>0.017</c:v>
                </c:pt>
                <c:pt idx="2">
                  <c:v>0.028</c:v>
                </c:pt>
                <c:pt idx="3">
                  <c:v>0.03</c:v>
                </c:pt>
                <c:pt idx="4">
                  <c:v>0.046</c:v>
                </c:pt>
                <c:pt idx="5">
                  <c:v>0.05</c:v>
                </c:pt>
                <c:pt idx="7">
                  <c:v>0.098</c:v>
                </c:pt>
                <c:pt idx="8">
                  <c:v>0.361</c:v>
                </c:pt>
                <c:pt idx="11">
                  <c:v>20.124</c:v>
                </c:pt>
                <c:pt idx="12">
                  <c:v>28.667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Sheet1!$D$13:$N$14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16</c:v>
                  </c:pt>
                  <c:pt idx="5">
                    <c:v>18</c:v>
                  </c:pt>
                  <c:pt idx="6">
                    <c:v>20</c:v>
                  </c:pt>
                  <c:pt idx="7">
                    <c:v>32</c:v>
                  </c:pt>
                  <c:pt idx="8">
                    <c:v>36</c:v>
                  </c:pt>
                  <c:pt idx="9">
                    <c:v>38</c:v>
                  </c:pt>
                  <c:pt idx="10">
                    <c:v>40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Sheet1!$D$16:$P$16</c:f>
              <c:numCache>
                <c:formatCode>General</c:formatCode>
                <c:ptCount val="13"/>
                <c:pt idx="0">
                  <c:v>0.013</c:v>
                </c:pt>
                <c:pt idx="1">
                  <c:v>0.018</c:v>
                </c:pt>
                <c:pt idx="2">
                  <c:v>0.027</c:v>
                </c:pt>
                <c:pt idx="3">
                  <c:v>0.026</c:v>
                </c:pt>
                <c:pt idx="4">
                  <c:v>0.046</c:v>
                </c:pt>
                <c:pt idx="5">
                  <c:v>0.051</c:v>
                </c:pt>
                <c:pt idx="7">
                  <c:v>0.103</c:v>
                </c:pt>
                <c:pt idx="8">
                  <c:v>0.232</c:v>
                </c:pt>
                <c:pt idx="11">
                  <c:v>0.45</c:v>
                </c:pt>
                <c:pt idx="12">
                  <c:v>0.665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Sheet1!$D$13:$N$14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16</c:v>
                  </c:pt>
                  <c:pt idx="5">
                    <c:v>18</c:v>
                  </c:pt>
                  <c:pt idx="6">
                    <c:v>20</c:v>
                  </c:pt>
                  <c:pt idx="7">
                    <c:v>32</c:v>
                  </c:pt>
                  <c:pt idx="8">
                    <c:v>36</c:v>
                  </c:pt>
                  <c:pt idx="9">
                    <c:v>38</c:v>
                  </c:pt>
                  <c:pt idx="10">
                    <c:v>40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Sheet1!$D$17:$P$17</c:f>
              <c:numCache>
                <c:formatCode>General</c:formatCode>
                <c:ptCount val="13"/>
                <c:pt idx="0">
                  <c:v>0.031</c:v>
                </c:pt>
                <c:pt idx="1">
                  <c:v>0.04</c:v>
                </c:pt>
                <c:pt idx="2">
                  <c:v>0.066</c:v>
                </c:pt>
                <c:pt idx="3">
                  <c:v>0.074</c:v>
                </c:pt>
                <c:pt idx="4">
                  <c:v>0.102</c:v>
                </c:pt>
                <c:pt idx="5">
                  <c:v>0.116</c:v>
                </c:pt>
                <c:pt idx="7">
                  <c:v>0.29</c:v>
                </c:pt>
                <c:pt idx="8">
                  <c:v>0.319</c:v>
                </c:pt>
                <c:pt idx="11">
                  <c:v>0.586</c:v>
                </c:pt>
                <c:pt idx="12">
                  <c:v>1.102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60456"/>
        <c:axId val="-2096953368"/>
      </c:lineChart>
      <c:catAx>
        <c:axId val="-20968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53368"/>
        <c:crosses val="autoZero"/>
        <c:auto val="1"/>
        <c:lblAlgn val="ctr"/>
        <c:lblOffset val="100"/>
        <c:noMultiLvlLbl val="0"/>
      </c:catAx>
      <c:valAx>
        <c:axId val="-209695336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860456"/>
        <c:crosses val="autoZero"/>
        <c:crossBetween val="between"/>
        <c:majorUnit val="0.0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Sheet1!$D$19:$N$20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16</c:v>
                  </c:pt>
                  <c:pt idx="6">
                    <c:v>18</c:v>
                  </c:pt>
                  <c:pt idx="7">
                    <c:v>20</c:v>
                  </c:pt>
                  <c:pt idx="8">
                    <c:v>22</c:v>
                  </c:pt>
                  <c:pt idx="9">
                    <c:v>32</c:v>
                  </c:pt>
                  <c:pt idx="10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Sheet1!$D$21:$Q$21</c:f>
              <c:numCache>
                <c:formatCode>General</c:formatCode>
                <c:ptCount val="14"/>
                <c:pt idx="0">
                  <c:v>0.017</c:v>
                </c:pt>
                <c:pt idx="1">
                  <c:v>0.026</c:v>
                </c:pt>
                <c:pt idx="2">
                  <c:v>0.046</c:v>
                </c:pt>
                <c:pt idx="3">
                  <c:v>0.046</c:v>
                </c:pt>
                <c:pt idx="5">
                  <c:v>0.094</c:v>
                </c:pt>
                <c:pt idx="6">
                  <c:v>0.243</c:v>
                </c:pt>
                <c:pt idx="9">
                  <c:v>23.449</c:v>
                </c:pt>
                <c:pt idx="10">
                  <c:v>28.495</c:v>
                </c:pt>
                <c:pt idx="11">
                  <c:v>55.123</c:v>
                </c:pt>
                <c:pt idx="12">
                  <c:v>93.592</c:v>
                </c:pt>
                <c:pt idx="13">
                  <c:v>100.387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Sheet1!$D$19:$N$20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16</c:v>
                  </c:pt>
                  <c:pt idx="6">
                    <c:v>18</c:v>
                  </c:pt>
                  <c:pt idx="7">
                    <c:v>20</c:v>
                  </c:pt>
                  <c:pt idx="8">
                    <c:v>22</c:v>
                  </c:pt>
                  <c:pt idx="9">
                    <c:v>32</c:v>
                  </c:pt>
                  <c:pt idx="10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Sheet1!$D$22:$Q$22</c:f>
              <c:numCache>
                <c:formatCode>General</c:formatCode>
                <c:ptCount val="14"/>
                <c:pt idx="0">
                  <c:v>0.016</c:v>
                </c:pt>
                <c:pt idx="1">
                  <c:v>0.027</c:v>
                </c:pt>
                <c:pt idx="2">
                  <c:v>0.048</c:v>
                </c:pt>
                <c:pt idx="3">
                  <c:v>0.049</c:v>
                </c:pt>
                <c:pt idx="5">
                  <c:v>0.102</c:v>
                </c:pt>
                <c:pt idx="6">
                  <c:v>0.18</c:v>
                </c:pt>
                <c:pt idx="9">
                  <c:v>0.678</c:v>
                </c:pt>
                <c:pt idx="10">
                  <c:v>0.887</c:v>
                </c:pt>
                <c:pt idx="11">
                  <c:v>1.348</c:v>
                </c:pt>
                <c:pt idx="12">
                  <c:v>2.522</c:v>
                </c:pt>
                <c:pt idx="13">
                  <c:v>3.015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Sheet1!$D$19:$N$20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16</c:v>
                  </c:pt>
                  <c:pt idx="6">
                    <c:v>18</c:v>
                  </c:pt>
                  <c:pt idx="7">
                    <c:v>20</c:v>
                  </c:pt>
                  <c:pt idx="8">
                    <c:v>22</c:v>
                  </c:pt>
                  <c:pt idx="9">
                    <c:v>32</c:v>
                  </c:pt>
                  <c:pt idx="10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Sheet1!$D$23:$Q$23</c:f>
              <c:numCache>
                <c:formatCode>General</c:formatCode>
                <c:ptCount val="14"/>
                <c:pt idx="0">
                  <c:v>0.032</c:v>
                </c:pt>
                <c:pt idx="1">
                  <c:v>0.047</c:v>
                </c:pt>
                <c:pt idx="2">
                  <c:v>0.092</c:v>
                </c:pt>
                <c:pt idx="3">
                  <c:v>0.111</c:v>
                </c:pt>
                <c:pt idx="5">
                  <c:v>0.274</c:v>
                </c:pt>
                <c:pt idx="6">
                  <c:v>0.33</c:v>
                </c:pt>
                <c:pt idx="9">
                  <c:v>1.024</c:v>
                </c:pt>
                <c:pt idx="10">
                  <c:v>1.311</c:v>
                </c:pt>
                <c:pt idx="11">
                  <c:v>2.347</c:v>
                </c:pt>
                <c:pt idx="12">
                  <c:v>3.657</c:v>
                </c:pt>
                <c:pt idx="13">
                  <c:v>4.011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03000"/>
        <c:axId val="-2092101592"/>
      </c:lineChart>
      <c:catAx>
        <c:axId val="-209210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1592"/>
        <c:crosses val="autoZero"/>
        <c:auto val="1"/>
        <c:lblAlgn val="ctr"/>
        <c:lblOffset val="100"/>
        <c:noMultiLvlLbl val="0"/>
      </c:catAx>
      <c:valAx>
        <c:axId val="-2092101592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0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Additional</a:t>
            </a:r>
            <a:r>
              <a:rPr lang="en-US" baseline="0"/>
              <a:t> o</a:t>
            </a:r>
            <a:r>
              <a:rPr lang="en-US"/>
              <a:t>verhead (us) for</a:t>
            </a:r>
            <a:r>
              <a:rPr lang="en-US" baseline="0"/>
              <a:t> OpenMP parallel startup when applying wait policy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350049857305"/>
          <c:y val="0.0942148760330578"/>
          <c:w val="0.846457810404704"/>
          <c:h val="0.665400208238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ACTIVE(SPIN)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Sheet1!$D$4:$M$4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520.0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YIELD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Sheet1!$D$5:$M$5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-116.0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PASSITVE(SLEEP)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0.0</c:v>
                </c:pt>
                <c:pt idx="1">
                  <c:v>15.0</c:v>
                </c:pt>
                <c:pt idx="2">
                  <c:v>23.0</c:v>
                </c:pt>
                <c:pt idx="3">
                  <c:v>39.0</c:v>
                </c:pt>
                <c:pt idx="4">
                  <c:v>44.0</c:v>
                </c:pt>
                <c:pt idx="5">
                  <c:v>66.0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-14898.0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QUIESCE(KILL)</c:v>
                </c:pt>
              </c:strCache>
            </c:strRef>
          </c:tx>
          <c:invertIfNegative val="0"/>
          <c:cat>
            <c:multiLvlStrRef>
              <c:f>Sheet1!$D$2:$M$3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36</c:v>
                  </c:pt>
                  <c:pt idx="7">
                    <c:v>48</c:v>
                  </c:pt>
                  <c:pt idx="8">
                    <c:v>64</c:v>
                  </c:pt>
                  <c:pt idx="9">
                    <c:v>72</c:v>
                  </c:pt>
                </c:lvl>
                <c:lvl>
                  <c:pt idx="0">
                    <c:v>Number of OpenMP Threads</c:v>
                  </c:pt>
                </c:lvl>
              </c:multiLvlStrCache>
            </c:multiLvl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4383.0</c:v>
                </c:pt>
                <c:pt idx="1">
                  <c:v>4493.0</c:v>
                </c:pt>
                <c:pt idx="2">
                  <c:v>4530.0</c:v>
                </c:pt>
                <c:pt idx="3">
                  <c:v>6414.0</c:v>
                </c:pt>
                <c:pt idx="4">
                  <c:v>16498.0</c:v>
                </c:pt>
                <c:pt idx="5">
                  <c:v>35303.0</c:v>
                </c:pt>
                <c:pt idx="6">
                  <c:v>36890.0</c:v>
                </c:pt>
                <c:pt idx="7">
                  <c:v>60160.0</c:v>
                </c:pt>
                <c:pt idx="8">
                  <c:v>89746.0</c:v>
                </c:pt>
                <c:pt idx="9">
                  <c:v>85236.0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55464"/>
        <c:axId val="-2093873864"/>
      </c:barChart>
      <c:catAx>
        <c:axId val="-209385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73864"/>
        <c:crossesAt val="1.0"/>
        <c:auto val="1"/>
        <c:lblAlgn val="ctr"/>
        <c:lblOffset val="100"/>
        <c:noMultiLvlLbl val="0"/>
      </c:catAx>
      <c:valAx>
        <c:axId val="-2093873864"/>
        <c:scaling>
          <c:orientation val="minMax"/>
          <c:max val="250.0"/>
          <c:min val="-1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(us)</a:t>
                </a:r>
              </a:p>
            </c:rich>
          </c:tx>
          <c:layout>
            <c:manualLayout>
              <c:xMode val="edge"/>
              <c:yMode val="edge"/>
              <c:x val="0.0720524017467249"/>
              <c:y val="0.3969836923937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3855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Sheet1!$D$25:$N$26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16</c:v>
                  </c:pt>
                  <c:pt idx="7">
                    <c:v>18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48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Sheet1!$D$27:$P$27</c:f>
              <c:numCache>
                <c:formatCode>General</c:formatCode>
                <c:ptCount val="13"/>
                <c:pt idx="0">
                  <c:v>0.03</c:v>
                </c:pt>
                <c:pt idx="1">
                  <c:v>0.049</c:v>
                </c:pt>
                <c:pt idx="4">
                  <c:v>0.107</c:v>
                </c:pt>
                <c:pt idx="5">
                  <c:v>0.127</c:v>
                </c:pt>
                <c:pt idx="6">
                  <c:v>20.273</c:v>
                </c:pt>
                <c:pt idx="7">
                  <c:v>28.444</c:v>
                </c:pt>
                <c:pt idx="8">
                  <c:v>79.234</c:v>
                </c:pt>
                <c:pt idx="9">
                  <c:v>85.622</c:v>
                </c:pt>
                <c:pt idx="10">
                  <c:v>91.057</c:v>
                </c:pt>
                <c:pt idx="11">
                  <c:v>131.101</c:v>
                </c:pt>
                <c:pt idx="12">
                  <c:v>138.246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Sheet1!$D$25:$N$26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16</c:v>
                  </c:pt>
                  <c:pt idx="7">
                    <c:v>18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48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Sheet1!$D$28:$P$28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4">
                  <c:v>0.102</c:v>
                </c:pt>
                <c:pt idx="5">
                  <c:v>0.132</c:v>
                </c:pt>
                <c:pt idx="6">
                  <c:v>0.619</c:v>
                </c:pt>
                <c:pt idx="7">
                  <c:v>0.823</c:v>
                </c:pt>
                <c:pt idx="8">
                  <c:v>2.437</c:v>
                </c:pt>
                <c:pt idx="9">
                  <c:v>3.378</c:v>
                </c:pt>
                <c:pt idx="10">
                  <c:v>5.393</c:v>
                </c:pt>
                <c:pt idx="11">
                  <c:v>9.935</c:v>
                </c:pt>
                <c:pt idx="12">
                  <c:v>12.44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Sheet1!$D$25:$N$26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8</c:v>
                  </c:pt>
                  <c:pt idx="5">
                    <c:v>9</c:v>
                  </c:pt>
                  <c:pt idx="6">
                    <c:v>16</c:v>
                  </c:pt>
                  <c:pt idx="7">
                    <c:v>18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48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Sheet1!$D$29:$P$29</c:f>
              <c:numCache>
                <c:formatCode>General</c:formatCode>
                <c:ptCount val="13"/>
                <c:pt idx="0">
                  <c:v>0.038</c:v>
                </c:pt>
                <c:pt idx="1">
                  <c:v>0.082</c:v>
                </c:pt>
                <c:pt idx="4">
                  <c:v>0.255</c:v>
                </c:pt>
                <c:pt idx="5">
                  <c:v>0.317</c:v>
                </c:pt>
                <c:pt idx="6">
                  <c:v>1.066</c:v>
                </c:pt>
                <c:pt idx="7">
                  <c:v>1.327</c:v>
                </c:pt>
                <c:pt idx="8">
                  <c:v>2.817</c:v>
                </c:pt>
                <c:pt idx="9">
                  <c:v>3.279</c:v>
                </c:pt>
                <c:pt idx="10">
                  <c:v>5.248</c:v>
                </c:pt>
                <c:pt idx="11">
                  <c:v>8.472</c:v>
                </c:pt>
                <c:pt idx="12">
                  <c:v>8.896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37560"/>
        <c:axId val="-2075118136"/>
      </c:lineChart>
      <c:catAx>
        <c:axId val="-2074937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5118136"/>
        <c:crosses val="autoZero"/>
        <c:auto val="1"/>
        <c:lblAlgn val="ctr"/>
        <c:lblOffset val="100"/>
        <c:noMultiLvlLbl val="0"/>
      </c:catAx>
      <c:valAx>
        <c:axId val="-2075118136"/>
        <c:scaling>
          <c:orientation val="minMax"/>
          <c:max val="13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74937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Executime Time (ms) using Hybrid PThread/OpenMP (2 PThreads)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6017199134096"/>
          <c:y val="0.0463576158940397"/>
          <c:w val="0.905579548968766"/>
          <c:h val="0.7767444073629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Sheet2!$C$19:$AY$19</c:f>
              <c:numCache>
                <c:formatCode>0.00</c:formatCode>
                <c:ptCount val="49"/>
                <c:pt idx="0">
                  <c:v>0.013</c:v>
                </c:pt>
                <c:pt idx="1">
                  <c:v>0.015</c:v>
                </c:pt>
                <c:pt idx="2">
                  <c:v>0.017</c:v>
                </c:pt>
                <c:pt idx="3">
                  <c:v>0.02</c:v>
                </c:pt>
                <c:pt idx="4">
                  <c:v>0.02</c:v>
                </c:pt>
                <c:pt idx="5">
                  <c:v>0.022</c:v>
                </c:pt>
                <c:pt idx="6">
                  <c:v>0.025</c:v>
                </c:pt>
                <c:pt idx="7">
                  <c:v>0.028</c:v>
                </c:pt>
                <c:pt idx="8">
                  <c:v>0.03</c:v>
                </c:pt>
                <c:pt idx="9">
                  <c:v>0.031</c:v>
                </c:pt>
                <c:pt idx="10">
                  <c:v>0.034</c:v>
                </c:pt>
                <c:pt idx="11">
                  <c:v>0.035</c:v>
                </c:pt>
                <c:pt idx="12">
                  <c:v>0.041</c:v>
                </c:pt>
                <c:pt idx="13">
                  <c:v>0.043</c:v>
                </c:pt>
                <c:pt idx="14">
                  <c:v>0.045</c:v>
                </c:pt>
                <c:pt idx="15">
                  <c:v>0.047</c:v>
                </c:pt>
                <c:pt idx="16">
                  <c:v>0.05</c:v>
                </c:pt>
                <c:pt idx="17">
                  <c:v>0.056</c:v>
                </c:pt>
                <c:pt idx="18">
                  <c:v>0.054</c:v>
                </c:pt>
                <c:pt idx="19">
                  <c:v>0.06</c:v>
                </c:pt>
                <c:pt idx="20">
                  <c:v>0.064</c:v>
                </c:pt>
                <c:pt idx="21">
                  <c:v>0.07</c:v>
                </c:pt>
                <c:pt idx="22">
                  <c:v>0.072</c:v>
                </c:pt>
                <c:pt idx="23">
                  <c:v>0.084</c:v>
                </c:pt>
                <c:pt idx="24">
                  <c:v>0.087</c:v>
                </c:pt>
                <c:pt idx="25">
                  <c:v>0.096</c:v>
                </c:pt>
                <c:pt idx="26">
                  <c:v>0.087</c:v>
                </c:pt>
                <c:pt idx="27">
                  <c:v>0.089</c:v>
                </c:pt>
                <c:pt idx="28">
                  <c:v>0.099</c:v>
                </c:pt>
                <c:pt idx="29">
                  <c:v>0.108</c:v>
                </c:pt>
                <c:pt idx="30">
                  <c:v>0.11</c:v>
                </c:pt>
                <c:pt idx="31">
                  <c:v>0.108</c:v>
                </c:pt>
                <c:pt idx="32">
                  <c:v>0.127</c:v>
                </c:pt>
                <c:pt idx="33">
                  <c:v>0.371</c:v>
                </c:pt>
                <c:pt idx="34">
                  <c:v>1.151</c:v>
                </c:pt>
                <c:pt idx="35">
                  <c:v>1.528</c:v>
                </c:pt>
                <c:pt idx="36">
                  <c:v>2.04</c:v>
                </c:pt>
                <c:pt idx="37">
                  <c:v>3.798</c:v>
                </c:pt>
                <c:pt idx="38">
                  <c:v>6.803</c:v>
                </c:pt>
                <c:pt idx="39">
                  <c:v>11.872</c:v>
                </c:pt>
                <c:pt idx="40">
                  <c:v>15.387</c:v>
                </c:pt>
                <c:pt idx="41">
                  <c:v>16.297</c:v>
                </c:pt>
                <c:pt idx="42">
                  <c:v>17.876</c:v>
                </c:pt>
                <c:pt idx="43">
                  <c:v>18.347</c:v>
                </c:pt>
                <c:pt idx="44">
                  <c:v>20.317</c:v>
                </c:pt>
                <c:pt idx="45">
                  <c:v>20.188</c:v>
                </c:pt>
                <c:pt idx="46">
                  <c:v>22.096</c:v>
                </c:pt>
                <c:pt idx="47">
                  <c:v>28.508</c:v>
                </c:pt>
                <c:pt idx="48">
                  <c:v>35.255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Sheet2!$C$20:$AY$20</c:f>
              <c:numCache>
                <c:formatCode>0.00</c:formatCode>
                <c:ptCount val="49"/>
                <c:pt idx="0">
                  <c:v>0.007</c:v>
                </c:pt>
                <c:pt idx="1">
                  <c:v>0.01</c:v>
                </c:pt>
                <c:pt idx="2">
                  <c:v>0.011</c:v>
                </c:pt>
                <c:pt idx="3">
                  <c:v>0.015</c:v>
                </c:pt>
                <c:pt idx="4">
                  <c:v>0.017</c:v>
                </c:pt>
                <c:pt idx="5">
                  <c:v>0.017</c:v>
                </c:pt>
                <c:pt idx="6">
                  <c:v>0.02</c:v>
                </c:pt>
                <c:pt idx="7">
                  <c:v>0.022</c:v>
                </c:pt>
                <c:pt idx="8">
                  <c:v>0.021</c:v>
                </c:pt>
                <c:pt idx="9">
                  <c:v>0.024</c:v>
                </c:pt>
                <c:pt idx="10">
                  <c:v>0.023</c:v>
                </c:pt>
                <c:pt idx="11">
                  <c:v>0.028</c:v>
                </c:pt>
                <c:pt idx="12">
                  <c:v>0.029</c:v>
                </c:pt>
                <c:pt idx="13">
                  <c:v>0.032</c:v>
                </c:pt>
                <c:pt idx="14">
                  <c:v>0.034</c:v>
                </c:pt>
                <c:pt idx="15">
                  <c:v>0.035</c:v>
                </c:pt>
                <c:pt idx="16">
                  <c:v>0.04</c:v>
                </c:pt>
                <c:pt idx="17">
                  <c:v>0.04</c:v>
                </c:pt>
                <c:pt idx="18">
                  <c:v>0.043</c:v>
                </c:pt>
                <c:pt idx="19">
                  <c:v>0.048</c:v>
                </c:pt>
                <c:pt idx="20">
                  <c:v>0.049</c:v>
                </c:pt>
                <c:pt idx="21">
                  <c:v>0.055</c:v>
                </c:pt>
                <c:pt idx="22">
                  <c:v>0.055</c:v>
                </c:pt>
                <c:pt idx="23">
                  <c:v>0.06</c:v>
                </c:pt>
                <c:pt idx="24">
                  <c:v>0.068</c:v>
                </c:pt>
                <c:pt idx="25">
                  <c:v>0.069</c:v>
                </c:pt>
                <c:pt idx="26">
                  <c:v>0.079</c:v>
                </c:pt>
                <c:pt idx="27">
                  <c:v>0.083</c:v>
                </c:pt>
                <c:pt idx="28">
                  <c:v>0.087</c:v>
                </c:pt>
                <c:pt idx="29">
                  <c:v>0.086</c:v>
                </c:pt>
                <c:pt idx="30">
                  <c:v>0.095</c:v>
                </c:pt>
                <c:pt idx="31">
                  <c:v>0.103</c:v>
                </c:pt>
                <c:pt idx="32">
                  <c:v>0.11</c:v>
                </c:pt>
                <c:pt idx="33">
                  <c:v>0.278</c:v>
                </c:pt>
                <c:pt idx="34">
                  <c:v>0.217</c:v>
                </c:pt>
                <c:pt idx="35">
                  <c:v>0.286</c:v>
                </c:pt>
                <c:pt idx="36">
                  <c:v>0.326</c:v>
                </c:pt>
                <c:pt idx="37">
                  <c:v>0.347</c:v>
                </c:pt>
                <c:pt idx="38">
                  <c:v>0.36</c:v>
                </c:pt>
                <c:pt idx="39">
                  <c:v>0.37</c:v>
                </c:pt>
                <c:pt idx="40">
                  <c:v>0.408</c:v>
                </c:pt>
                <c:pt idx="41">
                  <c:v>0.428</c:v>
                </c:pt>
                <c:pt idx="42">
                  <c:v>0.429</c:v>
                </c:pt>
                <c:pt idx="43">
                  <c:v>0.426</c:v>
                </c:pt>
                <c:pt idx="44">
                  <c:v>0.465</c:v>
                </c:pt>
                <c:pt idx="45">
                  <c:v>0.475</c:v>
                </c:pt>
                <c:pt idx="46">
                  <c:v>0.466</c:v>
                </c:pt>
                <c:pt idx="47">
                  <c:v>0.675</c:v>
                </c:pt>
                <c:pt idx="48">
                  <c:v>0.888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Sheet2!$C$16:$AY$17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2 PThreads)</c:v>
                  </c:pt>
                </c:lvl>
              </c:multiLvlStrCache>
            </c:multiLvlStrRef>
          </c:cat>
          <c:val>
            <c:numRef>
              <c:f>Sheet2!$C$21:$AY$21</c:f>
              <c:numCache>
                <c:formatCode>0.00</c:formatCode>
                <c:ptCount val="49"/>
                <c:pt idx="0">
                  <c:v>0.017</c:v>
                </c:pt>
                <c:pt idx="1">
                  <c:v>0.025</c:v>
                </c:pt>
                <c:pt idx="2">
                  <c:v>0.028</c:v>
                </c:pt>
                <c:pt idx="3">
                  <c:v>0.032</c:v>
                </c:pt>
                <c:pt idx="4">
                  <c:v>0.038</c:v>
                </c:pt>
                <c:pt idx="5">
                  <c:v>0.043</c:v>
                </c:pt>
                <c:pt idx="6">
                  <c:v>0.052</c:v>
                </c:pt>
                <c:pt idx="7">
                  <c:v>0.064</c:v>
                </c:pt>
                <c:pt idx="8">
                  <c:v>0.063</c:v>
                </c:pt>
                <c:pt idx="9">
                  <c:v>0.073</c:v>
                </c:pt>
                <c:pt idx="10">
                  <c:v>0.084</c:v>
                </c:pt>
                <c:pt idx="11">
                  <c:v>0.083</c:v>
                </c:pt>
                <c:pt idx="12">
                  <c:v>0.088</c:v>
                </c:pt>
                <c:pt idx="13">
                  <c:v>0.099</c:v>
                </c:pt>
                <c:pt idx="14">
                  <c:v>0.099</c:v>
                </c:pt>
                <c:pt idx="15">
                  <c:v>0.111</c:v>
                </c:pt>
                <c:pt idx="16">
                  <c:v>0.113</c:v>
                </c:pt>
                <c:pt idx="17">
                  <c:v>0.12</c:v>
                </c:pt>
                <c:pt idx="18">
                  <c:v>0.137</c:v>
                </c:pt>
                <c:pt idx="19">
                  <c:v>0.141</c:v>
                </c:pt>
                <c:pt idx="20">
                  <c:v>0.156</c:v>
                </c:pt>
                <c:pt idx="21">
                  <c:v>0.176</c:v>
                </c:pt>
                <c:pt idx="22">
                  <c:v>0.182</c:v>
                </c:pt>
                <c:pt idx="23">
                  <c:v>0.194</c:v>
                </c:pt>
                <c:pt idx="24">
                  <c:v>0.183</c:v>
                </c:pt>
                <c:pt idx="25">
                  <c:v>0.203</c:v>
                </c:pt>
                <c:pt idx="26">
                  <c:v>0.227</c:v>
                </c:pt>
                <c:pt idx="27">
                  <c:v>0.244</c:v>
                </c:pt>
                <c:pt idx="28">
                  <c:v>0.248</c:v>
                </c:pt>
                <c:pt idx="29">
                  <c:v>0.252</c:v>
                </c:pt>
                <c:pt idx="30">
                  <c:v>0.272</c:v>
                </c:pt>
                <c:pt idx="31">
                  <c:v>0.278</c:v>
                </c:pt>
                <c:pt idx="32">
                  <c:v>0.308</c:v>
                </c:pt>
                <c:pt idx="33">
                  <c:v>0.328</c:v>
                </c:pt>
                <c:pt idx="34">
                  <c:v>0.333</c:v>
                </c:pt>
                <c:pt idx="35">
                  <c:v>0.262</c:v>
                </c:pt>
                <c:pt idx="36">
                  <c:v>0.304</c:v>
                </c:pt>
                <c:pt idx="37">
                  <c:v>0.407</c:v>
                </c:pt>
                <c:pt idx="38">
                  <c:v>0.439</c:v>
                </c:pt>
                <c:pt idx="39">
                  <c:v>0.455</c:v>
                </c:pt>
                <c:pt idx="40">
                  <c:v>0.499</c:v>
                </c:pt>
                <c:pt idx="41">
                  <c:v>0.498</c:v>
                </c:pt>
                <c:pt idx="42">
                  <c:v>0.529</c:v>
                </c:pt>
                <c:pt idx="43">
                  <c:v>0.526</c:v>
                </c:pt>
                <c:pt idx="44">
                  <c:v>0.553</c:v>
                </c:pt>
                <c:pt idx="45">
                  <c:v>0.607</c:v>
                </c:pt>
                <c:pt idx="46">
                  <c:v>0.609</c:v>
                </c:pt>
                <c:pt idx="47">
                  <c:v>1.03</c:v>
                </c:pt>
                <c:pt idx="48">
                  <c:v>1.332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69336"/>
        <c:axId val="2114685944"/>
      </c:lineChart>
      <c:catAx>
        <c:axId val="2114069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685944"/>
        <c:crosses val="autoZero"/>
        <c:auto val="1"/>
        <c:lblAlgn val="ctr"/>
        <c:lblOffset val="100"/>
        <c:noMultiLvlLbl val="0"/>
      </c:catAx>
      <c:valAx>
        <c:axId val="2114685944"/>
        <c:scaling>
          <c:orientation val="minMax"/>
          <c:max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422960725075529"/>
              <c:y val="0.36377587735307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114069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(4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Sheet2!$C$27:$AK$27</c:f>
              <c:numCache>
                <c:formatCode>0.00</c:formatCode>
                <c:ptCount val="35"/>
                <c:pt idx="0">
                  <c:v>0.017</c:v>
                </c:pt>
                <c:pt idx="1">
                  <c:v>0.02</c:v>
                </c:pt>
                <c:pt idx="2">
                  <c:v>0.024</c:v>
                </c:pt>
                <c:pt idx="3">
                  <c:v>0.027</c:v>
                </c:pt>
                <c:pt idx="4">
                  <c:v>0.033</c:v>
                </c:pt>
                <c:pt idx="5">
                  <c:v>0.036</c:v>
                </c:pt>
                <c:pt idx="6">
                  <c:v>0.043</c:v>
                </c:pt>
                <c:pt idx="7">
                  <c:v>0.049</c:v>
                </c:pt>
                <c:pt idx="8">
                  <c:v>0.06</c:v>
                </c:pt>
                <c:pt idx="9">
                  <c:v>0.071</c:v>
                </c:pt>
                <c:pt idx="10">
                  <c:v>0.077</c:v>
                </c:pt>
                <c:pt idx="11">
                  <c:v>0.081</c:v>
                </c:pt>
                <c:pt idx="12">
                  <c:v>0.091</c:v>
                </c:pt>
                <c:pt idx="13">
                  <c:v>0.098</c:v>
                </c:pt>
                <c:pt idx="14">
                  <c:v>0.12</c:v>
                </c:pt>
                <c:pt idx="15">
                  <c:v>0.146</c:v>
                </c:pt>
                <c:pt idx="16">
                  <c:v>0.299</c:v>
                </c:pt>
                <c:pt idx="17">
                  <c:v>0.2</c:v>
                </c:pt>
                <c:pt idx="18">
                  <c:v>0.616</c:v>
                </c:pt>
                <c:pt idx="19">
                  <c:v>1.364</c:v>
                </c:pt>
                <c:pt idx="20">
                  <c:v>4.632</c:v>
                </c:pt>
                <c:pt idx="21">
                  <c:v>11.013</c:v>
                </c:pt>
                <c:pt idx="22">
                  <c:v>17.847</c:v>
                </c:pt>
                <c:pt idx="23">
                  <c:v>19.527</c:v>
                </c:pt>
                <c:pt idx="24">
                  <c:v>18.347</c:v>
                </c:pt>
                <c:pt idx="25">
                  <c:v>21.036</c:v>
                </c:pt>
                <c:pt idx="26">
                  <c:v>22.486</c:v>
                </c:pt>
                <c:pt idx="27">
                  <c:v>22.066</c:v>
                </c:pt>
                <c:pt idx="28">
                  <c:v>23.056</c:v>
                </c:pt>
                <c:pt idx="29">
                  <c:v>22.636</c:v>
                </c:pt>
                <c:pt idx="30">
                  <c:v>23.527</c:v>
                </c:pt>
                <c:pt idx="31">
                  <c:v>25.826</c:v>
                </c:pt>
                <c:pt idx="32">
                  <c:v>31.415</c:v>
                </c:pt>
                <c:pt idx="33">
                  <c:v>24.716</c:v>
                </c:pt>
                <c:pt idx="34">
                  <c:v>29.605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Sheet2!$B$28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Sheet2!$C$28:$AK$28</c:f>
              <c:numCache>
                <c:formatCode>0.00</c:formatCode>
                <c:ptCount val="35"/>
                <c:pt idx="0">
                  <c:v>0.008</c:v>
                </c:pt>
                <c:pt idx="1">
                  <c:v>0.015</c:v>
                </c:pt>
                <c:pt idx="2">
                  <c:v>0.018</c:v>
                </c:pt>
                <c:pt idx="3">
                  <c:v>0.022</c:v>
                </c:pt>
                <c:pt idx="4">
                  <c:v>0.025</c:v>
                </c:pt>
                <c:pt idx="5">
                  <c:v>0.032</c:v>
                </c:pt>
                <c:pt idx="6">
                  <c:v>0.034</c:v>
                </c:pt>
                <c:pt idx="7">
                  <c:v>0.04</c:v>
                </c:pt>
                <c:pt idx="8">
                  <c:v>0.049</c:v>
                </c:pt>
                <c:pt idx="9">
                  <c:v>0.054</c:v>
                </c:pt>
                <c:pt idx="10">
                  <c:v>0.06</c:v>
                </c:pt>
                <c:pt idx="11">
                  <c:v>0.064</c:v>
                </c:pt>
                <c:pt idx="12">
                  <c:v>0.077</c:v>
                </c:pt>
                <c:pt idx="13">
                  <c:v>0.091</c:v>
                </c:pt>
                <c:pt idx="14">
                  <c:v>0.099</c:v>
                </c:pt>
                <c:pt idx="15">
                  <c:v>0.101</c:v>
                </c:pt>
                <c:pt idx="16">
                  <c:v>0.243</c:v>
                </c:pt>
                <c:pt idx="17">
                  <c:v>0.248</c:v>
                </c:pt>
                <c:pt idx="18">
                  <c:v>0.266</c:v>
                </c:pt>
                <c:pt idx="19">
                  <c:v>0.271</c:v>
                </c:pt>
                <c:pt idx="20">
                  <c:v>0.322</c:v>
                </c:pt>
                <c:pt idx="21">
                  <c:v>0.349</c:v>
                </c:pt>
                <c:pt idx="22">
                  <c:v>0.41</c:v>
                </c:pt>
                <c:pt idx="23">
                  <c:v>0.437</c:v>
                </c:pt>
                <c:pt idx="24">
                  <c:v>0.473</c:v>
                </c:pt>
                <c:pt idx="25">
                  <c:v>0.542</c:v>
                </c:pt>
                <c:pt idx="26">
                  <c:v>0.531</c:v>
                </c:pt>
                <c:pt idx="27">
                  <c:v>0.6</c:v>
                </c:pt>
                <c:pt idx="28">
                  <c:v>0.635</c:v>
                </c:pt>
                <c:pt idx="29">
                  <c:v>0.672</c:v>
                </c:pt>
                <c:pt idx="30">
                  <c:v>0.67</c:v>
                </c:pt>
                <c:pt idx="31">
                  <c:v>0.693</c:v>
                </c:pt>
                <c:pt idx="32">
                  <c:v>0.824</c:v>
                </c:pt>
                <c:pt idx="33">
                  <c:v>0.831</c:v>
                </c:pt>
                <c:pt idx="34">
                  <c:v>0.865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Sheet2!$B$29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Sheet2!$C$24:$AK$25</c:f>
              <c:multiLvlStrCache>
                <c:ptCount val="3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</c:lvl>
                <c:lvl>
                  <c:pt idx="0">
                    <c:v>Number of OpenMP Threads per PThreads (total 4 PThreads)</c:v>
                  </c:pt>
                </c:lvl>
              </c:multiLvlStrCache>
            </c:multiLvlStrRef>
          </c:cat>
          <c:val>
            <c:numRef>
              <c:f>Sheet2!$C$29:$AK$29</c:f>
              <c:numCache>
                <c:formatCode>0.00</c:formatCode>
                <c:ptCount val="35"/>
                <c:pt idx="0">
                  <c:v>0.021</c:v>
                </c:pt>
                <c:pt idx="1">
                  <c:v>0.024</c:v>
                </c:pt>
                <c:pt idx="2">
                  <c:v>0.03</c:v>
                </c:pt>
                <c:pt idx="3">
                  <c:v>0.037</c:v>
                </c:pt>
                <c:pt idx="4">
                  <c:v>0.047</c:v>
                </c:pt>
                <c:pt idx="5">
                  <c:v>0.055</c:v>
                </c:pt>
                <c:pt idx="6">
                  <c:v>0.064</c:v>
                </c:pt>
                <c:pt idx="7">
                  <c:v>0.076</c:v>
                </c:pt>
                <c:pt idx="8">
                  <c:v>0.097</c:v>
                </c:pt>
                <c:pt idx="9">
                  <c:v>0.13</c:v>
                </c:pt>
                <c:pt idx="10">
                  <c:v>0.152</c:v>
                </c:pt>
                <c:pt idx="11">
                  <c:v>0.146</c:v>
                </c:pt>
                <c:pt idx="12">
                  <c:v>0.159</c:v>
                </c:pt>
                <c:pt idx="13">
                  <c:v>0.217</c:v>
                </c:pt>
                <c:pt idx="14">
                  <c:v>0.259</c:v>
                </c:pt>
                <c:pt idx="15">
                  <c:v>0.282</c:v>
                </c:pt>
                <c:pt idx="16">
                  <c:v>0.331</c:v>
                </c:pt>
                <c:pt idx="17">
                  <c:v>0.366</c:v>
                </c:pt>
                <c:pt idx="18">
                  <c:v>0.409</c:v>
                </c:pt>
                <c:pt idx="19">
                  <c:v>0.452</c:v>
                </c:pt>
                <c:pt idx="20">
                  <c:v>0.49</c:v>
                </c:pt>
                <c:pt idx="21">
                  <c:v>0.523</c:v>
                </c:pt>
                <c:pt idx="22">
                  <c:v>0.582</c:v>
                </c:pt>
                <c:pt idx="23">
                  <c:v>0.639</c:v>
                </c:pt>
                <c:pt idx="24">
                  <c:v>0.694</c:v>
                </c:pt>
                <c:pt idx="25">
                  <c:v>0.762</c:v>
                </c:pt>
                <c:pt idx="26">
                  <c:v>0.838</c:v>
                </c:pt>
                <c:pt idx="27">
                  <c:v>0.895</c:v>
                </c:pt>
                <c:pt idx="28">
                  <c:v>0.955</c:v>
                </c:pt>
                <c:pt idx="29">
                  <c:v>0.972</c:v>
                </c:pt>
                <c:pt idx="30">
                  <c:v>1.052</c:v>
                </c:pt>
                <c:pt idx="31">
                  <c:v>1.17</c:v>
                </c:pt>
                <c:pt idx="32">
                  <c:v>1.182</c:v>
                </c:pt>
                <c:pt idx="33">
                  <c:v>1.238</c:v>
                </c:pt>
                <c:pt idx="34">
                  <c:v>1.334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03288"/>
        <c:axId val="-2036295000"/>
      </c:lineChart>
      <c:catAx>
        <c:axId val="-203630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6295000"/>
        <c:crosses val="autoZero"/>
        <c:auto val="1"/>
        <c:lblAlgn val="ctr"/>
        <c:lblOffset val="100"/>
        <c:noMultiLvlLbl val="0"/>
      </c:catAx>
      <c:valAx>
        <c:axId val="-203629500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363032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Executime Time (ms) using Hybrid PThread/OpenMP (8 PThreads)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ACTIVE(SPIN)</c:v>
                </c:pt>
              </c:strCache>
            </c:strRef>
          </c:tx>
          <c:cat>
            <c:multiLvlStrRef>
              <c:f>Sheet2!$C$31:$AY$32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Sheet2!$C$34:$AY$34</c:f>
              <c:numCache>
                <c:formatCode>0.00</c:formatCode>
                <c:ptCount val="49"/>
                <c:pt idx="0">
                  <c:v>0.034</c:v>
                </c:pt>
                <c:pt idx="1">
                  <c:v>0.042</c:v>
                </c:pt>
                <c:pt idx="2">
                  <c:v>0.053</c:v>
                </c:pt>
                <c:pt idx="3">
                  <c:v>0.067</c:v>
                </c:pt>
                <c:pt idx="4">
                  <c:v>0.08</c:v>
                </c:pt>
                <c:pt idx="5">
                  <c:v>0.113</c:v>
                </c:pt>
                <c:pt idx="6">
                  <c:v>0.14</c:v>
                </c:pt>
                <c:pt idx="7">
                  <c:v>0.179</c:v>
                </c:pt>
                <c:pt idx="8">
                  <c:v>0.354</c:v>
                </c:pt>
                <c:pt idx="9">
                  <c:v>0.443</c:v>
                </c:pt>
                <c:pt idx="10">
                  <c:v>5.535</c:v>
                </c:pt>
                <c:pt idx="11">
                  <c:v>13.823</c:v>
                </c:pt>
                <c:pt idx="12">
                  <c:v>15.847</c:v>
                </c:pt>
                <c:pt idx="13">
                  <c:v>19.317</c:v>
                </c:pt>
                <c:pt idx="14">
                  <c:v>21.456</c:v>
                </c:pt>
                <c:pt idx="15">
                  <c:v>21.807</c:v>
                </c:pt>
                <c:pt idx="16">
                  <c:v>26.265</c:v>
                </c:pt>
                <c:pt idx="17">
                  <c:v>29.767</c:v>
                </c:pt>
                <c:pt idx="18">
                  <c:v>31.666</c:v>
                </c:pt>
                <c:pt idx="19">
                  <c:v>33.655</c:v>
                </c:pt>
                <c:pt idx="20">
                  <c:v>44.174</c:v>
                </c:pt>
                <c:pt idx="21">
                  <c:v>41.875</c:v>
                </c:pt>
                <c:pt idx="22">
                  <c:v>49.222</c:v>
                </c:pt>
                <c:pt idx="23">
                  <c:v>55.845</c:v>
                </c:pt>
                <c:pt idx="24">
                  <c:v>61.474</c:v>
                </c:pt>
                <c:pt idx="25">
                  <c:v>74.933</c:v>
                </c:pt>
                <c:pt idx="26">
                  <c:v>68.874</c:v>
                </c:pt>
                <c:pt idx="27">
                  <c:v>70.01</c:v>
                </c:pt>
                <c:pt idx="28">
                  <c:v>75.594</c:v>
                </c:pt>
                <c:pt idx="29">
                  <c:v>75.046</c:v>
                </c:pt>
                <c:pt idx="30">
                  <c:v>80.178</c:v>
                </c:pt>
                <c:pt idx="31">
                  <c:v>86.59</c:v>
                </c:pt>
                <c:pt idx="32">
                  <c:v>83.325</c:v>
                </c:pt>
                <c:pt idx="33">
                  <c:v>83.13500000000001</c:v>
                </c:pt>
                <c:pt idx="34">
                  <c:v>82.547</c:v>
                </c:pt>
                <c:pt idx="35">
                  <c:v>91.637</c:v>
                </c:pt>
                <c:pt idx="36">
                  <c:v>83.57</c:v>
                </c:pt>
                <c:pt idx="37">
                  <c:v>92.41</c:v>
                </c:pt>
                <c:pt idx="38">
                  <c:v>92.322</c:v>
                </c:pt>
                <c:pt idx="39">
                  <c:v>82.846</c:v>
                </c:pt>
                <c:pt idx="40">
                  <c:v>81.766</c:v>
                </c:pt>
                <c:pt idx="41">
                  <c:v>87.60599999999999</c:v>
                </c:pt>
                <c:pt idx="42">
                  <c:v>87.483</c:v>
                </c:pt>
                <c:pt idx="43">
                  <c:v>82.616</c:v>
                </c:pt>
                <c:pt idx="44">
                  <c:v>82.436</c:v>
                </c:pt>
                <c:pt idx="45">
                  <c:v>80.884</c:v>
                </c:pt>
                <c:pt idx="46">
                  <c:v>89.017</c:v>
                </c:pt>
                <c:pt idx="47">
                  <c:v>133.046</c:v>
                </c:pt>
                <c:pt idx="48">
                  <c:v>146.518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Sheet2!$B$35</c:f>
              <c:strCache>
                <c:ptCount val="1"/>
                <c:pt idx="0">
                  <c:v>YIELD</c:v>
                </c:pt>
              </c:strCache>
            </c:strRef>
          </c:tx>
          <c:cat>
            <c:multiLvlStrRef>
              <c:f>Sheet2!$C$31:$AY$32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Sheet2!$C$35:$AY$35</c:f>
              <c:numCache>
                <c:formatCode>0.00</c:formatCode>
                <c:ptCount val="49"/>
                <c:pt idx="0">
                  <c:v>0.018</c:v>
                </c:pt>
                <c:pt idx="1">
                  <c:v>0.026</c:v>
                </c:pt>
                <c:pt idx="2">
                  <c:v>0.039</c:v>
                </c:pt>
                <c:pt idx="3">
                  <c:v>0.051</c:v>
                </c:pt>
                <c:pt idx="4">
                  <c:v>0.068</c:v>
                </c:pt>
                <c:pt idx="5">
                  <c:v>0.09</c:v>
                </c:pt>
                <c:pt idx="6">
                  <c:v>0.106</c:v>
                </c:pt>
                <c:pt idx="7">
                  <c:v>0.225</c:v>
                </c:pt>
                <c:pt idx="8">
                  <c:v>0.241</c:v>
                </c:pt>
                <c:pt idx="9">
                  <c:v>0.298</c:v>
                </c:pt>
                <c:pt idx="10">
                  <c:v>0.322</c:v>
                </c:pt>
                <c:pt idx="11">
                  <c:v>0.447</c:v>
                </c:pt>
                <c:pt idx="12">
                  <c:v>0.528</c:v>
                </c:pt>
                <c:pt idx="13">
                  <c:v>0.536</c:v>
                </c:pt>
                <c:pt idx="14">
                  <c:v>0.603</c:v>
                </c:pt>
                <c:pt idx="15">
                  <c:v>0.702</c:v>
                </c:pt>
                <c:pt idx="16">
                  <c:v>0.87</c:v>
                </c:pt>
                <c:pt idx="17">
                  <c:v>0.943</c:v>
                </c:pt>
                <c:pt idx="18">
                  <c:v>1.047</c:v>
                </c:pt>
                <c:pt idx="19">
                  <c:v>1.185</c:v>
                </c:pt>
                <c:pt idx="20">
                  <c:v>1.256</c:v>
                </c:pt>
                <c:pt idx="21">
                  <c:v>1.381</c:v>
                </c:pt>
                <c:pt idx="22">
                  <c:v>1.569</c:v>
                </c:pt>
                <c:pt idx="23">
                  <c:v>1.554</c:v>
                </c:pt>
                <c:pt idx="24">
                  <c:v>1.868</c:v>
                </c:pt>
                <c:pt idx="25">
                  <c:v>1.785</c:v>
                </c:pt>
                <c:pt idx="26">
                  <c:v>1.942</c:v>
                </c:pt>
                <c:pt idx="27">
                  <c:v>2.024</c:v>
                </c:pt>
                <c:pt idx="28">
                  <c:v>2.451</c:v>
                </c:pt>
                <c:pt idx="29">
                  <c:v>2.574</c:v>
                </c:pt>
                <c:pt idx="30">
                  <c:v>2.538</c:v>
                </c:pt>
                <c:pt idx="31">
                  <c:v>2.723</c:v>
                </c:pt>
                <c:pt idx="32">
                  <c:v>2.907</c:v>
                </c:pt>
                <c:pt idx="33">
                  <c:v>3.474</c:v>
                </c:pt>
                <c:pt idx="34">
                  <c:v>3.284</c:v>
                </c:pt>
                <c:pt idx="35">
                  <c:v>3.238</c:v>
                </c:pt>
                <c:pt idx="36">
                  <c:v>3.86</c:v>
                </c:pt>
                <c:pt idx="37">
                  <c:v>3.812</c:v>
                </c:pt>
                <c:pt idx="38">
                  <c:v>4.108</c:v>
                </c:pt>
                <c:pt idx="39">
                  <c:v>4.107</c:v>
                </c:pt>
                <c:pt idx="40">
                  <c:v>4.224</c:v>
                </c:pt>
                <c:pt idx="41">
                  <c:v>4.708</c:v>
                </c:pt>
                <c:pt idx="42">
                  <c:v>4.387</c:v>
                </c:pt>
                <c:pt idx="43">
                  <c:v>5.089</c:v>
                </c:pt>
                <c:pt idx="44">
                  <c:v>5.103</c:v>
                </c:pt>
                <c:pt idx="45">
                  <c:v>5.361</c:v>
                </c:pt>
                <c:pt idx="46">
                  <c:v>5.561</c:v>
                </c:pt>
                <c:pt idx="47">
                  <c:v>10.202</c:v>
                </c:pt>
                <c:pt idx="48">
                  <c:v>12.676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Sheet2!$B$36</c:f>
              <c:strCache>
                <c:ptCount val="1"/>
                <c:pt idx="0">
                  <c:v>PASSIVE(SLEEP)</c:v>
                </c:pt>
              </c:strCache>
            </c:strRef>
          </c:tx>
          <c:cat>
            <c:multiLvlStrRef>
              <c:f>Sheet2!$C$31:$AY$32</c:f>
              <c:multiLvlStrCache>
                <c:ptCount val="4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64</c:v>
                  </c:pt>
                  <c:pt idx="48">
                    <c:v>72</c:v>
                  </c:pt>
                </c:lvl>
                <c:lvl>
                  <c:pt idx="0">
                    <c:v>Number of OpenMP Threads per PThreads (total 8 PThreads)</c:v>
                  </c:pt>
                </c:lvl>
              </c:multiLvlStrCache>
            </c:multiLvlStrRef>
          </c:cat>
          <c:val>
            <c:numRef>
              <c:f>Sheet2!$C$36:$AY$36</c:f>
              <c:numCache>
                <c:formatCode>0.00</c:formatCode>
                <c:ptCount val="49"/>
                <c:pt idx="0">
                  <c:v>0.029</c:v>
                </c:pt>
                <c:pt idx="1">
                  <c:v>0.043</c:v>
                </c:pt>
                <c:pt idx="2">
                  <c:v>0.059</c:v>
                </c:pt>
                <c:pt idx="3">
                  <c:v>0.091</c:v>
                </c:pt>
                <c:pt idx="4">
                  <c:v>0.114</c:v>
                </c:pt>
                <c:pt idx="5">
                  <c:v>0.172</c:v>
                </c:pt>
                <c:pt idx="6">
                  <c:v>0.201</c:v>
                </c:pt>
                <c:pt idx="7">
                  <c:v>0.293</c:v>
                </c:pt>
                <c:pt idx="8">
                  <c:v>0.418</c:v>
                </c:pt>
                <c:pt idx="9">
                  <c:v>0.496</c:v>
                </c:pt>
                <c:pt idx="10">
                  <c:v>0.577</c:v>
                </c:pt>
                <c:pt idx="11">
                  <c:v>0.675</c:v>
                </c:pt>
                <c:pt idx="12">
                  <c:v>0.831</c:v>
                </c:pt>
                <c:pt idx="13">
                  <c:v>0.937</c:v>
                </c:pt>
                <c:pt idx="14">
                  <c:v>1.102</c:v>
                </c:pt>
                <c:pt idx="15">
                  <c:v>1.184</c:v>
                </c:pt>
                <c:pt idx="16">
                  <c:v>1.316</c:v>
                </c:pt>
                <c:pt idx="17">
                  <c:v>1.46</c:v>
                </c:pt>
                <c:pt idx="18">
                  <c:v>1.589</c:v>
                </c:pt>
                <c:pt idx="19">
                  <c:v>1.762</c:v>
                </c:pt>
                <c:pt idx="20">
                  <c:v>1.856</c:v>
                </c:pt>
                <c:pt idx="21">
                  <c:v>1.955</c:v>
                </c:pt>
                <c:pt idx="22">
                  <c:v>2.123</c:v>
                </c:pt>
                <c:pt idx="23">
                  <c:v>2.288</c:v>
                </c:pt>
                <c:pt idx="24">
                  <c:v>2.426</c:v>
                </c:pt>
                <c:pt idx="25">
                  <c:v>2.457</c:v>
                </c:pt>
                <c:pt idx="26">
                  <c:v>2.471</c:v>
                </c:pt>
                <c:pt idx="27">
                  <c:v>2.547</c:v>
                </c:pt>
                <c:pt idx="28">
                  <c:v>2.756</c:v>
                </c:pt>
                <c:pt idx="29">
                  <c:v>2.798</c:v>
                </c:pt>
                <c:pt idx="30">
                  <c:v>2.979</c:v>
                </c:pt>
                <c:pt idx="31">
                  <c:v>2.965</c:v>
                </c:pt>
                <c:pt idx="32">
                  <c:v>3.228</c:v>
                </c:pt>
                <c:pt idx="33">
                  <c:v>3.345</c:v>
                </c:pt>
                <c:pt idx="34">
                  <c:v>3.365</c:v>
                </c:pt>
                <c:pt idx="35">
                  <c:v>3.417</c:v>
                </c:pt>
                <c:pt idx="36">
                  <c:v>3.048</c:v>
                </c:pt>
                <c:pt idx="37">
                  <c:v>3.72</c:v>
                </c:pt>
                <c:pt idx="38">
                  <c:v>3.96</c:v>
                </c:pt>
                <c:pt idx="39">
                  <c:v>4.106</c:v>
                </c:pt>
                <c:pt idx="40">
                  <c:v>4.241</c:v>
                </c:pt>
                <c:pt idx="41">
                  <c:v>4.336</c:v>
                </c:pt>
                <c:pt idx="42">
                  <c:v>4.509</c:v>
                </c:pt>
                <c:pt idx="43">
                  <c:v>4.634</c:v>
                </c:pt>
                <c:pt idx="44">
                  <c:v>4.963</c:v>
                </c:pt>
                <c:pt idx="45">
                  <c:v>4.858</c:v>
                </c:pt>
                <c:pt idx="46">
                  <c:v>4.972</c:v>
                </c:pt>
                <c:pt idx="47">
                  <c:v>7.731</c:v>
                </c:pt>
                <c:pt idx="48">
                  <c:v>8.952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93800"/>
        <c:axId val="-2063102648"/>
      </c:lineChart>
      <c:catAx>
        <c:axId val="-2075693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102648"/>
        <c:crosses val="autoZero"/>
        <c:auto val="1"/>
        <c:lblAlgn val="ctr"/>
        <c:lblOffset val="100"/>
        <c:noMultiLvlLbl val="0"/>
      </c:catAx>
      <c:valAx>
        <c:axId val="-2063102648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756938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1</xdr:row>
      <xdr:rowOff>0</xdr:rowOff>
    </xdr:from>
    <xdr:to>
      <xdr:col>28</xdr:col>
      <xdr:colOff>342900</xdr:colOff>
      <xdr:row>18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482600</xdr:colOff>
      <xdr:row>6</xdr:row>
      <xdr:rowOff>88900</xdr:rowOff>
    </xdr:from>
    <xdr:to>
      <xdr:col>31</xdr:col>
      <xdr:colOff>622300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294640</xdr:colOff>
      <xdr:row>15</xdr:row>
      <xdr:rowOff>124460</xdr:rowOff>
    </xdr:from>
    <xdr:to>
      <xdr:col>34</xdr:col>
      <xdr:colOff>370840</xdr:colOff>
      <xdr:row>47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34</xdr:row>
      <xdr:rowOff>165100</xdr:rowOff>
    </xdr:from>
    <xdr:to>
      <xdr:col>11</xdr:col>
      <xdr:colOff>152400</xdr:colOff>
      <xdr:row>56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139700</xdr:colOff>
      <xdr:row>42</xdr:row>
      <xdr:rowOff>0</xdr:rowOff>
    </xdr:from>
    <xdr:to>
      <xdr:col>58</xdr:col>
      <xdr:colOff>101600</xdr:colOff>
      <xdr:row>82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77</xdr:row>
      <xdr:rowOff>127000</xdr:rowOff>
    </xdr:from>
    <xdr:to>
      <xdr:col>34</xdr:col>
      <xdr:colOff>101600</xdr:colOff>
      <xdr:row>109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47</xdr:row>
      <xdr:rowOff>101600</xdr:rowOff>
    </xdr:from>
    <xdr:to>
      <xdr:col>28</xdr:col>
      <xdr:colOff>0</xdr:colOff>
      <xdr:row>79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0.37991</cdr:x>
      <cdr:y>0.90066</cdr:y>
    </cdr:from>
    <cdr:to>
      <cdr:x>0.39879</cdr:x>
      <cdr:y>0.99834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388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0.71224</cdr:x>
      <cdr:y>0.90066</cdr:y>
    </cdr:from>
    <cdr:to>
      <cdr:x>0.73112</cdr:x>
      <cdr:y>0.99834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1976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0.73338</cdr:x>
      <cdr:y>0.92053</cdr:y>
    </cdr:from>
    <cdr:to>
      <cdr:x>0.98867</cdr:x>
      <cdr:y>0.94371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2331700" y="7061200"/>
          <a:ext cx="42926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6600">
            <a:alpha val="40000"/>
          </a:srgb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0.37991</cdr:x>
      <cdr:y>0.90066</cdr:y>
    </cdr:from>
    <cdr:to>
      <cdr:x>0.39879</cdr:x>
      <cdr:y>0.99834</cdr:y>
    </cdr:to>
    <cdr:sp macro="" textlink="">
      <cdr:nvSpPr>
        <cdr:cNvPr id="12" name="Rectangle 6"/>
        <cdr:cNvSpPr/>
      </cdr:nvSpPr>
      <cdr:spPr>
        <a:xfrm xmlns:a="http://schemas.openxmlformats.org/drawingml/2006/main">
          <a:off x="6388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0.71224</cdr:x>
      <cdr:y>0.90066</cdr:y>
    </cdr:from>
    <cdr:to>
      <cdr:x>0.73112</cdr:x>
      <cdr:y>0.99834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1976100" y="6908800"/>
          <a:ext cx="3175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0.73338</cdr:x>
      <cdr:y>0.92053</cdr:y>
    </cdr:from>
    <cdr:to>
      <cdr:x>0.98867</cdr:x>
      <cdr:y>0.94371</cdr:y>
    </cdr:to>
    <cdr:sp macro="" textlink="">
      <cdr:nvSpPr>
        <cdr:cNvPr id="14" name="Rectangle 9"/>
        <cdr:cNvSpPr/>
      </cdr:nvSpPr>
      <cdr:spPr>
        <a:xfrm xmlns:a="http://schemas.openxmlformats.org/drawingml/2006/main">
          <a:off x="12331700" y="7061200"/>
          <a:ext cx="42926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0.70695</cdr:x>
      <cdr:y>0.67881</cdr:y>
    </cdr:from>
    <cdr:to>
      <cdr:x>0.98187</cdr:x>
      <cdr:y>0.72086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11887200" y="52070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threads</a:t>
          </a:r>
        </a:p>
      </cdr:txBody>
    </cdr:sp>
  </cdr:relSizeAnchor>
  <cdr:relSizeAnchor xmlns:cdr="http://schemas.openxmlformats.org/drawingml/2006/chartDrawing">
    <cdr:from>
      <cdr:x>0.23792</cdr:x>
      <cdr:y>0.55298</cdr:y>
    </cdr:from>
    <cdr:to>
      <cdr:x>0.49849</cdr:x>
      <cdr:y>0.59503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4000500" y="42418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cores</a:t>
          </a:r>
        </a:p>
      </cdr:txBody>
    </cdr:sp>
  </cdr:relSizeAnchor>
  <cdr:relSizeAnchor xmlns:cdr="http://schemas.openxmlformats.org/drawingml/2006/chartDrawing">
    <cdr:from>
      <cdr:x>0.35725</cdr:x>
      <cdr:y>0.59272</cdr:y>
    </cdr:from>
    <cdr:to>
      <cdr:x>0.3852</cdr:x>
      <cdr:y>0.87086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6007100" y="4546600"/>
          <a:ext cx="469900" cy="2133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0.73112</cdr:x>
      <cdr:y>0.72682</cdr:y>
    </cdr:from>
    <cdr:to>
      <cdr:x>0.84139</cdr:x>
      <cdr:y>0.90728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12293600" y="5575300"/>
          <a:ext cx="1854200" cy="1384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0.73414</cdr:x>
      <cdr:y>0.94868</cdr:y>
    </cdr:from>
    <cdr:to>
      <cdr:x>0.98943</cdr:x>
      <cdr:y>0.97186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2344400" y="7277100"/>
          <a:ext cx="4292650" cy="177809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0.27113</cdr:x>
      <cdr:y>0.88397</cdr:y>
    </cdr:from>
    <cdr:to>
      <cdr:x>0.29585</cdr:x>
      <cdr:y>0.98523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318011" y="5321300"/>
          <a:ext cx="393689" cy="609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0.50319</cdr:x>
      <cdr:y>0.88417</cdr:y>
    </cdr:from>
    <cdr:to>
      <cdr:x>0.52552</cdr:x>
      <cdr:y>0.98523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13700" y="5322551"/>
          <a:ext cx="355599" cy="6083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0.57974</cdr:x>
      <cdr:y>0.88191</cdr:y>
    </cdr:from>
    <cdr:to>
      <cdr:x>0.98724</cdr:x>
      <cdr:y>0.92041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2900" y="5308916"/>
          <a:ext cx="6489700" cy="23179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0.20893</cdr:x>
      <cdr:y>0.20159</cdr:y>
    </cdr:from>
    <cdr:to>
      <cdr:x>0.4992</cdr:x>
      <cdr:y>0.25912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327400" y="11303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threads</a:t>
          </a:r>
        </a:p>
      </cdr:txBody>
    </cdr:sp>
  </cdr:relSizeAnchor>
  <cdr:relSizeAnchor xmlns:cdr="http://schemas.openxmlformats.org/drawingml/2006/chartDrawing">
    <cdr:from>
      <cdr:x>0.0925</cdr:x>
      <cdr:y>0.40997</cdr:y>
    </cdr:from>
    <cdr:to>
      <cdr:x>0.36762</cdr:x>
      <cdr:y>0.4675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22987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cores</a:t>
          </a:r>
        </a:p>
      </cdr:txBody>
    </cdr:sp>
  </cdr:relSizeAnchor>
  <cdr:relSizeAnchor xmlns:cdr="http://schemas.openxmlformats.org/drawingml/2006/chartDrawing">
    <cdr:from>
      <cdr:x>0.19378</cdr:x>
      <cdr:y>0.48471</cdr:y>
    </cdr:from>
    <cdr:to>
      <cdr:x>0.27512</cdr:x>
      <cdr:y>0.8641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3086100" y="2717800"/>
          <a:ext cx="1295400" cy="21272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0.36922</cdr:x>
      <cdr:y>0.26387</cdr:y>
    </cdr:from>
    <cdr:to>
      <cdr:x>0.51276</cdr:x>
      <cdr:y>0.84824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5880100" y="1479550"/>
          <a:ext cx="2286000" cy="3276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0.57974</cdr:x>
      <cdr:y>0.91772</cdr:y>
    </cdr:from>
    <cdr:to>
      <cdr:x>0.98565</cdr:x>
      <cdr:y>0.9557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9232900" y="5524500"/>
          <a:ext cx="64643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0.16083</cdr:x>
      <cdr:y>0.88889</cdr:y>
    </cdr:from>
    <cdr:to>
      <cdr:x>0.17786</cdr:x>
      <cdr:y>0.99047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159000" y="5334000"/>
          <a:ext cx="228600" cy="6095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0.23368</cdr:x>
      <cdr:y>0.88677</cdr:y>
    </cdr:from>
    <cdr:to>
      <cdr:x>0.24976</cdr:x>
      <cdr:y>0.99047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36899" y="5321300"/>
          <a:ext cx="215901" cy="6222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4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0.2507</cdr:x>
      <cdr:y>0.88677</cdr:y>
    </cdr:from>
    <cdr:to>
      <cdr:x>0.98486</cdr:x>
      <cdr:y>0.9164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365438" y="5321300"/>
          <a:ext cx="9855262" cy="1778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0.31126</cdr:x>
      <cdr:y>0.37037</cdr:y>
    </cdr:from>
    <cdr:to>
      <cdr:x>0.65563</cdr:x>
      <cdr:y>0.42413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178300" y="2222500"/>
          <a:ext cx="46228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threads</a:t>
          </a:r>
        </a:p>
      </cdr:txBody>
    </cdr:sp>
  </cdr:relSizeAnchor>
  <cdr:relSizeAnchor xmlns:cdr="http://schemas.openxmlformats.org/drawingml/2006/chartDrawing">
    <cdr:from>
      <cdr:x>0.10974</cdr:x>
      <cdr:y>0.5037</cdr:y>
    </cdr:from>
    <cdr:to>
      <cdr:x>0.43614</cdr:x>
      <cdr:y>0.55746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73200" y="3022600"/>
          <a:ext cx="43815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solidFill>
                <a:schemeClr val="tx1"/>
              </a:solidFill>
            </a:rPr>
            <a:t>cross point of oversubscription of total cores</a:t>
          </a:r>
        </a:p>
      </cdr:txBody>
    </cdr:sp>
  </cdr:relSizeAnchor>
  <cdr:relSizeAnchor xmlns:cdr="http://schemas.openxmlformats.org/drawingml/2006/chartDrawing">
    <cdr:from>
      <cdr:x>0.17029</cdr:x>
      <cdr:y>0.55661</cdr:y>
    </cdr:from>
    <cdr:to>
      <cdr:x>0.24219</cdr:x>
      <cdr:y>0.88042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2286000" y="3340100"/>
          <a:ext cx="965200" cy="19431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0.24172</cdr:x>
      <cdr:y>0.42328</cdr:y>
    </cdr:from>
    <cdr:to>
      <cdr:x>0.44655</cdr:x>
      <cdr:y>0.88677</cdr:y>
    </cdr:to>
    <cdr:cxnSp macro="">
      <cdr:nvCxnSpPr>
        <cdr:cNvPr id="8" name="Straight Arrow Connector 7"/>
        <cdr:cNvCxnSpPr>
          <a:endCxn xmlns:a="http://schemas.openxmlformats.org/drawingml/2006/main" id="3" idx="0"/>
        </cdr:cNvCxnSpPr>
      </cdr:nvCxnSpPr>
      <cdr:spPr>
        <a:xfrm xmlns:a="http://schemas.openxmlformats.org/drawingml/2006/main" flipH="1">
          <a:off x="3244850" y="2540000"/>
          <a:ext cx="2749550" cy="2781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0.70104</cdr:x>
      <cdr:y>0.9545</cdr:y>
    </cdr:from>
    <cdr:to>
      <cdr:x>0.98675</cdr:x>
      <cdr:y>0.98836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9410700" y="5727700"/>
          <a:ext cx="3835400" cy="2032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0.24882</cdr:x>
      <cdr:y>0.92063</cdr:y>
    </cdr:from>
    <cdr:to>
      <cdr:x>0.75402</cdr:x>
      <cdr:y>0.95026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3340100" y="5524500"/>
          <a:ext cx="6781800" cy="17780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>
            <a:alpha val="24000"/>
          </a:srgbClr>
        </a:solidFill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0.6017</cdr:x>
      <cdr:y>0.62434</cdr:y>
    </cdr:from>
    <cdr:to>
      <cdr:x>0.98202</cdr:x>
      <cdr:y>0.6781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8077200" y="3746500"/>
          <a:ext cx="5105400" cy="322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/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>
              <a:solidFill>
                <a:schemeClr val="tx1"/>
              </a:solidFill>
            </a:rPr>
            <a:t>PASSIVE(SLEEP) performs better from 38 OpenMP threads</a:t>
          </a:r>
        </a:p>
      </cdr:txBody>
    </cdr:sp>
  </cdr:relSizeAnchor>
  <cdr:relSizeAnchor xmlns:cdr="http://schemas.openxmlformats.org/drawingml/2006/chartDrawing">
    <cdr:from>
      <cdr:x>0.76537</cdr:x>
      <cdr:y>0.47196</cdr:y>
    </cdr:from>
    <cdr:to>
      <cdr:x>0.79186</cdr:x>
      <cdr:y>0.62434</cdr:y>
    </cdr:to>
    <cdr:cxnSp macro="">
      <cdr:nvCxnSpPr>
        <cdr:cNvPr id="17" name="Straight Arrow Connector 16"/>
        <cdr:cNvCxnSpPr>
          <a:stCxn xmlns:a="http://schemas.openxmlformats.org/drawingml/2006/main" id="16" idx="0"/>
        </cdr:cNvCxnSpPr>
      </cdr:nvCxnSpPr>
      <cdr:spPr>
        <a:xfrm xmlns:a="http://schemas.openxmlformats.org/drawingml/2006/main" flipH="1" flipV="1">
          <a:off x="10274300" y="2832100"/>
          <a:ext cx="355600" cy="914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0.76537</cdr:x>
      <cdr:y>0.68148</cdr:y>
    </cdr:from>
    <cdr:to>
      <cdr:x>0.79376</cdr:x>
      <cdr:y>0.8254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H="1">
          <a:off x="10274300" y="4089400"/>
          <a:ext cx="381000" cy="863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zoomScale="125" zoomScaleNormal="125" zoomScalePageLayoutView="125" workbookViewId="0">
      <selection activeCell="B2" sqref="B2:L11"/>
    </sheetView>
  </sheetViews>
  <sheetFormatPr baseColWidth="10" defaultRowHeight="15" x14ac:dyDescent="0"/>
  <cols>
    <col min="2" max="2" width="22.83203125" customWidth="1"/>
    <col min="3" max="3" width="17.33203125" bestFit="1" customWidth="1"/>
    <col min="4" max="7" width="7" bestFit="1" customWidth="1"/>
    <col min="8" max="12" width="8.1640625" bestFit="1" customWidth="1"/>
    <col min="13" max="14" width="9.33203125" bestFit="1" customWidth="1"/>
  </cols>
  <sheetData>
    <row r="2" spans="2:17" ht="18">
      <c r="B2" s="1"/>
      <c r="C2" s="1"/>
      <c r="D2" s="2" t="s">
        <v>6</v>
      </c>
      <c r="E2" s="2"/>
      <c r="F2" s="2"/>
      <c r="G2" s="2"/>
      <c r="H2" s="2"/>
      <c r="I2" s="2"/>
      <c r="J2" s="2"/>
      <c r="K2" s="2"/>
      <c r="L2" s="2"/>
      <c r="M2" s="18"/>
    </row>
    <row r="3" spans="2:17" ht="18">
      <c r="B3" s="14" t="s">
        <v>11</v>
      </c>
      <c r="C3" s="1"/>
      <c r="D3" s="3">
        <v>1</v>
      </c>
      <c r="E3" s="3">
        <v>2</v>
      </c>
      <c r="F3" s="3">
        <v>4</v>
      </c>
      <c r="G3" s="3">
        <v>8</v>
      </c>
      <c r="H3" s="3">
        <v>16</v>
      </c>
      <c r="I3" s="3">
        <v>32</v>
      </c>
      <c r="J3" s="3">
        <v>36</v>
      </c>
      <c r="K3" s="3">
        <v>48</v>
      </c>
      <c r="L3" s="3">
        <v>64</v>
      </c>
      <c r="M3" s="32">
        <v>72</v>
      </c>
      <c r="N3">
        <v>128</v>
      </c>
    </row>
    <row r="4" spans="2:17" ht="18">
      <c r="B4" s="34" t="s">
        <v>9</v>
      </c>
      <c r="C4" s="3" t="s">
        <v>2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4</v>
      </c>
      <c r="K4" s="12">
        <v>4</v>
      </c>
      <c r="L4" s="12">
        <v>6</v>
      </c>
      <c r="M4" s="36">
        <v>520</v>
      </c>
      <c r="N4">
        <v>28</v>
      </c>
    </row>
    <row r="5" spans="2:17" ht="18">
      <c r="B5" s="34"/>
      <c r="C5" s="3" t="s">
        <v>0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4</v>
      </c>
      <c r="J5" s="1">
        <v>5</v>
      </c>
      <c r="K5" s="12">
        <v>3</v>
      </c>
      <c r="L5" s="12">
        <v>5</v>
      </c>
      <c r="M5" s="36">
        <v>-116</v>
      </c>
    </row>
    <row r="6" spans="2:17" ht="18">
      <c r="B6" s="34"/>
      <c r="C6" s="3" t="s">
        <v>7</v>
      </c>
      <c r="D6" s="1">
        <v>0</v>
      </c>
      <c r="E6" s="1">
        <v>15</v>
      </c>
      <c r="F6" s="1">
        <v>23</v>
      </c>
      <c r="G6" s="1">
        <v>39</v>
      </c>
      <c r="H6" s="1">
        <v>44</v>
      </c>
      <c r="I6" s="1">
        <v>66</v>
      </c>
      <c r="J6" s="1">
        <v>69</v>
      </c>
      <c r="K6" s="12">
        <v>74</v>
      </c>
      <c r="L6" s="12">
        <v>94</v>
      </c>
      <c r="M6" s="36">
        <v>-14898</v>
      </c>
    </row>
    <row r="7" spans="2:17" ht="18">
      <c r="B7" s="34"/>
      <c r="C7" s="3" t="s">
        <v>12</v>
      </c>
      <c r="D7" s="1">
        <v>4383</v>
      </c>
      <c r="E7" s="1">
        <v>4493</v>
      </c>
      <c r="F7" s="1">
        <v>4530</v>
      </c>
      <c r="G7" s="1">
        <v>6414</v>
      </c>
      <c r="H7" s="1">
        <v>16498</v>
      </c>
      <c r="I7" s="1">
        <v>35303</v>
      </c>
      <c r="J7" s="1">
        <v>36890</v>
      </c>
      <c r="K7" s="12">
        <v>60160</v>
      </c>
      <c r="L7" s="12">
        <v>89746</v>
      </c>
      <c r="M7" s="36">
        <v>85236</v>
      </c>
    </row>
    <row r="8" spans="2:17" ht="18">
      <c r="B8" s="35" t="s">
        <v>10</v>
      </c>
      <c r="C8" s="3" t="s">
        <v>2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6</v>
      </c>
      <c r="L8" s="1">
        <v>6</v>
      </c>
      <c r="M8" s="33">
        <v>0</v>
      </c>
    </row>
    <row r="9" spans="2:17" ht="18">
      <c r="B9" s="35"/>
      <c r="C9" s="3" t="s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  <c r="K9" s="1">
        <v>6</v>
      </c>
      <c r="L9" s="1">
        <v>4</v>
      </c>
      <c r="M9" s="33">
        <v>0</v>
      </c>
    </row>
    <row r="10" spans="2:17" ht="18">
      <c r="B10" s="35"/>
      <c r="C10" s="3" t="s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6</v>
      </c>
      <c r="L10" s="1">
        <v>5</v>
      </c>
      <c r="M10" s="33">
        <v>0</v>
      </c>
    </row>
    <row r="11" spans="2:17" ht="18">
      <c r="B11" s="35"/>
      <c r="C11" s="3" t="s">
        <v>12</v>
      </c>
      <c r="D11" s="1">
        <v>34</v>
      </c>
      <c r="E11" s="1">
        <v>143</v>
      </c>
      <c r="F11" s="1">
        <v>159</v>
      </c>
      <c r="G11" s="1">
        <v>219</v>
      </c>
      <c r="H11" s="1">
        <v>397</v>
      </c>
      <c r="I11" s="1">
        <v>711</v>
      </c>
      <c r="J11" s="1">
        <v>886</v>
      </c>
      <c r="K11" s="1">
        <v>751</v>
      </c>
      <c r="L11" s="1">
        <v>1173</v>
      </c>
      <c r="M11" s="33">
        <v>1254</v>
      </c>
    </row>
    <row r="13" spans="2:17" ht="18">
      <c r="C13" s="1"/>
      <c r="D13" s="2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7" ht="18">
      <c r="C14" s="1"/>
      <c r="D14" s="3">
        <v>2</v>
      </c>
      <c r="E14" s="3">
        <v>4</v>
      </c>
      <c r="F14" s="3">
        <v>8</v>
      </c>
      <c r="G14" s="3">
        <v>9</v>
      </c>
      <c r="H14" s="3">
        <v>16</v>
      </c>
      <c r="I14" s="4">
        <v>18</v>
      </c>
      <c r="J14" s="3">
        <v>20</v>
      </c>
      <c r="K14" s="3">
        <v>32</v>
      </c>
      <c r="L14" s="5">
        <v>36</v>
      </c>
      <c r="M14" s="15">
        <v>38</v>
      </c>
      <c r="N14">
        <v>40</v>
      </c>
      <c r="O14" s="3">
        <v>48</v>
      </c>
      <c r="P14" s="3">
        <v>64</v>
      </c>
      <c r="Q14" s="3">
        <v>72</v>
      </c>
    </row>
    <row r="15" spans="2:17" ht="18">
      <c r="C15" s="3" t="s">
        <v>2</v>
      </c>
      <c r="D15" s="1">
        <v>1.2E-2</v>
      </c>
      <c r="E15" s="1">
        <v>1.7000000000000001E-2</v>
      </c>
      <c r="F15" s="1">
        <v>2.8000000000000001E-2</v>
      </c>
      <c r="G15" s="1">
        <v>0.03</v>
      </c>
      <c r="H15" s="1">
        <v>4.5999999999999999E-2</v>
      </c>
      <c r="I15" s="4">
        <v>0.05</v>
      </c>
      <c r="J15" s="1"/>
      <c r="K15" s="1">
        <v>9.8000000000000004E-2</v>
      </c>
      <c r="L15" s="5">
        <v>0.36099999999999999</v>
      </c>
      <c r="O15" s="6">
        <v>20.123999999999999</v>
      </c>
      <c r="P15" s="6">
        <v>28.667000000000002</v>
      </c>
      <c r="Q15" s="6">
        <v>36.734000000000002</v>
      </c>
    </row>
    <row r="16" spans="2:17" ht="18">
      <c r="C16" s="3" t="s">
        <v>0</v>
      </c>
      <c r="D16" s="1">
        <v>1.2999999999999999E-2</v>
      </c>
      <c r="E16" s="1">
        <v>1.7999999999999999E-2</v>
      </c>
      <c r="F16" s="1">
        <v>2.7E-2</v>
      </c>
      <c r="G16" s="1">
        <v>2.5999999999999999E-2</v>
      </c>
      <c r="H16" s="1">
        <v>4.5999999999999999E-2</v>
      </c>
      <c r="I16" s="4">
        <v>5.0999999999999997E-2</v>
      </c>
      <c r="J16" s="1"/>
      <c r="K16" s="1">
        <v>0.10299999999999999</v>
      </c>
      <c r="L16" s="5">
        <v>0.23200000000000001</v>
      </c>
      <c r="O16" s="1">
        <v>0.45</v>
      </c>
      <c r="P16" s="1">
        <v>0.66500000000000004</v>
      </c>
      <c r="Q16" s="1">
        <v>0.85699999999999998</v>
      </c>
    </row>
    <row r="17" spans="2:17" ht="18">
      <c r="C17" s="3" t="s">
        <v>1</v>
      </c>
      <c r="D17" s="1">
        <v>3.1E-2</v>
      </c>
      <c r="E17" s="1">
        <v>0.04</v>
      </c>
      <c r="F17" s="1">
        <v>6.6000000000000003E-2</v>
      </c>
      <c r="G17" s="1">
        <v>7.3999999999999996E-2</v>
      </c>
      <c r="H17" s="1">
        <v>0.10199999999999999</v>
      </c>
      <c r="I17" s="4">
        <v>0.11600000000000001</v>
      </c>
      <c r="J17" s="1"/>
      <c r="K17" s="1">
        <v>0.28999999999999998</v>
      </c>
      <c r="L17" s="5">
        <v>0.31900000000000001</v>
      </c>
      <c r="O17" s="1">
        <v>0.58599999999999997</v>
      </c>
      <c r="P17" s="1">
        <v>1.1020000000000001</v>
      </c>
      <c r="Q17" s="1">
        <v>1.3220000000000001</v>
      </c>
    </row>
    <row r="18" spans="2:17" ht="18"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2:17" ht="18">
      <c r="C19" s="3"/>
      <c r="D19" s="2" t="s">
        <v>4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7" ht="18">
      <c r="C20" s="3"/>
      <c r="D20" s="3">
        <v>2</v>
      </c>
      <c r="E20" s="3">
        <v>4</v>
      </c>
      <c r="F20" s="3">
        <v>8</v>
      </c>
      <c r="G20" s="9">
        <v>9</v>
      </c>
      <c r="H20" s="15">
        <v>11</v>
      </c>
      <c r="I20" s="3">
        <v>16</v>
      </c>
      <c r="J20" s="5">
        <v>18</v>
      </c>
      <c r="K20" s="15">
        <v>20</v>
      </c>
      <c r="L20" s="16">
        <v>22</v>
      </c>
      <c r="M20" s="3">
        <v>32</v>
      </c>
      <c r="N20" s="3">
        <v>36</v>
      </c>
      <c r="O20" s="3">
        <v>48</v>
      </c>
      <c r="P20" s="3">
        <v>64</v>
      </c>
      <c r="Q20" s="3">
        <v>72</v>
      </c>
    </row>
    <row r="21" spans="2:17" ht="18">
      <c r="C21" s="3" t="s">
        <v>2</v>
      </c>
      <c r="D21" s="1">
        <v>1.7000000000000001E-2</v>
      </c>
      <c r="E21" s="1">
        <v>2.5999999999999999E-2</v>
      </c>
      <c r="F21" s="1">
        <v>4.5999999999999999E-2</v>
      </c>
      <c r="G21" s="9">
        <v>4.5999999999999999E-2</v>
      </c>
      <c r="I21" s="1">
        <v>9.4E-2</v>
      </c>
      <c r="J21" s="5">
        <v>0.24299999999999999</v>
      </c>
      <c r="M21" s="6">
        <v>23.449000000000002</v>
      </c>
      <c r="N21" s="6">
        <v>28.495000000000001</v>
      </c>
      <c r="O21" s="6">
        <v>55.122999999999998</v>
      </c>
      <c r="P21" s="6">
        <v>93.591999999999999</v>
      </c>
      <c r="Q21" s="6">
        <v>100.387</v>
      </c>
    </row>
    <row r="22" spans="2:17" ht="18">
      <c r="C22" s="3" t="s">
        <v>0</v>
      </c>
      <c r="D22" s="1">
        <v>1.6E-2</v>
      </c>
      <c r="E22" s="1">
        <v>2.7E-2</v>
      </c>
      <c r="F22" s="1">
        <v>4.8000000000000001E-2</v>
      </c>
      <c r="G22" s="9">
        <v>4.9000000000000002E-2</v>
      </c>
      <c r="I22" s="1">
        <v>0.10199999999999999</v>
      </c>
      <c r="J22" s="5">
        <v>0.18</v>
      </c>
      <c r="M22" s="1">
        <v>0.67800000000000005</v>
      </c>
      <c r="N22" s="1">
        <v>0.88700000000000001</v>
      </c>
      <c r="O22" s="1">
        <v>1.3480000000000001</v>
      </c>
      <c r="P22" s="1">
        <v>2.5219999999999998</v>
      </c>
      <c r="Q22" s="1">
        <v>3.0150000000000001</v>
      </c>
    </row>
    <row r="23" spans="2:17" ht="18">
      <c r="C23" s="3" t="s">
        <v>1</v>
      </c>
      <c r="D23" s="1">
        <v>3.2000000000000001E-2</v>
      </c>
      <c r="E23" s="1">
        <v>4.7E-2</v>
      </c>
      <c r="F23" s="1">
        <v>9.1999999999999998E-2</v>
      </c>
      <c r="G23" s="9">
        <v>0.111</v>
      </c>
      <c r="I23" s="1">
        <v>0.27400000000000002</v>
      </c>
      <c r="J23" s="5">
        <v>0.33</v>
      </c>
      <c r="M23" s="1">
        <v>1.024</v>
      </c>
      <c r="N23" s="1">
        <v>1.3109999999999999</v>
      </c>
      <c r="O23" s="1">
        <v>2.347</v>
      </c>
      <c r="P23" s="1">
        <v>3.657</v>
      </c>
      <c r="Q23" s="1">
        <v>4.0110000000000001</v>
      </c>
    </row>
    <row r="24" spans="2:17" ht="18"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17" ht="18">
      <c r="C25" s="3"/>
      <c r="D25" s="2" t="s">
        <v>5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7" ht="18">
      <c r="C26" s="3"/>
      <c r="D26" s="3">
        <v>2</v>
      </c>
      <c r="E26" s="9">
        <v>4</v>
      </c>
      <c r="F26" s="15">
        <v>5</v>
      </c>
      <c r="G26" s="17">
        <v>6</v>
      </c>
      <c r="H26" s="3">
        <v>8</v>
      </c>
      <c r="I26" s="5">
        <v>9</v>
      </c>
      <c r="J26" s="3">
        <v>16</v>
      </c>
      <c r="K26" s="10">
        <v>18</v>
      </c>
      <c r="L26" s="3">
        <v>32</v>
      </c>
      <c r="M26" s="3">
        <v>36</v>
      </c>
      <c r="N26" s="3">
        <v>48</v>
      </c>
      <c r="O26" s="3">
        <v>64</v>
      </c>
      <c r="P26" s="3">
        <v>72</v>
      </c>
    </row>
    <row r="27" spans="2:17" ht="18">
      <c r="C27" s="3" t="s">
        <v>2</v>
      </c>
      <c r="D27" s="1">
        <v>0.03</v>
      </c>
      <c r="E27" s="9">
        <v>4.9000000000000002E-2</v>
      </c>
      <c r="H27" s="1">
        <v>0.107</v>
      </c>
      <c r="I27" s="5">
        <v>0.127</v>
      </c>
      <c r="J27" s="11">
        <v>20.273</v>
      </c>
      <c r="K27" s="11">
        <v>28.443999999999999</v>
      </c>
      <c r="L27" s="11">
        <v>79.233999999999995</v>
      </c>
      <c r="M27" s="11">
        <v>85.622</v>
      </c>
      <c r="N27" s="11">
        <v>91.057000000000002</v>
      </c>
      <c r="O27" s="11">
        <v>131.101</v>
      </c>
      <c r="P27" s="11">
        <v>138.24600000000001</v>
      </c>
    </row>
    <row r="28" spans="2:17" ht="18">
      <c r="C28" s="3" t="s">
        <v>0</v>
      </c>
      <c r="D28" s="1">
        <v>0.03</v>
      </c>
      <c r="E28" s="9">
        <v>0.05</v>
      </c>
      <c r="H28" s="1">
        <v>0.10199999999999999</v>
      </c>
      <c r="I28" s="5">
        <v>0.13200000000000001</v>
      </c>
      <c r="J28" s="1">
        <v>0.61899999999999999</v>
      </c>
      <c r="K28" s="12">
        <v>0.82299999999999995</v>
      </c>
      <c r="L28" s="1">
        <v>2.4369999999999998</v>
      </c>
      <c r="M28" s="1">
        <v>3.3780000000000001</v>
      </c>
      <c r="N28" s="1">
        <v>5.3929999999999998</v>
      </c>
      <c r="O28" s="1">
        <v>9.9350000000000005</v>
      </c>
      <c r="P28" s="1">
        <v>12.44</v>
      </c>
    </row>
    <row r="29" spans="2:17" ht="18">
      <c r="C29" s="3" t="s">
        <v>1</v>
      </c>
      <c r="D29" s="1">
        <v>3.7999999999999999E-2</v>
      </c>
      <c r="E29" s="9">
        <v>8.2000000000000003E-2</v>
      </c>
      <c r="H29" s="1">
        <v>0.255</v>
      </c>
      <c r="I29" s="5">
        <v>0.317</v>
      </c>
      <c r="J29" s="1">
        <v>1.0660000000000001</v>
      </c>
      <c r="K29" s="12">
        <v>1.327</v>
      </c>
      <c r="L29" s="1">
        <v>2.8170000000000002</v>
      </c>
      <c r="M29" s="13">
        <v>3.2789999999999999</v>
      </c>
      <c r="N29" s="13">
        <v>5.2480000000000002</v>
      </c>
      <c r="O29" s="13">
        <v>8.4719999999999995</v>
      </c>
      <c r="P29" s="13">
        <v>8.8960000000000008</v>
      </c>
    </row>
    <row r="32" spans="2:17">
      <c r="B32" t="s">
        <v>8</v>
      </c>
    </row>
  </sheetData>
  <mergeCells count="6">
    <mergeCell ref="D25:N25"/>
    <mergeCell ref="D2:L2"/>
    <mergeCell ref="B8:B11"/>
    <mergeCell ref="B4:B7"/>
    <mergeCell ref="D19:N19"/>
    <mergeCell ref="D13:N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AY36"/>
  <sheetViews>
    <sheetView tabSelected="1" workbookViewId="0">
      <selection activeCell="B32" sqref="B32"/>
    </sheetView>
  </sheetViews>
  <sheetFormatPr baseColWidth="10" defaultRowHeight="15" x14ac:dyDescent="0"/>
  <cols>
    <col min="2" max="2" width="19.83203125" bestFit="1" customWidth="1"/>
    <col min="3" max="13" width="6.1640625" bestFit="1" customWidth="1"/>
    <col min="14" max="29" width="7.1640625" bestFit="1" customWidth="1"/>
    <col min="30" max="30" width="5.83203125" bestFit="1" customWidth="1"/>
    <col min="31" max="49" width="7.1640625" bestFit="1" customWidth="1"/>
    <col min="50" max="51" width="8.1640625" bestFit="1" customWidth="1"/>
  </cols>
  <sheetData>
    <row r="16" spans="3:51" s="21" customFormat="1" ht="18">
      <c r="C16" s="19" t="s">
        <v>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2:51" s="27" customFormat="1"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9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28">
        <v>32</v>
      </c>
      <c r="AH17" s="28">
        <v>33</v>
      </c>
      <c r="AI17" s="28">
        <v>34</v>
      </c>
      <c r="AJ17" s="28">
        <v>35</v>
      </c>
      <c r="AK17" s="30">
        <v>36</v>
      </c>
      <c r="AL17" s="28">
        <v>37</v>
      </c>
      <c r="AM17" s="28">
        <v>38</v>
      </c>
      <c r="AN17" s="28">
        <v>39</v>
      </c>
      <c r="AO17" s="28">
        <v>40</v>
      </c>
      <c r="AP17" s="28">
        <v>41</v>
      </c>
      <c r="AQ17" s="28">
        <v>42</v>
      </c>
      <c r="AR17" s="28">
        <v>43</v>
      </c>
      <c r="AS17" s="28">
        <v>44</v>
      </c>
      <c r="AT17" s="28">
        <v>45</v>
      </c>
      <c r="AU17" s="28">
        <v>46</v>
      </c>
      <c r="AV17" s="28">
        <v>47</v>
      </c>
      <c r="AW17" s="28">
        <v>48</v>
      </c>
      <c r="AX17" s="28">
        <v>64</v>
      </c>
      <c r="AY17" s="28">
        <v>72</v>
      </c>
    </row>
    <row r="18" spans="2:51" s="21" customFormat="1">
      <c r="B18" s="21" t="s">
        <v>13</v>
      </c>
      <c r="C18" s="22">
        <f>2*C17/72</f>
        <v>5.5555555555555552E-2</v>
      </c>
      <c r="D18" s="22">
        <f t="shared" ref="D18:AY18" si="0">2*D17/72</f>
        <v>8.3333333333333329E-2</v>
      </c>
      <c r="E18" s="22">
        <f t="shared" si="0"/>
        <v>0.1111111111111111</v>
      </c>
      <c r="F18" s="22">
        <f t="shared" si="0"/>
        <v>0.1388888888888889</v>
      </c>
      <c r="G18" s="22">
        <f t="shared" si="0"/>
        <v>0.16666666666666666</v>
      </c>
      <c r="H18" s="22">
        <f t="shared" si="0"/>
        <v>0.19444444444444445</v>
      </c>
      <c r="I18" s="22">
        <f t="shared" si="0"/>
        <v>0.22222222222222221</v>
      </c>
      <c r="J18" s="22">
        <f t="shared" si="0"/>
        <v>0.25</v>
      </c>
      <c r="K18" s="22">
        <f t="shared" si="0"/>
        <v>0.27777777777777779</v>
      </c>
      <c r="L18" s="22">
        <f t="shared" si="0"/>
        <v>0.30555555555555558</v>
      </c>
      <c r="M18" s="22">
        <f t="shared" si="0"/>
        <v>0.33333333333333331</v>
      </c>
      <c r="N18" s="22">
        <f t="shared" si="0"/>
        <v>0.3611111111111111</v>
      </c>
      <c r="O18" s="22">
        <f t="shared" si="0"/>
        <v>0.3888888888888889</v>
      </c>
      <c r="P18" s="22">
        <f t="shared" si="0"/>
        <v>0.41666666666666669</v>
      </c>
      <c r="Q18" s="22">
        <f t="shared" si="0"/>
        <v>0.44444444444444442</v>
      </c>
      <c r="R18" s="22">
        <f t="shared" si="0"/>
        <v>0.47222222222222221</v>
      </c>
      <c r="S18" s="22">
        <f t="shared" si="0"/>
        <v>0.5</v>
      </c>
      <c r="T18" s="22">
        <f t="shared" si="0"/>
        <v>0.52777777777777779</v>
      </c>
      <c r="U18" s="22">
        <f t="shared" si="0"/>
        <v>0.55555555555555558</v>
      </c>
      <c r="V18" s="22">
        <f t="shared" si="0"/>
        <v>0.58333333333333337</v>
      </c>
      <c r="W18" s="22">
        <f t="shared" si="0"/>
        <v>0.61111111111111116</v>
      </c>
      <c r="X18" s="22">
        <f t="shared" si="0"/>
        <v>0.63888888888888884</v>
      </c>
      <c r="Y18" s="22">
        <f t="shared" si="0"/>
        <v>0.66666666666666663</v>
      </c>
      <c r="Z18" s="22">
        <f t="shared" si="0"/>
        <v>0.69444444444444442</v>
      </c>
      <c r="AA18" s="22">
        <f t="shared" si="0"/>
        <v>0.72222222222222221</v>
      </c>
      <c r="AB18" s="22">
        <f t="shared" si="0"/>
        <v>0.75</v>
      </c>
      <c r="AC18" s="22">
        <f t="shared" si="0"/>
        <v>0.77777777777777779</v>
      </c>
      <c r="AD18" s="22">
        <f t="shared" si="0"/>
        <v>0.80555555555555558</v>
      </c>
      <c r="AE18" s="22">
        <f t="shared" si="0"/>
        <v>0.83333333333333337</v>
      </c>
      <c r="AF18" s="22">
        <f t="shared" si="0"/>
        <v>0.86111111111111116</v>
      </c>
      <c r="AG18" s="22">
        <f t="shared" si="0"/>
        <v>0.88888888888888884</v>
      </c>
      <c r="AH18" s="22">
        <f t="shared" si="0"/>
        <v>0.91666666666666663</v>
      </c>
      <c r="AI18" s="22">
        <f t="shared" si="0"/>
        <v>0.94444444444444442</v>
      </c>
      <c r="AJ18" s="22">
        <f t="shared" si="0"/>
        <v>0.97222222222222221</v>
      </c>
      <c r="AK18" s="22">
        <f t="shared" si="0"/>
        <v>1</v>
      </c>
      <c r="AL18" s="22">
        <f t="shared" si="0"/>
        <v>1.0277777777777777</v>
      </c>
      <c r="AM18" s="22">
        <f t="shared" si="0"/>
        <v>1.0555555555555556</v>
      </c>
      <c r="AN18" s="22">
        <f t="shared" si="0"/>
        <v>1.0833333333333333</v>
      </c>
      <c r="AO18" s="22">
        <f t="shared" si="0"/>
        <v>1.1111111111111112</v>
      </c>
      <c r="AP18" s="22">
        <f t="shared" si="0"/>
        <v>1.1388888888888888</v>
      </c>
      <c r="AQ18" s="22">
        <f t="shared" si="0"/>
        <v>1.1666666666666667</v>
      </c>
      <c r="AR18" s="22">
        <f t="shared" si="0"/>
        <v>1.1944444444444444</v>
      </c>
      <c r="AS18" s="22">
        <f t="shared" si="0"/>
        <v>1.2222222222222223</v>
      </c>
      <c r="AT18" s="22">
        <f t="shared" si="0"/>
        <v>1.25</v>
      </c>
      <c r="AU18" s="22">
        <f t="shared" si="0"/>
        <v>1.2777777777777777</v>
      </c>
      <c r="AV18" s="22">
        <f t="shared" si="0"/>
        <v>1.3055555555555556</v>
      </c>
      <c r="AW18" s="22">
        <f t="shared" si="0"/>
        <v>1.3333333333333333</v>
      </c>
      <c r="AX18" s="22">
        <f t="shared" si="0"/>
        <v>1.7777777777777777</v>
      </c>
      <c r="AY18" s="22">
        <f t="shared" si="0"/>
        <v>2</v>
      </c>
    </row>
    <row r="19" spans="2:51" s="21" customFormat="1">
      <c r="B19" s="21" t="s">
        <v>2</v>
      </c>
      <c r="C19" s="21">
        <v>1.2999999999999999E-2</v>
      </c>
      <c r="D19" s="21">
        <v>1.4999999999999999E-2</v>
      </c>
      <c r="E19" s="21">
        <v>1.7000000000000001E-2</v>
      </c>
      <c r="F19" s="21">
        <v>0.02</v>
      </c>
      <c r="G19" s="21">
        <v>0.02</v>
      </c>
      <c r="H19" s="21">
        <v>2.1999999999999999E-2</v>
      </c>
      <c r="I19" s="21">
        <v>2.5000000000000001E-2</v>
      </c>
      <c r="J19" s="21">
        <v>2.8000000000000001E-2</v>
      </c>
      <c r="K19" s="21">
        <v>0.03</v>
      </c>
      <c r="L19" s="21">
        <v>3.1E-2</v>
      </c>
      <c r="M19" s="21">
        <v>3.4000000000000002E-2</v>
      </c>
      <c r="N19" s="21">
        <v>3.5000000000000003E-2</v>
      </c>
      <c r="O19" s="21">
        <v>4.1000000000000002E-2</v>
      </c>
      <c r="P19" s="21">
        <v>4.2999999999999997E-2</v>
      </c>
      <c r="Q19" s="21">
        <v>4.4999999999999998E-2</v>
      </c>
      <c r="R19" s="21">
        <v>4.7E-2</v>
      </c>
      <c r="S19" s="23">
        <v>0.05</v>
      </c>
      <c r="T19" s="21">
        <v>5.6000000000000001E-2</v>
      </c>
      <c r="U19" s="21">
        <v>5.3999999999999999E-2</v>
      </c>
      <c r="V19" s="21">
        <v>0.06</v>
      </c>
      <c r="W19" s="21">
        <v>6.4000000000000001E-2</v>
      </c>
      <c r="X19" s="21">
        <v>7.0000000000000007E-2</v>
      </c>
      <c r="Y19" s="21">
        <v>7.1999999999999995E-2</v>
      </c>
      <c r="Z19" s="21">
        <v>8.4000000000000005E-2</v>
      </c>
      <c r="AA19" s="21">
        <v>8.6999999999999994E-2</v>
      </c>
      <c r="AB19" s="21">
        <v>9.6000000000000002E-2</v>
      </c>
      <c r="AC19" s="21">
        <v>8.6999999999999994E-2</v>
      </c>
      <c r="AD19" s="21">
        <v>8.8999999999999996E-2</v>
      </c>
      <c r="AE19" s="21">
        <v>9.9000000000000005E-2</v>
      </c>
      <c r="AF19" s="21">
        <v>0.108</v>
      </c>
      <c r="AG19" s="21">
        <v>0.11</v>
      </c>
      <c r="AH19" s="21">
        <v>0.108</v>
      </c>
      <c r="AI19" s="21">
        <v>0.127</v>
      </c>
      <c r="AJ19" s="21">
        <v>0.371</v>
      </c>
      <c r="AK19" s="24">
        <v>1.151</v>
      </c>
      <c r="AL19" s="21">
        <v>1.528</v>
      </c>
      <c r="AM19" s="21">
        <v>2.04</v>
      </c>
      <c r="AN19" s="21">
        <v>3.798</v>
      </c>
      <c r="AO19" s="21">
        <v>6.8029999999999999</v>
      </c>
      <c r="AP19" s="21">
        <v>11.872</v>
      </c>
      <c r="AQ19" s="21">
        <v>15.387</v>
      </c>
      <c r="AR19" s="21">
        <v>16.297000000000001</v>
      </c>
      <c r="AS19" s="21">
        <v>17.876000000000001</v>
      </c>
      <c r="AT19" s="21">
        <v>18.347000000000001</v>
      </c>
      <c r="AU19" s="21">
        <v>20.317</v>
      </c>
      <c r="AV19" s="21">
        <v>20.187999999999999</v>
      </c>
      <c r="AW19" s="21">
        <v>22.096</v>
      </c>
      <c r="AX19" s="21">
        <v>28.507999999999999</v>
      </c>
      <c r="AY19" s="21">
        <v>35.255000000000003</v>
      </c>
    </row>
    <row r="20" spans="2:51" s="21" customFormat="1">
      <c r="B20" s="21" t="s">
        <v>0</v>
      </c>
      <c r="C20" s="21">
        <v>7.0000000000000001E-3</v>
      </c>
      <c r="D20" s="21">
        <v>0.01</v>
      </c>
      <c r="E20" s="21">
        <v>1.0999999999999999E-2</v>
      </c>
      <c r="F20" s="21">
        <v>1.4999999999999999E-2</v>
      </c>
      <c r="G20" s="21">
        <v>1.7000000000000001E-2</v>
      </c>
      <c r="H20" s="21">
        <v>1.7000000000000001E-2</v>
      </c>
      <c r="I20" s="21">
        <v>0.02</v>
      </c>
      <c r="J20" s="21">
        <v>2.1999999999999999E-2</v>
      </c>
      <c r="K20" s="21">
        <v>2.1000000000000001E-2</v>
      </c>
      <c r="L20" s="21">
        <v>2.4E-2</v>
      </c>
      <c r="M20" s="21">
        <v>2.3E-2</v>
      </c>
      <c r="N20" s="21">
        <v>2.8000000000000001E-2</v>
      </c>
      <c r="O20" s="21">
        <v>2.9000000000000001E-2</v>
      </c>
      <c r="P20" s="21">
        <v>3.2000000000000001E-2</v>
      </c>
      <c r="Q20" s="21">
        <v>3.4000000000000002E-2</v>
      </c>
      <c r="R20" s="21">
        <v>3.5000000000000003E-2</v>
      </c>
      <c r="S20" s="23">
        <v>0.04</v>
      </c>
      <c r="T20" s="21">
        <v>0.04</v>
      </c>
      <c r="U20" s="21">
        <v>4.2999999999999997E-2</v>
      </c>
      <c r="V20" s="21">
        <v>4.8000000000000001E-2</v>
      </c>
      <c r="W20" s="21">
        <v>4.9000000000000002E-2</v>
      </c>
      <c r="X20" s="21">
        <v>5.5E-2</v>
      </c>
      <c r="Y20" s="21">
        <v>5.5E-2</v>
      </c>
      <c r="Z20" s="21">
        <v>0.06</v>
      </c>
      <c r="AA20" s="21">
        <v>6.8000000000000005E-2</v>
      </c>
      <c r="AB20" s="21">
        <v>6.9000000000000006E-2</v>
      </c>
      <c r="AC20" s="21">
        <v>7.9000000000000001E-2</v>
      </c>
      <c r="AD20" s="21">
        <v>8.3000000000000004E-2</v>
      </c>
      <c r="AE20" s="21">
        <v>8.6999999999999994E-2</v>
      </c>
      <c r="AF20" s="21">
        <v>8.5999999999999993E-2</v>
      </c>
      <c r="AG20" s="21">
        <v>9.5000000000000001E-2</v>
      </c>
      <c r="AH20" s="21">
        <v>0.10299999999999999</v>
      </c>
      <c r="AI20" s="21">
        <v>0.11</v>
      </c>
      <c r="AJ20" s="21">
        <v>0.27800000000000002</v>
      </c>
      <c r="AK20" s="24">
        <v>0.217</v>
      </c>
      <c r="AL20" s="21">
        <v>0.28599999999999998</v>
      </c>
      <c r="AM20" s="21">
        <v>0.32600000000000001</v>
      </c>
      <c r="AN20" s="21">
        <v>0.34699999999999998</v>
      </c>
      <c r="AO20" s="21">
        <v>0.36</v>
      </c>
      <c r="AP20" s="21">
        <v>0.37</v>
      </c>
      <c r="AQ20" s="21">
        <v>0.40799999999999997</v>
      </c>
      <c r="AR20" s="21">
        <v>0.42799999999999999</v>
      </c>
      <c r="AS20" s="21">
        <v>0.42899999999999999</v>
      </c>
      <c r="AT20" s="21">
        <v>0.42599999999999999</v>
      </c>
      <c r="AU20" s="21">
        <v>0.46500000000000002</v>
      </c>
      <c r="AV20" s="21">
        <v>0.47499999999999998</v>
      </c>
      <c r="AW20" s="21">
        <v>0.46600000000000003</v>
      </c>
      <c r="AX20" s="21">
        <v>0.67500000000000004</v>
      </c>
      <c r="AY20" s="21">
        <v>0.88800000000000001</v>
      </c>
    </row>
    <row r="21" spans="2:51" s="21" customFormat="1">
      <c r="B21" s="21" t="s">
        <v>1</v>
      </c>
      <c r="C21" s="21">
        <v>1.7000000000000001E-2</v>
      </c>
      <c r="D21" s="21">
        <v>2.5000000000000001E-2</v>
      </c>
      <c r="E21" s="21">
        <v>2.8000000000000001E-2</v>
      </c>
      <c r="F21" s="21">
        <v>3.2000000000000001E-2</v>
      </c>
      <c r="G21" s="21">
        <v>3.7999999999999999E-2</v>
      </c>
      <c r="H21" s="21">
        <v>4.2999999999999997E-2</v>
      </c>
      <c r="I21" s="21">
        <v>5.1999999999999998E-2</v>
      </c>
      <c r="J21" s="21">
        <v>6.4000000000000001E-2</v>
      </c>
      <c r="K21" s="21">
        <v>6.3E-2</v>
      </c>
      <c r="L21" s="21">
        <v>7.2999999999999995E-2</v>
      </c>
      <c r="M21" s="21">
        <v>8.4000000000000005E-2</v>
      </c>
      <c r="N21" s="21">
        <v>8.3000000000000004E-2</v>
      </c>
      <c r="O21" s="21">
        <v>8.7999999999999995E-2</v>
      </c>
      <c r="P21" s="21">
        <v>9.9000000000000005E-2</v>
      </c>
      <c r="Q21" s="21">
        <v>9.9000000000000005E-2</v>
      </c>
      <c r="R21" s="21">
        <v>0.111</v>
      </c>
      <c r="S21" s="23">
        <v>0.113</v>
      </c>
      <c r="T21" s="21">
        <v>0.12</v>
      </c>
      <c r="U21" s="21">
        <v>0.13700000000000001</v>
      </c>
      <c r="V21" s="21">
        <v>0.14099999999999999</v>
      </c>
      <c r="W21" s="21">
        <v>0.156</v>
      </c>
      <c r="X21" s="21">
        <v>0.17599999999999999</v>
      </c>
      <c r="Y21" s="21">
        <v>0.182</v>
      </c>
      <c r="Z21" s="21">
        <v>0.19400000000000001</v>
      </c>
      <c r="AA21" s="21">
        <v>0.183</v>
      </c>
      <c r="AB21" s="21">
        <v>0.20300000000000001</v>
      </c>
      <c r="AC21" s="21">
        <v>0.22700000000000001</v>
      </c>
      <c r="AD21" s="21">
        <v>0.24399999999999999</v>
      </c>
      <c r="AE21" s="21">
        <v>0.248</v>
      </c>
      <c r="AF21" s="21">
        <v>0.252</v>
      </c>
      <c r="AG21" s="21">
        <v>0.27200000000000002</v>
      </c>
      <c r="AH21" s="21">
        <v>0.27800000000000002</v>
      </c>
      <c r="AI21" s="21">
        <v>0.308</v>
      </c>
      <c r="AJ21" s="21">
        <v>0.32800000000000001</v>
      </c>
      <c r="AK21" s="24">
        <v>0.33300000000000002</v>
      </c>
      <c r="AL21" s="21">
        <v>0.26200000000000001</v>
      </c>
      <c r="AM21" s="21">
        <v>0.30399999999999999</v>
      </c>
      <c r="AN21" s="21">
        <v>0.40699999999999997</v>
      </c>
      <c r="AO21" s="21">
        <v>0.439</v>
      </c>
      <c r="AP21" s="21">
        <v>0.45500000000000002</v>
      </c>
      <c r="AQ21" s="21">
        <v>0.499</v>
      </c>
      <c r="AR21" s="21">
        <v>0.498</v>
      </c>
      <c r="AS21" s="21">
        <v>0.52900000000000003</v>
      </c>
      <c r="AT21" s="21">
        <v>0.52600000000000002</v>
      </c>
      <c r="AU21" s="21">
        <v>0.55300000000000005</v>
      </c>
      <c r="AV21" s="21">
        <v>0.60699999999999998</v>
      </c>
      <c r="AW21" s="21">
        <v>0.60899999999999999</v>
      </c>
      <c r="AX21" s="21">
        <v>1.03</v>
      </c>
      <c r="AY21" s="21">
        <v>1.3320000000000001</v>
      </c>
    </row>
    <row r="22" spans="2:51" s="21" customFormat="1">
      <c r="S22" s="23"/>
      <c r="AK22" s="24"/>
    </row>
    <row r="23" spans="2:51" s="21" customFormat="1"/>
    <row r="24" spans="2:51" s="21" customFormat="1" ht="18">
      <c r="C24" s="19" t="s">
        <v>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</row>
    <row r="25" spans="2:51" s="27" customFormat="1">
      <c r="C25" s="28">
        <v>2</v>
      </c>
      <c r="D25" s="28">
        <v>3</v>
      </c>
      <c r="E25" s="28">
        <v>4</v>
      </c>
      <c r="F25" s="28">
        <v>5</v>
      </c>
      <c r="G25" s="28">
        <v>6</v>
      </c>
      <c r="H25" s="28">
        <v>7</v>
      </c>
      <c r="I25" s="28">
        <v>8</v>
      </c>
      <c r="J25" s="29">
        <v>9</v>
      </c>
      <c r="K25" s="28">
        <v>10</v>
      </c>
      <c r="L25" s="28">
        <v>11</v>
      </c>
      <c r="M25" s="28">
        <v>12</v>
      </c>
      <c r="N25" s="28">
        <v>13</v>
      </c>
      <c r="O25" s="28">
        <v>14</v>
      </c>
      <c r="P25" s="28">
        <v>15</v>
      </c>
      <c r="Q25" s="28">
        <v>16</v>
      </c>
      <c r="R25" s="28">
        <v>17</v>
      </c>
      <c r="S25" s="30">
        <v>18</v>
      </c>
      <c r="T25" s="28">
        <v>19</v>
      </c>
      <c r="U25" s="28">
        <v>20</v>
      </c>
      <c r="V25" s="28">
        <v>21</v>
      </c>
      <c r="W25" s="28">
        <v>22</v>
      </c>
      <c r="X25" s="28">
        <v>23</v>
      </c>
      <c r="Y25" s="28">
        <v>24</v>
      </c>
      <c r="Z25" s="28">
        <v>25</v>
      </c>
      <c r="AA25" s="28">
        <v>26</v>
      </c>
      <c r="AB25" s="28">
        <v>27</v>
      </c>
      <c r="AC25" s="28">
        <v>28</v>
      </c>
      <c r="AD25" s="28">
        <v>29</v>
      </c>
      <c r="AE25" s="28">
        <v>30</v>
      </c>
      <c r="AF25" s="28">
        <v>31</v>
      </c>
      <c r="AG25" s="28">
        <v>32</v>
      </c>
      <c r="AH25" s="28">
        <v>33</v>
      </c>
      <c r="AI25" s="28">
        <v>34</v>
      </c>
      <c r="AJ25" s="28">
        <v>35</v>
      </c>
      <c r="AK25" s="31">
        <v>36</v>
      </c>
      <c r="AL25" s="28">
        <v>37</v>
      </c>
      <c r="AM25" s="28">
        <v>38</v>
      </c>
      <c r="AN25" s="28">
        <v>39</v>
      </c>
      <c r="AO25" s="28">
        <v>40</v>
      </c>
      <c r="AP25" s="28">
        <v>41</v>
      </c>
      <c r="AQ25" s="28">
        <v>42</v>
      </c>
      <c r="AR25" s="28">
        <v>43</v>
      </c>
      <c r="AS25" s="28">
        <v>44</v>
      </c>
      <c r="AT25" s="28">
        <v>45</v>
      </c>
      <c r="AU25" s="28">
        <v>46</v>
      </c>
      <c r="AV25" s="28">
        <v>47</v>
      </c>
      <c r="AW25" s="28">
        <v>48</v>
      </c>
      <c r="AX25" s="28">
        <v>64</v>
      </c>
      <c r="AY25" s="28">
        <v>72</v>
      </c>
    </row>
    <row r="26" spans="2:51" s="21" customFormat="1">
      <c r="B26" s="21" t="s">
        <v>13</v>
      </c>
      <c r="C26" s="22">
        <f>4*C25/72</f>
        <v>0.1111111111111111</v>
      </c>
      <c r="D26" s="22">
        <f t="shared" ref="D26:AY26" si="1">4*D25/72</f>
        <v>0.16666666666666666</v>
      </c>
      <c r="E26" s="22">
        <f t="shared" si="1"/>
        <v>0.22222222222222221</v>
      </c>
      <c r="F26" s="22">
        <f t="shared" si="1"/>
        <v>0.27777777777777779</v>
      </c>
      <c r="G26" s="22">
        <f t="shared" si="1"/>
        <v>0.33333333333333331</v>
      </c>
      <c r="H26" s="22">
        <f t="shared" si="1"/>
        <v>0.3888888888888889</v>
      </c>
      <c r="I26" s="22">
        <f t="shared" si="1"/>
        <v>0.44444444444444442</v>
      </c>
      <c r="J26" s="22">
        <f t="shared" si="1"/>
        <v>0.5</v>
      </c>
      <c r="K26" s="22">
        <f t="shared" si="1"/>
        <v>0.55555555555555558</v>
      </c>
      <c r="L26" s="22">
        <f t="shared" si="1"/>
        <v>0.61111111111111116</v>
      </c>
      <c r="M26" s="22">
        <f t="shared" si="1"/>
        <v>0.66666666666666663</v>
      </c>
      <c r="N26" s="22">
        <f t="shared" si="1"/>
        <v>0.72222222222222221</v>
      </c>
      <c r="O26" s="22">
        <f t="shared" si="1"/>
        <v>0.77777777777777779</v>
      </c>
      <c r="P26" s="22">
        <f t="shared" si="1"/>
        <v>0.83333333333333337</v>
      </c>
      <c r="Q26" s="22">
        <f t="shared" si="1"/>
        <v>0.88888888888888884</v>
      </c>
      <c r="R26" s="22">
        <f t="shared" si="1"/>
        <v>0.94444444444444442</v>
      </c>
      <c r="S26" s="22">
        <f t="shared" si="1"/>
        <v>1</v>
      </c>
      <c r="T26" s="22">
        <f t="shared" si="1"/>
        <v>1.0555555555555556</v>
      </c>
      <c r="U26" s="22">
        <f t="shared" si="1"/>
        <v>1.1111111111111112</v>
      </c>
      <c r="V26" s="22">
        <f t="shared" si="1"/>
        <v>1.1666666666666667</v>
      </c>
      <c r="W26" s="22">
        <f t="shared" si="1"/>
        <v>1.2222222222222223</v>
      </c>
      <c r="X26" s="22">
        <f t="shared" si="1"/>
        <v>1.2777777777777777</v>
      </c>
      <c r="Y26" s="22">
        <f t="shared" si="1"/>
        <v>1.3333333333333333</v>
      </c>
      <c r="Z26" s="22">
        <f t="shared" si="1"/>
        <v>1.3888888888888888</v>
      </c>
      <c r="AA26" s="22">
        <f t="shared" si="1"/>
        <v>1.4444444444444444</v>
      </c>
      <c r="AB26" s="22">
        <f t="shared" si="1"/>
        <v>1.5</v>
      </c>
      <c r="AC26" s="22">
        <f t="shared" si="1"/>
        <v>1.5555555555555556</v>
      </c>
      <c r="AD26" s="22">
        <f t="shared" si="1"/>
        <v>1.6111111111111112</v>
      </c>
      <c r="AE26" s="22">
        <f t="shared" si="1"/>
        <v>1.6666666666666667</v>
      </c>
      <c r="AF26" s="22">
        <f t="shared" si="1"/>
        <v>1.7222222222222223</v>
      </c>
      <c r="AG26" s="22">
        <f t="shared" si="1"/>
        <v>1.7777777777777777</v>
      </c>
      <c r="AH26" s="22">
        <f t="shared" si="1"/>
        <v>1.8333333333333333</v>
      </c>
      <c r="AI26" s="22">
        <f t="shared" si="1"/>
        <v>1.8888888888888888</v>
      </c>
      <c r="AJ26" s="22">
        <f t="shared" si="1"/>
        <v>1.9444444444444444</v>
      </c>
      <c r="AK26" s="22">
        <f t="shared" si="1"/>
        <v>2</v>
      </c>
      <c r="AL26" s="22">
        <f t="shared" si="1"/>
        <v>2.0555555555555554</v>
      </c>
      <c r="AM26" s="22">
        <f t="shared" si="1"/>
        <v>2.1111111111111112</v>
      </c>
      <c r="AN26" s="22">
        <f t="shared" si="1"/>
        <v>2.1666666666666665</v>
      </c>
      <c r="AO26" s="22">
        <f t="shared" si="1"/>
        <v>2.2222222222222223</v>
      </c>
      <c r="AP26" s="22">
        <f t="shared" si="1"/>
        <v>2.2777777777777777</v>
      </c>
      <c r="AQ26" s="22">
        <f t="shared" si="1"/>
        <v>2.3333333333333335</v>
      </c>
      <c r="AR26" s="22">
        <f t="shared" si="1"/>
        <v>2.3888888888888888</v>
      </c>
      <c r="AS26" s="22">
        <f t="shared" si="1"/>
        <v>2.4444444444444446</v>
      </c>
      <c r="AT26" s="22">
        <f t="shared" si="1"/>
        <v>2.5</v>
      </c>
      <c r="AU26" s="22">
        <f t="shared" si="1"/>
        <v>2.5555555555555554</v>
      </c>
      <c r="AV26" s="22">
        <f t="shared" si="1"/>
        <v>2.6111111111111112</v>
      </c>
      <c r="AW26" s="22">
        <f t="shared" si="1"/>
        <v>2.6666666666666665</v>
      </c>
      <c r="AX26" s="22">
        <f t="shared" si="1"/>
        <v>3.5555555555555554</v>
      </c>
      <c r="AY26" s="22">
        <f t="shared" si="1"/>
        <v>4</v>
      </c>
    </row>
    <row r="27" spans="2:51" s="21" customFormat="1">
      <c r="B27" s="21" t="s">
        <v>2</v>
      </c>
      <c r="C27" s="21">
        <v>1.7000000000000001E-2</v>
      </c>
      <c r="D27" s="21">
        <v>0.02</v>
      </c>
      <c r="E27" s="21">
        <v>2.4E-2</v>
      </c>
      <c r="F27" s="21">
        <v>2.7E-2</v>
      </c>
      <c r="G27" s="21">
        <v>3.3000000000000002E-2</v>
      </c>
      <c r="H27" s="21">
        <v>3.5999999999999997E-2</v>
      </c>
      <c r="I27" s="21">
        <v>4.2999999999999997E-2</v>
      </c>
      <c r="J27" s="23">
        <v>4.9000000000000002E-2</v>
      </c>
      <c r="K27" s="21">
        <v>0.06</v>
      </c>
      <c r="L27" s="21">
        <v>7.0999999999999994E-2</v>
      </c>
      <c r="M27" s="21">
        <v>7.6999999999999999E-2</v>
      </c>
      <c r="N27" s="21">
        <v>8.1000000000000003E-2</v>
      </c>
      <c r="O27" s="21">
        <v>9.0999999999999998E-2</v>
      </c>
      <c r="P27" s="21">
        <v>9.8000000000000004E-2</v>
      </c>
      <c r="Q27" s="21">
        <v>0.12</v>
      </c>
      <c r="R27" s="21">
        <v>0.14599999999999999</v>
      </c>
      <c r="S27" s="24">
        <v>0.29899999999999999</v>
      </c>
      <c r="T27" s="21">
        <v>0.2</v>
      </c>
      <c r="U27" s="21">
        <v>0.61599999999999999</v>
      </c>
      <c r="V27" s="21">
        <v>1.3640000000000001</v>
      </c>
      <c r="W27" s="21">
        <v>4.6319999999999997</v>
      </c>
      <c r="X27" s="21">
        <v>11.013</v>
      </c>
      <c r="Y27" s="21">
        <v>17.847000000000001</v>
      </c>
      <c r="Z27" s="21">
        <v>19.527000000000001</v>
      </c>
      <c r="AA27" s="21">
        <v>18.347000000000001</v>
      </c>
      <c r="AB27" s="21">
        <v>21.036000000000001</v>
      </c>
      <c r="AC27" s="21">
        <v>22.486000000000001</v>
      </c>
      <c r="AD27" s="21">
        <v>22.065999999999999</v>
      </c>
      <c r="AE27" s="21">
        <v>23.056000000000001</v>
      </c>
      <c r="AF27" s="21">
        <v>22.635999999999999</v>
      </c>
      <c r="AG27" s="21">
        <v>23.527000000000001</v>
      </c>
      <c r="AH27" s="21">
        <v>25.826000000000001</v>
      </c>
      <c r="AI27" s="21">
        <v>31.414999999999999</v>
      </c>
      <c r="AJ27" s="21">
        <v>24.716000000000001</v>
      </c>
      <c r="AK27" s="21">
        <v>29.605</v>
      </c>
      <c r="AL27" s="21">
        <v>34.671999999999997</v>
      </c>
      <c r="AM27" s="21">
        <v>36.909999999999997</v>
      </c>
      <c r="AN27" s="21">
        <v>36.085999999999999</v>
      </c>
      <c r="AO27" s="21">
        <v>38.445</v>
      </c>
      <c r="AP27" s="21">
        <v>45.164999999999999</v>
      </c>
      <c r="AQ27" s="21">
        <v>41.372999999999998</v>
      </c>
      <c r="AR27" s="21">
        <v>44.043999999999997</v>
      </c>
      <c r="AS27" s="21">
        <v>48.676000000000002</v>
      </c>
      <c r="AT27" s="21">
        <v>53.637999999999998</v>
      </c>
      <c r="AU27" s="21">
        <v>56.530999999999999</v>
      </c>
      <c r="AV27" s="21">
        <v>57.017000000000003</v>
      </c>
      <c r="AW27" s="21">
        <v>68.44</v>
      </c>
      <c r="AX27" s="21">
        <v>94.272000000000006</v>
      </c>
      <c r="AY27" s="21">
        <v>96.334000000000003</v>
      </c>
    </row>
    <row r="28" spans="2:51" s="21" customFormat="1">
      <c r="B28" s="21" t="s">
        <v>0</v>
      </c>
      <c r="C28" s="21">
        <v>8.0000000000000002E-3</v>
      </c>
      <c r="D28" s="21">
        <v>1.4999999999999999E-2</v>
      </c>
      <c r="E28" s="21">
        <v>1.7999999999999999E-2</v>
      </c>
      <c r="F28" s="21">
        <v>2.1999999999999999E-2</v>
      </c>
      <c r="G28" s="21">
        <v>2.5000000000000001E-2</v>
      </c>
      <c r="H28" s="21">
        <v>3.2000000000000001E-2</v>
      </c>
      <c r="I28" s="21">
        <v>3.4000000000000002E-2</v>
      </c>
      <c r="J28" s="23">
        <v>0.04</v>
      </c>
      <c r="K28" s="21">
        <v>4.9000000000000002E-2</v>
      </c>
      <c r="L28" s="21">
        <v>5.3999999999999999E-2</v>
      </c>
      <c r="M28" s="21">
        <v>0.06</v>
      </c>
      <c r="N28" s="21">
        <v>6.4000000000000001E-2</v>
      </c>
      <c r="O28" s="21">
        <v>7.6999999999999999E-2</v>
      </c>
      <c r="P28" s="21">
        <v>9.0999999999999998E-2</v>
      </c>
      <c r="Q28" s="21">
        <v>9.9000000000000005E-2</v>
      </c>
      <c r="R28" s="21">
        <v>0.10100000000000001</v>
      </c>
      <c r="S28" s="24">
        <v>0.24299999999999999</v>
      </c>
      <c r="T28" s="21">
        <v>0.248</v>
      </c>
      <c r="U28" s="21">
        <v>0.26600000000000001</v>
      </c>
      <c r="V28" s="21">
        <v>0.27100000000000002</v>
      </c>
      <c r="W28" s="21">
        <v>0.32200000000000001</v>
      </c>
      <c r="X28" s="21">
        <v>0.34899999999999998</v>
      </c>
      <c r="Y28" s="21">
        <v>0.41</v>
      </c>
      <c r="Z28" s="21">
        <v>0.437</v>
      </c>
      <c r="AA28" s="21">
        <v>0.47299999999999998</v>
      </c>
      <c r="AB28" s="21">
        <v>0.54200000000000004</v>
      </c>
      <c r="AC28" s="21">
        <v>0.53100000000000003</v>
      </c>
      <c r="AD28" s="21">
        <v>0.6</v>
      </c>
      <c r="AE28" s="21">
        <v>0.63500000000000001</v>
      </c>
      <c r="AF28" s="21">
        <v>0.67200000000000004</v>
      </c>
      <c r="AG28" s="21">
        <v>0.67</v>
      </c>
      <c r="AH28" s="21">
        <v>0.69299999999999995</v>
      </c>
      <c r="AI28" s="21">
        <v>0.82399999999999995</v>
      </c>
      <c r="AJ28" s="21">
        <v>0.83099999999999996</v>
      </c>
      <c r="AK28" s="21">
        <v>0.86499999999999999</v>
      </c>
      <c r="AL28" s="21">
        <v>0.94399999999999995</v>
      </c>
      <c r="AM28" s="21">
        <v>1.0069999999999999</v>
      </c>
      <c r="AN28" s="21">
        <v>1.0409999999999999</v>
      </c>
      <c r="AO28" s="21">
        <v>1.073</v>
      </c>
      <c r="AP28" s="21">
        <v>1.1339999999999999</v>
      </c>
      <c r="AQ28" s="21">
        <v>1.298</v>
      </c>
      <c r="AR28" s="21">
        <v>1.236</v>
      </c>
      <c r="AS28" s="21">
        <v>1.3620000000000001</v>
      </c>
      <c r="AT28" s="21">
        <v>1.3240000000000001</v>
      </c>
      <c r="AU28" s="21">
        <v>1.395</v>
      </c>
      <c r="AV28" s="21">
        <v>1.6240000000000001</v>
      </c>
      <c r="AW28" s="21">
        <v>1.4650000000000001</v>
      </c>
      <c r="AX28" s="21">
        <v>2.512</v>
      </c>
      <c r="AY28" s="21">
        <v>3.1720000000000002</v>
      </c>
    </row>
    <row r="29" spans="2:51" s="21" customFormat="1">
      <c r="B29" s="21" t="s">
        <v>1</v>
      </c>
      <c r="C29" s="21">
        <v>2.1000000000000001E-2</v>
      </c>
      <c r="D29" s="21">
        <v>2.4E-2</v>
      </c>
      <c r="E29" s="21">
        <v>0.03</v>
      </c>
      <c r="F29" s="21">
        <v>3.6999999999999998E-2</v>
      </c>
      <c r="G29" s="21">
        <v>4.7E-2</v>
      </c>
      <c r="H29" s="21">
        <v>5.5E-2</v>
      </c>
      <c r="I29" s="21">
        <v>6.4000000000000001E-2</v>
      </c>
      <c r="J29" s="23">
        <v>7.5999999999999998E-2</v>
      </c>
      <c r="K29" s="21">
        <v>9.7000000000000003E-2</v>
      </c>
      <c r="L29" s="21">
        <v>0.13</v>
      </c>
      <c r="M29" s="21">
        <v>0.152</v>
      </c>
      <c r="N29" s="21">
        <v>0.14599999999999999</v>
      </c>
      <c r="O29" s="21">
        <v>0.159</v>
      </c>
      <c r="P29" s="21">
        <v>0.217</v>
      </c>
      <c r="Q29" s="21">
        <v>0.25900000000000001</v>
      </c>
      <c r="R29" s="21">
        <v>0.28199999999999997</v>
      </c>
      <c r="S29" s="24">
        <v>0.33100000000000002</v>
      </c>
      <c r="T29" s="21">
        <v>0.36599999999999999</v>
      </c>
      <c r="U29" s="21">
        <v>0.40899999999999997</v>
      </c>
      <c r="V29" s="21">
        <v>0.45200000000000001</v>
      </c>
      <c r="W29" s="21">
        <v>0.49</v>
      </c>
      <c r="X29" s="21">
        <v>0.52300000000000002</v>
      </c>
      <c r="Y29" s="21">
        <v>0.58199999999999996</v>
      </c>
      <c r="Z29" s="21">
        <v>0.63900000000000001</v>
      </c>
      <c r="AA29" s="21">
        <v>0.69399999999999995</v>
      </c>
      <c r="AB29" s="21">
        <v>0.76200000000000001</v>
      </c>
      <c r="AC29" s="21">
        <v>0.83799999999999997</v>
      </c>
      <c r="AD29" s="21">
        <v>0.89500000000000002</v>
      </c>
      <c r="AE29" s="21">
        <v>0.95499999999999996</v>
      </c>
      <c r="AF29" s="21">
        <v>0.97199999999999998</v>
      </c>
      <c r="AG29" s="21">
        <v>1.052</v>
      </c>
      <c r="AH29" s="21">
        <v>1.17</v>
      </c>
      <c r="AI29" s="21">
        <v>1.1819999999999999</v>
      </c>
      <c r="AJ29" s="21">
        <v>1.238</v>
      </c>
      <c r="AK29" s="21">
        <v>1.3340000000000001</v>
      </c>
      <c r="AL29" s="21">
        <v>1.448</v>
      </c>
      <c r="AM29" s="21">
        <v>1.3540000000000001</v>
      </c>
      <c r="AN29" s="21">
        <v>1.5780000000000001</v>
      </c>
      <c r="AO29" s="21">
        <v>1.643</v>
      </c>
      <c r="AP29" s="21">
        <v>1.732</v>
      </c>
      <c r="AQ29" s="21">
        <v>1.79</v>
      </c>
      <c r="AR29" s="21">
        <v>1.94</v>
      </c>
      <c r="AS29" s="21">
        <v>1.913</v>
      </c>
      <c r="AT29" s="21">
        <v>1.9930000000000001</v>
      </c>
      <c r="AU29" s="21">
        <v>2.177</v>
      </c>
      <c r="AV29" s="21">
        <v>2.2389999999999999</v>
      </c>
      <c r="AW29" s="21">
        <v>2.2890000000000001</v>
      </c>
      <c r="AX29" s="21">
        <v>3.6629999999999998</v>
      </c>
      <c r="AY29" s="21">
        <v>4.4260000000000002</v>
      </c>
    </row>
    <row r="30" spans="2:51" s="21" customFormat="1"/>
    <row r="31" spans="2:51" s="21" customFormat="1" ht="18">
      <c r="C31" s="25" t="s">
        <v>5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</row>
    <row r="32" spans="2:51" s="27" customFormat="1">
      <c r="C32" s="28">
        <v>2</v>
      </c>
      <c r="D32" s="28">
        <v>3</v>
      </c>
      <c r="E32" s="28">
        <v>4</v>
      </c>
      <c r="F32" s="29">
        <v>5</v>
      </c>
      <c r="G32" s="28">
        <v>6</v>
      </c>
      <c r="H32" s="28">
        <v>7</v>
      </c>
      <c r="I32" s="28">
        <v>8</v>
      </c>
      <c r="J32" s="30">
        <v>9</v>
      </c>
      <c r="K32" s="28">
        <v>10</v>
      </c>
      <c r="L32" s="28">
        <v>11</v>
      </c>
      <c r="M32" s="28">
        <v>12</v>
      </c>
      <c r="N32" s="28">
        <v>13</v>
      </c>
      <c r="O32" s="28">
        <v>14</v>
      </c>
      <c r="P32" s="28">
        <v>15</v>
      </c>
      <c r="Q32" s="28">
        <v>16</v>
      </c>
      <c r="R32" s="28">
        <v>17</v>
      </c>
      <c r="S32" s="31">
        <v>18</v>
      </c>
      <c r="T32" s="28">
        <v>19</v>
      </c>
      <c r="U32" s="28">
        <v>20</v>
      </c>
      <c r="V32" s="28">
        <v>21</v>
      </c>
      <c r="W32" s="28">
        <v>22</v>
      </c>
      <c r="X32" s="28">
        <v>23</v>
      </c>
      <c r="Y32" s="28">
        <v>24</v>
      </c>
      <c r="Z32" s="28">
        <v>25</v>
      </c>
      <c r="AA32" s="28">
        <v>26</v>
      </c>
      <c r="AB32" s="28">
        <v>27</v>
      </c>
      <c r="AC32" s="28">
        <v>28</v>
      </c>
      <c r="AD32" s="28">
        <v>29</v>
      </c>
      <c r="AE32" s="28">
        <v>30</v>
      </c>
      <c r="AF32" s="28">
        <v>31</v>
      </c>
      <c r="AG32" s="28">
        <v>32</v>
      </c>
      <c r="AH32" s="28">
        <v>33</v>
      </c>
      <c r="AI32" s="28">
        <v>34</v>
      </c>
      <c r="AJ32" s="28">
        <v>35</v>
      </c>
      <c r="AK32" s="31">
        <v>36</v>
      </c>
      <c r="AL32" s="28">
        <v>37</v>
      </c>
      <c r="AM32" s="28">
        <v>38</v>
      </c>
      <c r="AN32" s="28">
        <v>39</v>
      </c>
      <c r="AO32" s="28">
        <v>40</v>
      </c>
      <c r="AP32" s="28">
        <v>41</v>
      </c>
      <c r="AQ32" s="28">
        <v>42</v>
      </c>
      <c r="AR32" s="28">
        <v>43</v>
      </c>
      <c r="AS32" s="28">
        <v>44</v>
      </c>
      <c r="AT32" s="28">
        <v>45</v>
      </c>
      <c r="AU32" s="28">
        <v>46</v>
      </c>
      <c r="AV32" s="28">
        <v>47</v>
      </c>
      <c r="AW32" s="28">
        <v>48</v>
      </c>
      <c r="AX32" s="28">
        <v>64</v>
      </c>
      <c r="AY32" s="28">
        <v>72</v>
      </c>
    </row>
    <row r="33" spans="2:51" s="21" customFormat="1">
      <c r="B33" s="21" t="s">
        <v>13</v>
      </c>
      <c r="C33" s="22">
        <f>8*C32/72</f>
        <v>0.22222222222222221</v>
      </c>
      <c r="D33" s="22">
        <f t="shared" ref="D33:AY33" si="2">8*D32/72</f>
        <v>0.33333333333333331</v>
      </c>
      <c r="E33" s="22">
        <f t="shared" si="2"/>
        <v>0.44444444444444442</v>
      </c>
      <c r="F33" s="22">
        <f t="shared" si="2"/>
        <v>0.55555555555555558</v>
      </c>
      <c r="G33" s="22">
        <f t="shared" si="2"/>
        <v>0.66666666666666663</v>
      </c>
      <c r="H33" s="22">
        <f t="shared" si="2"/>
        <v>0.77777777777777779</v>
      </c>
      <c r="I33" s="22">
        <f t="shared" si="2"/>
        <v>0.88888888888888884</v>
      </c>
      <c r="J33" s="22">
        <f t="shared" si="2"/>
        <v>1</v>
      </c>
      <c r="K33" s="22">
        <f t="shared" si="2"/>
        <v>1.1111111111111112</v>
      </c>
      <c r="L33" s="22">
        <f t="shared" si="2"/>
        <v>1.2222222222222223</v>
      </c>
      <c r="M33" s="22">
        <f t="shared" si="2"/>
        <v>1.3333333333333333</v>
      </c>
      <c r="N33" s="22">
        <f t="shared" si="2"/>
        <v>1.4444444444444444</v>
      </c>
      <c r="O33" s="22">
        <f t="shared" si="2"/>
        <v>1.5555555555555556</v>
      </c>
      <c r="P33" s="22">
        <f t="shared" si="2"/>
        <v>1.6666666666666667</v>
      </c>
      <c r="Q33" s="22">
        <f t="shared" si="2"/>
        <v>1.7777777777777777</v>
      </c>
      <c r="R33" s="22">
        <f t="shared" si="2"/>
        <v>1.8888888888888888</v>
      </c>
      <c r="S33" s="22">
        <f t="shared" si="2"/>
        <v>2</v>
      </c>
      <c r="T33" s="22">
        <f t="shared" si="2"/>
        <v>2.1111111111111112</v>
      </c>
      <c r="U33" s="22">
        <f t="shared" si="2"/>
        <v>2.2222222222222223</v>
      </c>
      <c r="V33" s="22">
        <f t="shared" si="2"/>
        <v>2.3333333333333335</v>
      </c>
      <c r="W33" s="22">
        <f t="shared" si="2"/>
        <v>2.4444444444444446</v>
      </c>
      <c r="X33" s="22">
        <f t="shared" si="2"/>
        <v>2.5555555555555554</v>
      </c>
      <c r="Y33" s="22">
        <f t="shared" si="2"/>
        <v>2.6666666666666665</v>
      </c>
      <c r="Z33" s="22">
        <f t="shared" si="2"/>
        <v>2.7777777777777777</v>
      </c>
      <c r="AA33" s="22">
        <f t="shared" si="2"/>
        <v>2.8888888888888888</v>
      </c>
      <c r="AB33" s="22">
        <f t="shared" si="2"/>
        <v>3</v>
      </c>
      <c r="AC33" s="22">
        <f t="shared" si="2"/>
        <v>3.1111111111111112</v>
      </c>
      <c r="AD33" s="22">
        <f t="shared" si="2"/>
        <v>3.2222222222222223</v>
      </c>
      <c r="AE33" s="22">
        <f t="shared" si="2"/>
        <v>3.3333333333333335</v>
      </c>
      <c r="AF33" s="22">
        <f t="shared" si="2"/>
        <v>3.4444444444444446</v>
      </c>
      <c r="AG33" s="22">
        <f t="shared" si="2"/>
        <v>3.5555555555555554</v>
      </c>
      <c r="AH33" s="22">
        <f t="shared" si="2"/>
        <v>3.6666666666666665</v>
      </c>
      <c r="AI33" s="22">
        <f t="shared" si="2"/>
        <v>3.7777777777777777</v>
      </c>
      <c r="AJ33" s="22">
        <f t="shared" si="2"/>
        <v>3.8888888888888888</v>
      </c>
      <c r="AK33" s="22">
        <f t="shared" si="2"/>
        <v>4</v>
      </c>
      <c r="AL33" s="22">
        <f t="shared" si="2"/>
        <v>4.1111111111111107</v>
      </c>
      <c r="AM33" s="22">
        <f t="shared" si="2"/>
        <v>4.2222222222222223</v>
      </c>
      <c r="AN33" s="22">
        <f t="shared" si="2"/>
        <v>4.333333333333333</v>
      </c>
      <c r="AO33" s="22">
        <f t="shared" si="2"/>
        <v>4.4444444444444446</v>
      </c>
      <c r="AP33" s="22">
        <f t="shared" si="2"/>
        <v>4.5555555555555554</v>
      </c>
      <c r="AQ33" s="22">
        <f t="shared" si="2"/>
        <v>4.666666666666667</v>
      </c>
      <c r="AR33" s="22">
        <f t="shared" si="2"/>
        <v>4.7777777777777777</v>
      </c>
      <c r="AS33" s="22">
        <f t="shared" si="2"/>
        <v>4.8888888888888893</v>
      </c>
      <c r="AT33" s="22">
        <f t="shared" si="2"/>
        <v>5</v>
      </c>
      <c r="AU33" s="22">
        <f t="shared" si="2"/>
        <v>5.1111111111111107</v>
      </c>
      <c r="AV33" s="22">
        <f t="shared" si="2"/>
        <v>5.2222222222222223</v>
      </c>
      <c r="AW33" s="22">
        <f t="shared" si="2"/>
        <v>5.333333333333333</v>
      </c>
      <c r="AX33" s="22">
        <f t="shared" si="2"/>
        <v>7.1111111111111107</v>
      </c>
      <c r="AY33" s="22">
        <f t="shared" si="2"/>
        <v>8</v>
      </c>
    </row>
    <row r="34" spans="2:51" s="21" customFormat="1">
      <c r="B34" s="21" t="s">
        <v>2</v>
      </c>
      <c r="C34" s="21">
        <v>3.4000000000000002E-2</v>
      </c>
      <c r="D34" s="21">
        <v>4.2000000000000003E-2</v>
      </c>
      <c r="E34" s="21">
        <v>5.2999999999999999E-2</v>
      </c>
      <c r="F34" s="23">
        <v>6.7000000000000004E-2</v>
      </c>
      <c r="G34" s="21">
        <v>0.08</v>
      </c>
      <c r="H34" s="21">
        <v>0.113</v>
      </c>
      <c r="I34" s="21">
        <v>0.14000000000000001</v>
      </c>
      <c r="J34" s="24">
        <v>0.17899999999999999</v>
      </c>
      <c r="K34" s="21">
        <v>0.35399999999999998</v>
      </c>
      <c r="L34" s="21">
        <v>0.443</v>
      </c>
      <c r="M34" s="21">
        <v>5.5350000000000001</v>
      </c>
      <c r="N34" s="21">
        <v>13.823</v>
      </c>
      <c r="O34" s="21">
        <v>15.847</v>
      </c>
      <c r="P34" s="21">
        <v>19.317</v>
      </c>
      <c r="Q34" s="21">
        <v>21.456</v>
      </c>
      <c r="R34" s="21">
        <v>21.806999999999999</v>
      </c>
      <c r="S34" s="21">
        <v>26.265000000000001</v>
      </c>
      <c r="T34" s="21">
        <v>29.766999999999999</v>
      </c>
      <c r="U34" s="21">
        <v>31.666</v>
      </c>
      <c r="V34" s="21">
        <v>33.655000000000001</v>
      </c>
      <c r="W34" s="21">
        <v>44.173999999999999</v>
      </c>
      <c r="X34" s="21">
        <v>41.875</v>
      </c>
      <c r="Y34" s="21">
        <v>49.222000000000001</v>
      </c>
      <c r="Z34" s="21">
        <v>55.844999999999999</v>
      </c>
      <c r="AA34" s="21">
        <v>61.473999999999997</v>
      </c>
      <c r="AB34" s="21">
        <v>74.933000000000007</v>
      </c>
      <c r="AC34" s="21">
        <v>68.873999999999995</v>
      </c>
      <c r="AD34" s="21">
        <v>70.010000000000005</v>
      </c>
      <c r="AE34" s="21">
        <v>75.593999999999994</v>
      </c>
      <c r="AF34" s="21">
        <v>75.046000000000006</v>
      </c>
      <c r="AG34" s="21">
        <v>80.177999999999997</v>
      </c>
      <c r="AH34" s="21">
        <v>86.59</v>
      </c>
      <c r="AI34" s="21">
        <v>83.325000000000003</v>
      </c>
      <c r="AJ34" s="21">
        <v>83.135000000000005</v>
      </c>
      <c r="AK34" s="21">
        <v>82.546999999999997</v>
      </c>
      <c r="AL34" s="21">
        <v>91.637</v>
      </c>
      <c r="AM34" s="21">
        <v>83.57</v>
      </c>
      <c r="AN34" s="21">
        <v>92.41</v>
      </c>
      <c r="AO34" s="21">
        <v>92.322000000000003</v>
      </c>
      <c r="AP34" s="21">
        <v>82.846000000000004</v>
      </c>
      <c r="AQ34" s="21">
        <v>81.766000000000005</v>
      </c>
      <c r="AR34" s="21">
        <v>87.605999999999995</v>
      </c>
      <c r="AS34" s="21">
        <v>87.483000000000004</v>
      </c>
      <c r="AT34" s="21">
        <v>82.616</v>
      </c>
      <c r="AU34" s="21">
        <v>82.436000000000007</v>
      </c>
      <c r="AV34" s="21">
        <v>80.884</v>
      </c>
      <c r="AW34" s="21">
        <v>89.016999999999996</v>
      </c>
      <c r="AX34" s="21">
        <v>133.04599999999999</v>
      </c>
      <c r="AY34" s="21">
        <v>146.518</v>
      </c>
    </row>
    <row r="35" spans="2:51" s="21" customFormat="1">
      <c r="B35" s="21" t="s">
        <v>0</v>
      </c>
      <c r="C35" s="21">
        <v>1.7999999999999999E-2</v>
      </c>
      <c r="D35" s="21">
        <v>2.5999999999999999E-2</v>
      </c>
      <c r="E35" s="21">
        <v>3.9E-2</v>
      </c>
      <c r="F35" s="23">
        <v>5.0999999999999997E-2</v>
      </c>
      <c r="G35" s="21">
        <v>6.8000000000000005E-2</v>
      </c>
      <c r="H35" s="21">
        <v>0.09</v>
      </c>
      <c r="I35" s="21">
        <v>0.106</v>
      </c>
      <c r="J35" s="24">
        <v>0.22500000000000001</v>
      </c>
      <c r="K35" s="21">
        <v>0.24099999999999999</v>
      </c>
      <c r="L35" s="21">
        <v>0.29799999999999999</v>
      </c>
      <c r="M35" s="21">
        <v>0.32200000000000001</v>
      </c>
      <c r="N35" s="21">
        <v>0.44700000000000001</v>
      </c>
      <c r="O35" s="21">
        <v>0.52800000000000002</v>
      </c>
      <c r="P35" s="21">
        <v>0.53600000000000003</v>
      </c>
      <c r="Q35" s="21">
        <v>0.60299999999999998</v>
      </c>
      <c r="R35" s="21">
        <v>0.70199999999999996</v>
      </c>
      <c r="S35" s="21">
        <v>0.87</v>
      </c>
      <c r="T35" s="21">
        <v>0.94299999999999995</v>
      </c>
      <c r="U35" s="21">
        <v>1.0469999999999999</v>
      </c>
      <c r="V35" s="21">
        <v>1.1850000000000001</v>
      </c>
      <c r="W35" s="21">
        <v>1.256</v>
      </c>
      <c r="X35" s="21">
        <v>1.381</v>
      </c>
      <c r="Y35" s="21">
        <v>1.569</v>
      </c>
      <c r="Z35" s="21">
        <v>1.554</v>
      </c>
      <c r="AA35" s="21">
        <v>1.8680000000000001</v>
      </c>
      <c r="AB35" s="21">
        <v>1.7849999999999999</v>
      </c>
      <c r="AC35" s="21">
        <v>1.9419999999999999</v>
      </c>
      <c r="AD35" s="21">
        <v>2.024</v>
      </c>
      <c r="AE35" s="21">
        <v>2.4510000000000001</v>
      </c>
      <c r="AF35" s="21">
        <v>2.5739999999999998</v>
      </c>
      <c r="AG35" s="21">
        <v>2.5379999999999998</v>
      </c>
      <c r="AH35" s="21">
        <v>2.7229999999999999</v>
      </c>
      <c r="AI35" s="21">
        <v>2.907</v>
      </c>
      <c r="AJ35" s="21">
        <v>3.4740000000000002</v>
      </c>
      <c r="AK35" s="21">
        <v>3.2839999999999998</v>
      </c>
      <c r="AL35" s="21">
        <v>3.238</v>
      </c>
      <c r="AM35" s="21">
        <v>3.86</v>
      </c>
      <c r="AN35" s="21">
        <v>3.8119999999999998</v>
      </c>
      <c r="AO35" s="21">
        <v>4.1079999999999997</v>
      </c>
      <c r="AP35" s="21">
        <v>4.1070000000000002</v>
      </c>
      <c r="AQ35" s="21">
        <v>4.2240000000000002</v>
      </c>
      <c r="AR35" s="21">
        <v>4.7080000000000002</v>
      </c>
      <c r="AS35" s="21">
        <v>4.3869999999999996</v>
      </c>
      <c r="AT35" s="21">
        <v>5.0890000000000004</v>
      </c>
      <c r="AU35" s="21">
        <v>5.1029999999999998</v>
      </c>
      <c r="AV35" s="21">
        <v>5.3609999999999998</v>
      </c>
      <c r="AW35" s="21">
        <v>5.5609999999999999</v>
      </c>
      <c r="AX35" s="21">
        <v>10.202</v>
      </c>
      <c r="AY35" s="21">
        <v>12.676</v>
      </c>
    </row>
    <row r="36" spans="2:51" s="21" customFormat="1">
      <c r="B36" s="21" t="s">
        <v>1</v>
      </c>
      <c r="C36" s="21">
        <v>2.9000000000000001E-2</v>
      </c>
      <c r="D36" s="21">
        <v>4.2999999999999997E-2</v>
      </c>
      <c r="E36" s="21">
        <v>5.8999999999999997E-2</v>
      </c>
      <c r="F36" s="23">
        <v>9.0999999999999998E-2</v>
      </c>
      <c r="G36" s="21">
        <v>0.114</v>
      </c>
      <c r="H36" s="21">
        <v>0.17199999999999999</v>
      </c>
      <c r="I36" s="21">
        <v>0.20100000000000001</v>
      </c>
      <c r="J36" s="24">
        <v>0.29299999999999998</v>
      </c>
      <c r="K36" s="21">
        <v>0.41799999999999998</v>
      </c>
      <c r="L36" s="21">
        <v>0.496</v>
      </c>
      <c r="M36" s="21">
        <v>0.57699999999999996</v>
      </c>
      <c r="N36" s="21">
        <v>0.67500000000000004</v>
      </c>
      <c r="O36" s="21">
        <v>0.83099999999999996</v>
      </c>
      <c r="P36" s="21">
        <v>0.93700000000000006</v>
      </c>
      <c r="Q36" s="21">
        <v>1.1020000000000001</v>
      </c>
      <c r="R36" s="21">
        <v>1.1839999999999999</v>
      </c>
      <c r="S36" s="21">
        <v>1.3160000000000001</v>
      </c>
      <c r="T36" s="21">
        <v>1.46</v>
      </c>
      <c r="U36" s="21">
        <v>1.589</v>
      </c>
      <c r="V36" s="21">
        <v>1.762</v>
      </c>
      <c r="W36" s="21">
        <v>1.8560000000000001</v>
      </c>
      <c r="X36" s="21">
        <v>1.9550000000000001</v>
      </c>
      <c r="Y36" s="21">
        <v>2.1230000000000002</v>
      </c>
      <c r="Z36" s="21">
        <v>2.2879999999999998</v>
      </c>
      <c r="AA36" s="21">
        <v>2.4260000000000002</v>
      </c>
      <c r="AB36" s="21">
        <v>2.4569999999999999</v>
      </c>
      <c r="AC36" s="21">
        <v>2.4710000000000001</v>
      </c>
      <c r="AD36" s="21">
        <v>2.5470000000000002</v>
      </c>
      <c r="AE36" s="21">
        <v>2.7559999999999998</v>
      </c>
      <c r="AF36" s="21">
        <v>2.798</v>
      </c>
      <c r="AG36" s="21">
        <v>2.9790000000000001</v>
      </c>
      <c r="AH36" s="21">
        <v>2.9649999999999999</v>
      </c>
      <c r="AI36" s="21">
        <v>3.2280000000000002</v>
      </c>
      <c r="AJ36" s="21">
        <v>3.3450000000000002</v>
      </c>
      <c r="AK36" s="21">
        <v>3.3650000000000002</v>
      </c>
      <c r="AL36" s="21">
        <v>3.4169999999999998</v>
      </c>
      <c r="AM36" s="21">
        <v>3.048</v>
      </c>
      <c r="AN36" s="21">
        <v>3.72</v>
      </c>
      <c r="AO36" s="21">
        <v>3.96</v>
      </c>
      <c r="AP36" s="21">
        <v>4.1059999999999999</v>
      </c>
      <c r="AQ36" s="21">
        <v>4.2409999999999997</v>
      </c>
      <c r="AR36" s="21">
        <v>4.3360000000000003</v>
      </c>
      <c r="AS36" s="21">
        <v>4.5090000000000003</v>
      </c>
      <c r="AT36" s="21">
        <v>4.6340000000000003</v>
      </c>
      <c r="AU36" s="21">
        <v>4.9630000000000001</v>
      </c>
      <c r="AV36" s="21">
        <v>4.8579999999999997</v>
      </c>
      <c r="AW36" s="21">
        <v>4.9720000000000004</v>
      </c>
      <c r="AX36" s="21">
        <v>7.7309999999999999</v>
      </c>
      <c r="AY36" s="21">
        <v>8.952</v>
      </c>
    </row>
  </sheetData>
  <mergeCells count="3">
    <mergeCell ref="C16:AY16"/>
    <mergeCell ref="C24:AY24"/>
    <mergeCell ref="C31:AY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2016-07-01T04:28:37Z</dcterms:created>
  <dcterms:modified xsi:type="dcterms:W3CDTF">2016-07-05T03:27:26Z</dcterms:modified>
</cp:coreProperties>
</file>