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0" documentId="13_ncr:1_{CBD89D0D-0FA1-CA46-BB02-C92FD100EAA7}" xr6:coauthVersionLast="47" xr6:coauthVersionMax="47" xr10:uidLastSave="{00000000-0000-0000-0000-000000000000}"/>
  <bookViews>
    <workbookView xWindow="0" yWindow="740" windowWidth="29400" windowHeight="16580" xr2:uid="{00000000-000D-0000-FFFF-FFFF00000000}"/>
  </bookViews>
  <sheets>
    <sheet name="Лист1" sheetId="1" r:id="rId1"/>
    <sheet name="Лист2 dz 24.0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2" i="3"/>
  <c r="C2" i="3"/>
  <c r="B2" i="3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" i="2"/>
  <c r="C2" i="2"/>
  <c r="B2" i="2"/>
  <c r="E17" i="1"/>
  <c r="B22" i="1"/>
  <c r="A22" i="1"/>
</calcChain>
</file>

<file path=xl/sharedStrings.xml><?xml version="1.0" encoding="utf-8"?>
<sst xmlns="http://schemas.openxmlformats.org/spreadsheetml/2006/main" count="17" uniqueCount="11">
  <si>
    <t>x</t>
  </si>
  <si>
    <t>y</t>
  </si>
  <si>
    <t>сумма</t>
  </si>
  <si>
    <t xml:space="preserve">Числа </t>
  </si>
  <si>
    <t>R</t>
  </si>
  <si>
    <t>Me</t>
  </si>
  <si>
    <t xml:space="preserve">  -x</t>
  </si>
  <si>
    <t>Xi-(-X)</t>
  </si>
  <si>
    <t>(Xi-(-X))^2</t>
  </si>
  <si>
    <t>S^2</t>
  </si>
  <si>
    <t xml:space="preserve"> 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</si>
</sst>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Гистограмма</a:t>
            </a:r>
          </a:p>
        </c:rich>
      </c:tx>
      <c:layout>
        <c:manualLayout>
          <c:xMode val="edge"/>
          <c:yMode val="edge"/>
          <c:x val="0.39446507619383403"/>
          <c:y val="1.4234875444839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258060484044399E-2"/>
          <c:y val="0.12095005552125782"/>
          <c:w val="0.93105032594094939"/>
          <c:h val="0.790991483316401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0D-114A-A6E4-138F3BFF6D2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0D-114A-A6E4-138F3BFF6D2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0D-114A-A6E4-138F3BFF6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0D-114A-A6E4-138F3BFF6D2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0D-114A-A6E4-138F3BFF6D26}"/>
              </c:ext>
            </c:extLst>
          </c:dPt>
          <c:val>
            <c:numRef>
              <c:f>'Лист2 dz 24.02'!$I$6:$I$10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47</c:v>
                </c:pt>
                <c:pt idx="3">
                  <c:v>61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114A-A6E4-138F3BFF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056160"/>
        <c:axId val="108057888"/>
      </c:barChart>
      <c:catAx>
        <c:axId val="1080561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08057888"/>
        <c:crosses val="autoZero"/>
        <c:auto val="1"/>
        <c:lblAlgn val="ctr"/>
        <c:lblOffset val="100"/>
        <c:noMultiLvlLbl val="0"/>
      </c:catAx>
      <c:valAx>
        <c:axId val="108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Гистограмма</a:t>
            </a:r>
          </a:p>
          <a:p>
            <a:pPr>
              <a:defRPr/>
            </a:pP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69335083114606E-2"/>
          <c:y val="0.16265368144771378"/>
          <c:w val="0.90287510936132986"/>
          <c:h val="0.714539301008426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10-BE4D-A1A7-AA96C2682B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10-BE4D-A1A7-AA96C2682B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10-BE4D-A1A7-AA96C2682B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0-BE4D-A1A7-AA96C2682B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10-BE4D-A1A7-AA96C2682B93}"/>
              </c:ext>
            </c:extLst>
          </c:dPt>
          <c:val>
            <c:numRef>
              <c:f>Лист3!$I$5:$I$9</c:f>
              <c:numCache>
                <c:formatCode>General</c:formatCode>
                <c:ptCount val="5"/>
                <c:pt idx="0">
                  <c:v>13.5</c:v>
                </c:pt>
                <c:pt idx="1">
                  <c:v>16.5</c:v>
                </c:pt>
                <c:pt idx="2">
                  <c:v>19.5</c:v>
                </c:pt>
                <c:pt idx="3">
                  <c:v>22.5</c:v>
                </c:pt>
                <c:pt idx="4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0-BE4D-A1A7-AA96C268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1499856"/>
        <c:axId val="386635760"/>
      </c:barChart>
      <c:catAx>
        <c:axId val="1281499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6635760"/>
        <c:crosses val="autoZero"/>
        <c:auto val="1"/>
        <c:lblAlgn val="ctr"/>
        <c:lblOffset val="100"/>
        <c:noMultiLvlLbl val="0"/>
      </c:catAx>
      <c:valAx>
        <c:axId val="3866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0</xdr:row>
      <xdr:rowOff>0</xdr:rowOff>
    </xdr:from>
    <xdr:to>
      <xdr:col>19</xdr:col>
      <xdr:colOff>508000</xdr:colOff>
      <xdr:row>21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280CB3E-4BC5-165F-55B9-8CB15D18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566143</xdr:colOff>
      <xdr:row>19</xdr:row>
      <xdr:rowOff>107108</xdr:rowOff>
    </xdr:from>
    <xdr:to>
      <xdr:col>19</xdr:col>
      <xdr:colOff>153010</xdr:colOff>
      <xdr:row>20</xdr:row>
      <xdr:rowOff>153012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32BAD7-FA64-413E-A5DC-81D48E04308A}"/>
            </a:ext>
          </a:extLst>
        </xdr:cNvPr>
        <xdr:cNvSpPr txBox="1"/>
      </xdr:nvSpPr>
      <xdr:spPr>
        <a:xfrm>
          <a:off x="7497589" y="3595783"/>
          <a:ext cx="5646144" cy="2295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      29                  	</a:t>
          </a:r>
          <a:r>
            <a:rPr lang="ru-RU" sz="1100" baseline="0"/>
            <a:t>                31                                  47                                   61                                    63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12700</xdr:rowOff>
    </xdr:from>
    <xdr:to>
      <xdr:col>15</xdr:col>
      <xdr:colOff>558800</xdr:colOff>
      <xdr:row>23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20FB25-3365-6757-A74F-F936341D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21</xdr:row>
      <xdr:rowOff>114300</xdr:rowOff>
    </xdr:from>
    <xdr:to>
      <xdr:col>15</xdr:col>
      <xdr:colOff>381000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C594B7-527F-DF7A-14AB-EA40245A2658}"/>
            </a:ext>
          </a:extLst>
        </xdr:cNvPr>
        <xdr:cNvSpPr txBox="1"/>
      </xdr:nvSpPr>
      <xdr:spPr>
        <a:xfrm>
          <a:off x="6451600" y="4114800"/>
          <a:ext cx="40259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13,5.                    16,5                   19,5                     22,5                  25,5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22" sqref="C2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40</v>
      </c>
    </row>
    <row r="3" spans="1:2" x14ac:dyDescent="0.2">
      <c r="A3" s="1">
        <v>3</v>
      </c>
      <c r="B3" s="1">
        <v>50</v>
      </c>
    </row>
    <row r="4" spans="1:2" x14ac:dyDescent="0.2">
      <c r="A4" s="1">
        <v>1</v>
      </c>
      <c r="B4" s="1">
        <v>40</v>
      </c>
    </row>
    <row r="5" spans="1:2" x14ac:dyDescent="0.2">
      <c r="A5" s="1">
        <v>1</v>
      </c>
      <c r="B5" s="1">
        <v>40</v>
      </c>
    </row>
    <row r="6" spans="1:2" x14ac:dyDescent="0.2">
      <c r="A6" s="1">
        <v>10</v>
      </c>
      <c r="B6" s="1">
        <v>70</v>
      </c>
    </row>
    <row r="7" spans="1:2" x14ac:dyDescent="0.2">
      <c r="A7" s="1">
        <v>1</v>
      </c>
      <c r="B7" s="1">
        <v>40</v>
      </c>
    </row>
    <row r="8" spans="1:2" x14ac:dyDescent="0.2">
      <c r="A8" s="1">
        <v>1</v>
      </c>
      <c r="B8" s="1">
        <v>50</v>
      </c>
    </row>
    <row r="9" spans="1:2" x14ac:dyDescent="0.2">
      <c r="A9" s="1">
        <v>10</v>
      </c>
      <c r="B9" s="1">
        <v>70</v>
      </c>
    </row>
    <row r="10" spans="1:2" x14ac:dyDescent="0.2">
      <c r="A10" s="1">
        <v>1</v>
      </c>
      <c r="B10" s="1">
        <v>50</v>
      </c>
    </row>
    <row r="11" spans="1:2" x14ac:dyDescent="0.2">
      <c r="A11" s="1">
        <v>1</v>
      </c>
      <c r="B11" s="1">
        <v>40</v>
      </c>
    </row>
    <row r="12" spans="1:2" x14ac:dyDescent="0.2">
      <c r="A12" s="1">
        <v>10</v>
      </c>
      <c r="B12" s="1">
        <v>100</v>
      </c>
    </row>
    <row r="13" spans="1:2" x14ac:dyDescent="0.2">
      <c r="A13" s="1">
        <v>3</v>
      </c>
      <c r="B13" s="1">
        <v>70</v>
      </c>
    </row>
    <row r="14" spans="1:2" x14ac:dyDescent="0.2">
      <c r="A14" s="1">
        <v>10</v>
      </c>
      <c r="B14" s="1">
        <v>100</v>
      </c>
    </row>
    <row r="15" spans="1:2" x14ac:dyDescent="0.2">
      <c r="A15" s="1">
        <v>3</v>
      </c>
      <c r="B15" s="1">
        <v>70</v>
      </c>
    </row>
    <row r="16" spans="1:2" x14ac:dyDescent="0.2">
      <c r="A16" s="1">
        <v>10</v>
      </c>
      <c r="B16" s="1">
        <v>70</v>
      </c>
    </row>
    <row r="17" spans="1:5" x14ac:dyDescent="0.2">
      <c r="A17" s="1">
        <v>3</v>
      </c>
      <c r="B17" s="1">
        <v>70</v>
      </c>
      <c r="E17" s="6">
        <f>CORREL(A2:A21,B2:B21)</f>
        <v>0.70336095407007937</v>
      </c>
    </row>
    <row r="18" spans="1:5" x14ac:dyDescent="0.2">
      <c r="A18" s="1">
        <v>3</v>
      </c>
      <c r="B18" s="1">
        <v>70</v>
      </c>
    </row>
    <row r="19" spans="1:5" x14ac:dyDescent="0.2">
      <c r="A19" s="1">
        <v>10</v>
      </c>
      <c r="B19" s="1">
        <v>100</v>
      </c>
    </row>
    <row r="20" spans="1:5" x14ac:dyDescent="0.2">
      <c r="A20" s="1">
        <v>3</v>
      </c>
      <c r="B20" s="1">
        <v>100</v>
      </c>
    </row>
    <row r="21" spans="1:5" x14ac:dyDescent="0.2">
      <c r="A21" s="1">
        <v>10</v>
      </c>
      <c r="B21" s="1">
        <v>70</v>
      </c>
    </row>
    <row r="22" spans="1:5" s="2" customFormat="1" x14ac:dyDescent="0.2">
      <c r="A22" s="5">
        <f>SUM(A2:A21)</f>
        <v>95</v>
      </c>
      <c r="B22" s="5">
        <f>SUM(B2:B21)</f>
        <v>1310</v>
      </c>
      <c r="C22" s="6" t="s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zoomScale="83" workbookViewId="0">
      <selection activeCell="S22" sqref="S22"/>
    </sheetView>
  </sheetViews>
  <sheetFormatPr baseColWidth="10" defaultColWidth="8.83203125" defaultRowHeight="15" x14ac:dyDescent="0.2"/>
  <cols>
    <col min="1" max="1" width="11.5" customWidth="1"/>
  </cols>
  <sheetData>
    <row r="1" spans="1: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2">
      <c r="A2">
        <v>31</v>
      </c>
      <c r="B2">
        <f>A25-A2</f>
        <v>30</v>
      </c>
      <c r="C2">
        <f>A29/2</f>
        <v>12</v>
      </c>
      <c r="D2">
        <f>SUM(A2:A25)/A29</f>
        <v>46.291666666666664</v>
      </c>
      <c r="E2">
        <f>A2-$D$2</f>
        <v>-15.291666666666664</v>
      </c>
      <c r="F2">
        <f>E2^2</f>
        <v>233.83506944444437</v>
      </c>
      <c r="G2">
        <f>SUM(F2:F25)/A29</f>
        <v>59.53993055555555</v>
      </c>
    </row>
    <row r="3" spans="1:9" x14ac:dyDescent="0.2">
      <c r="A3">
        <v>33</v>
      </c>
      <c r="E3">
        <f t="shared" ref="E3:E25" si="0">A3-$D$2</f>
        <v>-13.291666666666664</v>
      </c>
      <c r="F3">
        <f t="shared" ref="F3:F25" si="1">E3^2</f>
        <v>176.66840277777771</v>
      </c>
    </row>
    <row r="4" spans="1:9" x14ac:dyDescent="0.2">
      <c r="A4">
        <v>36</v>
      </c>
      <c r="E4">
        <f t="shared" si="0"/>
        <v>-10.291666666666664</v>
      </c>
      <c r="F4">
        <f t="shared" si="1"/>
        <v>105.91840277777773</v>
      </c>
    </row>
    <row r="5" spans="1:9" x14ac:dyDescent="0.2">
      <c r="A5">
        <v>37</v>
      </c>
      <c r="E5">
        <f t="shared" si="0"/>
        <v>-9.2916666666666643</v>
      </c>
      <c r="F5">
        <f t="shared" si="1"/>
        <v>86.3350694444444</v>
      </c>
    </row>
    <row r="6" spans="1:9" x14ac:dyDescent="0.2">
      <c r="A6">
        <v>38</v>
      </c>
      <c r="E6">
        <f t="shared" si="0"/>
        <v>-8.2916666666666643</v>
      </c>
      <c r="F6">
        <f t="shared" si="1"/>
        <v>68.751736111111072</v>
      </c>
      <c r="I6">
        <v>29</v>
      </c>
    </row>
    <row r="7" spans="1:9" x14ac:dyDescent="0.2">
      <c r="A7">
        <v>41</v>
      </c>
      <c r="E7">
        <f t="shared" si="0"/>
        <v>-5.2916666666666643</v>
      </c>
      <c r="F7">
        <f t="shared" si="1"/>
        <v>28.001736111111086</v>
      </c>
      <c r="I7">
        <v>31</v>
      </c>
    </row>
    <row r="8" spans="1:9" x14ac:dyDescent="0.2">
      <c r="A8">
        <v>42</v>
      </c>
      <c r="E8">
        <f t="shared" si="0"/>
        <v>-4.2916666666666643</v>
      </c>
      <c r="F8">
        <f t="shared" si="1"/>
        <v>18.418402777777757</v>
      </c>
      <c r="I8">
        <v>47</v>
      </c>
    </row>
    <row r="9" spans="1:9" x14ac:dyDescent="0.2">
      <c r="A9">
        <v>42</v>
      </c>
      <c r="E9">
        <f t="shared" si="0"/>
        <v>-4.2916666666666643</v>
      </c>
      <c r="F9">
        <f t="shared" si="1"/>
        <v>18.418402777777757</v>
      </c>
      <c r="I9">
        <v>61</v>
      </c>
    </row>
    <row r="10" spans="1:9" x14ac:dyDescent="0.2">
      <c r="A10">
        <v>43</v>
      </c>
      <c r="E10">
        <f t="shared" si="0"/>
        <v>-3.2916666666666643</v>
      </c>
      <c r="F10">
        <f t="shared" si="1"/>
        <v>10.835069444444429</v>
      </c>
      <c r="I10">
        <v>63</v>
      </c>
    </row>
    <row r="11" spans="1:9" x14ac:dyDescent="0.2">
      <c r="A11">
        <v>44</v>
      </c>
      <c r="E11">
        <f t="shared" si="0"/>
        <v>-2.2916666666666643</v>
      </c>
      <c r="F11">
        <f t="shared" si="1"/>
        <v>5.2517361111111001</v>
      </c>
    </row>
    <row r="12" spans="1:9" x14ac:dyDescent="0.2">
      <c r="A12">
        <v>46</v>
      </c>
      <c r="E12">
        <f t="shared" si="0"/>
        <v>-0.2916666666666643</v>
      </c>
      <c r="F12">
        <f t="shared" si="1"/>
        <v>8.506944444444306E-2</v>
      </c>
    </row>
    <row r="13" spans="1:9" x14ac:dyDescent="0.2">
      <c r="A13">
        <v>47</v>
      </c>
      <c r="E13">
        <f t="shared" si="0"/>
        <v>0.7083333333333357</v>
      </c>
      <c r="F13">
        <f t="shared" si="1"/>
        <v>0.50173611111111449</v>
      </c>
    </row>
    <row r="14" spans="1:9" x14ac:dyDescent="0.2">
      <c r="A14">
        <v>47</v>
      </c>
      <c r="E14">
        <f t="shared" si="0"/>
        <v>0.7083333333333357</v>
      </c>
      <c r="F14">
        <f t="shared" si="1"/>
        <v>0.50173611111111449</v>
      </c>
    </row>
    <row r="15" spans="1:9" x14ac:dyDescent="0.2">
      <c r="A15">
        <v>48</v>
      </c>
      <c r="E15">
        <f t="shared" si="0"/>
        <v>1.7083333333333357</v>
      </c>
      <c r="F15">
        <f t="shared" si="1"/>
        <v>2.9184027777777857</v>
      </c>
    </row>
    <row r="16" spans="1:9" x14ac:dyDescent="0.2">
      <c r="A16">
        <v>49</v>
      </c>
      <c r="E16">
        <f t="shared" si="0"/>
        <v>2.7083333333333357</v>
      </c>
      <c r="F16">
        <f t="shared" si="1"/>
        <v>7.3350694444444571</v>
      </c>
    </row>
    <row r="17" spans="1:19" x14ac:dyDescent="0.2">
      <c r="A17">
        <v>50</v>
      </c>
      <c r="E17">
        <f t="shared" si="0"/>
        <v>3.7083333333333357</v>
      </c>
      <c r="F17">
        <f t="shared" si="1"/>
        <v>13.751736111111128</v>
      </c>
    </row>
    <row r="18" spans="1:19" x14ac:dyDescent="0.2">
      <c r="A18">
        <v>50</v>
      </c>
      <c r="E18">
        <f t="shared" si="0"/>
        <v>3.7083333333333357</v>
      </c>
      <c r="F18">
        <f t="shared" si="1"/>
        <v>13.751736111111128</v>
      </c>
    </row>
    <row r="19" spans="1:19" x14ac:dyDescent="0.2">
      <c r="A19">
        <v>51</v>
      </c>
      <c r="E19">
        <f t="shared" si="0"/>
        <v>4.7083333333333357</v>
      </c>
      <c r="F19">
        <f t="shared" si="1"/>
        <v>22.1684027777778</v>
      </c>
    </row>
    <row r="20" spans="1:19" x14ac:dyDescent="0.2">
      <c r="A20">
        <v>52</v>
      </c>
      <c r="E20">
        <f t="shared" si="0"/>
        <v>5.7083333333333357</v>
      </c>
      <c r="F20">
        <f t="shared" si="1"/>
        <v>32.585069444444471</v>
      </c>
    </row>
    <row r="21" spans="1:19" x14ac:dyDescent="0.2">
      <c r="A21">
        <v>54</v>
      </c>
      <c r="E21">
        <f t="shared" si="0"/>
        <v>7.7083333333333357</v>
      </c>
      <c r="F21">
        <f t="shared" si="1"/>
        <v>59.418402777777814</v>
      </c>
    </row>
    <row r="22" spans="1:19" x14ac:dyDescent="0.2">
      <c r="A22">
        <v>55</v>
      </c>
      <c r="E22">
        <f t="shared" si="0"/>
        <v>8.7083333333333357</v>
      </c>
      <c r="F22">
        <f t="shared" si="1"/>
        <v>75.835069444444485</v>
      </c>
      <c r="L22" s="3"/>
      <c r="N22" s="3"/>
      <c r="P22" s="4"/>
      <c r="S22" s="3"/>
    </row>
    <row r="23" spans="1:19" x14ac:dyDescent="0.2">
      <c r="A23">
        <v>56</v>
      </c>
      <c r="E23">
        <f t="shared" si="0"/>
        <v>9.7083333333333357</v>
      </c>
      <c r="F23">
        <f t="shared" si="1"/>
        <v>94.251736111111157</v>
      </c>
    </row>
    <row r="24" spans="1:19" x14ac:dyDescent="0.2">
      <c r="A24">
        <v>58</v>
      </c>
      <c r="E24">
        <f t="shared" si="0"/>
        <v>11.708333333333336</v>
      </c>
      <c r="F24">
        <f t="shared" si="1"/>
        <v>137.08506944444451</v>
      </c>
    </row>
    <row r="25" spans="1:19" x14ac:dyDescent="0.2">
      <c r="A25">
        <v>61</v>
      </c>
      <c r="E25">
        <f t="shared" si="0"/>
        <v>14.708333333333336</v>
      </c>
      <c r="F25">
        <f t="shared" si="1"/>
        <v>216.33506944444451</v>
      </c>
    </row>
    <row r="29" spans="1:19" x14ac:dyDescent="0.2">
      <c r="A29">
        <v>24</v>
      </c>
    </row>
  </sheetData>
  <sortState xmlns:xlrd2="http://schemas.microsoft.com/office/spreadsheetml/2017/richdata2" ref="A2:A25">
    <sortCondition ref="A2:A25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L28" sqref="L28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4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9" x14ac:dyDescent="0.2">
      <c r="A2">
        <v>15</v>
      </c>
      <c r="B2">
        <f>A16-A2</f>
        <v>9</v>
      </c>
      <c r="C2">
        <f>A19/2</f>
        <v>7.5</v>
      </c>
      <c r="D2">
        <f>SUM(A2:A16)/A19</f>
        <v>19.733333333333334</v>
      </c>
      <c r="E2">
        <f>A2-$D$2</f>
        <v>-4.7333333333333343</v>
      </c>
      <c r="F2">
        <f>E2^2</f>
        <v>22.404444444444454</v>
      </c>
      <c r="G2">
        <f>SUM(F2:F16)/A19</f>
        <v>5.6622222222222209</v>
      </c>
    </row>
    <row r="3" spans="1:9" x14ac:dyDescent="0.2">
      <c r="A3">
        <v>16</v>
      </c>
      <c r="E3">
        <f t="shared" ref="E3:E16" si="0">A3-$D$2</f>
        <v>-3.7333333333333343</v>
      </c>
      <c r="F3">
        <f t="shared" ref="F3:F16" si="1">E3^2</f>
        <v>13.937777777777784</v>
      </c>
    </row>
    <row r="4" spans="1:9" x14ac:dyDescent="0.2">
      <c r="A4">
        <v>18</v>
      </c>
      <c r="E4">
        <f t="shared" si="0"/>
        <v>-1.7333333333333343</v>
      </c>
      <c r="F4">
        <f t="shared" si="1"/>
        <v>3.0044444444444478</v>
      </c>
    </row>
    <row r="5" spans="1:9" x14ac:dyDescent="0.2">
      <c r="A5">
        <v>18</v>
      </c>
      <c r="E5">
        <f t="shared" si="0"/>
        <v>-1.7333333333333343</v>
      </c>
      <c r="F5">
        <f t="shared" si="1"/>
        <v>3.0044444444444478</v>
      </c>
      <c r="I5">
        <v>13.5</v>
      </c>
    </row>
    <row r="6" spans="1:9" x14ac:dyDescent="0.2">
      <c r="A6">
        <v>19</v>
      </c>
      <c r="E6">
        <f t="shared" si="0"/>
        <v>-0.73333333333333428</v>
      </c>
      <c r="F6">
        <f t="shared" si="1"/>
        <v>0.53777777777777913</v>
      </c>
      <c r="I6">
        <v>16.5</v>
      </c>
    </row>
    <row r="7" spans="1:9" x14ac:dyDescent="0.2">
      <c r="A7">
        <v>19</v>
      </c>
      <c r="E7">
        <f t="shared" si="0"/>
        <v>-0.73333333333333428</v>
      </c>
      <c r="F7">
        <f t="shared" si="1"/>
        <v>0.53777777777777913</v>
      </c>
      <c r="I7">
        <v>19.5</v>
      </c>
    </row>
    <row r="8" spans="1:9" x14ac:dyDescent="0.2">
      <c r="A8">
        <v>19</v>
      </c>
      <c r="E8">
        <f t="shared" si="0"/>
        <v>-0.73333333333333428</v>
      </c>
      <c r="F8">
        <f t="shared" si="1"/>
        <v>0.53777777777777913</v>
      </c>
      <c r="I8">
        <v>22.5</v>
      </c>
    </row>
    <row r="9" spans="1:9" x14ac:dyDescent="0.2">
      <c r="A9">
        <v>20</v>
      </c>
      <c r="E9">
        <f t="shared" si="0"/>
        <v>0.26666666666666572</v>
      </c>
      <c r="F9">
        <f t="shared" si="1"/>
        <v>7.1111111111110611E-2</v>
      </c>
      <c r="I9">
        <v>25.5</v>
      </c>
    </row>
    <row r="10" spans="1:9" x14ac:dyDescent="0.2">
      <c r="A10">
        <v>20</v>
      </c>
      <c r="E10">
        <f t="shared" si="0"/>
        <v>0.26666666666666572</v>
      </c>
      <c r="F10">
        <f t="shared" si="1"/>
        <v>7.1111111111110611E-2</v>
      </c>
    </row>
    <row r="11" spans="1:9" x14ac:dyDescent="0.2">
      <c r="A11">
        <v>20</v>
      </c>
      <c r="E11">
        <f t="shared" si="0"/>
        <v>0.26666666666666572</v>
      </c>
      <c r="F11">
        <f t="shared" si="1"/>
        <v>7.1111111111110611E-2</v>
      </c>
    </row>
    <row r="12" spans="1:9" x14ac:dyDescent="0.2">
      <c r="A12">
        <v>21</v>
      </c>
      <c r="E12">
        <f t="shared" si="0"/>
        <v>1.2666666666666657</v>
      </c>
      <c r="F12">
        <f t="shared" si="1"/>
        <v>1.6044444444444421</v>
      </c>
    </row>
    <row r="13" spans="1:9" x14ac:dyDescent="0.2">
      <c r="A13">
        <v>22</v>
      </c>
      <c r="E13">
        <f t="shared" si="0"/>
        <v>2.2666666666666657</v>
      </c>
      <c r="F13">
        <f t="shared" si="1"/>
        <v>5.1377777777777736</v>
      </c>
    </row>
    <row r="14" spans="1:9" x14ac:dyDescent="0.2">
      <c r="A14">
        <v>22</v>
      </c>
      <c r="E14">
        <f t="shared" si="0"/>
        <v>2.2666666666666657</v>
      </c>
      <c r="F14">
        <f t="shared" si="1"/>
        <v>5.1377777777777736</v>
      </c>
    </row>
    <row r="15" spans="1:9" x14ac:dyDescent="0.2">
      <c r="A15">
        <v>23</v>
      </c>
      <c r="E15">
        <f t="shared" si="0"/>
        <v>3.2666666666666657</v>
      </c>
      <c r="F15">
        <f t="shared" si="1"/>
        <v>10.671111111111104</v>
      </c>
    </row>
    <row r="16" spans="1:9" x14ac:dyDescent="0.2">
      <c r="A16">
        <v>24</v>
      </c>
      <c r="E16">
        <f t="shared" si="0"/>
        <v>4.2666666666666657</v>
      </c>
      <c r="F16">
        <f t="shared" si="1"/>
        <v>18.204444444444437</v>
      </c>
    </row>
    <row r="19" spans="1:1" x14ac:dyDescent="0.2">
      <c r="A19">
        <v>15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 dz 24.02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2025-02-26T16:40:03Z</dcterms:modified>
</cp:coreProperties>
</file>