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F4B21A6-C32E-4E0D-B318-51FD1E139D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I2" i="1" s="1"/>
  <c r="J2" i="1" s="1"/>
  <c r="L6" i="1"/>
  <c r="K7" i="1"/>
  <c r="I3" i="1" s="1"/>
  <c r="J3" i="1" s="1"/>
  <c r="L7" i="1"/>
  <c r="K8" i="1"/>
  <c r="I4" i="1" s="1"/>
  <c r="J4" i="1" s="1"/>
  <c r="L8" i="1"/>
  <c r="K9" i="1"/>
  <c r="I5" i="1" s="1"/>
  <c r="J5" i="1" s="1"/>
  <c r="L9" i="1"/>
  <c r="I10" i="1"/>
  <c r="J10" i="1" s="1"/>
  <c r="K10" i="1"/>
  <c r="I6" i="1" s="1"/>
  <c r="J6" i="1" s="1"/>
  <c r="L10" i="1"/>
  <c r="I11" i="1"/>
  <c r="J11" i="1" s="1"/>
  <c r="K11" i="1"/>
  <c r="I7" i="1" s="1"/>
  <c r="J7" i="1" s="1"/>
  <c r="L11" i="1"/>
  <c r="I12" i="1"/>
  <c r="J12" i="1" s="1"/>
  <c r="K12" i="1"/>
  <c r="I8" i="1" s="1"/>
  <c r="J8" i="1" s="1"/>
  <c r="L12" i="1"/>
  <c r="I13" i="1"/>
  <c r="J13" i="1" s="1"/>
  <c r="K13" i="1"/>
  <c r="I9" i="1" s="1"/>
  <c r="J9" i="1" s="1"/>
  <c r="L13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<sst xmlns="http://schemas.openxmlformats.org/spreadsheetml/2006/main" count="74" uniqueCount="39">
  <si>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</si>
  <si>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</si>
  <si>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</si>
  <si>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</si>
  <si>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</si>
  <si>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</si>
  <si>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</si>
  <si>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</si>
  <si>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</si>
  <si>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</si>
  <si>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</si>
  <si>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</si>
  <si>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</si>
  <si>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</si>
  <si>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</si>
  <si>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</si>
  <si>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</si>
  <si>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</si>
  <si>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</si>
  <si>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</si>
  <si>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</si>
  <si>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</si>
  <si>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</si>
  <si>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</si>
  <si>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</si>
  <si>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MExE 4103</t>
  </si>
  <si>
    <t>25001-50000</t>
  </si>
  <si>
    <t>Level2</t>
  </si>
  <si>
    <t>50001-75000</t>
  </si>
  <si>
    <t>Level3</t>
  </si>
  <si>
    <t>&gt;75000</t>
  </si>
  <si>
    <t>Senior Level</t>
  </si>
  <si>
    <t>Allowance</t>
  </si>
  <si>
    <t xml:space="preserve">Training </t>
  </si>
  <si>
    <t xml:space="preserve">Check data </t>
  </si>
  <si>
    <t>Patrisha S. Ocampo</t>
  </si>
  <si>
    <t>Jenelle N. Barcelon</t>
  </si>
  <si>
    <t>Grecel B. Abener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</si>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</sst>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2" fillId="0" borderId="0" xfId="0" applyFont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" fillId="2" borderId="2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6" fillId="0" borderId="3" xfId="0" applyFont="1" applyBorder="1"/>
    <xf numFmtId="0" fontId="7" fillId="5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C0DA5-7781-41B4-AED4-8FB3C1D20A9C}" name="Table1" displayName="Table1" ref="I1:L13" totalsRowShown="0" headerRowDxfId="7" headerRowBorderDxfId="6" tableBorderDxfId="5" totalsRowBorderDxfId="4">
  <autoFilter ref="I1:L13" xr:uid="{00BC0DA5-7781-41B4-AED4-8FB3C1D20A9C}"/>
  <tableColumns count="4">
    <tableColumn id="1" xr3:uid="{5565F470-4E8C-4E66-BFCD-FB6C6C8DE879}" name="Level" dataDxfId="3">
      <calculatedColumnFormula>IF(K6 &lt;= 25000, "Level1", IF(D2 &lt;= 50000, "Level2", IF(D2 &lt;= 75000, "Level3", "Senior Level")))</calculatedColumnFormula>
    </tableColumn>
    <tableColumn id="2" xr3:uid="{C8ECCFE3-F7C2-49CA-872B-101F14A9AB02}" name="Allowance" dataDxfId="2">
      <calculatedColumnFormula>IF(I2="Level1", "Yes", "No")</calculatedColumnFormula>
    </tableColumn>
    <tableColumn id="3" xr3:uid="{054402A3-2131-4DB1-84FD-F44B7B6FA529}" name="Training " dataDxfId="1">
      <calculatedColumnFormula>IF(OR(H2 &lt;= 2, G2="Professional"), "Yes", "No")</calculatedColumnFormula>
    </tableColumn>
    <tableColumn id="4" xr3:uid="{D969A5FF-02CA-4EAA-9B31-181430E78EBE}" name="Check data " dataDxfId="0">
      <calculatedColumnFormula>IF(ISBLANK(F2), "Missing Data", "Data Present")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zoomScale="85" zoomScaleNormal="85" workbookViewId="0">
      <selection activeCell="F19" sqref="F19"/>
    </sheetView>
  </sheetViews>
  <sheetFormatPr defaultColWidth="14.44140625" defaultRowHeight="15" customHeight="1" x14ac:dyDescent="0.3"/>
  <cols>
    <col min="1" max="1" width="16.5546875" customWidth="1"/>
    <col min="2" max="2" width="13" customWidth="1"/>
    <col min="3" max="3" width="14.44140625" customWidth="1"/>
    <col min="4" max="4" width="15.33203125" customWidth="1"/>
    <col min="5" max="5" width="8.6640625" customWidth="1"/>
    <col min="6" max="6" width="22" customWidth="1"/>
    <col min="7" max="7" width="17.88671875" customWidth="1"/>
    <col min="8" max="9" width="12.88671875" customWidth="1"/>
    <col min="10" max="10" width="18" customWidth="1"/>
    <col min="11" max="11" width="10.44140625" customWidth="1"/>
    <col min="12" max="12" width="24.109375" customWidth="1"/>
    <col min="13" max="26" width="8.6640625" customWidth="1"/>
  </cols>
  <sheetData>
    <row r="1" spans="1:16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6" t="s">
        <v>8</v>
      </c>
      <c r="J1" s="17" t="s">
        <v>32</v>
      </c>
      <c r="K1" s="17" t="s">
        <v>33</v>
      </c>
      <c r="L1" s="18" t="s">
        <v>34</v>
      </c>
    </row>
    <row r="2" spans="1:16" ht="14.4" x14ac:dyDescent="0.3">
      <c r="A2" s="4">
        <v>20777</v>
      </c>
      <c r="B2" s="5">
        <v>26058</v>
      </c>
      <c r="C2" s="4" t="s">
        <v>9</v>
      </c>
      <c r="D2" s="4">
        <v>70000</v>
      </c>
      <c r="E2" s="4" t="s">
        <v>10</v>
      </c>
      <c r="F2" s="4" t="s">
        <v>11</v>
      </c>
      <c r="G2" s="4" t="s">
        <v>12</v>
      </c>
      <c r="H2" s="13">
        <v>5</v>
      </c>
      <c r="I2" s="19" t="str">
        <f>IF(K6 &lt;= 25000, "Level1", IF(D2 &lt;= 50000, "Level2", IF(D2 &lt;= 75000, "Level3", "Senior Level")))</f>
        <v>Level3</v>
      </c>
      <c r="J2" s="20" t="str">
        <f>IF(I2="Level1", "Yes", "No")</f>
        <v>No</v>
      </c>
      <c r="K2" s="20" t="str">
        <f>IF(OR(H2 &lt;= 2, G2="Professional"), "Yes", "No")</f>
        <v>Yes</v>
      </c>
      <c r="L2" s="21" t="str">
        <f>IF(ISBLANK(F2), "Missing Data", "Data Present")</f>
        <v>Data Present</v>
      </c>
    </row>
    <row r="3" spans="1:16" ht="14.4" x14ac:dyDescent="0.3">
      <c r="A3" s="6">
        <v>20776</v>
      </c>
      <c r="B3" s="7">
        <v>27600</v>
      </c>
      <c r="C3" s="6" t="s">
        <v>13</v>
      </c>
      <c r="D3" s="6">
        <v>45000</v>
      </c>
      <c r="E3" s="6" t="s">
        <v>10</v>
      </c>
      <c r="F3" s="6" t="s">
        <v>14</v>
      </c>
      <c r="G3" s="6" t="s">
        <v>15</v>
      </c>
      <c r="H3" s="14">
        <v>4</v>
      </c>
      <c r="I3" s="19" t="str">
        <f t="shared" ref="I3:I13" si="0">IF(K7 &lt;= 25000, "Level1", IF(D3 &lt;= 50000, "Level2", IF(D3 &lt;= 75000, "Level3", "Senior Level")))</f>
        <v>Level2</v>
      </c>
      <c r="J3" s="20" t="str">
        <f t="shared" ref="J3:J13" si="1">IF(I3="Level1", "Yes", "No")</f>
        <v>No</v>
      </c>
      <c r="K3" s="20" t="str">
        <f t="shared" ref="K3:K13" si="2">IF(OR(H3 &lt;= 2, G3="Professional"), "Yes", "No")</f>
        <v>No</v>
      </c>
      <c r="L3" s="21" t="str">
        <f t="shared" ref="L3:L13" si="3">IF(ISBLANK(F3), "Missing Data", "Data Present")</f>
        <v>Data Present</v>
      </c>
    </row>
    <row r="4" spans="1:16" ht="15" customHeight="1" x14ac:dyDescent="0.4">
      <c r="A4" s="4">
        <v>20775</v>
      </c>
      <c r="B4" s="5">
        <v>14706</v>
      </c>
      <c r="C4" s="4" t="s">
        <v>9</v>
      </c>
      <c r="D4" s="4">
        <v>30000</v>
      </c>
      <c r="E4" s="4" t="s">
        <v>10</v>
      </c>
      <c r="F4" s="4" t="s">
        <v>11</v>
      </c>
      <c r="G4" s="4" t="s">
        <v>16</v>
      </c>
      <c r="H4" s="13">
        <v>10</v>
      </c>
      <c r="I4" s="19" t="str">
        <f t="shared" si="0"/>
        <v>Level2</v>
      </c>
      <c r="J4" s="20" t="str">
        <f t="shared" si="1"/>
        <v>No</v>
      </c>
      <c r="K4" s="20" t="str">
        <f t="shared" si="2"/>
        <v>No</v>
      </c>
      <c r="L4" s="21" t="str">
        <f t="shared" si="3"/>
        <v>Data Present</v>
      </c>
      <c r="M4" s="8"/>
      <c r="N4" s="8"/>
      <c r="O4" s="8"/>
      <c r="P4" s="8"/>
    </row>
    <row r="5" spans="1:16" ht="14.4" x14ac:dyDescent="0.3">
      <c r="A5" s="6">
        <v>20774</v>
      </c>
      <c r="B5" s="7">
        <v>22444</v>
      </c>
      <c r="C5" s="6" t="s">
        <v>9</v>
      </c>
      <c r="D5" s="6">
        <v>8000</v>
      </c>
      <c r="E5" s="6" t="s">
        <v>10</v>
      </c>
      <c r="F5" s="6" t="s">
        <v>14</v>
      </c>
      <c r="G5" s="6" t="s">
        <v>17</v>
      </c>
      <c r="H5" s="14">
        <v>7</v>
      </c>
      <c r="I5" s="19" t="str">
        <f t="shared" si="0"/>
        <v>Level2</v>
      </c>
      <c r="J5" s="20" t="str">
        <f t="shared" si="1"/>
        <v>No</v>
      </c>
      <c r="K5" s="20" t="str">
        <f t="shared" si="2"/>
        <v>No</v>
      </c>
      <c r="L5" s="21" t="str">
        <f t="shared" si="3"/>
        <v>Data Present</v>
      </c>
    </row>
    <row r="6" spans="1:16" thickBot="1" x14ac:dyDescent="0.35">
      <c r="A6" s="4">
        <v>20773</v>
      </c>
      <c r="B6" s="5">
        <v>27356</v>
      </c>
      <c r="C6" s="4" t="s">
        <v>13</v>
      </c>
      <c r="D6" s="4">
        <v>1000</v>
      </c>
      <c r="E6" s="4" t="s">
        <v>10</v>
      </c>
      <c r="F6" s="4" t="s">
        <v>18</v>
      </c>
      <c r="G6" s="4" t="s">
        <v>19</v>
      </c>
      <c r="H6" s="13">
        <v>2</v>
      </c>
      <c r="I6" s="19" t="str">
        <f t="shared" si="0"/>
        <v>Level2</v>
      </c>
      <c r="J6" s="20" t="str">
        <f t="shared" si="1"/>
        <v>No</v>
      </c>
      <c r="K6" s="20" t="str">
        <f t="shared" si="2"/>
        <v>Yes</v>
      </c>
      <c r="L6" s="21" t="str">
        <f t="shared" si="3"/>
        <v>Data Present</v>
      </c>
      <c r="P6" s="15"/>
    </row>
    <row r="7" spans="1:16" ht="15.75" customHeight="1" x14ac:dyDescent="0.3">
      <c r="A7" s="6">
        <v>20772</v>
      </c>
      <c r="B7" s="7">
        <v>25087</v>
      </c>
      <c r="C7" s="6" t="s">
        <v>9</v>
      </c>
      <c r="D7" s="6">
        <v>60000</v>
      </c>
      <c r="E7" s="6" t="s">
        <v>10</v>
      </c>
      <c r="F7" s="6" t="s">
        <v>11</v>
      </c>
      <c r="G7" s="6" t="s">
        <v>15</v>
      </c>
      <c r="H7" s="14">
        <v>12</v>
      </c>
      <c r="I7" s="19" t="str">
        <f t="shared" si="0"/>
        <v>Level3</v>
      </c>
      <c r="J7" s="20" t="str">
        <f t="shared" si="1"/>
        <v>No</v>
      </c>
      <c r="K7" s="20" t="str">
        <f t="shared" si="2"/>
        <v>No</v>
      </c>
      <c r="L7" s="21" t="str">
        <f t="shared" si="3"/>
        <v>Data Present</v>
      </c>
    </row>
    <row r="8" spans="1:16" ht="14.4" x14ac:dyDescent="0.3">
      <c r="A8" s="4">
        <v>20771</v>
      </c>
      <c r="B8" s="5">
        <v>13608</v>
      </c>
      <c r="C8" s="4" t="s">
        <v>13</v>
      </c>
      <c r="D8" s="4">
        <v>3000</v>
      </c>
      <c r="E8" s="4" t="s">
        <v>10</v>
      </c>
      <c r="F8" s="4" t="s">
        <v>20</v>
      </c>
      <c r="G8" s="4" t="s">
        <v>16</v>
      </c>
      <c r="H8" s="13">
        <v>3</v>
      </c>
      <c r="I8" s="19" t="str">
        <f t="shared" si="0"/>
        <v>Level2</v>
      </c>
      <c r="J8" s="20" t="str">
        <f t="shared" si="1"/>
        <v>No</v>
      </c>
      <c r="K8" s="20" t="str">
        <f t="shared" si="2"/>
        <v>No</v>
      </c>
      <c r="L8" s="21" t="str">
        <f t="shared" si="3"/>
        <v>Data Present</v>
      </c>
    </row>
    <row r="9" spans="1:16" ht="14.4" x14ac:dyDescent="0.3">
      <c r="A9" s="6">
        <v>20770</v>
      </c>
      <c r="B9" s="7">
        <v>24172</v>
      </c>
      <c r="C9" s="6" t="s">
        <v>9</v>
      </c>
      <c r="D9" s="6">
        <v>40000</v>
      </c>
      <c r="E9" s="6" t="s">
        <v>10</v>
      </c>
      <c r="F9" s="6" t="s">
        <v>11</v>
      </c>
      <c r="G9" s="6" t="s">
        <v>17</v>
      </c>
      <c r="H9" s="14">
        <v>6</v>
      </c>
      <c r="I9" s="19" t="str">
        <f t="shared" si="0"/>
        <v>Level2</v>
      </c>
      <c r="J9" s="20" t="str">
        <f t="shared" si="1"/>
        <v>No</v>
      </c>
      <c r="K9" s="20" t="str">
        <f t="shared" si="2"/>
        <v>No</v>
      </c>
      <c r="L9" s="21" t="str">
        <f t="shared" si="3"/>
        <v>Data Present</v>
      </c>
    </row>
    <row r="10" spans="1:16" ht="14.4" x14ac:dyDescent="0.3">
      <c r="A10" s="4">
        <v>20769</v>
      </c>
      <c r="B10" s="5">
        <v>26606</v>
      </c>
      <c r="C10" s="4" t="s">
        <v>9</v>
      </c>
      <c r="D10" s="4">
        <v>35000</v>
      </c>
      <c r="E10" s="4" t="s">
        <v>10</v>
      </c>
      <c r="F10" s="4" t="s">
        <v>18</v>
      </c>
      <c r="G10" s="4" t="s">
        <v>19</v>
      </c>
      <c r="H10" s="13">
        <v>8</v>
      </c>
      <c r="I10" s="19" t="str">
        <f t="shared" si="0"/>
        <v>Level1</v>
      </c>
      <c r="J10" s="20" t="str">
        <f t="shared" si="1"/>
        <v>Yes</v>
      </c>
      <c r="K10" s="20" t="str">
        <f t="shared" si="2"/>
        <v>No</v>
      </c>
      <c r="L10" s="21" t="str">
        <f t="shared" si="3"/>
        <v>Data Present</v>
      </c>
    </row>
    <row r="11" spans="1:16" ht="14.4" x14ac:dyDescent="0.3">
      <c r="A11" s="6">
        <v>20768</v>
      </c>
      <c r="B11" s="7">
        <v>24511</v>
      </c>
      <c r="C11" s="6" t="s">
        <v>13</v>
      </c>
      <c r="D11" s="6">
        <v>3200</v>
      </c>
      <c r="E11" s="6" t="s">
        <v>10</v>
      </c>
      <c r="F11" s="6" t="s">
        <v>11</v>
      </c>
      <c r="G11" s="6" t="s">
        <v>15</v>
      </c>
      <c r="H11" s="14">
        <v>9</v>
      </c>
      <c r="I11" s="19" t="str">
        <f t="shared" si="0"/>
        <v>Level1</v>
      </c>
      <c r="J11" s="20" t="str">
        <f t="shared" si="1"/>
        <v>Yes</v>
      </c>
      <c r="K11" s="20" t="str">
        <f t="shared" si="2"/>
        <v>No</v>
      </c>
      <c r="L11" s="21" t="str">
        <f t="shared" si="3"/>
        <v>Data Present</v>
      </c>
    </row>
    <row r="12" spans="1:16" ht="14.4" x14ac:dyDescent="0.3">
      <c r="A12" s="4">
        <v>20767</v>
      </c>
      <c r="B12" s="5">
        <v>16188</v>
      </c>
      <c r="C12" s="4" t="s">
        <v>9</v>
      </c>
      <c r="D12" s="4">
        <v>50000</v>
      </c>
      <c r="E12" s="4" t="s">
        <v>10</v>
      </c>
      <c r="F12" s="4" t="s">
        <v>14</v>
      </c>
      <c r="G12" s="4" t="s">
        <v>12</v>
      </c>
      <c r="H12" s="13">
        <v>11</v>
      </c>
      <c r="I12" s="19" t="str">
        <f t="shared" si="0"/>
        <v>Level1</v>
      </c>
      <c r="J12" s="20" t="str">
        <f t="shared" si="1"/>
        <v>Yes</v>
      </c>
      <c r="K12" s="20" t="str">
        <f t="shared" si="2"/>
        <v>Yes</v>
      </c>
      <c r="L12" s="21" t="str">
        <f t="shared" si="3"/>
        <v>Data Present</v>
      </c>
    </row>
    <row r="13" spans="1:16" ht="14.4" x14ac:dyDescent="0.3">
      <c r="A13" s="6">
        <v>20766</v>
      </c>
      <c r="B13" s="7">
        <v>20629</v>
      </c>
      <c r="C13" s="6" t="s">
        <v>13</v>
      </c>
      <c r="D13" s="6">
        <v>75000</v>
      </c>
      <c r="E13" s="6" t="s">
        <v>10</v>
      </c>
      <c r="F13" s="6" t="s">
        <v>21</v>
      </c>
      <c r="G13" s="6" t="s">
        <v>17</v>
      </c>
      <c r="H13" s="14">
        <v>5</v>
      </c>
      <c r="I13" s="22" t="str">
        <f t="shared" si="0"/>
        <v>Level1</v>
      </c>
      <c r="J13" s="23" t="str">
        <f t="shared" si="1"/>
        <v>Yes</v>
      </c>
      <c r="K13" s="23" t="str">
        <f t="shared" si="2"/>
        <v>No</v>
      </c>
      <c r="L13" s="24" t="str">
        <f t="shared" si="3"/>
        <v>Data Present</v>
      </c>
    </row>
    <row r="15" spans="1:16" ht="14.4" x14ac:dyDescent="0.3">
      <c r="A15" s="9" t="s">
        <v>22</v>
      </c>
    </row>
    <row r="16" spans="1:16" ht="14.4" x14ac:dyDescent="0.3">
      <c r="A16" s="10" t="s">
        <v>23</v>
      </c>
      <c r="B16" s="10" t="s">
        <v>24</v>
      </c>
      <c r="D16" s="3" t="s">
        <v>38</v>
      </c>
      <c r="E16" s="3" t="s">
        <v>25</v>
      </c>
    </row>
    <row r="17" spans="1:11" ht="21" x14ac:dyDescent="0.4">
      <c r="A17" s="10" t="s">
        <v>26</v>
      </c>
      <c r="B17" s="10" t="s">
        <v>27</v>
      </c>
      <c r="D17" s="3" t="s">
        <v>35</v>
      </c>
      <c r="K17" s="8"/>
    </row>
    <row r="18" spans="1:11" ht="21" x14ac:dyDescent="0.4">
      <c r="A18" s="10" t="s">
        <v>28</v>
      </c>
      <c r="B18" s="10" t="s">
        <v>29</v>
      </c>
      <c r="D18" s="3" t="s">
        <v>36</v>
      </c>
      <c r="K18" s="8"/>
    </row>
    <row r="19" spans="1:11" ht="18" customHeight="1" x14ac:dyDescent="0.4">
      <c r="A19" s="10" t="s">
        <v>30</v>
      </c>
      <c r="B19" s="11" t="s">
        <v>31</v>
      </c>
      <c r="D19" s="3" t="s">
        <v>37</v>
      </c>
      <c r="K19" s="8"/>
    </row>
    <row r="20" spans="1:11" ht="15" customHeight="1" x14ac:dyDescent="0.4">
      <c r="K20" s="8"/>
    </row>
    <row r="21" spans="1:11" ht="15.75" customHeight="1" x14ac:dyDescent="0.4">
      <c r="K21" s="8"/>
    </row>
    <row r="22" spans="1:11" ht="44.25" customHeight="1" x14ac:dyDescent="0.4">
      <c r="K22" s="8"/>
    </row>
    <row r="23" spans="1:11" ht="15.75" customHeight="1" x14ac:dyDescent="0.4">
      <c r="K23" s="8"/>
    </row>
    <row r="24" spans="1:11" ht="15.75" customHeight="1" x14ac:dyDescent="0.4">
      <c r="K24" s="8"/>
    </row>
    <row r="25" spans="1:11" ht="77.25" customHeight="1" x14ac:dyDescent="0.4">
      <c r="K25" s="8"/>
    </row>
    <row r="26" spans="1:11" ht="15.75" customHeight="1" x14ac:dyDescent="0.3"/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Ocampo, Patrisha (Student)</cp:lastModifiedBy>
  <dcterms:modified xsi:type="dcterms:W3CDTF">2023-09-06T19:09:16Z</dcterms:modified>
</cp:coreProperties>
</file>