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<sst xmlns="http://schemas.openxmlformats.org/spreadsheetml/2006/main" count="91" uniqueCount="66">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</sst>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sz val="11.0"/>
      <color rgb="FF1155CC"/>
      <name val="Calibri"/>
    </font>
    <font>
      <b/>
      <color rgb="FF1155CC"/>
      <name val="Calibri"/>
      <scheme val="minor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5" numFmtId="0" xfId="0" applyAlignment="1" applyBorder="1" applyFont="1">
      <alignment horizontal="right"/>
    </xf>
    <xf borderId="1" fillId="0" fontId="5" numFmtId="165" xfId="0" applyAlignment="1" applyBorder="1" applyFont="1" applyNumberFormat="1">
      <alignment horizontal="right"/>
    </xf>
    <xf borderId="1" fillId="0" fontId="3" numFmtId="15" xfId="0" applyAlignment="1" applyBorder="1" applyFont="1" applyNumberFormat="1">
      <alignment horizontal="left"/>
    </xf>
    <xf borderId="1" fillId="0" fontId="5" numFmtId="0" xfId="0" applyAlignment="1" applyBorder="1" applyFont="1">
      <alignment horizontal="right" readingOrder="0"/>
    </xf>
    <xf borderId="0" fillId="0" fontId="6" numFmtId="0" xfId="0" applyAlignment="1" applyFont="1">
      <alignment horizontal="right"/>
    </xf>
    <xf borderId="2" fillId="2" fontId="7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  <xf borderId="1" fillId="0" fontId="5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1.14"/>
    <col customWidth="1" min="5" max="6" width="8.71"/>
    <col customWidth="1" min="7" max="7" width="17.43"/>
    <col customWidth="1" min="8" max="26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VLOOKUP('Data set'!A4,'Data set'!A2:E21,5,FALSE)</f>
        <v>Sally</v>
      </c>
    </row>
    <row r="6">
      <c r="A6" s="11" t="s">
        <v>52</v>
      </c>
      <c r="B6" s="11" t="s">
        <v>53</v>
      </c>
    </row>
    <row r="7">
      <c r="A7" s="11"/>
      <c r="B7" s="13">
        <f t="array" ref="B7">INDEX('Data set'!H2:H21,MATCH('Data set'!A3,'Data set'!A2:A21,0),0)</f>
        <v>118200</v>
      </c>
    </row>
    <row r="8">
      <c r="A8" s="11" t="s">
        <v>54</v>
      </c>
      <c r="B8" s="11" t="s">
        <v>55</v>
      </c>
    </row>
    <row r="9">
      <c r="A9" s="11"/>
      <c r="B9" s="14">
        <v>44515.0</v>
      </c>
    </row>
    <row r="10">
      <c r="A10" s="11"/>
      <c r="B10" s="15">
        <f>MATCH($B$9, 'Data set'!F2:F21,0)</f>
        <v>12</v>
      </c>
    </row>
    <row r="11">
      <c r="A11" s="11" t="s">
        <v>56</v>
      </c>
      <c r="B11" s="11" t="s">
        <v>57</v>
      </c>
    </row>
    <row r="12">
      <c r="A12" s="11"/>
      <c r="B12" s="12">
        <f>COLUMNS('Data set'!A1:H21)</f>
        <v>8</v>
      </c>
    </row>
    <row r="13">
      <c r="A13" s="11" t="s">
        <v>58</v>
      </c>
      <c r="B13" s="11" t="s">
        <v>59</v>
      </c>
    </row>
    <row r="14">
      <c r="B14" s="16">
        <f>MATCH("City",'Data set'!A1:H1,0)</f>
        <v>2</v>
      </c>
    </row>
    <row r="15">
      <c r="A15" s="5" t="s">
        <v>60</v>
      </c>
      <c r="B15" s="17" t="s">
        <v>61</v>
      </c>
    </row>
    <row r="16">
      <c r="B16" s="18" t="s">
        <v>62</v>
      </c>
    </row>
    <row r="17">
      <c r="B17" s="19" t="s">
        <v>63</v>
      </c>
    </row>
    <row r="18">
      <c r="B18" s="20" t="s">
        <v>64</v>
      </c>
    </row>
    <row r="20">
      <c r="B20" s="21" t="s">
        <v>0</v>
      </c>
      <c r="C20" s="22" t="s">
        <v>6</v>
      </c>
      <c r="D20" s="22" t="s">
        <v>65</v>
      </c>
    </row>
    <row r="21" ht="15.75" customHeight="1">
      <c r="B21" s="23" t="s">
        <v>8</v>
      </c>
      <c r="C21" s="24">
        <v>0.021</v>
      </c>
      <c r="D21" s="25" t="str">
        <f t="shared" ref="D21:D30" si="1">CHOOSE((C21&gt;=0.1%)+(C21&gt;=2%)+(C21&gt;=3.1%), "TAX LEVEL 1", "TAX LEVEL 2", "TAX LEVEL 3")</f>
        <v>TAX LEVEL 2</v>
      </c>
    </row>
    <row r="22" ht="15.75" customHeight="1">
      <c r="B22" s="23" t="s">
        <v>11</v>
      </c>
      <c r="C22" s="24">
        <v>0.015</v>
      </c>
      <c r="D22" s="25" t="str">
        <f t="shared" si="1"/>
        <v>TAX LEVEL 1</v>
      </c>
      <c r="G22" s="26" t="str">
        <f>'Data set'!F22</f>
        <v/>
      </c>
    </row>
    <row r="23" ht="15.75" customHeight="1">
      <c r="B23" s="23" t="s">
        <v>14</v>
      </c>
      <c r="C23" s="24">
        <v>0.022</v>
      </c>
      <c r="D23" s="25" t="str">
        <f t="shared" si="1"/>
        <v>TAX LEVEL 2</v>
      </c>
      <c r="G23" s="26" t="str">
        <f>'Data set'!F23</f>
        <v/>
      </c>
    </row>
    <row r="24" ht="15.75" customHeight="1">
      <c r="B24" s="23" t="s">
        <v>17</v>
      </c>
      <c r="C24" s="24">
        <v>0.018</v>
      </c>
      <c r="D24" s="25" t="str">
        <f t="shared" si="1"/>
        <v>TAX LEVEL 1</v>
      </c>
      <c r="G24" s="26" t="str">
        <f>'Data set'!F24</f>
        <v/>
      </c>
    </row>
    <row r="25" ht="15.75" customHeight="1">
      <c r="B25" s="23" t="s">
        <v>19</v>
      </c>
      <c r="C25" s="24">
        <v>0.0285</v>
      </c>
      <c r="D25" s="25" t="str">
        <f t="shared" si="1"/>
        <v>TAX LEVEL 2</v>
      </c>
      <c r="G25" s="26" t="str">
        <f>'Data set'!F25</f>
        <v/>
      </c>
    </row>
    <row r="26" ht="15.75" customHeight="1">
      <c r="B26" s="23" t="s">
        <v>22</v>
      </c>
      <c r="C26" s="24">
        <v>0.0343</v>
      </c>
      <c r="D26" s="25" t="str">
        <f t="shared" si="1"/>
        <v>TAX LEVEL 3</v>
      </c>
      <c r="G26" s="26" t="str">
        <f>'Data set'!F26</f>
        <v/>
      </c>
    </row>
    <row r="27" ht="15.75" customHeight="1">
      <c r="B27" s="23" t="s">
        <v>24</v>
      </c>
      <c r="C27" s="24">
        <v>0.0401</v>
      </c>
      <c r="D27" s="25" t="str">
        <f t="shared" si="1"/>
        <v>TAX LEVEL 3</v>
      </c>
      <c r="G27" s="26" t="str">
        <f>'Data set'!F27</f>
        <v/>
      </c>
    </row>
    <row r="28" ht="15.75" customHeight="1">
      <c r="B28" s="23" t="s">
        <v>27</v>
      </c>
      <c r="C28" s="24">
        <v>0.0459</v>
      </c>
      <c r="D28" s="25" t="str">
        <f t="shared" si="1"/>
        <v>TAX LEVEL 3</v>
      </c>
      <c r="G28" s="26" t="str">
        <f>'Data set'!F28</f>
        <v/>
      </c>
    </row>
    <row r="29" ht="15.75" customHeight="1">
      <c r="B29" s="23" t="s">
        <v>30</v>
      </c>
      <c r="C29" s="24">
        <v>0.0517</v>
      </c>
      <c r="D29" s="25" t="str">
        <f t="shared" si="1"/>
        <v>TAX LEVEL 3</v>
      </c>
      <c r="G29" s="26" t="str">
        <f>'Data set'!F29</f>
        <v/>
      </c>
    </row>
    <row r="30" ht="15.75" customHeight="1">
      <c r="B30" s="23" t="s">
        <v>33</v>
      </c>
      <c r="C30" s="24">
        <v>0.0575</v>
      </c>
      <c r="D30" s="25" t="str">
        <f t="shared" si="1"/>
        <v>TAX LEVEL 3</v>
      </c>
      <c r="G30" s="26" t="str">
        <f>'Data set'!F30</f>
        <v/>
      </c>
    </row>
    <row r="31" ht="15.75" customHeight="1">
      <c r="G31" s="26" t="str">
        <f>'Data set'!F31</f>
        <v/>
      </c>
    </row>
    <row r="32" ht="15.75" customHeight="1">
      <c r="G32" s="26" t="str">
        <f>'Data set'!F32</f>
        <v/>
      </c>
    </row>
    <row r="33" ht="15.75" customHeight="1">
      <c r="G33" s="26" t="str">
        <f>'Data set'!F33</f>
        <v/>
      </c>
    </row>
    <row r="34" ht="15.75" customHeight="1">
      <c r="G34" s="26" t="str">
        <f>'Data set'!F34</f>
        <v/>
      </c>
    </row>
    <row r="35" ht="15.75" customHeight="1">
      <c r="G35" s="26" t="str">
        <f>'Data set'!F35</f>
        <v/>
      </c>
    </row>
    <row r="36" ht="15.75" customHeight="1">
      <c r="G36" s="26" t="str">
        <f>'Data set'!F36</f>
        <v/>
      </c>
    </row>
    <row r="37" ht="15.75" customHeight="1">
      <c r="G37" s="26" t="str">
        <f>'Data set'!F37</f>
        <v/>
      </c>
    </row>
    <row r="38" ht="15.75" customHeight="1">
      <c r="G38" s="26" t="str">
        <f>'Data set'!F38</f>
        <v/>
      </c>
    </row>
    <row r="39" ht="15.75" customHeight="1">
      <c r="G39" s="26" t="str">
        <f>'Data set'!F39</f>
        <v/>
      </c>
    </row>
    <row r="40" ht="15.75" customHeight="1">
      <c r="G40" s="26" t="str">
        <f>'Data set'!F40</f>
        <v/>
      </c>
    </row>
    <row r="41" ht="15.75" customHeight="1">
      <c r="G41" s="26" t="str">
        <f>'Data set'!F41</f>
        <v/>
      </c>
    </row>
    <row r="42" ht="15.75" customHeight="1">
      <c r="G42" s="26" t="str">
        <f>'Data set'!F42</f>
        <v/>
      </c>
    </row>
    <row r="43" ht="15.75" customHeight="1">
      <c r="G43" s="26" t="str">
        <f>'Data set'!F43</f>
        <v/>
      </c>
    </row>
    <row r="44" ht="15.75" customHeight="1">
      <c r="G44" s="26" t="str">
        <f>'Data set'!F44</f>
        <v/>
      </c>
    </row>
    <row r="45" ht="15.75" customHeight="1">
      <c r="G45" s="26" t="str">
        <f>'Data set'!F45</f>
        <v/>
      </c>
    </row>
    <row r="46" ht="15.75" customHeight="1">
      <c r="G46" s="26" t="str">
        <f>'Data set'!F46</f>
        <v/>
      </c>
    </row>
    <row r="47" ht="15.75" customHeight="1">
      <c r="G47" s="26" t="str">
        <f>'Data set'!F47</f>
        <v/>
      </c>
    </row>
    <row r="48" ht="15.75" customHeight="1">
      <c r="G48" s="26" t="str">
        <f>'Data set'!F48</f>
        <v/>
      </c>
    </row>
    <row r="49" ht="15.75" customHeight="1">
      <c r="G49" s="26" t="str">
        <f>'Data set'!F49</f>
        <v/>
      </c>
    </row>
    <row r="50" ht="15.75" customHeight="1">
      <c r="G50" s="26" t="str">
        <f>'Data set'!F50</f>
        <v/>
      </c>
    </row>
    <row r="51" ht="15.75" customHeight="1">
      <c r="G51" s="26" t="str">
        <f>'Data set'!F51</f>
        <v/>
      </c>
    </row>
    <row r="52" ht="15.75" customHeight="1">
      <c r="G52" s="26" t="str">
        <f>'Data set'!F52</f>
        <v/>
      </c>
    </row>
    <row r="53" ht="15.75" customHeight="1">
      <c r="G53" s="26" t="str">
        <f>'Data set'!F53</f>
        <v/>
      </c>
    </row>
    <row r="54" ht="15.75" customHeight="1">
      <c r="G54" s="26" t="str">
        <f>'Data set'!F54</f>
        <v/>
      </c>
    </row>
    <row r="55" ht="15.75" customHeight="1">
      <c r="G55" s="26" t="str">
        <f>'Data set'!F55</f>
        <v/>
      </c>
    </row>
    <row r="56" ht="15.75" customHeight="1">
      <c r="G56" s="26" t="str">
        <f>'Data set'!F56</f>
        <v/>
      </c>
    </row>
    <row r="57" ht="15.75" customHeight="1">
      <c r="G57" s="26" t="str">
        <f>'Data set'!F57</f>
        <v/>
      </c>
    </row>
    <row r="58" ht="15.75" customHeight="1">
      <c r="G58" s="26" t="str">
        <f>'Data set'!F58</f>
        <v/>
      </c>
    </row>
    <row r="59" ht="15.75" customHeight="1">
      <c r="G59" s="26" t="str">
        <f>'Data set'!F59</f>
        <v/>
      </c>
    </row>
    <row r="60" ht="15.75" customHeight="1">
      <c r="G60" s="26" t="str">
        <f>'Data set'!F60</f>
        <v/>
      </c>
    </row>
    <row r="61" ht="15.75" customHeight="1">
      <c r="G61" s="26" t="str">
        <f>'Data set'!F61</f>
        <v/>
      </c>
    </row>
    <row r="62" ht="15.75" customHeight="1">
      <c r="G62" s="26" t="str">
        <f>'Data set'!F62</f>
        <v/>
      </c>
    </row>
    <row r="63" ht="15.75" customHeight="1">
      <c r="G63" s="26" t="str">
        <f>'Data set'!F63</f>
        <v/>
      </c>
    </row>
    <row r="64" ht="15.75" customHeight="1">
      <c r="G64" s="26" t="str">
        <f>'Data set'!F64</f>
        <v/>
      </c>
    </row>
    <row r="65" ht="15.75" customHeight="1">
      <c r="G65" s="26" t="str">
        <f>'Data set'!F65</f>
        <v/>
      </c>
    </row>
    <row r="66" ht="15.75" customHeight="1">
      <c r="G66" s="26" t="str">
        <f>'Data set'!F66</f>
        <v/>
      </c>
    </row>
    <row r="67" ht="15.75" customHeight="1">
      <c r="G67" s="26" t="str">
        <f>'Data set'!F67</f>
        <v/>
      </c>
    </row>
    <row r="68" ht="15.75" customHeight="1">
      <c r="G68" s="26" t="str">
        <f>'Data set'!F68</f>
        <v/>
      </c>
    </row>
    <row r="69" ht="15.75" customHeight="1">
      <c r="G69" s="26" t="str">
        <f>'Data set'!F69</f>
        <v/>
      </c>
    </row>
    <row r="70" ht="15.75" customHeight="1">
      <c r="G70" s="26" t="str">
        <f>'Data set'!F70</f>
        <v/>
      </c>
    </row>
    <row r="71" ht="15.75" customHeight="1">
      <c r="G71" s="26" t="str">
        <f>'Data set'!F71</f>
        <v/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