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t_l\Repositorios\Curso-de-Excel-y-Power-BI\"/>
    </mc:Choice>
  </mc:AlternateContent>
  <bookViews>
    <workbookView xWindow="0" yWindow="0" windowWidth="19200" windowHeight="7050" activeTab="1"/>
  </bookViews>
  <sheets>
    <sheet name="Datos - Ventas" sheetId="1" r:id="rId1"/>
    <sheet name="Informe - Ventas" sheetId="4" r:id="rId2"/>
    <sheet name="Hoja 2" sheetId="2" state="hidden" r:id="rId3"/>
    <sheet name="TD - Ventas" sheetId="3" state="hidden" r:id="rId4"/>
  </sheets>
  <definedNames>
    <definedName name="SegmentaciónDeDatos_Producto">#N/A</definedName>
    <definedName name="SegmentaciónDeDatos_Producto1">#N/A</definedName>
    <definedName name="SegmentaciónDeDatos_Producto2">#N/A</definedName>
    <definedName name="SegmentaciónDeDatos_Producto3">#N/A</definedName>
    <definedName name="SegmentaciónDeDatos_Region">#N/A</definedName>
    <definedName name="SegmentaciónDeDatos_Region1">#N/A</definedName>
    <definedName name="SegmentaciónDeDatos_Vendedor">#N/A</definedName>
    <definedName name="SegmentaciónDeDatos_Vendedor1">#N/A</definedName>
  </definedNames>
  <calcPr calcId="162913"/>
  <pivotCaches>
    <pivotCache cacheId="0" r:id="rId5"/>
    <pivotCache cacheId="1" r:id="rId6"/>
  </pivotCaches>
  <fileRecoveryPr repairLoad="1"/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D20" i="1"/>
</calcChain>
</file>

<file path=xl/sharedStrings.xml><?xml version="1.0" encoding="utf-8"?>
<sst xmlns="http://schemas.openxmlformats.org/spreadsheetml/2006/main" count="144" uniqueCount="25">
  <si>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</si>
  <si>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</si>
  <si>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</si>
  <si>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</si>
  <si>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</si>
  <si>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</si>
  <si>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</si>
  <si>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</si>
  <si>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</si>
  <si>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</si>
  <si>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</si>
  <si>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</si>
  <si>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</si>
  <si>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</si>
  <si>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</si>
  <si>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</si>
  <si>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>Total</t>
  </si>
  <si>
    <t>Suma de Ventas</t>
  </si>
  <si>
    <t>Etiquetas de fila</t>
  </si>
  <si>
    <t>Total general</t>
  </si>
  <si>
    <t>Etiquetas de columna</t>
  </si>
  <si>
    <t>Región</t>
  </si>
  <si>
    <t>$ Ventas</t>
  </si>
  <si>
    <t>TOTAL VENTAS</t>
  </si>
  <si>
    <t>INFORME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</si>
</sst>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NumberFormat="1"/>
    <xf numFmtId="3" fontId="0" fillId="0" borderId="0" xfId="1" applyNumberFormat="1" applyFont="1"/>
    <xf numFmtId="3" fontId="0" fillId="0" borderId="0" xfId="0" applyNumberFormat="1"/>
    <xf numFmtId="37" fontId="2" fillId="0" borderId="3" xfId="1" applyNumberFormat="1" applyFont="1" applyBorder="1" applyAlignment="1">
      <alignment horizontal="center" vertical="center"/>
    </xf>
    <xf numFmtId="37" fontId="2" fillId="0" borderId="4" xfId="1" applyNumberFormat="1" applyFont="1" applyBorder="1" applyAlignment="1">
      <alignment horizontal="center" vertical="center"/>
    </xf>
    <xf numFmtId="37" fontId="2" fillId="0" borderId="5" xfId="1" applyNumberFormat="1" applyFont="1" applyBorder="1" applyAlignment="1">
      <alignment horizontal="center" vertical="center"/>
    </xf>
    <xf numFmtId="37" fontId="2" fillId="0" borderId="6" xfId="1" applyNumberFormat="1" applyFont="1" applyBorder="1" applyAlignment="1">
      <alignment horizontal="center" vertical="center"/>
    </xf>
    <xf numFmtId="37" fontId="2" fillId="0" borderId="7" xfId="1" applyNumberFormat="1" applyFont="1" applyBorder="1" applyAlignment="1">
      <alignment horizontal="center" vertical="center"/>
    </xf>
    <xf numFmtId="37" fontId="2" fillId="0" borderId="8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27">
    <dxf>
      <numFmt numFmtId="3" formatCode="#,##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07/relationships/slicerCache" Target="slicerCaches/slicerCache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5.xml"/><Relationship Id="rId5" Type="http://schemas.openxmlformats.org/officeDocument/2006/relationships/pivotCacheDefinition" Target="pivotCache/pivotCacheDefinition1.xml"/><Relationship Id="rId15" Type="http://schemas.openxmlformats.org/officeDocument/2006/relationships/theme" Target="theme/theme1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microsoft.com/office/2007/relationships/slicerCache" Target="slicerCaches/slicerCache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[Ventas.xlsx]Informe - Ventas!TD - Vendedor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u="sng">
                <a:solidFill>
                  <a:schemeClr val="tx1">
                    <a:lumMod val="65000"/>
                    <a:lumOff val="35000"/>
                  </a:schemeClr>
                </a:solidFill>
              </a:rPr>
              <a:t>VENTAS</a:t>
            </a:r>
            <a:r>
              <a:rPr lang="en-US" sz="1400" u="sng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POR VENDEDOR</a:t>
            </a:r>
            <a:endParaRPr lang="en-US" sz="1400" u="sng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5">
                  <a:shade val="85000"/>
                  <a:satMod val="130000"/>
                </a:schemeClr>
              </a:gs>
              <a:gs pos="34000">
                <a:schemeClr val="accent5">
                  <a:shade val="87000"/>
                  <a:satMod val="125000"/>
                </a:schemeClr>
              </a:gs>
              <a:gs pos="70000">
                <a:schemeClr val="accent5">
                  <a:tint val="100000"/>
                  <a:shade val="90000"/>
                  <a:satMod val="130000"/>
                </a:schemeClr>
              </a:gs>
              <a:gs pos="100000">
                <a:schemeClr val="accent5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5">
                    <a:shade val="85000"/>
                    <a:satMod val="130000"/>
                  </a:schemeClr>
                </a:gs>
                <a:gs pos="34000">
                  <a:schemeClr val="accent5">
                    <a:shade val="87000"/>
                    <a:satMod val="125000"/>
                  </a:schemeClr>
                </a:gs>
                <a:gs pos="70000">
                  <a:schemeClr val="accent5">
                    <a:tint val="100000"/>
                    <a:shade val="90000"/>
                    <a:satMod val="130000"/>
                  </a:schemeClr>
                </a:gs>
                <a:gs pos="100000">
                  <a:schemeClr val="accent5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hade val="85000"/>
                  <a:satMod val="130000"/>
                </a:schemeClr>
              </a:gs>
              <a:gs pos="34000">
                <a:schemeClr val="accent5">
                  <a:shade val="87000"/>
                  <a:satMod val="125000"/>
                </a:schemeClr>
              </a:gs>
              <a:gs pos="70000">
                <a:schemeClr val="accent5">
                  <a:tint val="100000"/>
                  <a:shade val="90000"/>
                  <a:satMod val="130000"/>
                </a:schemeClr>
              </a:gs>
              <a:gs pos="100000">
                <a:schemeClr val="accent5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'Informe - Ventas'!$C$21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85000"/>
                    <a:satMod val="130000"/>
                  </a:schemeClr>
                </a:gs>
                <a:gs pos="34000">
                  <a:schemeClr val="accent5">
                    <a:shade val="87000"/>
                    <a:satMod val="125000"/>
                  </a:schemeClr>
                </a:gs>
                <a:gs pos="70000">
                  <a:schemeClr val="accent5">
                    <a:tint val="100000"/>
                    <a:shade val="90000"/>
                    <a:satMod val="130000"/>
                  </a:schemeClr>
                </a:gs>
                <a:gs pos="100000">
                  <a:schemeClr val="accent5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'Informe - Ventas'!$B$22:$B$28</c:f>
              <c:strCache>
                <c:ptCount val="6"/>
                <c:pt idx="0">
                  <c:v>Karen</c:v>
                </c:pt>
                <c:pt idx="1">
                  <c:v>Kevin</c:v>
                </c:pt>
                <c:pt idx="2">
                  <c:v>David</c:v>
                </c:pt>
                <c:pt idx="3">
                  <c:v>Sara</c:v>
                </c:pt>
                <c:pt idx="4">
                  <c:v>Ana</c:v>
                </c:pt>
                <c:pt idx="5">
                  <c:v>Lucas</c:v>
                </c:pt>
              </c:strCache>
            </c:strRef>
          </c:cat>
          <c:val>
            <c:numRef>
              <c:f>'Informe - Ventas'!$C$22:$C$28</c:f>
              <c:numCache>
                <c:formatCode>#,##0</c:formatCode>
                <c:ptCount val="6"/>
                <c:pt idx="0">
                  <c:v>50490</c:v>
                </c:pt>
                <c:pt idx="1">
                  <c:v>48310</c:v>
                </c:pt>
                <c:pt idx="2">
                  <c:v>39805</c:v>
                </c:pt>
                <c:pt idx="3">
                  <c:v>37373</c:v>
                </c:pt>
                <c:pt idx="4">
                  <c:v>33202</c:v>
                </c:pt>
                <c:pt idx="5">
                  <c:v>30353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7-40E1-ACD4-C66DE6958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0280415"/>
        <c:axId val="1860268351"/>
      </c:barChart>
      <c:catAx>
        <c:axId val="186028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0268351"/>
        <c:crosses val="autoZero"/>
        <c:auto val="1"/>
        <c:lblAlgn val="ctr"/>
        <c:lblOffset val="100"/>
        <c:noMultiLvlLbl val="0"/>
      </c:catAx>
      <c:valAx>
        <c:axId val="186026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028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 - Ventas!TD - Región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>
                <a:solidFill>
                  <a:schemeClr val="tx1">
                    <a:lumMod val="75000"/>
                    <a:lumOff val="25000"/>
                  </a:schemeClr>
                </a:solidFill>
              </a:rPr>
              <a:t>Ventas por Región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'Informe - Ventas'!$C$11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73-4929-998C-A36B1903C82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F17-4807-916A-66EE7C51CE5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F17-4807-916A-66EE7C51CE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- Ventas'!$B$12:$B$14</c:f>
              <c:strCache>
                <c:ptCount val="3"/>
                <c:pt idx="0">
                  <c:v>Central</c:v>
                </c:pt>
                <c:pt idx="1">
                  <c:v>Oeste</c:v>
                </c:pt>
                <c:pt idx="2">
                  <c:v>Este</c:v>
                </c:pt>
              </c:strCache>
            </c:strRef>
          </c:cat>
          <c:val>
            <c:numRef>
              <c:f>'Informe - Ventas'!$C$12:$C$14</c:f>
              <c:numCache>
                <c:formatCode>#,##0</c:formatCode>
                <c:ptCount val="3"/>
                <c:pt idx="0">
                  <c:v>90295</c:v>
                </c:pt>
                <c:pt idx="1">
                  <c:v>85683</c:v>
                </c:pt>
                <c:pt idx="2">
                  <c:v>63555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3-4929-998C-A36B1903C8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 - Ventas!TD - Producto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u="sng"/>
              <a:t>Ventas por producto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'Informe - Ventas'!$C$16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AB6-4344-B97B-7842FC9607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AB6-4344-B97B-7842FC9607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AB6-4344-B97B-7842FC9607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- Ventas'!$B$17:$B$19</c:f>
              <c:strCache>
                <c:ptCount val="3"/>
                <c:pt idx="0">
                  <c:v>Sistemas</c:v>
                </c:pt>
                <c:pt idx="1">
                  <c:v>Dispositivos</c:v>
                </c:pt>
                <c:pt idx="2">
                  <c:v>Accesorios</c:v>
                </c:pt>
              </c:strCache>
            </c:strRef>
          </c:cat>
          <c:val>
            <c:numRef>
              <c:f>'Informe - Ventas'!$C$17:$C$19</c:f>
              <c:numCache>
                <c:formatCode>#,##0</c:formatCode>
                <c:ptCount val="3"/>
                <c:pt idx="0">
                  <c:v>133642</c:v>
                </c:pt>
                <c:pt idx="1">
                  <c:v>63519</c:v>
                </c:pt>
                <c:pt idx="2">
                  <c:v>42372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C-4708-B99E-AE7E030D0E8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[Ventas.xlsx]TD - Ventas!TablaDinámica1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- Ventas'!$B$1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'TD - Ventas'!$A$2:$A$29</c:f>
              <c:multiLvlStrCache>
                <c:ptCount val="18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  <c:pt idx="9">
                    <c:v>Accesorios</c:v>
                  </c:pt>
                  <c:pt idx="10">
                    <c:v>Dispositivos</c:v>
                  </c:pt>
                  <c:pt idx="11">
                    <c:v>Sistemas</c:v>
                  </c:pt>
                  <c:pt idx="12">
                    <c:v>Accesorios</c:v>
                  </c:pt>
                  <c:pt idx="13">
                    <c:v>Dispositivos</c:v>
                  </c:pt>
                  <c:pt idx="14">
                    <c:v>Sistemas</c:v>
                  </c:pt>
                  <c:pt idx="15">
                    <c:v>Accesorios</c:v>
                  </c:pt>
                  <c:pt idx="16">
                    <c:v>Dispositivos</c:v>
                  </c:pt>
                  <c:pt idx="17">
                    <c:v>Sistemas</c:v>
                  </c:pt>
                </c:lvl>
                <c:lvl>
                  <c:pt idx="0">
                    <c:v>David</c:v>
                  </c:pt>
                  <c:pt idx="3">
                    <c:v>Karen</c:v>
                  </c:pt>
                  <c:pt idx="6">
                    <c:v>Ana</c:v>
                  </c:pt>
                  <c:pt idx="9">
                    <c:v>Lucas</c:v>
                  </c:pt>
                  <c:pt idx="12">
                    <c:v>Kevin</c:v>
                  </c:pt>
                  <c:pt idx="15">
                    <c:v>Sara</c:v>
                  </c:pt>
                </c:lvl>
                <c:lvl>
                  <c:pt idx="0">
                    <c:v>Central</c:v>
                  </c:pt>
                  <c:pt idx="6">
                    <c:v>Este</c:v>
                  </c:pt>
                  <c:pt idx="12">
                    <c:v>Oeste</c:v>
                  </c:pt>
                </c:lvl>
              </c:multiLvlStrCache>
            </c:multiLvlStrRef>
          </c:cat>
          <c:val>
            <c:numRef>
              <c:f>'TD - Ventas'!$B$2:$B$29</c:f>
              <c:numCache>
                <c:formatCode>General</c:formatCode>
                <c:ptCount val="18"/>
                <c:pt idx="0">
                  <c:v>8287</c:v>
                </c:pt>
                <c:pt idx="1">
                  <c:v>11420</c:v>
                </c:pt>
                <c:pt idx="2">
                  <c:v>20098</c:v>
                </c:pt>
                <c:pt idx="3">
                  <c:v>6909</c:v>
                </c:pt>
                <c:pt idx="4">
                  <c:v>12948</c:v>
                </c:pt>
                <c:pt idx="5">
                  <c:v>30633</c:v>
                </c:pt>
                <c:pt idx="6">
                  <c:v>9323</c:v>
                </c:pt>
                <c:pt idx="7">
                  <c:v>10348</c:v>
                </c:pt>
                <c:pt idx="8">
                  <c:v>13531</c:v>
                </c:pt>
                <c:pt idx="9">
                  <c:v>7667</c:v>
                </c:pt>
                <c:pt idx="10">
                  <c:v>9312</c:v>
                </c:pt>
                <c:pt idx="11">
                  <c:v>13374</c:v>
                </c:pt>
                <c:pt idx="12">
                  <c:v>4744</c:v>
                </c:pt>
                <c:pt idx="13">
                  <c:v>10711</c:v>
                </c:pt>
                <c:pt idx="14">
                  <c:v>32855</c:v>
                </c:pt>
                <c:pt idx="15">
                  <c:v>5442</c:v>
                </c:pt>
                <c:pt idx="16">
                  <c:v>8780</c:v>
                </c:pt>
                <c:pt idx="17">
                  <c:v>23151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B-442C-92A6-C466A9403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184255"/>
        <c:axId val="1862180927"/>
      </c:barChart>
      <c:catAx>
        <c:axId val="186218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2180927"/>
        <c:crosses val="autoZero"/>
        <c:auto val="1"/>
        <c:lblAlgn val="ctr"/>
        <c:lblOffset val="100"/>
        <c:noMultiLvlLbl val="0"/>
      </c:catAx>
      <c:valAx>
        <c:axId val="18621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218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[Ventas.xlsx]TD - Ventas!TD - Ventas2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'TD - Ventas'!$I$2:$I$3</c:f>
              <c:strCache>
                <c:ptCount val="1"/>
                <c:pt idx="0">
                  <c:v>Accesorios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'TD - Ventas'!$H$4:$H$13</c:f>
              <c:multiLvlStrCache>
                <c:ptCount val="6"/>
                <c:lvl>
                  <c:pt idx="0">
                    <c:v>David</c:v>
                  </c:pt>
                  <c:pt idx="1">
                    <c:v>Karen</c:v>
                  </c:pt>
                  <c:pt idx="2">
                    <c:v>Ana</c:v>
                  </c:pt>
                  <c:pt idx="3">
                    <c:v>Lucas</c:v>
                  </c:pt>
                  <c:pt idx="4">
                    <c:v>Kevin</c:v>
                  </c:pt>
                  <c:pt idx="5">
                    <c:v>Sara</c:v>
                  </c:pt>
                </c:lvl>
                <c:lvl>
                  <c:pt idx="0">
                    <c:v>Central</c:v>
                  </c:pt>
                  <c:pt idx="2">
                    <c:v>Este</c:v>
                  </c:pt>
                  <c:pt idx="4">
                    <c:v>Oeste</c:v>
                  </c:pt>
                </c:lvl>
              </c:multiLvlStrCache>
            </c:multiLvlStrRef>
          </c:cat>
          <c:val>
            <c:numRef>
              <c:f>'TD - Ventas'!$I$4:$I$13</c:f>
              <c:numCache>
                <c:formatCode>General</c:formatCode>
                <c:ptCount val="6"/>
                <c:pt idx="0">
                  <c:v>8287</c:v>
                </c:pt>
                <c:pt idx="1">
                  <c:v>6909</c:v>
                </c:pt>
                <c:pt idx="2">
                  <c:v>9323</c:v>
                </c:pt>
                <c:pt idx="3">
                  <c:v>7667</c:v>
                </c:pt>
                <c:pt idx="4">
                  <c:v>4744</c:v>
                </c:pt>
                <c:pt idx="5">
                  <c:v>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B-4FF0-941E-AFA54F56263B}"/>
            </c:ext>
          </c:extLst>
        </c:ser>
        <c:ser>
          <c:idx val="1"/>
          <c:order val="1"/>
          <c:tx>
            <c:strRef>
              <c:f>'TD - Ventas'!$J$2:$J$3</c:f>
              <c:strCache>
                <c:ptCount val="1"/>
                <c:pt idx="0">
                  <c:v>Dispositivos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'TD - Ventas'!$H$4:$H$13</c:f>
              <c:multiLvlStrCache>
                <c:ptCount val="6"/>
                <c:lvl>
                  <c:pt idx="0">
                    <c:v>David</c:v>
                  </c:pt>
                  <c:pt idx="1">
                    <c:v>Karen</c:v>
                  </c:pt>
                  <c:pt idx="2">
                    <c:v>Ana</c:v>
                  </c:pt>
                  <c:pt idx="3">
                    <c:v>Lucas</c:v>
                  </c:pt>
                  <c:pt idx="4">
                    <c:v>Kevin</c:v>
                  </c:pt>
                  <c:pt idx="5">
                    <c:v>Sara</c:v>
                  </c:pt>
                </c:lvl>
                <c:lvl>
                  <c:pt idx="0">
                    <c:v>Central</c:v>
                  </c:pt>
                  <c:pt idx="2">
                    <c:v>Este</c:v>
                  </c:pt>
                  <c:pt idx="4">
                    <c:v>Oeste</c:v>
                  </c:pt>
                </c:lvl>
              </c:multiLvlStrCache>
            </c:multiLvlStrRef>
          </c:cat>
          <c:val>
            <c:numRef>
              <c:f>'TD - Ventas'!$J$4:$J$13</c:f>
              <c:numCache>
                <c:formatCode>General</c:formatCode>
                <c:ptCount val="6"/>
                <c:pt idx="0">
                  <c:v>11420</c:v>
                </c:pt>
                <c:pt idx="1">
                  <c:v>12948</c:v>
                </c:pt>
                <c:pt idx="2">
                  <c:v>10348</c:v>
                </c:pt>
                <c:pt idx="3">
                  <c:v>9312</c:v>
                </c:pt>
                <c:pt idx="4">
                  <c:v>10711</c:v>
                </c:pt>
                <c:pt idx="5">
                  <c:v>8780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B-4FF0-941E-AFA54F56263B}"/>
            </c:ext>
          </c:extLst>
        </c:ser>
        <c:ser>
          <c:idx val="2"/>
          <c:order val="2"/>
          <c:tx>
            <c:strRef>
              <c:f>'TD - Ventas'!$K$2:$K$3</c:f>
              <c:strCache>
                <c:ptCount val="1"/>
                <c:pt idx="0">
                  <c:v>Sistemas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'TD - Ventas'!$H$4:$H$13</c:f>
              <c:multiLvlStrCache>
                <c:ptCount val="6"/>
                <c:lvl>
                  <c:pt idx="0">
                    <c:v>David</c:v>
                  </c:pt>
                  <c:pt idx="1">
                    <c:v>Karen</c:v>
                  </c:pt>
                  <c:pt idx="2">
                    <c:v>Ana</c:v>
                  </c:pt>
                  <c:pt idx="3">
                    <c:v>Lucas</c:v>
                  </c:pt>
                  <c:pt idx="4">
                    <c:v>Kevin</c:v>
                  </c:pt>
                  <c:pt idx="5">
                    <c:v>Sara</c:v>
                  </c:pt>
                </c:lvl>
                <c:lvl>
                  <c:pt idx="0">
                    <c:v>Central</c:v>
                  </c:pt>
                  <c:pt idx="2">
                    <c:v>Este</c:v>
                  </c:pt>
                  <c:pt idx="4">
                    <c:v>Oeste</c:v>
                  </c:pt>
                </c:lvl>
              </c:multiLvlStrCache>
            </c:multiLvlStrRef>
          </c:cat>
          <c:val>
            <c:numRef>
              <c:f>'TD - Ventas'!$K$4:$K$13</c:f>
              <c:numCache>
                <c:formatCode>General</c:formatCode>
                <c:ptCount val="6"/>
                <c:pt idx="0">
                  <c:v>20098</c:v>
                </c:pt>
                <c:pt idx="1">
                  <c:v>30633</c:v>
                </c:pt>
                <c:pt idx="2">
                  <c:v>13531</c:v>
                </c:pt>
                <c:pt idx="3">
                  <c:v>13374</c:v>
                </c:pt>
                <c:pt idx="4">
                  <c:v>32855</c:v>
                </c:pt>
                <c:pt idx="5">
                  <c:v>23151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2B-4FF0-941E-AFA54F562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62178015"/>
        <c:axId val="1862178431"/>
      </c:barChart>
      <c:catAx>
        <c:axId val="186217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2178431"/>
        <c:crosses val="autoZero"/>
        <c:auto val="1"/>
        <c:lblAlgn val="ctr"/>
        <c:lblOffset val="100"/>
        <c:noMultiLvlLbl val="0"/>
      </c:catAx>
      <c:valAx>
        <c:axId val="1862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217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0</xdr:row>
      <xdr:rowOff>12701</xdr:rowOff>
    </xdr:from>
    <xdr:to>
      <xdr:col>8</xdr:col>
      <xdr:colOff>0</xdr:colOff>
      <xdr:row>7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7100" y="12701"/>
              <a:ext cx="1828800" cy="1276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0</xdr:colOff>
      <xdr:row>7</xdr:row>
      <xdr:rowOff>38100</xdr:rowOff>
    </xdr:from>
    <xdr:to>
      <xdr:col>8</xdr:col>
      <xdr:colOff>0</xdr:colOff>
      <xdr:row>13</xdr:row>
      <xdr:rowOff>139699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roduc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7100" y="1327150"/>
              <a:ext cx="1828800" cy="1206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0</xdr:colOff>
      <xdr:row>14</xdr:row>
      <xdr:rowOff>0</xdr:rowOff>
    </xdr:from>
    <xdr:to>
      <xdr:col>8</xdr:col>
      <xdr:colOff>0</xdr:colOff>
      <xdr:row>20</xdr:row>
      <xdr:rowOff>69849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7100" y="2578100"/>
              <a:ext cx="1828800" cy="1174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299790</xdr:colOff>
      <xdr:row>4</xdr:row>
      <xdr:rowOff>184505</xdr:rowOff>
    </xdr:from>
    <xdr:to>
      <xdr:col>15</xdr:col>
      <xdr:colOff>8872</xdr:colOff>
      <xdr:row>11</xdr:row>
      <xdr:rowOff>100111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3040" y="933805"/>
              <a:ext cx="1823631" cy="1211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306024</xdr:colOff>
      <xdr:row>11</xdr:row>
      <xdr:rowOff>159904</xdr:rowOff>
    </xdr:from>
    <xdr:to>
      <xdr:col>15</xdr:col>
      <xdr:colOff>15106</xdr:colOff>
      <xdr:row>18</xdr:row>
      <xdr:rowOff>56947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duct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9274" y="2204604"/>
              <a:ext cx="1823631" cy="11860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295141</xdr:colOff>
      <xdr:row>18</xdr:row>
      <xdr:rowOff>111292</xdr:rowOff>
    </xdr:from>
    <xdr:to>
      <xdr:col>15</xdr:col>
      <xdr:colOff>24756</xdr:colOff>
      <xdr:row>27</xdr:row>
      <xdr:rowOff>152043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endedo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45352" y="3491996"/>
              <a:ext cx="1840319" cy="17311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17</xdr:row>
      <xdr:rowOff>0</xdr:rowOff>
    </xdr:from>
    <xdr:to>
      <xdr:col>12</xdr:col>
      <xdr:colOff>61030</xdr:colOff>
      <xdr:row>27</xdr:row>
      <xdr:rowOff>172099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-1</xdr:rowOff>
    </xdr:from>
    <xdr:to>
      <xdr:col>8</xdr:col>
      <xdr:colOff>1</xdr:colOff>
      <xdr:row>17</xdr:row>
      <xdr:rowOff>8818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732014</xdr:colOff>
      <xdr:row>5</xdr:row>
      <xdr:rowOff>-1</xdr:rowOff>
    </xdr:from>
    <xdr:to>
      <xdr:col>12</xdr:col>
      <xdr:colOff>70556</xdr:colOff>
      <xdr:row>17</xdr:row>
      <xdr:rowOff>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6350</xdr:colOff>
      <xdr:row>1</xdr:row>
      <xdr:rowOff>177801</xdr:rowOff>
    </xdr:from>
    <xdr:to>
      <xdr:col>8</xdr:col>
      <xdr:colOff>311150</xdr:colOff>
      <xdr:row>8</xdr:row>
      <xdr:rowOff>139701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roduc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6300" y="361951"/>
              <a:ext cx="1828800" cy="125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1</xdr:row>
      <xdr:rowOff>6351</xdr:rowOff>
    </xdr:from>
    <xdr:to>
      <xdr:col>5</xdr:col>
      <xdr:colOff>317500</xdr:colOff>
      <xdr:row>7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roduct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9200" y="190501"/>
              <a:ext cx="1828800" cy="1212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15875</xdr:colOff>
      <xdr:row>14</xdr:row>
      <xdr:rowOff>174625</xdr:rowOff>
    </xdr:from>
    <xdr:to>
      <xdr:col>8</xdr:col>
      <xdr:colOff>384175</xdr:colOff>
      <xdr:row>29</xdr:row>
      <xdr:rowOff>155575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517525</xdr:colOff>
      <xdr:row>15</xdr:row>
      <xdr:rowOff>9525</xdr:rowOff>
    </xdr:from>
    <xdr:to>
      <xdr:col>13</xdr:col>
      <xdr:colOff>695325</xdr:colOff>
      <xdr:row>29</xdr:row>
      <xdr:rowOff>174625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cia LP" refreshedDate="44802.664431018522" createdVersion="6" refreshedVersion="6" minRefreshableVersion="3" recordCount="18">
  <cacheSource type="worksheet">
    <worksheetSource name="TablaVentas"/>
  </cacheSource>
  <cacheFields count="4">
    <cacheField name="Region" numFmtId="0">
      <sharedItems count="3">
        <s v="Oeste"/>
        <s v="Este"/>
        <s v="Central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Kevin"/>
        <s v="Sara"/>
        <s v="Ana"/>
        <s v="Lucas"/>
        <s v="David"/>
        <s v="Karen"/>
      </sharedItems>
    </cacheField>
    <cacheField name="Ventas" numFmtId="44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tricia LP" refreshedDate="44802.70010775463" createdVersion="6" refreshedVersion="6" minRefreshableVersion="3" recordCount="18">
  <cacheSource type="worksheet">
    <worksheetSource name="TablaVentas"/>
  </cacheSource>
  <cacheFields count="4">
    <cacheField name="Region" numFmtId="0">
      <sharedItems count="3">
        <s v="Oeste"/>
        <s v="Este"/>
        <s v="Central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Kevin"/>
        <s v="Sara"/>
        <s v="Ana"/>
        <s v="Lucas"/>
        <s v="David"/>
        <s v="Karen"/>
      </sharedItems>
    </cacheField>
    <cacheField name="Ventas" numFmtId="44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4744"/>
  </r>
  <r>
    <x v="0"/>
    <x v="0"/>
    <x v="1"/>
    <n v="5442"/>
  </r>
  <r>
    <x v="0"/>
    <x v="1"/>
    <x v="0"/>
    <n v="10711"/>
  </r>
  <r>
    <x v="0"/>
    <x v="1"/>
    <x v="1"/>
    <n v="8780"/>
  </r>
  <r>
    <x v="0"/>
    <x v="2"/>
    <x v="0"/>
    <n v="32855"/>
  </r>
  <r>
    <x v="0"/>
    <x v="2"/>
    <x v="1"/>
    <n v="23151"/>
  </r>
  <r>
    <x v="1"/>
    <x v="0"/>
    <x v="2"/>
    <n v="9323"/>
  </r>
  <r>
    <x v="1"/>
    <x v="0"/>
    <x v="3"/>
    <n v="7667"/>
  </r>
  <r>
    <x v="1"/>
    <x v="1"/>
    <x v="2"/>
    <n v="10348"/>
  </r>
  <r>
    <x v="1"/>
    <x v="1"/>
    <x v="3"/>
    <n v="9312"/>
  </r>
  <r>
    <x v="1"/>
    <x v="2"/>
    <x v="2"/>
    <n v="13531"/>
  </r>
  <r>
    <x v="1"/>
    <x v="2"/>
    <x v="3"/>
    <n v="13374"/>
  </r>
  <r>
    <x v="2"/>
    <x v="0"/>
    <x v="4"/>
    <n v="8287"/>
  </r>
  <r>
    <x v="2"/>
    <x v="0"/>
    <x v="5"/>
    <n v="6909"/>
  </r>
  <r>
    <x v="2"/>
    <x v="1"/>
    <x v="4"/>
    <n v="11420"/>
  </r>
  <r>
    <x v="2"/>
    <x v="1"/>
    <x v="5"/>
    <n v="12948"/>
  </r>
  <r>
    <x v="2"/>
    <x v="2"/>
    <x v="4"/>
    <n v="20098"/>
  </r>
  <r>
    <x v="2"/>
    <x v="2"/>
    <x v="5"/>
    <n v="306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4744"/>
  </r>
  <r>
    <x v="0"/>
    <x v="0"/>
    <x v="1"/>
    <n v="5442"/>
  </r>
  <r>
    <x v="0"/>
    <x v="1"/>
    <x v="0"/>
    <n v="10711"/>
  </r>
  <r>
    <x v="0"/>
    <x v="1"/>
    <x v="1"/>
    <n v="8780"/>
  </r>
  <r>
    <x v="0"/>
    <x v="2"/>
    <x v="0"/>
    <n v="32855"/>
  </r>
  <r>
    <x v="0"/>
    <x v="2"/>
    <x v="1"/>
    <n v="23151"/>
  </r>
  <r>
    <x v="1"/>
    <x v="0"/>
    <x v="2"/>
    <n v="9323"/>
  </r>
  <r>
    <x v="1"/>
    <x v="0"/>
    <x v="3"/>
    <n v="7667"/>
  </r>
  <r>
    <x v="1"/>
    <x v="1"/>
    <x v="2"/>
    <n v="10348"/>
  </r>
  <r>
    <x v="1"/>
    <x v="1"/>
    <x v="3"/>
    <n v="9312"/>
  </r>
  <r>
    <x v="1"/>
    <x v="2"/>
    <x v="2"/>
    <n v="13531"/>
  </r>
  <r>
    <x v="1"/>
    <x v="2"/>
    <x v="3"/>
    <n v="13374"/>
  </r>
  <r>
    <x v="2"/>
    <x v="0"/>
    <x v="4"/>
    <n v="8287"/>
  </r>
  <r>
    <x v="2"/>
    <x v="0"/>
    <x v="5"/>
    <n v="6909"/>
  </r>
  <r>
    <x v="2"/>
    <x v="1"/>
    <x v="4"/>
    <n v="11420"/>
  </r>
  <r>
    <x v="2"/>
    <x v="1"/>
    <x v="5"/>
    <n v="12948"/>
  </r>
  <r>
    <x v="2"/>
    <x v="2"/>
    <x v="4"/>
    <n v="20098"/>
  </r>
  <r>
    <x v="2"/>
    <x v="2"/>
    <x v="5"/>
    <n v="306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 - Vendedor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Vendedor">
  <location ref="B21:C28" firstHeaderRow="1" firstDataRow="1" firstDataCol="1"/>
  <pivotFields count="4">
    <pivotField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0"/>
        <item x="1"/>
        <item x="2"/>
        <item t="default"/>
      </items>
    </pivotField>
    <pivotField axis="axisRow" showAll="0" sortType="descending">
      <items count="7">
        <item x="2"/>
        <item x="4"/>
        <item x="5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/>
  </pivotFields>
  <rowFields count="1">
    <field x="2"/>
  </rowFields>
  <rowItems count="7">
    <i>
      <x v="2"/>
    </i>
    <i>
      <x v="3"/>
    </i>
    <i>
      <x v="1"/>
    </i>
    <i>
      <x v="5"/>
    </i>
    <i>
      <x/>
    </i>
    <i>
      <x v="4"/>
    </i>
    <i t="grand">
      <x/>
    </i>
  </rowItems>
  <colItems count="1">
    <i/>
  </colItems>
  <dataFields count="1">
    <dataField name="$ Ventas" fld="3" baseField="0" baseItem="0" numFmtId="3"/>
  </dataFields>
  <formats count="9"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onditionalFormats count="4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 - Producto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5" rowHeaderCaption="Producto">
  <location ref="B16:C19" firstHeaderRow="1" firstDataRow="1" firstDataCol="1"/>
  <pivotFields count="4">
    <pivotField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2"/>
        <item x="4"/>
        <item x="5"/>
        <item x="0"/>
        <item x="3"/>
        <item x="1"/>
        <item t="default"/>
      </items>
    </pivotField>
    <pivotField dataField="1" numFmtId="44" showAll="0"/>
  </pivotFields>
  <rowFields count="1">
    <field x="1"/>
  </rowFields>
  <rowItems count="3">
    <i>
      <x v="2"/>
    </i>
    <i>
      <x v="1"/>
    </i>
    <i>
      <x/>
    </i>
  </rowItems>
  <colItems count="1">
    <i/>
  </colItems>
  <dataFields count="1">
    <dataField name="$ Ventas" fld="3" baseField="0" baseItem="0" numFmtId="3"/>
  </dataFields>
  <formats count="9"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dataOnly="0" labelOnly="1" outline="0" axis="axisValues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dataOnly="0" labelOnly="1" outline="0" axis="axisValues" fieldPosition="0"/>
    </format>
  </formats>
  <conditionalFormats count="1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 - Región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6" rowHeaderCaption="Región">
  <location ref="B11:C14" firstHeaderRow="1" firstDataRow="1" firstDataCol="1"/>
  <pivotFields count="4"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0"/>
        <item x="1"/>
        <item x="2"/>
        <item t="default"/>
      </items>
    </pivotField>
    <pivotField showAll="0">
      <items count="7">
        <item x="2"/>
        <item x="4"/>
        <item x="5"/>
        <item x="0"/>
        <item x="3"/>
        <item x="1"/>
        <item t="default"/>
      </items>
    </pivotField>
    <pivotField dataField="1" numFmtId="44" showAll="0"/>
  </pivotFields>
  <rowFields count="1">
    <field x="0"/>
  </rowFields>
  <rowItems count="3">
    <i>
      <x/>
    </i>
    <i>
      <x v="2"/>
    </i>
    <i>
      <x v="1"/>
    </i>
  </rowItems>
  <colItems count="1">
    <i/>
  </colItems>
  <dataFields count="1">
    <dataField name="$ Ventas" fld="3" baseField="0" baseItem="0" numFmtId="3"/>
  </dataFields>
  <formats count="9">
    <format dxfId="26">
      <pivotArea outline="0" collapsedLevelsAreSubtotals="1" fieldPosition="0"/>
    </format>
    <format dxfId="25">
      <pivotArea dataOnly="0" labelOnly="1" outline="0" axis="axisValues" fieldPosition="0"/>
    </format>
    <format dxfId="24">
      <pivotArea dataOnly="0" labelOnly="1" outline="0" axis="axisValues" fieldPosition="0"/>
    </format>
    <format dxfId="23">
      <pivotArea outline="0" collapsedLevelsAreSubtotals="1" fieldPosition="0"/>
    </format>
    <format dxfId="22">
      <pivotArea dataOnly="0" labelOnly="1" outline="0" axis="axisValues" fieldPosition="0"/>
    </format>
    <format dxfId="21">
      <pivotArea dataOnly="0" labelOnly="1" outline="0" axis="axisValues" fieldPosition="0"/>
    </format>
    <format dxfId="20">
      <pivotArea outline="0" collapsedLevelsAreSubtotals="1" fieldPosition="0"/>
    </format>
    <format dxfId="19">
      <pivotArea dataOnly="0" labelOnly="1" outline="0" axis="axisValues" fieldPosition="0"/>
    </format>
    <format dxfId="18">
      <pivotArea dataOnly="0" labelOnly="1" outline="0" axis="axisValues" fieldPosition="0"/>
    </format>
  </format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"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-Venta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14" firstHeaderRow="1" firstDataRow="2" firstDataCol="1"/>
  <pivotFields count="4">
    <pivotField axis="axisRow" showAll="0">
      <items count="4"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7">
        <item x="2"/>
        <item x="4"/>
        <item x="5"/>
        <item x="0"/>
        <item x="3"/>
        <item x="1"/>
        <item t="default"/>
      </items>
    </pivotField>
    <pivotField dataField="1" numFmtId="44" showAll="0"/>
  </pivotFields>
  <rowFields count="2">
    <field x="0"/>
    <field x="2"/>
  </rowFields>
  <rowItems count="10">
    <i>
      <x/>
    </i>
    <i r="1">
      <x v="1"/>
    </i>
    <i r="1">
      <x v="2"/>
    </i>
    <i>
      <x v="1"/>
    </i>
    <i r="1">
      <x/>
    </i>
    <i r="1">
      <x v="4"/>
    </i>
    <i>
      <x v="2"/>
    </i>
    <i r="1">
      <x v="3"/>
    </i>
    <i r="1"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Ventas" fld="3" baseField="0" baseItem="0" numFmtId="42"/>
  </dataFields>
  <pivotTableStyleInfo name="PivotStyleDark11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 - Ventas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2:L13" firstHeaderRow="1" firstDataRow="2" firstDataCol="1"/>
  <pivotFields count="4">
    <pivotField axis="axisRow" showAll="0">
      <items count="4"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7">
        <item x="2"/>
        <item x="4"/>
        <item x="5"/>
        <item x="0"/>
        <item x="3"/>
        <item x="1"/>
        <item t="default"/>
      </items>
    </pivotField>
    <pivotField dataField="1" numFmtId="44" showAll="0"/>
  </pivotFields>
  <rowFields count="2">
    <field x="0"/>
    <field x="2"/>
  </rowFields>
  <rowItems count="10">
    <i>
      <x/>
    </i>
    <i r="1">
      <x v="1"/>
    </i>
    <i r="1">
      <x v="2"/>
    </i>
    <i>
      <x v="1"/>
    </i>
    <i r="1">
      <x/>
    </i>
    <i r="1">
      <x v="4"/>
    </i>
    <i>
      <x v="2"/>
    </i>
    <i r="1">
      <x v="3"/>
    </i>
    <i r="1"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Ventas" fld="3" baseField="0" baseItem="0"/>
  </dataField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Dark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29" firstHeaderRow="1" firstDataRow="1" firstDataCol="1"/>
  <pivotFields count="4"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7">
        <item x="2"/>
        <item x="4"/>
        <item x="5"/>
        <item x="0"/>
        <item x="3"/>
        <item x="1"/>
        <item t="default"/>
      </items>
    </pivotField>
    <pivotField dataField="1" numFmtId="44" showAll="0"/>
  </pivotFields>
  <rowFields count="3">
    <field x="0"/>
    <field x="2"/>
    <field x="1"/>
  </rowFields>
  <rowItems count="28">
    <i>
      <x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>
      <x v="2"/>
    </i>
    <i r="1">
      <x v="3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t="grand">
      <x/>
    </i>
  </rowItems>
  <colItems count="1">
    <i/>
  </colItems>
  <dataFields count="1">
    <dataField name="Suma de Venta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1" sourceName="Producto">
  <pivotTables>
    <pivotTable tabId="2" name="TD-Ventas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2" sourceName="Producto">
  <pivotTables>
    <pivotTable tabId="3" name="TablaDinámica1"/>
    <pivotTable tabId="3" name="TD - Ventas2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1" sourceName="Region">
  <pivotTables>
    <pivotTable tabId="4" name="TD - Región"/>
    <pivotTable tabId="4" name="TD - Producto"/>
    <pivotTable tabId="4" name="TD - Vendedor"/>
  </pivotTables>
  <data>
    <tabular pivotCacheId="2">
      <items count="3">
        <i x="2" s="1"/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3" sourceName="Producto">
  <pivotTables>
    <pivotTable tabId="4" name="TD - Región"/>
    <pivotTable tabId="4" name="TD - Producto"/>
    <pivotTable tabId="4" name="TD - Vendedor"/>
  </pivotTables>
  <data>
    <tabular pivotCacheId="2">
      <items count="3"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1" sourceName="Vendedor">
  <pivotTables>
    <pivotTable tabId="4" name="TD - Región"/>
    <pivotTable tabId="4" name="TD - Producto"/>
    <pivotTable tabId="4" name="TD - Vendedor"/>
  </pivotTables>
  <data>
    <tabular pivotCacheId="2">
      <items count="6">
        <i x="2" s="1"/>
        <i x="4" s="1"/>
        <i x="5" s="1"/>
        <i x="0" s="1"/>
        <i x="3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" sourceName="Producto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" sourceName="Vendedor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egmentaciónDeDatos_Region" caption="Region" style="SlicerStyleDark2" rowHeight="241300"/>
  <slicer name="Producto" cache="SegmentaciónDeDatos_Producto" caption="Producto" style="SlicerStyleDark6" rowHeight="241300"/>
  <slicer name="Vendedor" cache="SegmentaciónDeDatos_Vendedor" caption="Vendedor" columnCount="2" style="SlicerStyleDark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 1" cache="SegmentaciónDeDatos_Region1" caption="Region" style="SlicerStyleDark6" rowHeight="241300"/>
  <slicer name="Producto 3" cache="SegmentaciónDeDatos_Producto3" caption="Producto" style="SlicerStyleDark2" rowHeight="241300"/>
  <slicer name="Vendedor 1" cache="SegmentaciónDeDatos_Vendedor1" caption="Vendedor" style="SlicerStyleDark5" rowHeight="1800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cto 1" cache="SegmentaciónDeDatos_Producto1" caption="Producto" style="SlicerStyleDark5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cto 2" cache="SegmentaciónDeDatos_Producto2" caption="Producto" style="SlicerStyleDark2" rowHeight="241300"/>
</slicers>
</file>

<file path=xl/tables/table1.xml><?xml version="1.0" encoding="utf-8"?>
<table xmlns="http://schemas.openxmlformats.org/spreadsheetml/2006/main" id="2" name="TablaVentas" displayName="TablaVentas" ref="A1:D20" totalsRowCount="1">
  <autoFilter ref="A1:D19"/>
  <sortState ref="A2:D19">
    <sortCondition descending="1" ref="A1:A19"/>
  </sortState>
  <tableColumns count="4">
    <tableColumn id="1" name="Region" totalsRowLabel="Total"/>
    <tableColumn id="2" name="Producto"/>
    <tableColumn id="3" name="Vendedor"/>
    <tableColumn id="4" name="Ventas" totalsRowFunction="sum" dataCellStyle="Moneda"/>
  </tableColumns>
  <tableStyleInfo name="TableStyleMedium18" showFirstColumn="0" showLastColumn="1" showRowStripes="1" showColumnStripes="0"/>
</table>
</file>

<file path=xl/theme/theme1.xml><?xml version="1.0" encoding="utf-8"?>
<a:theme xmlns:a="http://schemas.openxmlformats.org/drawingml/2006/main" name="Retrospección">
  <a:themeElements>
    <a:clrScheme name="Retrospección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Retrospección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2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Relationship Id="rId4" Type="http://schemas.microsoft.com/office/2007/relationships/slicer" Target="../slicers/slicer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microsoft.com/office/2007/relationships/slicer" Target="../slicers/slicer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" sqref="A2:D19"/>
    </sheetView>
  </sheetViews>
  <sheetFormatPr baseColWidth="10" defaultColWidth="8.7265625" defaultRowHeight="14.5" x14ac:dyDescent="0.35"/>
  <cols>
    <col min="1" max="3" width="11.36328125" customWidth="1"/>
    <col min="4" max="4" width="12.6328125" style="1" customWidth="1"/>
    <col min="5" max="5" width="2.90625" customWidth="1"/>
  </cols>
  <sheetData>
    <row r="1" spans="1:4" x14ac:dyDescent="0.35">
      <c r="A1" t="s">
        <v>0</v>
      </c>
      <c r="B1" t="s">
        <v>1</v>
      </c>
      <c r="C1" t="s">
        <v>2</v>
      </c>
      <c r="D1" s="1" t="s">
        <v>3</v>
      </c>
    </row>
    <row r="2" spans="1:4" x14ac:dyDescent="0.35">
      <c r="A2" t="s">
        <v>13</v>
      </c>
      <c r="B2" t="s">
        <v>5</v>
      </c>
      <c r="C2" t="s">
        <v>14</v>
      </c>
      <c r="D2" s="1">
        <v>4744</v>
      </c>
    </row>
    <row r="3" spans="1:4" x14ac:dyDescent="0.35">
      <c r="A3" t="s">
        <v>13</v>
      </c>
      <c r="B3" t="s">
        <v>5</v>
      </c>
      <c r="C3" t="s">
        <v>15</v>
      </c>
      <c r="D3" s="1">
        <v>5442</v>
      </c>
    </row>
    <row r="4" spans="1:4" x14ac:dyDescent="0.35">
      <c r="A4" t="s">
        <v>13</v>
      </c>
      <c r="B4" t="s">
        <v>8</v>
      </c>
      <c r="C4" t="s">
        <v>14</v>
      </c>
      <c r="D4" s="1">
        <v>10711</v>
      </c>
    </row>
    <row r="5" spans="1:4" x14ac:dyDescent="0.35">
      <c r="A5" t="s">
        <v>13</v>
      </c>
      <c r="B5" t="s">
        <v>8</v>
      </c>
      <c r="C5" t="s">
        <v>15</v>
      </c>
      <c r="D5" s="1">
        <v>8780</v>
      </c>
    </row>
    <row r="6" spans="1:4" x14ac:dyDescent="0.35">
      <c r="A6" t="s">
        <v>13</v>
      </c>
      <c r="B6" t="s">
        <v>9</v>
      </c>
      <c r="C6" t="s">
        <v>14</v>
      </c>
      <c r="D6" s="1">
        <v>32855</v>
      </c>
    </row>
    <row r="7" spans="1:4" x14ac:dyDescent="0.35">
      <c r="A7" t="s">
        <v>13</v>
      </c>
      <c r="B7" t="s">
        <v>9</v>
      </c>
      <c r="C7" t="s">
        <v>15</v>
      </c>
      <c r="D7" s="1">
        <v>23151</v>
      </c>
    </row>
    <row r="8" spans="1:4" x14ac:dyDescent="0.35">
      <c r="A8" t="s">
        <v>10</v>
      </c>
      <c r="B8" t="s">
        <v>5</v>
      </c>
      <c r="C8" t="s">
        <v>11</v>
      </c>
      <c r="D8" s="1">
        <v>9323</v>
      </c>
    </row>
    <row r="9" spans="1:4" x14ac:dyDescent="0.35">
      <c r="A9" t="s">
        <v>10</v>
      </c>
      <c r="B9" t="s">
        <v>5</v>
      </c>
      <c r="C9" t="s">
        <v>12</v>
      </c>
      <c r="D9" s="1">
        <v>7667</v>
      </c>
    </row>
    <row r="10" spans="1:4" x14ac:dyDescent="0.35">
      <c r="A10" t="s">
        <v>10</v>
      </c>
      <c r="B10" t="s">
        <v>8</v>
      </c>
      <c r="C10" t="s">
        <v>11</v>
      </c>
      <c r="D10" s="1">
        <v>10348</v>
      </c>
    </row>
    <row r="11" spans="1:4" x14ac:dyDescent="0.35">
      <c r="A11" t="s">
        <v>10</v>
      </c>
      <c r="B11" t="s">
        <v>8</v>
      </c>
      <c r="C11" t="s">
        <v>12</v>
      </c>
      <c r="D11" s="1">
        <v>9312</v>
      </c>
    </row>
    <row r="12" spans="1:4" x14ac:dyDescent="0.35">
      <c r="A12" t="s">
        <v>10</v>
      </c>
      <c r="B12" t="s">
        <v>9</v>
      </c>
      <c r="C12" t="s">
        <v>11</v>
      </c>
      <c r="D12" s="1">
        <v>13531</v>
      </c>
    </row>
    <row r="13" spans="1:4" x14ac:dyDescent="0.35">
      <c r="A13" t="s">
        <v>10</v>
      </c>
      <c r="B13" t="s">
        <v>9</v>
      </c>
      <c r="C13" t="s">
        <v>12</v>
      </c>
      <c r="D13" s="1">
        <v>13374</v>
      </c>
    </row>
    <row r="14" spans="1:4" x14ac:dyDescent="0.35">
      <c r="A14" t="s">
        <v>4</v>
      </c>
      <c r="B14" t="s">
        <v>5</v>
      </c>
      <c r="C14" t="s">
        <v>6</v>
      </c>
      <c r="D14" s="1">
        <v>8287</v>
      </c>
    </row>
    <row r="15" spans="1:4" x14ac:dyDescent="0.35">
      <c r="A15" t="s">
        <v>4</v>
      </c>
      <c r="B15" t="s">
        <v>5</v>
      </c>
      <c r="C15" t="s">
        <v>7</v>
      </c>
      <c r="D15" s="1">
        <v>6909</v>
      </c>
    </row>
    <row r="16" spans="1:4" x14ac:dyDescent="0.35">
      <c r="A16" t="s">
        <v>4</v>
      </c>
      <c r="B16" t="s">
        <v>8</v>
      </c>
      <c r="C16" t="s">
        <v>6</v>
      </c>
      <c r="D16" s="1">
        <v>11420</v>
      </c>
    </row>
    <row r="17" spans="1:4" x14ac:dyDescent="0.35">
      <c r="A17" t="s">
        <v>4</v>
      </c>
      <c r="B17" t="s">
        <v>8</v>
      </c>
      <c r="C17" t="s">
        <v>7</v>
      </c>
      <c r="D17" s="1">
        <v>12948</v>
      </c>
    </row>
    <row r="18" spans="1:4" x14ac:dyDescent="0.35">
      <c r="A18" t="s">
        <v>4</v>
      </c>
      <c r="B18" t="s">
        <v>9</v>
      </c>
      <c r="C18" t="s">
        <v>6</v>
      </c>
      <c r="D18" s="1">
        <v>20098</v>
      </c>
    </row>
    <row r="19" spans="1:4" x14ac:dyDescent="0.35">
      <c r="A19" t="s">
        <v>4</v>
      </c>
      <c r="B19" t="s">
        <v>9</v>
      </c>
      <c r="C19" t="s">
        <v>7</v>
      </c>
      <c r="D19" s="1">
        <v>30633</v>
      </c>
    </row>
    <row r="20" spans="1:4" x14ac:dyDescent="0.35">
      <c r="A20" t="s">
        <v>16</v>
      </c>
      <c r="D20" s="1">
        <f>SUBTOTAL(109,TablaVentas[Ventas])</f>
        <v>239533</v>
      </c>
    </row>
  </sheetData>
  <conditionalFormatting sqref="D2:D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{37530FEF-F4C4-4260-932B-ACB177C22533}</x14:id>
        </ext>
      </extLst>
    </cfRule>
  </conditionalFormatting>
  <conditionalFormatting sqref="K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{6A85E4B8-E188-46E3-BF35-19888CE27F78}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530FEF-F4C4-4260-932B-ACB177C22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D2:D19</xm:sqref>
        </x14:conditionalFormatting>
        <x14:conditionalFormatting xmlns:xm="http://schemas.microsoft.com/office/excel/2006/main">
          <x14:cfRule type="dataBar" id="{6A85E4B8-E188-46E3-BF35-19888CE27F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K12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showGridLines="0" tabSelected="1" zoomScale="71" zoomScaleNormal="71" workbookViewId="0">
      <selection activeCell="S26" sqref="S26"/>
    </sheetView>
  </sheetViews>
  <sheetFormatPr baseColWidth="10" defaultRowHeight="14.5" x14ac:dyDescent="0.35"/>
  <cols>
    <col min="1" max="1" width="2.7265625" customWidth="1"/>
    <col min="2" max="2" width="12.1796875" customWidth="1"/>
    <col min="3" max="3" width="8.36328125" style="8" customWidth="1"/>
    <col min="4" max="4" width="3.36328125" customWidth="1"/>
    <col min="5" max="12" width="14" customWidth="1"/>
    <col min="15" max="15" width="8.453125" customWidth="1"/>
  </cols>
  <sheetData>
    <row r="1" spans="2:15" ht="15" thickBot="1" x14ac:dyDescent="0.4"/>
    <row r="2" spans="2:15" x14ac:dyDescent="0.35">
      <c r="B2" s="18" t="s">
        <v>24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2:15" x14ac:dyDescent="0.35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3"/>
    </row>
    <row r="4" spans="2:15" ht="15" thickBot="1" x14ac:dyDescent="0.4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6"/>
    </row>
    <row r="5" spans="2:15" ht="15" thickBot="1" x14ac:dyDescent="0.4"/>
    <row r="6" spans="2:15" ht="14.5" customHeight="1" thickBot="1" x14ac:dyDescent="0.45">
      <c r="B6" s="16" t="s">
        <v>23</v>
      </c>
      <c r="C6" s="17"/>
    </row>
    <row r="7" spans="2:15" ht="14.5" customHeight="1" x14ac:dyDescent="0.35">
      <c r="B7" s="10">
        <f>GETPIVOTDATA("Ventas",$B$21)</f>
        <v>239533</v>
      </c>
      <c r="C7" s="11"/>
    </row>
    <row r="8" spans="2:15" ht="14.5" customHeight="1" x14ac:dyDescent="0.35">
      <c r="B8" s="12"/>
      <c r="C8" s="13"/>
    </row>
    <row r="9" spans="2:15" ht="14.5" customHeight="1" thickBot="1" x14ac:dyDescent="0.4">
      <c r="B9" s="14"/>
      <c r="C9" s="15"/>
    </row>
    <row r="11" spans="2:15" x14ac:dyDescent="0.35">
      <c r="B11" s="2" t="s">
        <v>21</v>
      </c>
      <c r="C11" s="9" t="s">
        <v>22</v>
      </c>
    </row>
    <row r="12" spans="2:15" x14ac:dyDescent="0.35">
      <c r="B12" s="3" t="s">
        <v>4</v>
      </c>
      <c r="C12" s="9">
        <v>90295</v>
      </c>
    </row>
    <row r="13" spans="2:15" x14ac:dyDescent="0.35">
      <c r="B13" s="3" t="s">
        <v>13</v>
      </c>
      <c r="C13" s="9">
        <v>85683</v>
      </c>
    </row>
    <row r="14" spans="2:15" x14ac:dyDescent="0.35">
      <c r="B14" s="3" t="s">
        <v>10</v>
      </c>
      <c r="C14" s="9">
        <v>63555</v>
      </c>
    </row>
    <row r="16" spans="2:15" x14ac:dyDescent="0.35">
      <c r="B16" s="2" t="s">
        <v>1</v>
      </c>
      <c r="C16" s="9" t="s">
        <v>22</v>
      </c>
    </row>
    <row r="17" spans="2:3" x14ac:dyDescent="0.35">
      <c r="B17" s="3" t="s">
        <v>9</v>
      </c>
      <c r="C17" s="9">
        <v>133642</v>
      </c>
    </row>
    <row r="18" spans="2:3" x14ac:dyDescent="0.35">
      <c r="B18" s="3" t="s">
        <v>8</v>
      </c>
      <c r="C18" s="9">
        <v>63519</v>
      </c>
    </row>
    <row r="19" spans="2:3" x14ac:dyDescent="0.35">
      <c r="B19" s="3" t="s">
        <v>5</v>
      </c>
      <c r="C19" s="9">
        <v>42372</v>
      </c>
    </row>
    <row r="21" spans="2:3" x14ac:dyDescent="0.35">
      <c r="B21" s="2" t="s">
        <v>2</v>
      </c>
      <c r="C21" s="9" t="s">
        <v>22</v>
      </c>
    </row>
    <row r="22" spans="2:3" x14ac:dyDescent="0.35">
      <c r="B22" s="3" t="s">
        <v>7</v>
      </c>
      <c r="C22" s="9">
        <v>50490</v>
      </c>
    </row>
    <row r="23" spans="2:3" x14ac:dyDescent="0.35">
      <c r="B23" s="3" t="s">
        <v>14</v>
      </c>
      <c r="C23" s="9">
        <v>48310</v>
      </c>
    </row>
    <row r="24" spans="2:3" x14ac:dyDescent="0.35">
      <c r="B24" s="3" t="s">
        <v>6</v>
      </c>
      <c r="C24" s="9">
        <v>39805</v>
      </c>
    </row>
    <row r="25" spans="2:3" x14ac:dyDescent="0.35">
      <c r="B25" s="3" t="s">
        <v>15</v>
      </c>
      <c r="C25" s="9">
        <v>37373</v>
      </c>
    </row>
    <row r="26" spans="2:3" x14ac:dyDescent="0.35">
      <c r="B26" s="3" t="s">
        <v>11</v>
      </c>
      <c r="C26" s="9">
        <v>33202</v>
      </c>
    </row>
    <row r="27" spans="2:3" x14ac:dyDescent="0.35">
      <c r="B27" s="3" t="s">
        <v>12</v>
      </c>
      <c r="C27" s="9">
        <v>30353</v>
      </c>
    </row>
    <row r="28" spans="2:3" x14ac:dyDescent="0.35">
      <c r="B28" s="3" t="s">
        <v>19</v>
      </c>
      <c r="C28" s="9">
        <v>239533</v>
      </c>
    </row>
  </sheetData>
  <mergeCells count="3">
    <mergeCell ref="B7:C9"/>
    <mergeCell ref="B6:C6"/>
    <mergeCell ref="B2:O4"/>
  </mergeCells>
  <conditionalFormatting pivot="1" sqref="C12:C1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{AF86E182-E603-4375-9986-A62BA472E972}</x14:id>
        </ext>
      </extLst>
    </cfRule>
  </conditionalFormatting>
  <conditionalFormatting pivot="1" sqref="C17:C1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{1D3920EB-3822-4A9C-9669-6F988AE5C646}</x14:id>
        </ext>
      </extLst>
    </cfRule>
  </conditionalFormatting>
  <conditionalFormatting pivot="1" sqref="C22:C2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{0D1D4573-6546-4ACC-A624-575E681EDA10}</x14:id>
        </ext>
      </extLst>
    </cfRule>
  </conditionalFormatting>
  <conditionalFormatting pivot="1" sqref="C22:C27">
    <cfRule type="dataBar" priority="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{BA9C6E78-BDB2-4C56-87C2-7E0BDF409587}</x14:id>
        </ext>
      </extLst>
    </cfRule>
  </conditionalFormatting>
  <conditionalFormatting pivot="1" sqref="C22:C27">
    <cfRule type="dataBar" priority="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{74F2E954-41AD-48E1-9F67-050EC5F7E072}</x14:id>
        </ext>
      </extLst>
    </cfRule>
  </conditionalFormatting>
  <conditionalFormatting pivot="1" sqref="C22:C27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{9EAF92DB-B005-4E04-8E36-245BA7EF8000}</x14:id>
        </ext>
      </extLst>
    </cfRule>
  </conditionalFormatting>
  <conditionalFormatting pivot="1" sqref="C12:C14">
    <cfRule type="dataBar" priority="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{B7D7BD04-E587-453A-9844-51723AC7DCBB}</x14:id>
        </ext>
      </extLst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F86E182-E603-4375-9986-A62BA472E9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C12:C14</xm:sqref>
        </x14:conditionalFormatting>
        <x14:conditionalFormatting xmlns:xm="http://schemas.microsoft.com/office/excel/2006/main" pivot="1">
          <x14:cfRule type="dataBar" id="{1D3920EB-3822-4A9C-9669-6F988AE5C6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C17:C19</xm:sqref>
        </x14:conditionalFormatting>
        <x14:conditionalFormatting xmlns:xm="http://schemas.microsoft.com/office/excel/2006/main" pivot="1">
          <x14:cfRule type="dataBar" id="{0D1D4573-6546-4ACC-A624-575E681EDA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C22:C27</xm:sqref>
        </x14:conditionalFormatting>
        <x14:conditionalFormatting xmlns:xm="http://schemas.microsoft.com/office/excel/2006/main" pivot="1">
          <x14:cfRule type="dataBar" id="{BA9C6E78-BDB2-4C56-87C2-7E0BDF40958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C22:C27</xm:sqref>
        </x14:conditionalFormatting>
        <x14:conditionalFormatting xmlns:xm="http://schemas.microsoft.com/office/excel/2006/main" pivot="1">
          <x14:cfRule type="dataBar" id="{74F2E954-41AD-48E1-9F67-050EC5F7E07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C22:C27</xm:sqref>
        </x14:conditionalFormatting>
        <x14:conditionalFormatting xmlns:xm="http://schemas.microsoft.com/office/excel/2006/main" pivot="1">
          <x14:cfRule type="dataBar" id="{9EAF92DB-B005-4E04-8E36-245BA7EF800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C22:C27</xm:sqref>
        </x14:conditionalFormatting>
        <x14:conditionalFormatting xmlns:xm="http://schemas.microsoft.com/office/excel/2006/main" pivot="1">
          <x14:cfRule type="dataBar" id="{B7D7BD04-E587-453A-9844-51723AC7DC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C12:C14</xm:sqref>
        </x14:conditionalFormatting>
      </x14:conditionalFormatting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D20" sqref="D20"/>
    </sheetView>
  </sheetViews>
  <sheetFormatPr baseColWidth="10" defaultRowHeight="14.5" x14ac:dyDescent="0.35"/>
  <cols>
    <col min="1" max="1" width="16.54296875" customWidth="1"/>
    <col min="2" max="2" width="14.26953125" customWidth="1"/>
    <col min="3" max="3" width="10.81640625" customWidth="1"/>
    <col min="4" max="4" width="10.26953125" customWidth="1"/>
    <col min="5" max="5" width="11.7265625" customWidth="1"/>
    <col min="6" max="6" width="3.54296875" customWidth="1"/>
  </cols>
  <sheetData>
    <row r="3" spans="1:5" x14ac:dyDescent="0.35">
      <c r="A3" s="2" t="s">
        <v>17</v>
      </c>
      <c r="B3" s="2" t="s">
        <v>20</v>
      </c>
    </row>
    <row r="4" spans="1:5" x14ac:dyDescent="0.35">
      <c r="A4" s="2" t="s">
        <v>18</v>
      </c>
      <c r="B4" t="s">
        <v>5</v>
      </c>
      <c r="C4" t="s">
        <v>8</v>
      </c>
      <c r="D4" t="s">
        <v>9</v>
      </c>
      <c r="E4" t="s">
        <v>19</v>
      </c>
    </row>
    <row r="5" spans="1:5" x14ac:dyDescent="0.35">
      <c r="A5" s="3" t="s">
        <v>4</v>
      </c>
      <c r="B5" s="5">
        <v>15196</v>
      </c>
      <c r="C5" s="5">
        <v>24368</v>
      </c>
      <c r="D5" s="5">
        <v>50731</v>
      </c>
      <c r="E5" s="5">
        <v>90295</v>
      </c>
    </row>
    <row r="6" spans="1:5" x14ac:dyDescent="0.35">
      <c r="A6" s="4" t="s">
        <v>6</v>
      </c>
      <c r="B6" s="5">
        <v>8287</v>
      </c>
      <c r="C6" s="5">
        <v>11420</v>
      </c>
      <c r="D6" s="5">
        <v>20098</v>
      </c>
      <c r="E6" s="5">
        <v>39805</v>
      </c>
    </row>
    <row r="7" spans="1:5" x14ac:dyDescent="0.35">
      <c r="A7" s="4" t="s">
        <v>7</v>
      </c>
      <c r="B7" s="5">
        <v>6909</v>
      </c>
      <c r="C7" s="5">
        <v>12948</v>
      </c>
      <c r="D7" s="5">
        <v>30633</v>
      </c>
      <c r="E7" s="5">
        <v>50490</v>
      </c>
    </row>
    <row r="8" spans="1:5" x14ac:dyDescent="0.35">
      <c r="A8" s="3" t="s">
        <v>10</v>
      </c>
      <c r="B8" s="5">
        <v>16990</v>
      </c>
      <c r="C8" s="5">
        <v>19660</v>
      </c>
      <c r="D8" s="5">
        <v>26905</v>
      </c>
      <c r="E8" s="5">
        <v>63555</v>
      </c>
    </row>
    <row r="9" spans="1:5" x14ac:dyDescent="0.35">
      <c r="A9" s="4" t="s">
        <v>11</v>
      </c>
      <c r="B9" s="5">
        <v>9323</v>
      </c>
      <c r="C9" s="5">
        <v>10348</v>
      </c>
      <c r="D9" s="5">
        <v>13531</v>
      </c>
      <c r="E9" s="5">
        <v>33202</v>
      </c>
    </row>
    <row r="10" spans="1:5" x14ac:dyDescent="0.35">
      <c r="A10" s="4" t="s">
        <v>12</v>
      </c>
      <c r="B10" s="5">
        <v>7667</v>
      </c>
      <c r="C10" s="5">
        <v>9312</v>
      </c>
      <c r="D10" s="5">
        <v>13374</v>
      </c>
      <c r="E10" s="5">
        <v>30353</v>
      </c>
    </row>
    <row r="11" spans="1:5" x14ac:dyDescent="0.35">
      <c r="A11" s="3" t="s">
        <v>13</v>
      </c>
      <c r="B11" s="5">
        <v>10186</v>
      </c>
      <c r="C11" s="5">
        <v>19491</v>
      </c>
      <c r="D11" s="5">
        <v>56006</v>
      </c>
      <c r="E11" s="5">
        <v>85683</v>
      </c>
    </row>
    <row r="12" spans="1:5" x14ac:dyDescent="0.35">
      <c r="A12" s="4" t="s">
        <v>14</v>
      </c>
      <c r="B12" s="5">
        <v>4744</v>
      </c>
      <c r="C12" s="5">
        <v>10711</v>
      </c>
      <c r="D12" s="5">
        <v>32855</v>
      </c>
      <c r="E12" s="5">
        <v>48310</v>
      </c>
    </row>
    <row r="13" spans="1:5" x14ac:dyDescent="0.35">
      <c r="A13" s="4" t="s">
        <v>15</v>
      </c>
      <c r="B13" s="5">
        <v>5442</v>
      </c>
      <c r="C13" s="5">
        <v>8780</v>
      </c>
      <c r="D13" s="5">
        <v>23151</v>
      </c>
      <c r="E13" s="5">
        <v>37373</v>
      </c>
    </row>
    <row r="14" spans="1:5" x14ac:dyDescent="0.35">
      <c r="A14" s="3" t="s">
        <v>19</v>
      </c>
      <c r="B14" s="5">
        <v>42372</v>
      </c>
      <c r="C14" s="5">
        <v>63519</v>
      </c>
      <c r="D14" s="5">
        <v>133642</v>
      </c>
      <c r="E14" s="5">
        <v>239533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10" workbookViewId="0">
      <selection activeCell="I11" sqref="I11"/>
    </sheetView>
  </sheetViews>
  <sheetFormatPr baseColWidth="10" defaultRowHeight="14.5" x14ac:dyDescent="0.35"/>
  <cols>
    <col min="1" max="1" width="16.54296875" customWidth="1"/>
    <col min="2" max="2" width="14.26953125" customWidth="1"/>
    <col min="3" max="3" width="4.6328125" customWidth="1"/>
    <col min="7" max="7" width="3.36328125" customWidth="1"/>
    <col min="8" max="8" width="16.54296875" customWidth="1"/>
    <col min="9" max="9" width="21.26953125" customWidth="1"/>
    <col min="10" max="10" width="10.81640625" customWidth="1"/>
    <col min="11" max="11" width="8.26953125" customWidth="1"/>
    <col min="12" max="12" width="11.7265625" customWidth="1"/>
  </cols>
  <sheetData>
    <row r="1" spans="1:12" x14ac:dyDescent="0.35">
      <c r="A1" s="2" t="s">
        <v>18</v>
      </c>
      <c r="B1" t="s">
        <v>17</v>
      </c>
    </row>
    <row r="2" spans="1:12" x14ac:dyDescent="0.35">
      <c r="A2" s="3" t="s">
        <v>4</v>
      </c>
      <c r="B2" s="7">
        <v>90295</v>
      </c>
      <c r="H2" s="2" t="s">
        <v>17</v>
      </c>
      <c r="I2" s="2" t="s">
        <v>20</v>
      </c>
    </row>
    <row r="3" spans="1:12" x14ac:dyDescent="0.35">
      <c r="A3" s="4" t="s">
        <v>6</v>
      </c>
      <c r="B3" s="7">
        <v>39805</v>
      </c>
      <c r="H3" s="2" t="s">
        <v>18</v>
      </c>
      <c r="I3" t="s">
        <v>5</v>
      </c>
      <c r="J3" t="s">
        <v>8</v>
      </c>
      <c r="K3" t="s">
        <v>9</v>
      </c>
      <c r="L3" t="s">
        <v>19</v>
      </c>
    </row>
    <row r="4" spans="1:12" x14ac:dyDescent="0.35">
      <c r="A4" s="6" t="s">
        <v>5</v>
      </c>
      <c r="B4" s="7">
        <v>8287</v>
      </c>
      <c r="H4" s="3" t="s">
        <v>4</v>
      </c>
      <c r="I4" s="7">
        <v>15196</v>
      </c>
      <c r="J4" s="7">
        <v>24368</v>
      </c>
      <c r="K4" s="7">
        <v>50731</v>
      </c>
      <c r="L4" s="7">
        <v>90295</v>
      </c>
    </row>
    <row r="5" spans="1:12" x14ac:dyDescent="0.35">
      <c r="A5" s="6" t="s">
        <v>8</v>
      </c>
      <c r="B5" s="7">
        <v>11420</v>
      </c>
      <c r="H5" s="4" t="s">
        <v>6</v>
      </c>
      <c r="I5" s="7">
        <v>8287</v>
      </c>
      <c r="J5" s="7">
        <v>11420</v>
      </c>
      <c r="K5" s="7">
        <v>20098</v>
      </c>
      <c r="L5" s="7">
        <v>39805</v>
      </c>
    </row>
    <row r="6" spans="1:12" x14ac:dyDescent="0.35">
      <c r="A6" s="6" t="s">
        <v>9</v>
      </c>
      <c r="B6" s="7">
        <v>20098</v>
      </c>
      <c r="H6" s="4" t="s">
        <v>7</v>
      </c>
      <c r="I6" s="7">
        <v>6909</v>
      </c>
      <c r="J6" s="7">
        <v>12948</v>
      </c>
      <c r="K6" s="7">
        <v>30633</v>
      </c>
      <c r="L6" s="7">
        <v>50490</v>
      </c>
    </row>
    <row r="7" spans="1:12" x14ac:dyDescent="0.35">
      <c r="A7" s="4" t="s">
        <v>7</v>
      </c>
      <c r="B7" s="7">
        <v>50490</v>
      </c>
      <c r="H7" s="3" t="s">
        <v>10</v>
      </c>
      <c r="I7" s="7">
        <v>16990</v>
      </c>
      <c r="J7" s="7">
        <v>19660</v>
      </c>
      <c r="K7" s="7">
        <v>26905</v>
      </c>
      <c r="L7" s="7">
        <v>63555</v>
      </c>
    </row>
    <row r="8" spans="1:12" x14ac:dyDescent="0.35">
      <c r="A8" s="6" t="s">
        <v>5</v>
      </c>
      <c r="B8" s="7">
        <v>6909</v>
      </c>
      <c r="H8" s="4" t="s">
        <v>11</v>
      </c>
      <c r="I8" s="7">
        <v>9323</v>
      </c>
      <c r="J8" s="7">
        <v>10348</v>
      </c>
      <c r="K8" s="7">
        <v>13531</v>
      </c>
      <c r="L8" s="7">
        <v>33202</v>
      </c>
    </row>
    <row r="9" spans="1:12" x14ac:dyDescent="0.35">
      <c r="A9" s="6" t="s">
        <v>8</v>
      </c>
      <c r="B9" s="7">
        <v>12948</v>
      </c>
      <c r="H9" s="4" t="s">
        <v>12</v>
      </c>
      <c r="I9" s="7">
        <v>7667</v>
      </c>
      <c r="J9" s="7">
        <v>9312</v>
      </c>
      <c r="K9" s="7">
        <v>13374</v>
      </c>
      <c r="L9" s="7">
        <v>30353</v>
      </c>
    </row>
    <row r="10" spans="1:12" x14ac:dyDescent="0.35">
      <c r="A10" s="6" t="s">
        <v>9</v>
      </c>
      <c r="B10" s="7">
        <v>30633</v>
      </c>
      <c r="H10" s="3" t="s">
        <v>13</v>
      </c>
      <c r="I10" s="7">
        <v>10186</v>
      </c>
      <c r="J10" s="7">
        <v>19491</v>
      </c>
      <c r="K10" s="7">
        <v>56006</v>
      </c>
      <c r="L10" s="7">
        <v>85683</v>
      </c>
    </row>
    <row r="11" spans="1:12" x14ac:dyDescent="0.35">
      <c r="A11" s="3" t="s">
        <v>10</v>
      </c>
      <c r="B11" s="7">
        <v>63555</v>
      </c>
      <c r="H11" s="4" t="s">
        <v>14</v>
      </c>
      <c r="I11" s="7">
        <v>4744</v>
      </c>
      <c r="J11" s="7">
        <v>10711</v>
      </c>
      <c r="K11" s="7">
        <v>32855</v>
      </c>
      <c r="L11" s="7">
        <v>48310</v>
      </c>
    </row>
    <row r="12" spans="1:12" x14ac:dyDescent="0.35">
      <c r="A12" s="4" t="s">
        <v>11</v>
      </c>
      <c r="B12" s="7">
        <v>33202</v>
      </c>
      <c r="H12" s="4" t="s">
        <v>15</v>
      </c>
      <c r="I12" s="7">
        <v>5442</v>
      </c>
      <c r="J12" s="7">
        <v>8780</v>
      </c>
      <c r="K12" s="7">
        <v>23151</v>
      </c>
      <c r="L12" s="7">
        <v>37373</v>
      </c>
    </row>
    <row r="13" spans="1:12" x14ac:dyDescent="0.35">
      <c r="A13" s="6" t="s">
        <v>5</v>
      </c>
      <c r="B13" s="7">
        <v>9323</v>
      </c>
      <c r="H13" s="3" t="s">
        <v>19</v>
      </c>
      <c r="I13" s="7">
        <v>42372</v>
      </c>
      <c r="J13" s="7">
        <v>63519</v>
      </c>
      <c r="K13" s="7">
        <v>133642</v>
      </c>
      <c r="L13" s="7">
        <v>239533</v>
      </c>
    </row>
    <row r="14" spans="1:12" x14ac:dyDescent="0.35">
      <c r="A14" s="6" t="s">
        <v>8</v>
      </c>
      <c r="B14" s="7">
        <v>10348</v>
      </c>
    </row>
    <row r="15" spans="1:12" x14ac:dyDescent="0.35">
      <c r="A15" s="6" t="s">
        <v>9</v>
      </c>
      <c r="B15" s="7">
        <v>13531</v>
      </c>
    </row>
    <row r="16" spans="1:12" x14ac:dyDescent="0.35">
      <c r="A16" s="4" t="s">
        <v>12</v>
      </c>
      <c r="B16" s="7">
        <v>30353</v>
      </c>
    </row>
    <row r="17" spans="1:2" x14ac:dyDescent="0.35">
      <c r="A17" s="6" t="s">
        <v>5</v>
      </c>
      <c r="B17" s="7">
        <v>7667</v>
      </c>
    </row>
    <row r="18" spans="1:2" x14ac:dyDescent="0.35">
      <c r="A18" s="6" t="s">
        <v>8</v>
      </c>
      <c r="B18" s="7">
        <v>9312</v>
      </c>
    </row>
    <row r="19" spans="1:2" x14ac:dyDescent="0.35">
      <c r="A19" s="6" t="s">
        <v>9</v>
      </c>
      <c r="B19" s="7">
        <v>13374</v>
      </c>
    </row>
    <row r="20" spans="1:2" x14ac:dyDescent="0.35">
      <c r="A20" s="3" t="s">
        <v>13</v>
      </c>
      <c r="B20" s="7">
        <v>85683</v>
      </c>
    </row>
    <row r="21" spans="1:2" x14ac:dyDescent="0.35">
      <c r="A21" s="4" t="s">
        <v>14</v>
      </c>
      <c r="B21" s="7">
        <v>48310</v>
      </c>
    </row>
    <row r="22" spans="1:2" x14ac:dyDescent="0.35">
      <c r="A22" s="6" t="s">
        <v>5</v>
      </c>
      <c r="B22" s="7">
        <v>4744</v>
      </c>
    </row>
    <row r="23" spans="1:2" x14ac:dyDescent="0.35">
      <c r="A23" s="6" t="s">
        <v>8</v>
      </c>
      <c r="B23" s="7">
        <v>10711</v>
      </c>
    </row>
    <row r="24" spans="1:2" x14ac:dyDescent="0.35">
      <c r="A24" s="6" t="s">
        <v>9</v>
      </c>
      <c r="B24" s="7">
        <v>32855</v>
      </c>
    </row>
    <row r="25" spans="1:2" x14ac:dyDescent="0.35">
      <c r="A25" s="4" t="s">
        <v>15</v>
      </c>
      <c r="B25" s="7">
        <v>37373</v>
      </c>
    </row>
    <row r="26" spans="1:2" x14ac:dyDescent="0.35">
      <c r="A26" s="6" t="s">
        <v>5</v>
      </c>
      <c r="B26" s="7">
        <v>5442</v>
      </c>
    </row>
    <row r="27" spans="1:2" x14ac:dyDescent="0.35">
      <c r="A27" s="6" t="s">
        <v>8</v>
      </c>
      <c r="B27" s="7">
        <v>8780</v>
      </c>
    </row>
    <row r="28" spans="1:2" x14ac:dyDescent="0.35">
      <c r="A28" s="6" t="s">
        <v>9</v>
      </c>
      <c r="B28" s="7">
        <v>23151</v>
      </c>
    </row>
    <row r="29" spans="1:2" x14ac:dyDescent="0.35">
      <c r="A29" s="3" t="s">
        <v>19</v>
      </c>
      <c r="B29" s="7">
        <v>239533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- Ventas</vt:lpstr>
      <vt:lpstr>Informe - Ventas</vt:lpstr>
      <vt:lpstr>Hoja 2</vt:lpstr>
      <vt:lpstr>TD -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Patricia LP</cp:lastModifiedBy>
  <dcterms:created xsi:type="dcterms:W3CDTF">2019-07-13T22:11:28Z</dcterms:created>
  <dcterms:modified xsi:type="dcterms:W3CDTF">2022-08-29T21:44:16Z</dcterms:modified>
</cp:coreProperties>
</file>