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labora2\"/>
    </mc:Choice>
  </mc:AlternateContent>
  <xr:revisionPtr revIDLastSave="0" documentId="13_ncr:1_{AB99132C-F724-481D-9747-F428A1742E42}" xr6:coauthVersionLast="47" xr6:coauthVersionMax="47" xr10:uidLastSave="{00000000-0000-0000-0000-000000000000}"/>
  <bookViews>
    <workbookView xWindow="-108" yWindow="-108" windowWidth="23256" windowHeight="12576" xr2:uid="{AD6C3AEC-807D-4EAA-89B3-9902CE2E14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1" l="1"/>
  <c r="B85" i="1"/>
  <c r="B64" i="1"/>
  <c r="B56" i="1"/>
  <c r="B58" i="1" s="1"/>
  <c r="B62" i="1" l="1"/>
  <c r="D32" i="1" l="1"/>
  <c r="D31" i="1"/>
  <c r="D21" i="1" l="1"/>
  <c r="D22" i="1"/>
  <c r="D23" i="1"/>
  <c r="D24" i="1"/>
  <c r="D25" i="1"/>
  <c r="D26" i="1"/>
  <c r="D27" i="1"/>
  <c r="D28" i="1"/>
  <c r="D29" i="1"/>
  <c r="D30" i="1"/>
  <c r="D20" i="1"/>
  <c r="B15" i="1"/>
</calcChain>
</file>

<file path=xl/sharedStrings.xml><?xml version="1.0" encoding="utf-8"?>
<sst xmlns="http://schemas.openxmlformats.org/spreadsheetml/2006/main" count="34" uniqueCount="27">
  <si>
    <t>Laboratorio #2 Cap. 3</t>
  </si>
  <si>
    <t>i</t>
  </si>
  <si>
    <t>2.)</t>
  </si>
  <si>
    <t>INGRESOS</t>
  </si>
  <si>
    <t>EGRESOS</t>
  </si>
  <si>
    <t>FNE</t>
  </si>
  <si>
    <t>A/P</t>
  </si>
  <si>
    <t>3.)</t>
  </si>
  <si>
    <t>A</t>
  </si>
  <si>
    <t>1.)</t>
  </si>
  <si>
    <t>Llevar el millón al año 5</t>
  </si>
  <si>
    <t>Calcular la anualidad del resultado anterior (A/F)</t>
  </si>
  <si>
    <t>Llevar el millón al año cero</t>
  </si>
  <si>
    <t>Calcular la anualidad del resultado anterior (A/P)</t>
  </si>
  <si>
    <t>4.)</t>
  </si>
  <si>
    <t>X</t>
  </si>
  <si>
    <t>5.)</t>
  </si>
  <si>
    <t>VP</t>
  </si>
  <si>
    <t>V. anual</t>
  </si>
  <si>
    <t>V. Presente</t>
  </si>
  <si>
    <t>V. Anual</t>
  </si>
  <si>
    <t>Opción 2:</t>
  </si>
  <si>
    <t>Opción 1:</t>
  </si>
  <si>
    <t>Factor P/F</t>
  </si>
  <si>
    <t>VP?</t>
  </si>
  <si>
    <t>1,500,000= x+2x(p/f,8%,3)</t>
  </si>
  <si>
    <t>1,500,000=x(1+2*(p/f,8%,3)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</si>
</sst>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4" formatCode="_-[$$-540A]* #,##0.00_ ;_-[$$-540A]* \-#,##0.00\ ;_-[$$-540A]* &quot;-&quot;??_ ;_-@_ 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 vertical="center"/>
    </xf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A719-C51E-44E1-BDAD-D63AF08A8D6E}">
  <dimension ref="A1:F86"/>
  <sheetViews>
    <sheetView tabSelected="1" topLeftCell="A57" zoomScaleNormal="100" workbookViewId="0">
      <selection activeCell="D86" sqref="D86"/>
    </sheetView>
  </sheetViews>
  <sheetFormatPr baseColWidth="10" defaultRowHeight="14.4" x14ac:dyDescent="0.3"/>
  <cols>
    <col min="2" max="2" width="14.21875" style="1" bestFit="1" customWidth="1"/>
    <col min="3" max="3" width="13.88671875" style="1" bestFit="1" customWidth="1"/>
    <col min="4" max="4" width="12.33203125" bestFit="1" customWidth="1"/>
  </cols>
  <sheetData>
    <row r="1" spans="1:4" x14ac:dyDescent="0.3">
      <c r="A1" t="s">
        <v>0</v>
      </c>
    </row>
    <row r="2" spans="1:4" x14ac:dyDescent="0.3">
      <c r="A2" t="s">
        <v>9</v>
      </c>
    </row>
    <row r="3" spans="1:4" x14ac:dyDescent="0.3">
      <c r="A3" s="2" t="s">
        <v>1</v>
      </c>
      <c r="B3" s="3">
        <v>0.1</v>
      </c>
    </row>
    <row r="4" spans="1:4" x14ac:dyDescent="0.3">
      <c r="A4">
        <v>0</v>
      </c>
      <c r="B4" s="1">
        <v>0</v>
      </c>
    </row>
    <row r="5" spans="1:4" x14ac:dyDescent="0.3">
      <c r="A5">
        <v>1</v>
      </c>
      <c r="B5" s="1">
        <v>-3500</v>
      </c>
    </row>
    <row r="6" spans="1:4" x14ac:dyDescent="0.3">
      <c r="A6">
        <v>2</v>
      </c>
      <c r="B6" s="1">
        <v>-3500</v>
      </c>
    </row>
    <row r="7" spans="1:4" x14ac:dyDescent="0.3">
      <c r="A7">
        <v>3</v>
      </c>
      <c r="B7" s="1">
        <v>-3500</v>
      </c>
    </row>
    <row r="8" spans="1:4" x14ac:dyDescent="0.3">
      <c r="A8">
        <v>4</v>
      </c>
      <c r="B8" s="1">
        <v>-5000</v>
      </c>
    </row>
    <row r="9" spans="1:4" x14ac:dyDescent="0.3">
      <c r="A9">
        <v>5</v>
      </c>
      <c r="B9" s="1">
        <v>-5000</v>
      </c>
    </row>
    <row r="10" spans="1:4" x14ac:dyDescent="0.3">
      <c r="A10">
        <v>6</v>
      </c>
      <c r="B10" s="1">
        <v>-5000</v>
      </c>
    </row>
    <row r="11" spans="1:4" x14ac:dyDescent="0.3">
      <c r="A11">
        <v>7</v>
      </c>
      <c r="B11" s="1">
        <v>-5000</v>
      </c>
    </row>
    <row r="12" spans="1:4" x14ac:dyDescent="0.3">
      <c r="A12">
        <v>8</v>
      </c>
      <c r="B12" s="1">
        <v>-5000</v>
      </c>
    </row>
    <row r="13" spans="1:4" x14ac:dyDescent="0.3">
      <c r="A13">
        <v>9</v>
      </c>
      <c r="B13" s="1">
        <v>-5000</v>
      </c>
    </row>
    <row r="14" spans="1:4" x14ac:dyDescent="0.3">
      <c r="A14">
        <v>10</v>
      </c>
      <c r="B14" s="1">
        <v>-5000</v>
      </c>
      <c r="D14" s="1"/>
    </row>
    <row r="15" spans="1:4" x14ac:dyDescent="0.3">
      <c r="A15" t="s">
        <v>24</v>
      </c>
      <c r="B15" s="5">
        <f>NPV(B3,B5:B14)+B4</f>
        <v>-26992.557542047063</v>
      </c>
    </row>
    <row r="18" spans="1:6" x14ac:dyDescent="0.3">
      <c r="A18" t="s">
        <v>2</v>
      </c>
      <c r="B18" s="4" t="s">
        <v>1</v>
      </c>
      <c r="C18" s="4">
        <v>0.1</v>
      </c>
    </row>
    <row r="19" spans="1:6" x14ac:dyDescent="0.3">
      <c r="B19" s="1" t="s">
        <v>3</v>
      </c>
      <c r="C19" s="1" t="s">
        <v>4</v>
      </c>
      <c r="D19" s="2" t="s">
        <v>5</v>
      </c>
      <c r="E19" s="2" t="s">
        <v>6</v>
      </c>
    </row>
    <row r="20" spans="1:6" x14ac:dyDescent="0.3">
      <c r="A20">
        <v>0</v>
      </c>
      <c r="B20" s="1">
        <v>10000</v>
      </c>
      <c r="C20" s="1">
        <v>-2000</v>
      </c>
      <c r="D20" s="1">
        <f>C20+B20</f>
        <v>8000</v>
      </c>
      <c r="E20" s="1"/>
      <c r="F20" s="1"/>
    </row>
    <row r="21" spans="1:6" x14ac:dyDescent="0.3">
      <c r="A21">
        <v>1</v>
      </c>
      <c r="B21" s="1">
        <v>800</v>
      </c>
      <c r="C21" s="1">
        <v>-200</v>
      </c>
      <c r="D21" s="1">
        <f t="shared" ref="D21:D30" si="0">C21+B21</f>
        <v>600</v>
      </c>
      <c r="E21" s="1"/>
    </row>
    <row r="22" spans="1:6" x14ac:dyDescent="0.3">
      <c r="A22">
        <v>2</v>
      </c>
      <c r="B22" s="1">
        <v>800</v>
      </c>
      <c r="C22" s="1">
        <v>-200</v>
      </c>
      <c r="D22" s="1">
        <f t="shared" si="0"/>
        <v>600</v>
      </c>
    </row>
    <row r="23" spans="1:6" x14ac:dyDescent="0.3">
      <c r="A23">
        <v>3</v>
      </c>
      <c r="B23" s="1">
        <v>800</v>
      </c>
      <c r="C23" s="1">
        <v>-200</v>
      </c>
      <c r="D23" s="1">
        <f t="shared" si="0"/>
        <v>600</v>
      </c>
    </row>
    <row r="24" spans="1:6" x14ac:dyDescent="0.3">
      <c r="A24">
        <v>4</v>
      </c>
      <c r="B24" s="1">
        <v>800</v>
      </c>
      <c r="C24" s="1">
        <v>-200</v>
      </c>
      <c r="D24" s="1">
        <f t="shared" si="0"/>
        <v>600</v>
      </c>
    </row>
    <row r="25" spans="1:6" x14ac:dyDescent="0.3">
      <c r="A25">
        <v>5</v>
      </c>
      <c r="B25" s="1">
        <v>800</v>
      </c>
      <c r="C25" s="1">
        <v>-200</v>
      </c>
      <c r="D25" s="1">
        <f t="shared" si="0"/>
        <v>600</v>
      </c>
    </row>
    <row r="26" spans="1:6" x14ac:dyDescent="0.3">
      <c r="A26">
        <v>6</v>
      </c>
      <c r="B26" s="1">
        <v>800</v>
      </c>
      <c r="C26" s="1">
        <v>-200</v>
      </c>
      <c r="D26" s="1">
        <f t="shared" si="0"/>
        <v>600</v>
      </c>
    </row>
    <row r="27" spans="1:6" x14ac:dyDescent="0.3">
      <c r="A27">
        <v>7</v>
      </c>
      <c r="B27" s="1">
        <v>900</v>
      </c>
      <c r="C27" s="1">
        <v>-300</v>
      </c>
      <c r="D27" s="1">
        <f t="shared" si="0"/>
        <v>600</v>
      </c>
    </row>
    <row r="28" spans="1:6" x14ac:dyDescent="0.3">
      <c r="A28">
        <v>8</v>
      </c>
      <c r="B28" s="1">
        <v>900</v>
      </c>
      <c r="C28" s="1">
        <v>-300</v>
      </c>
      <c r="D28" s="1">
        <f t="shared" si="0"/>
        <v>600</v>
      </c>
    </row>
    <row r="29" spans="1:6" x14ac:dyDescent="0.3">
      <c r="A29">
        <v>9</v>
      </c>
      <c r="B29" s="1">
        <v>900</v>
      </c>
      <c r="C29" s="1">
        <v>-300</v>
      </c>
      <c r="D29" s="1">
        <f t="shared" si="0"/>
        <v>600</v>
      </c>
    </row>
    <row r="30" spans="1:6" x14ac:dyDescent="0.3">
      <c r="A30">
        <v>10</v>
      </c>
      <c r="B30" s="1">
        <v>900</v>
      </c>
      <c r="C30" s="1">
        <v>-300</v>
      </c>
      <c r="D30" s="1">
        <f t="shared" si="0"/>
        <v>600</v>
      </c>
    </row>
    <row r="31" spans="1:6" x14ac:dyDescent="0.3">
      <c r="C31" s="1" t="s">
        <v>17</v>
      </c>
      <c r="D31" s="5">
        <f>NPV(C18,D21:D30)+D20</f>
        <v>11686.740263422807</v>
      </c>
    </row>
    <row r="32" spans="1:6" x14ac:dyDescent="0.3">
      <c r="C32" s="1" t="s">
        <v>18</v>
      </c>
      <c r="D32" s="5">
        <f>PMT(C18,A30,D31)</f>
        <v>-1901.9631590600927</v>
      </c>
    </row>
    <row r="33" spans="1:4" x14ac:dyDescent="0.3">
      <c r="D33" s="1"/>
    </row>
    <row r="35" spans="1:4" x14ac:dyDescent="0.3">
      <c r="A35" t="s">
        <v>7</v>
      </c>
    </row>
    <row r="36" spans="1:4" x14ac:dyDescent="0.3">
      <c r="A36" s="2" t="s">
        <v>1</v>
      </c>
      <c r="B36" s="3">
        <v>7.0000000000000007E-2</v>
      </c>
    </row>
    <row r="37" spans="1:4" x14ac:dyDescent="0.3">
      <c r="A37">
        <v>0</v>
      </c>
    </row>
    <row r="38" spans="1:4" x14ac:dyDescent="0.3">
      <c r="A38">
        <v>1</v>
      </c>
      <c r="B38" s="1" t="s">
        <v>8</v>
      </c>
    </row>
    <row r="39" spans="1:4" x14ac:dyDescent="0.3">
      <c r="A39">
        <v>2</v>
      </c>
      <c r="B39" s="1" t="s">
        <v>8</v>
      </c>
    </row>
    <row r="40" spans="1:4" x14ac:dyDescent="0.3">
      <c r="A40">
        <v>3</v>
      </c>
      <c r="B40" s="1" t="s">
        <v>8</v>
      </c>
    </row>
    <row r="41" spans="1:4" x14ac:dyDescent="0.3">
      <c r="A41">
        <v>4</v>
      </c>
      <c r="B41" s="1" t="s">
        <v>8</v>
      </c>
    </row>
    <row r="42" spans="1:4" x14ac:dyDescent="0.3">
      <c r="A42">
        <v>5</v>
      </c>
      <c r="B42" s="1" t="s">
        <v>8</v>
      </c>
    </row>
    <row r="43" spans="1:4" x14ac:dyDescent="0.3">
      <c r="A43">
        <v>6</v>
      </c>
      <c r="B43" s="1">
        <v>0</v>
      </c>
    </row>
    <row r="44" spans="1:4" x14ac:dyDescent="0.3">
      <c r="A44">
        <v>7</v>
      </c>
      <c r="B44" s="1">
        <v>0</v>
      </c>
    </row>
    <row r="45" spans="1:4" x14ac:dyDescent="0.3">
      <c r="A45">
        <v>8</v>
      </c>
      <c r="B45" s="1">
        <v>0</v>
      </c>
    </row>
    <row r="46" spans="1:4" x14ac:dyDescent="0.3">
      <c r="A46">
        <v>9</v>
      </c>
      <c r="B46" s="1">
        <v>0</v>
      </c>
    </row>
    <row r="47" spans="1:4" x14ac:dyDescent="0.3">
      <c r="A47">
        <v>10</v>
      </c>
      <c r="B47" s="1">
        <v>0</v>
      </c>
    </row>
    <row r="48" spans="1:4" x14ac:dyDescent="0.3">
      <c r="A48">
        <v>11</v>
      </c>
      <c r="B48" s="1">
        <v>0</v>
      </c>
    </row>
    <row r="49" spans="1:5" x14ac:dyDescent="0.3">
      <c r="A49">
        <v>12</v>
      </c>
      <c r="B49" s="1">
        <v>0</v>
      </c>
    </row>
    <row r="50" spans="1:5" x14ac:dyDescent="0.3">
      <c r="A50">
        <v>13</v>
      </c>
      <c r="B50" s="1">
        <v>0</v>
      </c>
    </row>
    <row r="51" spans="1:5" x14ac:dyDescent="0.3">
      <c r="A51">
        <v>14</v>
      </c>
      <c r="B51" s="1">
        <v>0</v>
      </c>
    </row>
    <row r="52" spans="1:5" x14ac:dyDescent="0.3">
      <c r="A52">
        <v>15</v>
      </c>
      <c r="B52" s="1">
        <v>1000000</v>
      </c>
    </row>
    <row r="53" spans="1:5" x14ac:dyDescent="0.3">
      <c r="E53" s="8"/>
    </row>
    <row r="54" spans="1:5" x14ac:dyDescent="0.3">
      <c r="B54" s="1" t="s">
        <v>22</v>
      </c>
    </row>
    <row r="55" spans="1:5" x14ac:dyDescent="0.3">
      <c r="B55" s="1" t="s">
        <v>10</v>
      </c>
    </row>
    <row r="56" spans="1:5" x14ac:dyDescent="0.3">
      <c r="B56" s="5">
        <f>PV(B36,A52-A42,,B52)</f>
        <v>-508349.29213471781</v>
      </c>
    </row>
    <row r="57" spans="1:5" x14ac:dyDescent="0.3">
      <c r="B57" s="1" t="s">
        <v>11</v>
      </c>
    </row>
    <row r="58" spans="1:5" x14ac:dyDescent="0.3">
      <c r="B58" s="5">
        <f>PMT(B36,A52,,B52)/B56</f>
        <v>7.8282049993413899E-2</v>
      </c>
    </row>
    <row r="60" spans="1:5" x14ac:dyDescent="0.3">
      <c r="B60" s="1" t="s">
        <v>21</v>
      </c>
    </row>
    <row r="61" spans="1:5" x14ac:dyDescent="0.3">
      <c r="B61" s="1" t="s">
        <v>12</v>
      </c>
    </row>
    <row r="62" spans="1:5" x14ac:dyDescent="0.3">
      <c r="B62" s="5">
        <f>PV(B36,A52,,B52)</f>
        <v>-362446.01964235969</v>
      </c>
    </row>
    <row r="63" spans="1:5" x14ac:dyDescent="0.3">
      <c r="B63" s="1" t="s">
        <v>13</v>
      </c>
    </row>
    <row r="64" spans="1:5" x14ac:dyDescent="0.3">
      <c r="B64" s="5">
        <f>PMT(B36,A52,B62)</f>
        <v>39794.624701006527</v>
      </c>
    </row>
    <row r="67" spans="1:4" x14ac:dyDescent="0.3">
      <c r="A67" t="s">
        <v>14</v>
      </c>
    </row>
    <row r="68" spans="1:4" x14ac:dyDescent="0.3">
      <c r="B68" s="1" t="s">
        <v>25</v>
      </c>
      <c r="D68" t="s">
        <v>23</v>
      </c>
    </row>
    <row r="69" spans="1:4" x14ac:dyDescent="0.3">
      <c r="B69" s="1" t="s">
        <v>26</v>
      </c>
      <c r="D69" s="7"/>
    </row>
    <row r="70" spans="1:4" x14ac:dyDescent="0.3">
      <c r="B70" s="1" t="s">
        <v>15</v>
      </c>
      <c r="D70" s="6"/>
    </row>
    <row r="71" spans="1:4" x14ac:dyDescent="0.3">
      <c r="D71" s="5"/>
    </row>
    <row r="75" spans="1:4" x14ac:dyDescent="0.3">
      <c r="A75" t="s">
        <v>16</v>
      </c>
    </row>
    <row r="76" spans="1:4" x14ac:dyDescent="0.3">
      <c r="A76" s="2" t="s">
        <v>1</v>
      </c>
      <c r="B76" s="3">
        <v>0.15</v>
      </c>
    </row>
    <row r="77" spans="1:4" x14ac:dyDescent="0.3">
      <c r="A77">
        <v>0</v>
      </c>
      <c r="B77" s="1">
        <v>-4000</v>
      </c>
    </row>
    <row r="78" spans="1:4" x14ac:dyDescent="0.3">
      <c r="A78">
        <v>1</v>
      </c>
      <c r="B78" s="1">
        <v>-4000</v>
      </c>
    </row>
    <row r="79" spans="1:4" x14ac:dyDescent="0.3">
      <c r="A79">
        <v>2</v>
      </c>
      <c r="B79" s="1">
        <v>-3000</v>
      </c>
    </row>
    <row r="80" spans="1:4" x14ac:dyDescent="0.3">
      <c r="A80">
        <v>3</v>
      </c>
      <c r="B80" s="1">
        <v>-2000</v>
      </c>
    </row>
    <row r="81" spans="1:5" x14ac:dyDescent="0.3">
      <c r="A81">
        <v>4</v>
      </c>
      <c r="B81" s="1">
        <v>-6000</v>
      </c>
    </row>
    <row r="82" spans="1:5" x14ac:dyDescent="0.3">
      <c r="A82">
        <v>5</v>
      </c>
      <c r="B82" s="1">
        <v>-8000</v>
      </c>
    </row>
    <row r="83" spans="1:5" x14ac:dyDescent="0.3">
      <c r="A83">
        <v>6</v>
      </c>
      <c r="B83" s="1">
        <v>-10000</v>
      </c>
    </row>
    <row r="84" spans="1:5" x14ac:dyDescent="0.3">
      <c r="A84">
        <v>7</v>
      </c>
      <c r="B84" s="1">
        <v>-12000</v>
      </c>
    </row>
    <row r="85" spans="1:5" x14ac:dyDescent="0.3">
      <c r="A85" t="s">
        <v>19</v>
      </c>
      <c r="B85" s="5">
        <f>NPV(B76,B78:B84)+B77</f>
        <v>-27304.178130456745</v>
      </c>
    </row>
    <row r="86" spans="1:5" x14ac:dyDescent="0.3">
      <c r="A86" t="s">
        <v>20</v>
      </c>
      <c r="B86" s="5">
        <f>PMT(B76,A84,,B85)</f>
        <v>2467.2154639569785</v>
      </c>
      <c r="E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2020-07-30T21:44:53Z</dcterms:created>
  <dcterms:modified xsi:type="dcterms:W3CDTF">2023-07-21T22:02:28Z</dcterms:modified>
</cp:coreProperties>
</file>