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 Pat\Desktop\U\Semestre_10\Disenio_y_manufactura\Ejercicio tolerancia\"/>
    </mc:Choice>
  </mc:AlternateContent>
  <xr:revisionPtr revIDLastSave="0" documentId="13_ncr:1_{BD18673C-0099-4921-8BE7-7AB27526085C}" xr6:coauthVersionLast="47" xr6:coauthVersionMax="47" xr10:uidLastSave="{00000000-0000-0000-0000-000000000000}"/>
  <bookViews>
    <workbookView xWindow="-108" yWindow="-108" windowWidth="23256" windowHeight="12576" activeTab="1" xr2:uid="{A2EA05DC-0004-4857-9851-0FEABE3DE7B5}"/>
  </bookViews>
  <sheets>
    <sheet name="Hoja1" sheetId="1" r:id="rId1"/>
    <sheet name="cambio espacio nominal" sheetId="2" r:id="rId2"/>
    <sheet name="Cambio toleranci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" i="3" l="1"/>
  <c r="E5" i="3"/>
  <c r="F4" i="3"/>
  <c r="E4" i="3"/>
  <c r="F3" i="3"/>
  <c r="E3" i="3"/>
  <c r="J7" i="3"/>
  <c r="F2" i="3"/>
  <c r="E2" i="3"/>
  <c r="J5" i="2"/>
  <c r="H5" i="2"/>
  <c r="C7" i="2"/>
  <c r="D7" i="2"/>
  <c r="F7" i="2" s="1"/>
  <c r="F5" i="2"/>
  <c r="E5" i="2"/>
  <c r="J4" i="2"/>
  <c r="F4" i="2"/>
  <c r="E4" i="2"/>
  <c r="H4" i="2" s="1"/>
  <c r="J3" i="2"/>
  <c r="F3" i="2"/>
  <c r="E3" i="2"/>
  <c r="H3" i="2" s="1"/>
  <c r="J2" i="2"/>
  <c r="F2" i="2"/>
  <c r="H2" i="2" s="1"/>
  <c r="E2" i="2"/>
  <c r="F7" i="1"/>
  <c r="E7" i="1"/>
  <c r="D7" i="1"/>
  <c r="C7" i="1"/>
  <c r="J7" i="1"/>
  <c r="J4" i="1"/>
  <c r="J5" i="1"/>
  <c r="J3" i="1"/>
  <c r="J2" i="1"/>
  <c r="H7" i="1"/>
  <c r="H4" i="1"/>
  <c r="H5" i="1"/>
  <c r="H3" i="1"/>
  <c r="H2" i="1"/>
  <c r="E3" i="1"/>
  <c r="F3" i="1"/>
  <c r="E4" i="1"/>
  <c r="F4" i="1"/>
  <c r="E5" i="1"/>
  <c r="F5" i="1"/>
  <c r="F2" i="1"/>
  <c r="E2" i="1"/>
  <c r="H7" i="3" l="1"/>
  <c r="J7" i="2"/>
  <c r="E7" i="2"/>
  <c r="H7" i="2"/>
</calcChain>
</file>

<file path=xl/sharedStrings.xml><?xml version="1.0" encoding="utf-8"?>
<sst xmlns="http://schemas.openxmlformats.org/spreadsheetml/2006/main" count="86" uniqueCount="33">
  <si>
    <t>Pieza</t>
  </si>
  <si>
    <t>perno</t>
  </si>
  <si>
    <t>buje azul</t>
  </si>
  <si>
    <t>arandela roja</t>
  </si>
  <si>
    <t>buje verde</t>
  </si>
  <si>
    <t>dimensión</t>
  </si>
  <si>
    <t>valor</t>
  </si>
  <si>
    <t>toler. (sime)</t>
  </si>
  <si>
    <t>valor min</t>
  </si>
  <si>
    <t>valor max</t>
  </si>
  <si>
    <t>a</t>
  </si>
  <si>
    <t>b</t>
  </si>
  <si>
    <t>c</t>
  </si>
  <si>
    <t>d</t>
  </si>
  <si>
    <t>Mejor caso posible</t>
  </si>
  <si>
    <t>Peor caso posible</t>
  </si>
  <si>
    <t>max</t>
  </si>
  <si>
    <t>min</t>
  </si>
  <si>
    <t>Espacio:</t>
  </si>
  <si>
    <t>(juego)</t>
  </si>
  <si>
    <t>(interferencia)</t>
  </si>
  <si>
    <t>espacio:</t>
  </si>
  <si>
    <t>e</t>
  </si>
  <si>
    <t>e_min = e_nom + d_inf</t>
  </si>
  <si>
    <t>0.003 = e_nom + (-0.010)</t>
  </si>
  <si>
    <t>e_nom = 0.013</t>
  </si>
  <si>
    <t>espacio</t>
  </si>
  <si>
    <t>mas_menos 0.01</t>
  </si>
  <si>
    <t>Buje verde</t>
  </si>
  <si>
    <t>0.003 = 0.005 + d_inf</t>
  </si>
  <si>
    <t>d_inf = -0.002</t>
  </si>
  <si>
    <t>e = 0.005</t>
  </si>
  <si>
    <t>mas_menos 0.002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</si>
</sst>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horizontal="center"/>
    </xf>
    <xf numFmtId="165" fontId="0" fillId="0" borderId="1" xfId="0" applyNumberFormat="1" applyBorder="1"/>
    <xf numFmtId="165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8</xdr:row>
      <xdr:rowOff>15240</xdr:rowOff>
    </xdr:from>
    <xdr:to>
      <xdr:col>10</xdr:col>
      <xdr:colOff>751865</xdr:colOff>
      <xdr:row>49</xdr:row>
      <xdr:rowOff>166803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C60B20-E932-5D35-D834-EA23F6BDEF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478280"/>
          <a:ext cx="9278645" cy="764964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10</xdr:col>
      <xdr:colOff>618502</xdr:colOff>
      <xdr:row>49</xdr:row>
      <xdr:rowOff>142036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89406FC-3D01-1424-33B3-4FEED2AEC1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63040"/>
          <a:ext cx="9183382" cy="7640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816E-8B8E-4CF6-B7A3-B84CECD8AE0F}">
  <dimension ref="A1:N7"/>
  <sheetViews>
    <sheetView workbookViewId="0">
      <selection activeCell="P13" sqref="P13"/>
    </sheetView>
  </sheetViews>
  <sheetFormatPr baseColWidth="10" defaultRowHeight="14.4" x14ac:dyDescent="0.3"/>
  <cols>
    <col min="8" max="8" width="16.88671875" bestFit="1" customWidth="1"/>
    <col min="10" max="10" width="15.5546875" bestFit="1" customWidth="1"/>
    <col min="13" max="13" width="13.21875" customWidth="1"/>
  </cols>
  <sheetData>
    <row r="1" spans="1:14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H1" s="3" t="s">
        <v>14</v>
      </c>
      <c r="J1" s="3" t="s">
        <v>15</v>
      </c>
      <c r="M1" t="s">
        <v>23</v>
      </c>
    </row>
    <row r="2" spans="1:14" x14ac:dyDescent="0.3">
      <c r="A2" s="2" t="s">
        <v>1</v>
      </c>
      <c r="B2" s="2" t="s">
        <v>10</v>
      </c>
      <c r="C2" s="4">
        <v>1.75</v>
      </c>
      <c r="D2" s="4">
        <v>3.0000000000000001E-3</v>
      </c>
      <c r="E2" s="4">
        <f>C2-D2</f>
        <v>1.7470000000000001</v>
      </c>
      <c r="F2" s="4">
        <f>C2+D2</f>
        <v>1.7529999999999999</v>
      </c>
      <c r="H2">
        <f>F2</f>
        <v>1.7529999999999999</v>
      </c>
      <c r="I2" t="s">
        <v>16</v>
      </c>
      <c r="J2">
        <f>E2</f>
        <v>1.7470000000000001</v>
      </c>
      <c r="K2" t="s">
        <v>17</v>
      </c>
      <c r="M2" t="s">
        <v>24</v>
      </c>
    </row>
    <row r="3" spans="1:14" x14ac:dyDescent="0.3">
      <c r="A3" s="2" t="s">
        <v>2</v>
      </c>
      <c r="B3" s="2" t="s">
        <v>11</v>
      </c>
      <c r="C3" s="4">
        <v>0.75</v>
      </c>
      <c r="D3" s="4">
        <v>1E-3</v>
      </c>
      <c r="E3" s="4">
        <f t="shared" ref="E3:E5" si="0">C3-D3</f>
        <v>0.749</v>
      </c>
      <c r="F3" s="4">
        <f t="shared" ref="F3:F5" si="1">C3+D3</f>
        <v>0.751</v>
      </c>
      <c r="H3">
        <f>E3</f>
        <v>0.749</v>
      </c>
      <c r="I3" t="s">
        <v>17</v>
      </c>
      <c r="J3">
        <f>F3</f>
        <v>0.751</v>
      </c>
      <c r="K3" t="s">
        <v>16</v>
      </c>
      <c r="M3" t="s">
        <v>25</v>
      </c>
      <c r="N3" t="s">
        <v>27</v>
      </c>
    </row>
    <row r="4" spans="1:14" x14ac:dyDescent="0.3">
      <c r="A4" s="2" t="s">
        <v>3</v>
      </c>
      <c r="B4" s="2" t="s">
        <v>12</v>
      </c>
      <c r="C4" s="4">
        <v>0.12</v>
      </c>
      <c r="D4" s="4">
        <v>5.0000000000000001E-3</v>
      </c>
      <c r="E4" s="4">
        <f t="shared" si="0"/>
        <v>0.11499999999999999</v>
      </c>
      <c r="F4" s="4">
        <f t="shared" si="1"/>
        <v>0.125</v>
      </c>
      <c r="H4">
        <f t="shared" ref="H4:H5" si="2">E4</f>
        <v>0.11499999999999999</v>
      </c>
      <c r="I4" t="s">
        <v>17</v>
      </c>
      <c r="J4">
        <f t="shared" ref="J4:J5" si="3">F4</f>
        <v>0.125</v>
      </c>
      <c r="K4" t="s">
        <v>16</v>
      </c>
    </row>
    <row r="5" spans="1:14" x14ac:dyDescent="0.3">
      <c r="A5" s="2" t="s">
        <v>4</v>
      </c>
      <c r="B5" s="2" t="s">
        <v>13</v>
      </c>
      <c r="C5" s="4">
        <v>0.875</v>
      </c>
      <c r="D5" s="4">
        <v>1E-3</v>
      </c>
      <c r="E5" s="4">
        <f t="shared" si="0"/>
        <v>0.874</v>
      </c>
      <c r="F5" s="4">
        <f t="shared" si="1"/>
        <v>0.876</v>
      </c>
      <c r="H5">
        <f t="shared" si="2"/>
        <v>0.874</v>
      </c>
      <c r="I5" t="s">
        <v>17</v>
      </c>
      <c r="J5">
        <f t="shared" si="3"/>
        <v>0.876</v>
      </c>
      <c r="K5" t="s">
        <v>16</v>
      </c>
    </row>
    <row r="6" spans="1:14" x14ac:dyDescent="0.3">
      <c r="C6" s="5"/>
      <c r="D6" s="5"/>
      <c r="E6" s="5"/>
      <c r="F6" s="5"/>
    </row>
    <row r="7" spans="1:14" x14ac:dyDescent="0.3">
      <c r="A7" t="s">
        <v>21</v>
      </c>
      <c r="B7" t="s">
        <v>22</v>
      </c>
      <c r="C7" s="5">
        <f>C2-C3-C4-C5</f>
        <v>5.0000000000000044E-3</v>
      </c>
      <c r="D7" s="5">
        <f>SUM(D2:D5)</f>
        <v>1.0000000000000002E-2</v>
      </c>
      <c r="E7" s="5">
        <f>C7-D7</f>
        <v>-4.9999999999999975E-3</v>
      </c>
      <c r="F7" s="5">
        <f>C7+D7</f>
        <v>1.5000000000000006E-2</v>
      </c>
      <c r="G7" s="6" t="s">
        <v>18</v>
      </c>
      <c r="H7">
        <f>H2-H3-H4-H5</f>
        <v>1.5000000000000013E-2</v>
      </c>
      <c r="I7" t="s">
        <v>19</v>
      </c>
      <c r="J7">
        <f>J2-J3-J4-J5</f>
        <v>-4.9999999999998934E-3</v>
      </c>
      <c r="K7" t="s">
        <v>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32D6A-7A69-4E93-B9C6-506DE36456E9}">
  <dimension ref="A1:K7"/>
  <sheetViews>
    <sheetView tabSelected="1" workbookViewId="0">
      <selection activeCell="L11" sqref="L11"/>
    </sheetView>
  </sheetViews>
  <sheetFormatPr baseColWidth="10" defaultRowHeight="14.4" x14ac:dyDescent="0.3"/>
  <cols>
    <col min="8" max="8" width="16.88671875" bestFit="1" customWidth="1"/>
    <col min="10" max="10" width="15.5546875" bestFit="1" customWidth="1"/>
  </cols>
  <sheetData>
    <row r="1" spans="1:11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H1" s="3" t="s">
        <v>14</v>
      </c>
      <c r="J1" s="3" t="s">
        <v>15</v>
      </c>
    </row>
    <row r="2" spans="1:11" x14ac:dyDescent="0.3">
      <c r="A2" s="2" t="s">
        <v>1</v>
      </c>
      <c r="B2" s="2" t="s">
        <v>10</v>
      </c>
      <c r="C2" s="4">
        <v>1.75</v>
      </c>
      <c r="D2" s="4">
        <v>3.0000000000000001E-3</v>
      </c>
      <c r="E2" s="4">
        <f>C2-D2</f>
        <v>1.7470000000000001</v>
      </c>
      <c r="F2" s="4">
        <f>C2+D2</f>
        <v>1.7529999999999999</v>
      </c>
      <c r="H2">
        <f>F2</f>
        <v>1.7529999999999999</v>
      </c>
      <c r="I2" t="s">
        <v>16</v>
      </c>
      <c r="J2">
        <f>E2</f>
        <v>1.7470000000000001</v>
      </c>
      <c r="K2" t="s">
        <v>17</v>
      </c>
    </row>
    <row r="3" spans="1:11" x14ac:dyDescent="0.3">
      <c r="A3" s="2" t="s">
        <v>2</v>
      </c>
      <c r="B3" s="2" t="s">
        <v>11</v>
      </c>
      <c r="C3" s="4">
        <v>0.75</v>
      </c>
      <c r="D3" s="4">
        <v>1E-3</v>
      </c>
      <c r="E3" s="4">
        <f t="shared" ref="E3:E5" si="0">C3-D3</f>
        <v>0.749</v>
      </c>
      <c r="F3" s="4">
        <f t="shared" ref="F3:F5" si="1">C3+D3</f>
        <v>0.751</v>
      </c>
      <c r="H3">
        <f>E3</f>
        <v>0.749</v>
      </c>
      <c r="I3" t="s">
        <v>17</v>
      </c>
      <c r="J3">
        <f>F3</f>
        <v>0.751</v>
      </c>
      <c r="K3" t="s">
        <v>16</v>
      </c>
    </row>
    <row r="4" spans="1:11" x14ac:dyDescent="0.3">
      <c r="A4" s="2" t="s">
        <v>3</v>
      </c>
      <c r="B4" s="2" t="s">
        <v>12</v>
      </c>
      <c r="C4" s="4">
        <v>0.12</v>
      </c>
      <c r="D4" s="4">
        <v>5.0000000000000001E-3</v>
      </c>
      <c r="E4" s="4">
        <f t="shared" si="0"/>
        <v>0.11499999999999999</v>
      </c>
      <c r="F4" s="4">
        <f t="shared" si="1"/>
        <v>0.125</v>
      </c>
      <c r="H4">
        <f t="shared" ref="H4:H5" si="2">E4</f>
        <v>0.11499999999999999</v>
      </c>
      <c r="I4" t="s">
        <v>17</v>
      </c>
      <c r="J4">
        <f t="shared" ref="J4:J5" si="3">F4</f>
        <v>0.125</v>
      </c>
      <c r="K4" t="s">
        <v>16</v>
      </c>
    </row>
    <row r="5" spans="1:11" x14ac:dyDescent="0.3">
      <c r="A5" s="2" t="s">
        <v>26</v>
      </c>
      <c r="B5" s="2" t="s">
        <v>22</v>
      </c>
      <c r="C5" s="4">
        <v>1.2999999999999999E-2</v>
      </c>
      <c r="D5" s="4">
        <v>0.01</v>
      </c>
      <c r="E5" s="4">
        <f t="shared" si="0"/>
        <v>2.9999999999999992E-3</v>
      </c>
      <c r="F5" s="4">
        <f t="shared" si="1"/>
        <v>2.3E-2</v>
      </c>
      <c r="H5" s="5">
        <f>F5</f>
        <v>2.3E-2</v>
      </c>
      <c r="I5" t="s">
        <v>16</v>
      </c>
      <c r="J5" s="5">
        <f>E5</f>
        <v>2.9999999999999992E-3</v>
      </c>
      <c r="K5" t="s">
        <v>17</v>
      </c>
    </row>
    <row r="6" spans="1:11" x14ac:dyDescent="0.3">
      <c r="C6" s="5"/>
      <c r="D6" s="5"/>
      <c r="E6" s="5"/>
      <c r="F6" s="5"/>
    </row>
    <row r="7" spans="1:11" x14ac:dyDescent="0.3">
      <c r="A7" t="s">
        <v>4</v>
      </c>
      <c r="B7" t="s">
        <v>13</v>
      </c>
      <c r="C7" s="5">
        <f>C2-C3-C4-C5</f>
        <v>0.86699999999999999</v>
      </c>
      <c r="D7" s="5">
        <f>SUM(D2:D5)</f>
        <v>1.9000000000000003E-2</v>
      </c>
      <c r="E7" s="5">
        <f>C7-D7</f>
        <v>0.84799999999999998</v>
      </c>
      <c r="F7" s="5">
        <f>C7+D7</f>
        <v>0.88600000000000001</v>
      </c>
      <c r="G7" s="6" t="s">
        <v>28</v>
      </c>
      <c r="H7">
        <f>H2-H3-H4-H5</f>
        <v>0.86599999999999999</v>
      </c>
      <c r="I7" t="s">
        <v>19</v>
      </c>
      <c r="J7">
        <f>J2-J3-J4-J5</f>
        <v>0.8680000000000001</v>
      </c>
      <c r="K7" t="s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5839F-44FF-4C28-A68C-F0183EB9ABF6}">
  <dimension ref="A1:N7"/>
  <sheetViews>
    <sheetView workbookViewId="0">
      <selection activeCell="C8" sqref="C8"/>
    </sheetView>
  </sheetViews>
  <sheetFormatPr baseColWidth="10" defaultRowHeight="14.4" x14ac:dyDescent="0.3"/>
  <cols>
    <col min="8" max="8" width="16.88671875" bestFit="1" customWidth="1"/>
    <col min="10" max="10" width="15.5546875" bestFit="1" customWidth="1"/>
    <col min="13" max="13" width="13.21875" customWidth="1"/>
  </cols>
  <sheetData>
    <row r="1" spans="1:14" x14ac:dyDescent="0.3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H1" s="3" t="s">
        <v>14</v>
      </c>
      <c r="J1" s="3" t="s">
        <v>15</v>
      </c>
      <c r="M1" t="s">
        <v>23</v>
      </c>
    </row>
    <row r="2" spans="1:14" x14ac:dyDescent="0.3">
      <c r="A2" s="2" t="s">
        <v>1</v>
      </c>
      <c r="B2" s="2" t="s">
        <v>10</v>
      </c>
      <c r="C2" s="4">
        <v>1.75</v>
      </c>
      <c r="D2" s="4">
        <v>3.0000000000000001E-3</v>
      </c>
      <c r="E2" s="4">
        <f>C2-D2</f>
        <v>1.7470000000000001</v>
      </c>
      <c r="F2" s="4">
        <f>C2+D2</f>
        <v>1.7529999999999999</v>
      </c>
      <c r="M2" t="s">
        <v>29</v>
      </c>
    </row>
    <row r="3" spans="1:14" x14ac:dyDescent="0.3">
      <c r="A3" s="2" t="s">
        <v>2</v>
      </c>
      <c r="B3" s="2" t="s">
        <v>11</v>
      </c>
      <c r="C3" s="4">
        <v>0.75</v>
      </c>
      <c r="D3" s="4">
        <v>1E-3</v>
      </c>
      <c r="E3" s="4">
        <f t="shared" ref="E3:E5" si="0">C3-D3</f>
        <v>0.749</v>
      </c>
      <c r="F3" s="4">
        <f t="shared" ref="F3:F5" si="1">C3+D3</f>
        <v>0.751</v>
      </c>
      <c r="M3" t="s">
        <v>30</v>
      </c>
    </row>
    <row r="4" spans="1:14" x14ac:dyDescent="0.3">
      <c r="A4" s="2" t="s">
        <v>3</v>
      </c>
      <c r="B4" s="2" t="s">
        <v>12</v>
      </c>
      <c r="C4" s="4">
        <v>0.12</v>
      </c>
      <c r="D4" s="4">
        <v>5.0000000000000001E-3</v>
      </c>
      <c r="E4" s="4">
        <f t="shared" si="0"/>
        <v>0.11499999999999999</v>
      </c>
      <c r="F4" s="4">
        <f t="shared" si="1"/>
        <v>0.125</v>
      </c>
      <c r="M4" t="s">
        <v>31</v>
      </c>
      <c r="N4" t="s">
        <v>32</v>
      </c>
    </row>
    <row r="5" spans="1:14" x14ac:dyDescent="0.3">
      <c r="A5" s="2" t="s">
        <v>4</v>
      </c>
      <c r="B5" s="2" t="s">
        <v>13</v>
      </c>
      <c r="C5" s="4">
        <v>0.875</v>
      </c>
      <c r="D5" s="4">
        <v>1E-3</v>
      </c>
      <c r="E5" s="4">
        <f t="shared" si="0"/>
        <v>0.874</v>
      </c>
      <c r="F5" s="4">
        <f t="shared" si="1"/>
        <v>0.876</v>
      </c>
    </row>
    <row r="6" spans="1:14" x14ac:dyDescent="0.3">
      <c r="C6" s="5"/>
      <c r="D6" s="5"/>
      <c r="E6" s="5"/>
      <c r="F6" s="5"/>
    </row>
    <row r="7" spans="1:14" x14ac:dyDescent="0.3">
      <c r="A7" t="s">
        <v>21</v>
      </c>
      <c r="B7" t="s">
        <v>22</v>
      </c>
      <c r="C7" s="5"/>
      <c r="D7" s="5"/>
      <c r="E7" s="5"/>
      <c r="F7" s="5"/>
      <c r="G7" s="6" t="s">
        <v>18</v>
      </c>
      <c r="H7">
        <f>H2-H3-H4-H5</f>
        <v>0</v>
      </c>
      <c r="J7">
        <f>J2-J3-J4-J5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cambio espacio nominal</vt:lpstr>
      <vt:lpstr>Cambio tolerancia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Cristhofer Patzán</dc:creator>
  <cp:lastModifiedBy>Cristhofer Patzán</cp:lastModifiedBy>
  <dcterms:created xsi:type="dcterms:W3CDTF">2023-09-28T01:20:21Z</dcterms:created>
  <dcterms:modified xsi:type="dcterms:W3CDTF">2023-09-28T02:12:27Z</dcterms:modified>
</cp:coreProperties>
</file>