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GitHub\Carre92-2020\237-Alain-RM\Specs\"/>
    </mc:Choice>
  </mc:AlternateContent>
  <xr:revisionPtr revIDLastSave="0" documentId="13_ncr:1_{201AE2AB-882B-4FA5-8ED1-08375584298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7" i="1" l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6" i="1"/>
  <c r="F16" i="1"/>
  <c r="H16" i="1" s="1"/>
  <c r="C78" i="1" l="1"/>
  <c r="C79" i="1"/>
  <c r="C80" i="1"/>
  <c r="C81" i="1"/>
  <c r="C82" i="1"/>
  <c r="C83" i="1"/>
  <c r="C85" i="1"/>
  <c r="C84" i="1"/>
  <c r="C89" i="1"/>
  <c r="C88" i="1"/>
  <c r="C87" i="1"/>
  <c r="C86" i="1"/>
  <c r="C63" i="1"/>
  <c r="C62" i="1"/>
  <c r="C61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17" i="1"/>
  <c r="E17" i="1" s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6" i="1"/>
  <c r="F17" i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2" i="1"/>
  <c r="F18" i="1" l="1"/>
  <c r="H17" i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F19" i="1" l="1"/>
  <c r="H18" i="1"/>
  <c r="F20" i="1" l="1"/>
  <c r="H19" i="1"/>
  <c r="F21" i="1" l="1"/>
  <c r="H20" i="1"/>
  <c r="F22" i="1" l="1"/>
  <c r="H21" i="1"/>
  <c r="F23" i="1" l="1"/>
  <c r="H22" i="1"/>
  <c r="F24" i="1" l="1"/>
  <c r="H23" i="1"/>
  <c r="F25" i="1" l="1"/>
  <c r="H24" i="1"/>
  <c r="F26" i="1" l="1"/>
  <c r="H25" i="1"/>
  <c r="F27" i="1" l="1"/>
  <c r="H26" i="1"/>
  <c r="F28" i="1" l="1"/>
  <c r="H27" i="1"/>
  <c r="F29" i="1" l="1"/>
  <c r="H28" i="1"/>
  <c r="F30" i="1" l="1"/>
  <c r="H29" i="1"/>
  <c r="F31" i="1" l="1"/>
  <c r="H30" i="1"/>
  <c r="F32" i="1" l="1"/>
  <c r="H31" i="1"/>
  <c r="F33" i="1" l="1"/>
  <c r="H32" i="1"/>
  <c r="F34" i="1" l="1"/>
  <c r="H33" i="1"/>
  <c r="F35" i="1" l="1"/>
  <c r="H34" i="1"/>
  <c r="F36" i="1" l="1"/>
  <c r="H35" i="1"/>
  <c r="F37" i="1" l="1"/>
  <c r="H36" i="1"/>
  <c r="F38" i="1" l="1"/>
  <c r="H37" i="1"/>
  <c r="F39" i="1" l="1"/>
  <c r="H38" i="1"/>
  <c r="F40" i="1" l="1"/>
  <c r="H39" i="1"/>
  <c r="F41" i="1" l="1"/>
  <c r="H40" i="1"/>
  <c r="F42" i="1" l="1"/>
  <c r="H41" i="1"/>
  <c r="F43" i="1" l="1"/>
  <c r="H42" i="1"/>
  <c r="F44" i="1" l="1"/>
  <c r="H43" i="1"/>
  <c r="F45" i="1" l="1"/>
  <c r="H44" i="1"/>
  <c r="F46" i="1" l="1"/>
  <c r="H45" i="1"/>
  <c r="F47" i="1" l="1"/>
  <c r="H46" i="1"/>
  <c r="F48" i="1" l="1"/>
  <c r="H47" i="1"/>
  <c r="F49" i="1" l="1"/>
  <c r="H48" i="1"/>
  <c r="F50" i="1" l="1"/>
  <c r="H49" i="1"/>
  <c r="F51" i="1" l="1"/>
  <c r="H50" i="1"/>
  <c r="F52" i="1" l="1"/>
  <c r="H51" i="1"/>
  <c r="F53" i="1" l="1"/>
  <c r="H52" i="1"/>
  <c r="F54" i="1" l="1"/>
  <c r="H53" i="1"/>
  <c r="F55" i="1" l="1"/>
  <c r="H54" i="1"/>
  <c r="F56" i="1" l="1"/>
  <c r="H55" i="1"/>
  <c r="F57" i="1" l="1"/>
  <c r="H56" i="1"/>
  <c r="F58" i="1" l="1"/>
  <c r="H57" i="1"/>
  <c r="F59" i="1" l="1"/>
  <c r="H58" i="1"/>
  <c r="F60" i="1" l="1"/>
  <c r="H59" i="1"/>
  <c r="F61" i="1" l="1"/>
  <c r="H60" i="1"/>
  <c r="F62" i="1" l="1"/>
  <c r="H61" i="1"/>
  <c r="F63" i="1" l="1"/>
  <c r="H62" i="1"/>
  <c r="F64" i="1" l="1"/>
  <c r="H63" i="1"/>
  <c r="F65" i="1" l="1"/>
  <c r="H64" i="1"/>
  <c r="F66" i="1" l="1"/>
  <c r="H65" i="1"/>
  <c r="F67" i="1" l="1"/>
  <c r="H66" i="1"/>
  <c r="F68" i="1" l="1"/>
  <c r="H67" i="1"/>
  <c r="F69" i="1" l="1"/>
  <c r="H68" i="1"/>
  <c r="F70" i="1" l="1"/>
  <c r="H69" i="1"/>
  <c r="F71" i="1" l="1"/>
  <c r="H70" i="1"/>
  <c r="F72" i="1" l="1"/>
  <c r="H71" i="1"/>
  <c r="F73" i="1" l="1"/>
  <c r="H72" i="1"/>
  <c r="F74" i="1" l="1"/>
  <c r="H73" i="1"/>
  <c r="F75" i="1" l="1"/>
  <c r="H74" i="1"/>
  <c r="F76" i="1" l="1"/>
  <c r="H75" i="1"/>
  <c r="F77" i="1" l="1"/>
  <c r="H76" i="1"/>
  <c r="F78" i="1" l="1"/>
  <c r="H77" i="1"/>
  <c r="F79" i="1" l="1"/>
  <c r="H78" i="1"/>
  <c r="F80" i="1" l="1"/>
  <c r="H79" i="1"/>
  <c r="F81" i="1" l="1"/>
  <c r="H80" i="1"/>
  <c r="F82" i="1" l="1"/>
  <c r="H81" i="1"/>
  <c r="F83" i="1" l="1"/>
  <c r="H82" i="1"/>
  <c r="F84" i="1" l="1"/>
  <c r="H83" i="1"/>
  <c r="F85" i="1" l="1"/>
  <c r="H84" i="1"/>
  <c r="F86" i="1" l="1"/>
  <c r="H85" i="1"/>
  <c r="F87" i="1" l="1"/>
  <c r="H86" i="1"/>
  <c r="F88" i="1" l="1"/>
  <c r="H87" i="1"/>
  <c r="F89" i="1" l="1"/>
  <c r="H88" i="1"/>
  <c r="F90" i="1" l="1"/>
  <c r="H89" i="1"/>
  <c r="F91" i="1" l="1"/>
  <c r="H90" i="1"/>
  <c r="F92" i="1" l="1"/>
  <c r="H91" i="1"/>
  <c r="F93" i="1" l="1"/>
  <c r="H92" i="1"/>
  <c r="F94" i="1" l="1"/>
  <c r="H93" i="1"/>
  <c r="F95" i="1" l="1"/>
  <c r="H94" i="1"/>
  <c r="F96" i="1" l="1"/>
  <c r="H95" i="1"/>
  <c r="F97" i="1" l="1"/>
  <c r="H96" i="1"/>
  <c r="F98" i="1" l="1"/>
  <c r="H97" i="1"/>
  <c r="F99" i="1" l="1"/>
  <c r="H98" i="1"/>
  <c r="F100" i="1" l="1"/>
  <c r="H99" i="1"/>
  <c r="F101" i="1" l="1"/>
  <c r="H100" i="1"/>
  <c r="F102" i="1" l="1"/>
  <c r="H101" i="1"/>
  <c r="F103" i="1" l="1"/>
  <c r="H102" i="1"/>
  <c r="F104" i="1" l="1"/>
  <c r="H103" i="1"/>
  <c r="F105" i="1" l="1"/>
  <c r="H104" i="1"/>
  <c r="F106" i="1" l="1"/>
  <c r="H105" i="1"/>
  <c r="F107" i="1" l="1"/>
  <c r="H106" i="1"/>
  <c r="F108" i="1" l="1"/>
  <c r="H107" i="1"/>
  <c r="F109" i="1" l="1"/>
  <c r="H108" i="1"/>
  <c r="F110" i="1" l="1"/>
  <c r="H109" i="1"/>
  <c r="F111" i="1" l="1"/>
  <c r="H110" i="1"/>
  <c r="F112" i="1" l="1"/>
  <c r="H111" i="1"/>
  <c r="F113" i="1" l="1"/>
  <c r="H112" i="1"/>
  <c r="F114" i="1" l="1"/>
  <c r="H113" i="1"/>
  <c r="F115" i="1" l="1"/>
  <c r="H114" i="1"/>
  <c r="F116" i="1" l="1"/>
  <c r="H115" i="1"/>
  <c r="F117" i="1" l="1"/>
  <c r="H116" i="1"/>
  <c r="F118" i="1" l="1"/>
  <c r="H117" i="1"/>
  <c r="F119" i="1" l="1"/>
  <c r="H118" i="1"/>
  <c r="F120" i="1" l="1"/>
  <c r="H119" i="1"/>
  <c r="F121" i="1" l="1"/>
  <c r="H120" i="1"/>
  <c r="F122" i="1" l="1"/>
  <c r="H121" i="1"/>
  <c r="F123" i="1" l="1"/>
  <c r="H122" i="1"/>
  <c r="F124" i="1" l="1"/>
  <c r="H123" i="1"/>
  <c r="F125" i="1" l="1"/>
  <c r="H124" i="1"/>
  <c r="F126" i="1" l="1"/>
  <c r="H125" i="1"/>
  <c r="F127" i="1" l="1"/>
  <c r="H126" i="1"/>
  <c r="F128" i="1" l="1"/>
  <c r="H127" i="1"/>
  <c r="F129" i="1" l="1"/>
  <c r="H128" i="1"/>
  <c r="F130" i="1" l="1"/>
  <c r="H129" i="1"/>
  <c r="F131" i="1" l="1"/>
  <c r="H130" i="1"/>
  <c r="F132" i="1" l="1"/>
  <c r="H131" i="1"/>
  <c r="F133" i="1" l="1"/>
  <c r="H132" i="1"/>
  <c r="F134" i="1" l="1"/>
  <c r="H133" i="1"/>
  <c r="F135" i="1" l="1"/>
  <c r="H135" i="1" s="1"/>
  <c r="H134" i="1"/>
</calcChain>
</file>

<file path=xl/sharedStrings.xml><?xml version="1.0" encoding="utf-8"?>
<sst xmlns="http://schemas.openxmlformats.org/spreadsheetml/2006/main" count="31" uniqueCount="24">
  <si>
    <t>x</t>
  </si>
  <si>
    <t>z</t>
  </si>
  <si>
    <t>t</t>
  </si>
  <si>
    <t>d</t>
  </si>
  <si>
    <t>m</t>
  </si>
  <si>
    <t>v</t>
  </si>
  <si>
    <t>m/s</t>
  </si>
  <si>
    <t>T</t>
  </si>
  <si>
    <t>s</t>
  </si>
  <si>
    <t>vx</t>
  </si>
  <si>
    <t>vz</t>
  </si>
  <si>
    <t>p</t>
  </si>
  <si>
    <t>dt</t>
  </si>
  <si>
    <t>Ih</t>
  </si>
  <si>
    <t>Im</t>
  </si>
  <si>
    <t>Il</t>
  </si>
  <si>
    <t>y</t>
  </si>
  <si>
    <t>alpha</t>
  </si>
  <si>
    <t>Zrepos</t>
  </si>
  <si>
    <t>h</t>
  </si>
  <si>
    <t>u</t>
  </si>
  <si>
    <t>c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</si>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</sst>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Feuil1!$F$15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Feuil1!$E$16:$E$135</c:f>
              <c:numCache>
                <c:formatCode>0.000</c:formatCode>
                <c:ptCount val="120"/>
                <c:pt idx="0">
                  <c:v>0</c:v>
                </c:pt>
                <c:pt idx="1">
                  <c:v>-1E-3</c:v>
                </c:pt>
                <c:pt idx="2">
                  <c:v>-2E-3</c:v>
                </c:pt>
                <c:pt idx="3">
                  <c:v>-3.0000000000000001E-3</c:v>
                </c:pt>
                <c:pt idx="4">
                  <c:v>-4.0000000000000001E-3</c:v>
                </c:pt>
                <c:pt idx="5">
                  <c:v>-5.0000000000000001E-3</c:v>
                </c:pt>
                <c:pt idx="6">
                  <c:v>-6.0000000000000001E-3</c:v>
                </c:pt>
                <c:pt idx="7">
                  <c:v>-7.0000000000000001E-3</c:v>
                </c:pt>
                <c:pt idx="8">
                  <c:v>-8.0000000000000002E-3</c:v>
                </c:pt>
                <c:pt idx="9">
                  <c:v>-9.0000000000000011E-3</c:v>
                </c:pt>
                <c:pt idx="10">
                  <c:v>-1.0000000000000002E-2</c:v>
                </c:pt>
                <c:pt idx="11">
                  <c:v>-1.1000000000000003E-2</c:v>
                </c:pt>
                <c:pt idx="12">
                  <c:v>-1.2000000000000004E-2</c:v>
                </c:pt>
                <c:pt idx="13">
                  <c:v>-1.3000000000000005E-2</c:v>
                </c:pt>
                <c:pt idx="14">
                  <c:v>-1.4000000000000005E-2</c:v>
                </c:pt>
                <c:pt idx="15">
                  <c:v>-1.5000000000000006E-2</c:v>
                </c:pt>
                <c:pt idx="16">
                  <c:v>-1.6000000000000007E-2</c:v>
                </c:pt>
                <c:pt idx="17">
                  <c:v>-1.7000000000000008E-2</c:v>
                </c:pt>
                <c:pt idx="18">
                  <c:v>-1.8000000000000009E-2</c:v>
                </c:pt>
                <c:pt idx="19">
                  <c:v>-1.900000000000001E-2</c:v>
                </c:pt>
                <c:pt idx="20">
                  <c:v>-2.0000000000000011E-2</c:v>
                </c:pt>
                <c:pt idx="21">
                  <c:v>-2.1000000000000012E-2</c:v>
                </c:pt>
                <c:pt idx="22">
                  <c:v>-2.2000000000000013E-2</c:v>
                </c:pt>
                <c:pt idx="23">
                  <c:v>-2.3000000000000013E-2</c:v>
                </c:pt>
                <c:pt idx="24">
                  <c:v>-2.4000000000000014E-2</c:v>
                </c:pt>
                <c:pt idx="25">
                  <c:v>-2.5000000000000015E-2</c:v>
                </c:pt>
                <c:pt idx="26">
                  <c:v>-2.6000000000000016E-2</c:v>
                </c:pt>
                <c:pt idx="27">
                  <c:v>-2.7000000000000017E-2</c:v>
                </c:pt>
                <c:pt idx="28">
                  <c:v>-2.8000000000000018E-2</c:v>
                </c:pt>
                <c:pt idx="29">
                  <c:v>-2.9000000000000019E-2</c:v>
                </c:pt>
                <c:pt idx="30">
                  <c:v>-3.000000000000002E-2</c:v>
                </c:pt>
                <c:pt idx="31">
                  <c:v>-3.1000000000000021E-2</c:v>
                </c:pt>
                <c:pt idx="32">
                  <c:v>-3.2000000000000021E-2</c:v>
                </c:pt>
                <c:pt idx="33">
                  <c:v>-3.3000000000000022E-2</c:v>
                </c:pt>
                <c:pt idx="34">
                  <c:v>-3.4000000000000023E-2</c:v>
                </c:pt>
                <c:pt idx="35">
                  <c:v>-3.5000000000000024E-2</c:v>
                </c:pt>
                <c:pt idx="36">
                  <c:v>-3.6000000000000025E-2</c:v>
                </c:pt>
                <c:pt idx="37">
                  <c:v>-3.7000000000000026E-2</c:v>
                </c:pt>
                <c:pt idx="38">
                  <c:v>-3.8000000000000027E-2</c:v>
                </c:pt>
                <c:pt idx="39">
                  <c:v>-3.9000000000000028E-2</c:v>
                </c:pt>
                <c:pt idx="40">
                  <c:v>-4.0000000000000029E-2</c:v>
                </c:pt>
                <c:pt idx="41">
                  <c:v>-4.1000000000000029E-2</c:v>
                </c:pt>
                <c:pt idx="42">
                  <c:v>-4.200000000000003E-2</c:v>
                </c:pt>
                <c:pt idx="43">
                  <c:v>-4.3000000000000031E-2</c:v>
                </c:pt>
                <c:pt idx="44">
                  <c:v>-4.4000000000000032E-2</c:v>
                </c:pt>
                <c:pt idx="45">
                  <c:v>-4.5000000000000033E-2</c:v>
                </c:pt>
                <c:pt idx="46">
                  <c:v>-4.6000000000000034E-2</c:v>
                </c:pt>
                <c:pt idx="47">
                  <c:v>-4.7000000000000035E-2</c:v>
                </c:pt>
                <c:pt idx="48">
                  <c:v>-4.6000000000000034E-2</c:v>
                </c:pt>
                <c:pt idx="49">
                  <c:v>-4.4000000000000032E-2</c:v>
                </c:pt>
                <c:pt idx="50">
                  <c:v>-4.0000000000000036E-2</c:v>
                </c:pt>
                <c:pt idx="51">
                  <c:v>-3.2000000000000035E-2</c:v>
                </c:pt>
                <c:pt idx="52">
                  <c:v>-2.0000000000000035E-2</c:v>
                </c:pt>
                <c:pt idx="53">
                  <c:v>-7.000000000000034E-3</c:v>
                </c:pt>
                <c:pt idx="54">
                  <c:v>5.9999999999999672E-3</c:v>
                </c:pt>
                <c:pt idx="55">
                  <c:v>1.8999999999999968E-2</c:v>
                </c:pt>
                <c:pt idx="56">
                  <c:v>3.1999999999999973E-2</c:v>
                </c:pt>
                <c:pt idx="57">
                  <c:v>4.399999999999997E-2</c:v>
                </c:pt>
                <c:pt idx="58">
                  <c:v>5.199999999999997E-2</c:v>
                </c:pt>
                <c:pt idx="59">
                  <c:v>5.5999999999999966E-2</c:v>
                </c:pt>
                <c:pt idx="60">
                  <c:v>5.7999999999999968E-2</c:v>
                </c:pt>
                <c:pt idx="61">
                  <c:v>5.8999999999999969E-2</c:v>
                </c:pt>
                <c:pt idx="62">
                  <c:v>5.7999999999999968E-2</c:v>
                </c:pt>
                <c:pt idx="63">
                  <c:v>5.6999999999999967E-2</c:v>
                </c:pt>
                <c:pt idx="64">
                  <c:v>5.5999999999999966E-2</c:v>
                </c:pt>
                <c:pt idx="65">
                  <c:v>5.4999999999999966E-2</c:v>
                </c:pt>
                <c:pt idx="66">
                  <c:v>5.3999999999999965E-2</c:v>
                </c:pt>
                <c:pt idx="67">
                  <c:v>5.2999999999999964E-2</c:v>
                </c:pt>
                <c:pt idx="68">
                  <c:v>5.1999999999999963E-2</c:v>
                </c:pt>
                <c:pt idx="69">
                  <c:v>5.0999999999999962E-2</c:v>
                </c:pt>
                <c:pt idx="70">
                  <c:v>4.9999999999999961E-2</c:v>
                </c:pt>
                <c:pt idx="71">
                  <c:v>4.899999999999996E-2</c:v>
                </c:pt>
                <c:pt idx="72">
                  <c:v>4.7999999999999959E-2</c:v>
                </c:pt>
                <c:pt idx="73">
                  <c:v>4.6999999999999958E-2</c:v>
                </c:pt>
                <c:pt idx="74">
                  <c:v>4.5999999999999958E-2</c:v>
                </c:pt>
                <c:pt idx="75">
                  <c:v>4.4999999999999957E-2</c:v>
                </c:pt>
                <c:pt idx="76">
                  <c:v>4.3999999999999956E-2</c:v>
                </c:pt>
                <c:pt idx="77">
                  <c:v>4.2999999999999955E-2</c:v>
                </c:pt>
                <c:pt idx="78">
                  <c:v>4.1999999999999954E-2</c:v>
                </c:pt>
                <c:pt idx="79">
                  <c:v>4.0999999999999953E-2</c:v>
                </c:pt>
                <c:pt idx="80">
                  <c:v>3.9999999999999952E-2</c:v>
                </c:pt>
                <c:pt idx="81">
                  <c:v>3.8999999999999951E-2</c:v>
                </c:pt>
                <c:pt idx="82">
                  <c:v>3.799999999999995E-2</c:v>
                </c:pt>
                <c:pt idx="83">
                  <c:v>3.699999999999995E-2</c:v>
                </c:pt>
                <c:pt idx="84">
                  <c:v>3.5999999999999949E-2</c:v>
                </c:pt>
                <c:pt idx="85">
                  <c:v>3.4999999999999948E-2</c:v>
                </c:pt>
                <c:pt idx="86">
                  <c:v>3.3999999999999947E-2</c:v>
                </c:pt>
                <c:pt idx="87">
                  <c:v>3.2999999999999946E-2</c:v>
                </c:pt>
                <c:pt idx="88">
                  <c:v>3.1999999999999945E-2</c:v>
                </c:pt>
                <c:pt idx="89">
                  <c:v>3.0999999999999944E-2</c:v>
                </c:pt>
                <c:pt idx="90">
                  <c:v>2.9999999999999943E-2</c:v>
                </c:pt>
                <c:pt idx="91">
                  <c:v>2.8999999999999942E-2</c:v>
                </c:pt>
                <c:pt idx="92">
                  <c:v>2.7999999999999942E-2</c:v>
                </c:pt>
                <c:pt idx="93">
                  <c:v>2.6999999999999941E-2</c:v>
                </c:pt>
                <c:pt idx="94">
                  <c:v>2.599999999999994E-2</c:v>
                </c:pt>
                <c:pt idx="95">
                  <c:v>2.4999999999999939E-2</c:v>
                </c:pt>
                <c:pt idx="96">
                  <c:v>2.3999999999999938E-2</c:v>
                </c:pt>
                <c:pt idx="97">
                  <c:v>2.2999999999999937E-2</c:v>
                </c:pt>
                <c:pt idx="98">
                  <c:v>2.1999999999999936E-2</c:v>
                </c:pt>
                <c:pt idx="99">
                  <c:v>2.0999999999999935E-2</c:v>
                </c:pt>
                <c:pt idx="100">
                  <c:v>1.9999999999999934E-2</c:v>
                </c:pt>
                <c:pt idx="101">
                  <c:v>1.8999999999999934E-2</c:v>
                </c:pt>
                <c:pt idx="102">
                  <c:v>1.7999999999999933E-2</c:v>
                </c:pt>
                <c:pt idx="103">
                  <c:v>1.6999999999999932E-2</c:v>
                </c:pt>
                <c:pt idx="104">
                  <c:v>1.5999999999999931E-2</c:v>
                </c:pt>
                <c:pt idx="105">
                  <c:v>1.499999999999993E-2</c:v>
                </c:pt>
                <c:pt idx="106">
                  <c:v>1.3999999999999929E-2</c:v>
                </c:pt>
                <c:pt idx="107">
                  <c:v>1.2999999999999928E-2</c:v>
                </c:pt>
                <c:pt idx="108">
                  <c:v>1.1999999999999927E-2</c:v>
                </c:pt>
                <c:pt idx="109">
                  <c:v>1.0999999999999927E-2</c:v>
                </c:pt>
                <c:pt idx="110">
                  <c:v>9.9999999999999256E-3</c:v>
                </c:pt>
                <c:pt idx="111">
                  <c:v>8.9999999999999247E-3</c:v>
                </c:pt>
                <c:pt idx="112">
                  <c:v>7.9999999999999238E-3</c:v>
                </c:pt>
                <c:pt idx="113">
                  <c:v>6.9999999999999238E-3</c:v>
                </c:pt>
                <c:pt idx="114">
                  <c:v>5.9999999999999238E-3</c:v>
                </c:pt>
                <c:pt idx="115">
                  <c:v>4.9999999999999238E-3</c:v>
                </c:pt>
                <c:pt idx="116">
                  <c:v>3.9999999999999238E-3</c:v>
                </c:pt>
                <c:pt idx="117">
                  <c:v>2.9999999999999237E-3</c:v>
                </c:pt>
                <c:pt idx="118">
                  <c:v>1.9999999999999237E-3</c:v>
                </c:pt>
                <c:pt idx="119">
                  <c:v>9.9999999999992369E-4</c:v>
                </c:pt>
              </c:numCache>
            </c:numRef>
          </c:xVal>
          <c:yVal>
            <c:numRef>
              <c:f>Feuil1!$F$16:$F$135</c:f>
              <c:numCache>
                <c:formatCode>0.000</c:formatCode>
                <c:ptCount val="120"/>
                <c:pt idx="0">
                  <c:v>-0.27</c:v>
                </c:pt>
                <c:pt idx="1">
                  <c:v>-0.27</c:v>
                </c:pt>
                <c:pt idx="2">
                  <c:v>-0.27</c:v>
                </c:pt>
                <c:pt idx="3">
                  <c:v>-0.27</c:v>
                </c:pt>
                <c:pt idx="4">
                  <c:v>-0.27</c:v>
                </c:pt>
                <c:pt idx="5">
                  <c:v>-0.27</c:v>
                </c:pt>
                <c:pt idx="6">
                  <c:v>-0.27</c:v>
                </c:pt>
                <c:pt idx="7">
                  <c:v>-0.27</c:v>
                </c:pt>
                <c:pt idx="8">
                  <c:v>-0.27</c:v>
                </c:pt>
                <c:pt idx="9">
                  <c:v>-0.27</c:v>
                </c:pt>
                <c:pt idx="10">
                  <c:v>-0.27</c:v>
                </c:pt>
                <c:pt idx="11">
                  <c:v>-0.27</c:v>
                </c:pt>
                <c:pt idx="12">
                  <c:v>-0.27</c:v>
                </c:pt>
                <c:pt idx="13">
                  <c:v>-0.27</c:v>
                </c:pt>
                <c:pt idx="14">
                  <c:v>-0.27</c:v>
                </c:pt>
                <c:pt idx="15">
                  <c:v>-0.27</c:v>
                </c:pt>
                <c:pt idx="16">
                  <c:v>-0.27</c:v>
                </c:pt>
                <c:pt idx="17">
                  <c:v>-0.27</c:v>
                </c:pt>
                <c:pt idx="18">
                  <c:v>-0.27</c:v>
                </c:pt>
                <c:pt idx="19">
                  <c:v>-0.27</c:v>
                </c:pt>
                <c:pt idx="20">
                  <c:v>-0.27</c:v>
                </c:pt>
                <c:pt idx="21">
                  <c:v>-0.27</c:v>
                </c:pt>
                <c:pt idx="22">
                  <c:v>-0.27</c:v>
                </c:pt>
                <c:pt idx="23">
                  <c:v>-0.27</c:v>
                </c:pt>
                <c:pt idx="24">
                  <c:v>-0.27</c:v>
                </c:pt>
                <c:pt idx="25">
                  <c:v>-0.27</c:v>
                </c:pt>
                <c:pt idx="26">
                  <c:v>-0.27</c:v>
                </c:pt>
                <c:pt idx="27">
                  <c:v>-0.27</c:v>
                </c:pt>
                <c:pt idx="28">
                  <c:v>-0.27</c:v>
                </c:pt>
                <c:pt idx="29">
                  <c:v>-0.27</c:v>
                </c:pt>
                <c:pt idx="30">
                  <c:v>-0.27</c:v>
                </c:pt>
                <c:pt idx="31">
                  <c:v>-0.27</c:v>
                </c:pt>
                <c:pt idx="32">
                  <c:v>-0.27</c:v>
                </c:pt>
                <c:pt idx="33">
                  <c:v>-0.27</c:v>
                </c:pt>
                <c:pt idx="34">
                  <c:v>-0.27</c:v>
                </c:pt>
                <c:pt idx="35">
                  <c:v>-0.27</c:v>
                </c:pt>
                <c:pt idx="36">
                  <c:v>-0.27</c:v>
                </c:pt>
                <c:pt idx="37">
                  <c:v>-0.27</c:v>
                </c:pt>
                <c:pt idx="38">
                  <c:v>-0.27</c:v>
                </c:pt>
                <c:pt idx="39">
                  <c:v>-0.27</c:v>
                </c:pt>
                <c:pt idx="40">
                  <c:v>-0.27</c:v>
                </c:pt>
                <c:pt idx="41">
                  <c:v>-0.27</c:v>
                </c:pt>
                <c:pt idx="42">
                  <c:v>-0.27</c:v>
                </c:pt>
                <c:pt idx="43">
                  <c:v>-0.27</c:v>
                </c:pt>
                <c:pt idx="44">
                  <c:v>-0.27</c:v>
                </c:pt>
                <c:pt idx="45">
                  <c:v>-0.26</c:v>
                </c:pt>
                <c:pt idx="46">
                  <c:v>-0.25</c:v>
                </c:pt>
                <c:pt idx="47">
                  <c:v>-0.24</c:v>
                </c:pt>
                <c:pt idx="48">
                  <c:v>-0.24</c:v>
                </c:pt>
                <c:pt idx="49">
                  <c:v>-0.24</c:v>
                </c:pt>
                <c:pt idx="50">
                  <c:v>-0.24</c:v>
                </c:pt>
                <c:pt idx="51">
                  <c:v>-0.24</c:v>
                </c:pt>
                <c:pt idx="52">
                  <c:v>-0.24</c:v>
                </c:pt>
                <c:pt idx="53">
                  <c:v>-0.24</c:v>
                </c:pt>
                <c:pt idx="54">
                  <c:v>-0.24</c:v>
                </c:pt>
                <c:pt idx="55">
                  <c:v>-0.24</c:v>
                </c:pt>
                <c:pt idx="56">
                  <c:v>-0.24</c:v>
                </c:pt>
                <c:pt idx="57">
                  <c:v>-0.24</c:v>
                </c:pt>
                <c:pt idx="58">
                  <c:v>-0.24</c:v>
                </c:pt>
                <c:pt idx="59">
                  <c:v>-0.24</c:v>
                </c:pt>
                <c:pt idx="60">
                  <c:v>-0.24</c:v>
                </c:pt>
                <c:pt idx="61">
                  <c:v>-0.24</c:v>
                </c:pt>
                <c:pt idx="62">
                  <c:v>-0.24249999999999999</c:v>
                </c:pt>
                <c:pt idx="63">
                  <c:v>-0.245</c:v>
                </c:pt>
                <c:pt idx="64">
                  <c:v>-0.2475</c:v>
                </c:pt>
                <c:pt idx="65">
                  <c:v>-0.25</c:v>
                </c:pt>
                <c:pt idx="66">
                  <c:v>-0.2525</c:v>
                </c:pt>
                <c:pt idx="67">
                  <c:v>-0.255</c:v>
                </c:pt>
                <c:pt idx="68">
                  <c:v>-0.25750000000000001</c:v>
                </c:pt>
                <c:pt idx="69">
                  <c:v>-0.26</c:v>
                </c:pt>
                <c:pt idx="70">
                  <c:v>-0.26250000000000001</c:v>
                </c:pt>
                <c:pt idx="71">
                  <c:v>-0.26500000000000001</c:v>
                </c:pt>
                <c:pt idx="72">
                  <c:v>-0.26750000000000002</c:v>
                </c:pt>
                <c:pt idx="73">
                  <c:v>-0.27</c:v>
                </c:pt>
                <c:pt idx="74">
                  <c:v>-0.27</c:v>
                </c:pt>
                <c:pt idx="75">
                  <c:v>-0.27</c:v>
                </c:pt>
                <c:pt idx="76">
                  <c:v>-0.27</c:v>
                </c:pt>
                <c:pt idx="77">
                  <c:v>-0.27</c:v>
                </c:pt>
                <c:pt idx="78">
                  <c:v>-0.27</c:v>
                </c:pt>
                <c:pt idx="79">
                  <c:v>-0.27</c:v>
                </c:pt>
                <c:pt idx="80">
                  <c:v>-0.27</c:v>
                </c:pt>
                <c:pt idx="81">
                  <c:v>-0.27</c:v>
                </c:pt>
                <c:pt idx="82">
                  <c:v>-0.27</c:v>
                </c:pt>
                <c:pt idx="83">
                  <c:v>-0.27</c:v>
                </c:pt>
                <c:pt idx="84">
                  <c:v>-0.27</c:v>
                </c:pt>
                <c:pt idx="85">
                  <c:v>-0.27</c:v>
                </c:pt>
                <c:pt idx="86">
                  <c:v>-0.27</c:v>
                </c:pt>
                <c:pt idx="87">
                  <c:v>-0.27</c:v>
                </c:pt>
                <c:pt idx="88">
                  <c:v>-0.27</c:v>
                </c:pt>
                <c:pt idx="89">
                  <c:v>-0.27</c:v>
                </c:pt>
                <c:pt idx="90">
                  <c:v>-0.27</c:v>
                </c:pt>
                <c:pt idx="91">
                  <c:v>-0.27</c:v>
                </c:pt>
                <c:pt idx="92">
                  <c:v>-0.27</c:v>
                </c:pt>
                <c:pt idx="93">
                  <c:v>-0.27</c:v>
                </c:pt>
                <c:pt idx="94">
                  <c:v>-0.27</c:v>
                </c:pt>
                <c:pt idx="95">
                  <c:v>-0.27</c:v>
                </c:pt>
                <c:pt idx="96">
                  <c:v>-0.27</c:v>
                </c:pt>
                <c:pt idx="97">
                  <c:v>-0.27</c:v>
                </c:pt>
                <c:pt idx="98">
                  <c:v>-0.27</c:v>
                </c:pt>
                <c:pt idx="99">
                  <c:v>-0.27</c:v>
                </c:pt>
                <c:pt idx="100">
                  <c:v>-0.27</c:v>
                </c:pt>
                <c:pt idx="101">
                  <c:v>-0.27</c:v>
                </c:pt>
                <c:pt idx="102">
                  <c:v>-0.27</c:v>
                </c:pt>
                <c:pt idx="103">
                  <c:v>-0.27</c:v>
                </c:pt>
                <c:pt idx="104">
                  <c:v>-0.27</c:v>
                </c:pt>
                <c:pt idx="105">
                  <c:v>-0.27</c:v>
                </c:pt>
                <c:pt idx="106">
                  <c:v>-0.27</c:v>
                </c:pt>
                <c:pt idx="107">
                  <c:v>-0.27</c:v>
                </c:pt>
                <c:pt idx="108">
                  <c:v>-0.27</c:v>
                </c:pt>
                <c:pt idx="109">
                  <c:v>-0.27</c:v>
                </c:pt>
                <c:pt idx="110">
                  <c:v>-0.27</c:v>
                </c:pt>
                <c:pt idx="111">
                  <c:v>-0.27</c:v>
                </c:pt>
                <c:pt idx="112">
                  <c:v>-0.27</c:v>
                </c:pt>
                <c:pt idx="113">
                  <c:v>-0.27</c:v>
                </c:pt>
                <c:pt idx="114">
                  <c:v>-0.27</c:v>
                </c:pt>
                <c:pt idx="115">
                  <c:v>-0.27</c:v>
                </c:pt>
                <c:pt idx="116">
                  <c:v>-0.27</c:v>
                </c:pt>
                <c:pt idx="117">
                  <c:v>-0.27</c:v>
                </c:pt>
                <c:pt idx="118">
                  <c:v>-0.27</c:v>
                </c:pt>
                <c:pt idx="119">
                  <c:v>-0.27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B6-4596-90AB-AF06E6248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509792"/>
        <c:axId val="620508152"/>
      </c:scatterChart>
      <c:valAx>
        <c:axId val="62050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0508152"/>
        <c:crosses val="autoZero"/>
        <c:crossBetween val="midCat"/>
      </c:valAx>
      <c:valAx>
        <c:axId val="62050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050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Feuil1!$L$15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Feuil1!$L$16:$L$136</c:f>
              <c:numCache>
                <c:formatCode>General</c:formatCode>
                <c:ptCount val="121"/>
                <c:pt idx="0">
                  <c:v>112.75652117894917</c:v>
                </c:pt>
                <c:pt idx="1">
                  <c:v>112.75823850182687</c:v>
                </c:pt>
                <c:pt idx="2">
                  <c:v>112.76339060003021</c:v>
                </c:pt>
                <c:pt idx="3">
                  <c:v>112.77197786241177</c:v>
                </c:pt>
                <c:pt idx="4">
                  <c:v>112.78400093753078</c:v>
                </c:pt>
                <c:pt idx="5">
                  <c:v>112.79946073436155</c:v>
                </c:pt>
                <c:pt idx="6">
                  <c:v>112.81835842328654</c:v>
                </c:pt>
                <c:pt idx="7">
                  <c:v>112.8406954373753</c:v>
                </c:pt>
                <c:pt idx="8">
                  <c:v>112.8664734739512</c:v>
                </c:pt>
                <c:pt idx="9">
                  <c:v>112.89569449644789</c:v>
                </c:pt>
                <c:pt idx="10">
                  <c:v>112.92836073655855</c:v>
                </c:pt>
                <c:pt idx="11">
                  <c:v>112.96447469667977</c:v>
                </c:pt>
                <c:pt idx="12">
                  <c:v>113.00403915265464</c:v>
                </c:pt>
                <c:pt idx="13">
                  <c:v>113.04705715681818</c:v>
                </c:pt>
                <c:pt idx="14">
                  <c:v>113.09353204134908</c:v>
                </c:pt>
                <c:pt idx="15">
                  <c:v>113.14346742193304</c:v>
                </c:pt>
                <c:pt idx="16">
                  <c:v>113.19686720174273</c:v>
                </c:pt>
                <c:pt idx="17">
                  <c:v>113.25373557573947</c:v>
                </c:pt>
                <c:pt idx="18">
                  <c:v>113.31407703530336</c:v>
                </c:pt>
                <c:pt idx="19">
                  <c:v>113.37789637319814</c:v>
                </c:pt>
                <c:pt idx="20">
                  <c:v>113.44519868887838</c:v>
                </c:pt>
                <c:pt idx="21">
                  <c:v>113.51598939414632</c:v>
                </c:pt>
                <c:pt idx="22">
                  <c:v>113.59027421916689</c:v>
                </c:pt>
                <c:pt idx="23">
                  <c:v>113.66805921884998</c:v>
                </c:pt>
                <c:pt idx="24">
                  <c:v>113.74935077960983</c:v>
                </c:pt>
                <c:pt idx="25">
                  <c:v>113.83415562651103</c:v>
                </c:pt>
                <c:pt idx="26">
                  <c:v>113.92248083081316</c:v>
                </c:pt>
                <c:pt idx="27">
                  <c:v>114.01433381792526</c:v>
                </c:pt>
                <c:pt idx="28">
                  <c:v>114.10972237578309</c:v>
                </c:pt>
                <c:pt idx="29">
                  <c:v>114.20865466366219</c:v>
                </c:pt>
                <c:pt idx="30">
                  <c:v>114.31113922144148</c:v>
                </c:pt>
                <c:pt idx="31">
                  <c:v>114.41718497933259</c:v>
                </c:pt>
                <c:pt idx="32">
                  <c:v>114.52680126809112</c:v>
                </c:pt>
                <c:pt idx="33">
                  <c:v>114.63999782972701</c:v>
                </c:pt>
                <c:pt idx="34">
                  <c:v>114.75678482873303</c:v>
                </c:pt>
                <c:pt idx="35">
                  <c:v>114.87717286385023</c:v>
                </c:pt>
                <c:pt idx="36">
                  <c:v>115.00117298039216</c:v>
                </c:pt>
                <c:pt idx="37">
                  <c:v>115.12879668314913</c:v>
                </c:pt>
                <c:pt idx="38">
                  <c:v>115.26005594989738</c:v>
                </c:pt>
                <c:pt idx="39">
                  <c:v>115.39496324553703</c:v>
                </c:pt>
                <c:pt idx="40">
                  <c:v>115.53353153688701</c:v>
                </c:pt>
                <c:pt idx="41">
                  <c:v>115.67577430816432</c:v>
                </c:pt>
                <c:pt idx="42">
                  <c:v>115.82170557717912</c:v>
                </c:pt>
                <c:pt idx="43">
                  <c:v>115.97133991227716</c:v>
                </c:pt>
                <c:pt idx="44">
                  <c:v>116.12469245006464</c:v>
                </c:pt>
                <c:pt idx="45">
                  <c:v>108.76726013389298</c:v>
                </c:pt>
                <c:pt idx="46">
                  <c:v>102.04655871652594</c:v>
                </c:pt>
                <c:pt idx="47">
                  <c:v>95.812389227657306</c:v>
                </c:pt>
                <c:pt idx="48">
                  <c:v>95.664369725439414</c:v>
                </c:pt>
                <c:pt idx="49">
                  <c:v>95.377987185499649</c:v>
                </c:pt>
                <c:pt idx="50">
                  <c:v>94.84376116124497</c:v>
                </c:pt>
                <c:pt idx="51">
                  <c:v>93.928900254022111</c:v>
                </c:pt>
                <c:pt idx="52">
                  <c:v>92.938924595160159</c:v>
                </c:pt>
                <c:pt idx="53">
                  <c:v>92.382467947345361</c:v>
                </c:pt>
                <c:pt idx="54">
                  <c:v>92.361863083441236</c:v>
                </c:pt>
                <c:pt idx="55">
                  <c:v>92.877083338221027</c:v>
                </c:pt>
                <c:pt idx="56">
                  <c:v>93.928900254022096</c:v>
                </c:pt>
                <c:pt idx="57">
                  <c:v>95.377987185499649</c:v>
                </c:pt>
                <c:pt idx="58">
                  <c:v>96.600914902449077</c:v>
                </c:pt>
                <c:pt idx="59">
                  <c:v>97.290105289471683</c:v>
                </c:pt>
                <c:pt idx="60">
                  <c:v>97.654266243123971</c:v>
                </c:pt>
                <c:pt idx="61">
                  <c:v>97.841258203519047</c:v>
                </c:pt>
                <c:pt idx="62">
                  <c:v>99.217244104259464</c:v>
                </c:pt>
                <c:pt idx="63">
                  <c:v>100.62197674543914</c:v>
                </c:pt>
                <c:pt idx="64">
                  <c:v>102.05667947461272</c:v>
                </c:pt>
                <c:pt idx="65">
                  <c:v>103.52271516023472</c:v>
                </c:pt>
                <c:pt idx="66">
                  <c:v>105.02160464232382</c:v>
                </c:pt>
                <c:pt idx="67">
                  <c:v>106.55504867886398</c:v>
                </c:pt>
                <c:pt idx="68">
                  <c:v>108.12495422120855</c:v>
                </c:pt>
                <c:pt idx="69">
                  <c:v>109.7334660972283</c:v>
                </c:pt>
                <c:pt idx="70">
                  <c:v>111.38300551392018</c:v>
                </c:pt>
                <c:pt idx="71">
                  <c:v>113.07631724878021</c:v>
                </c:pt>
                <c:pt idx="72">
                  <c:v>114.81652803706051</c:v>
                </c:pt>
                <c:pt idx="73">
                  <c:v>116.60721956500669</c:v>
                </c:pt>
                <c:pt idx="74">
                  <c:v>116.44261563355759</c:v>
                </c:pt>
                <c:pt idx="75">
                  <c:v>116.28177891395234</c:v>
                </c:pt>
                <c:pt idx="76">
                  <c:v>116.12469245006464</c:v>
                </c:pt>
                <c:pt idx="77">
                  <c:v>115.97133991227716</c:v>
                </c:pt>
                <c:pt idx="78">
                  <c:v>115.8217055771791</c:v>
                </c:pt>
                <c:pt idx="79">
                  <c:v>115.67577430816432</c:v>
                </c:pt>
                <c:pt idx="80">
                  <c:v>115.53353153688697</c:v>
                </c:pt>
                <c:pt idx="81">
                  <c:v>115.39496324553699</c:v>
                </c:pt>
                <c:pt idx="82">
                  <c:v>115.26005594989736</c:v>
                </c:pt>
                <c:pt idx="83">
                  <c:v>115.12879668314913</c:v>
                </c:pt>
                <c:pt idx="84">
                  <c:v>115.00117298039216</c:v>
                </c:pt>
                <c:pt idx="85">
                  <c:v>114.87717286385023</c:v>
                </c:pt>
                <c:pt idx="86">
                  <c:v>114.756784828733</c:v>
                </c:pt>
                <c:pt idx="87">
                  <c:v>114.63999782972701</c:v>
                </c:pt>
                <c:pt idx="88">
                  <c:v>114.52680126809112</c:v>
                </c:pt>
                <c:pt idx="89">
                  <c:v>114.41718497933259</c:v>
                </c:pt>
                <c:pt idx="90">
                  <c:v>114.31113922144148</c:v>
                </c:pt>
                <c:pt idx="91">
                  <c:v>114.20865466366219</c:v>
                </c:pt>
                <c:pt idx="92">
                  <c:v>114.10972237578309</c:v>
                </c:pt>
                <c:pt idx="93">
                  <c:v>114.01433381792526</c:v>
                </c:pt>
                <c:pt idx="94">
                  <c:v>113.92248083081314</c:v>
                </c:pt>
                <c:pt idx="95">
                  <c:v>113.83415562651103</c:v>
                </c:pt>
                <c:pt idx="96">
                  <c:v>113.74935077960983</c:v>
                </c:pt>
                <c:pt idx="97">
                  <c:v>113.66805921884998</c:v>
                </c:pt>
                <c:pt idx="98">
                  <c:v>113.59027421916689</c:v>
                </c:pt>
                <c:pt idx="99">
                  <c:v>113.51598939414632</c:v>
                </c:pt>
                <c:pt idx="100">
                  <c:v>113.44519868887838</c:v>
                </c:pt>
                <c:pt idx="101">
                  <c:v>113.37789637319814</c:v>
                </c:pt>
                <c:pt idx="102">
                  <c:v>113.31407703530336</c:v>
                </c:pt>
                <c:pt idx="103">
                  <c:v>113.25373557573947</c:v>
                </c:pt>
                <c:pt idx="104">
                  <c:v>113.19686720174273</c:v>
                </c:pt>
                <c:pt idx="105">
                  <c:v>113.14346742193302</c:v>
                </c:pt>
                <c:pt idx="106">
                  <c:v>113.09353204134905</c:v>
                </c:pt>
                <c:pt idx="107">
                  <c:v>113.04705715681818</c:v>
                </c:pt>
                <c:pt idx="108">
                  <c:v>113.00403915265464</c:v>
                </c:pt>
                <c:pt idx="109">
                  <c:v>112.96447469667974</c:v>
                </c:pt>
                <c:pt idx="110">
                  <c:v>112.92836073655855</c:v>
                </c:pt>
                <c:pt idx="111">
                  <c:v>112.89569449644789</c:v>
                </c:pt>
                <c:pt idx="112">
                  <c:v>112.8664734739512</c:v>
                </c:pt>
                <c:pt idx="113">
                  <c:v>112.8406954373753</c:v>
                </c:pt>
                <c:pt idx="114">
                  <c:v>112.81835842328654</c:v>
                </c:pt>
                <c:pt idx="115">
                  <c:v>112.79946073436155</c:v>
                </c:pt>
                <c:pt idx="116">
                  <c:v>112.78400093753078</c:v>
                </c:pt>
                <c:pt idx="117">
                  <c:v>112.77197786241177</c:v>
                </c:pt>
                <c:pt idx="118">
                  <c:v>112.76339060003021</c:v>
                </c:pt>
                <c:pt idx="119">
                  <c:v>112.75823850182687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F7-41AF-B9C7-256D331E45C8}"/>
            </c:ext>
          </c:extLst>
        </c:ser>
        <c:ser>
          <c:idx val="1"/>
          <c:order val="1"/>
          <c:tx>
            <c:strRef>
              <c:f>Feuil1!$O$15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Feuil1!$O$16:$O$136</c:f>
              <c:numCache>
                <c:formatCode>General</c:formatCode>
                <c:ptCount val="121"/>
                <c:pt idx="0">
                  <c:v>33.763369488348935</c:v>
                </c:pt>
                <c:pt idx="1">
                  <c:v>34.018289254300633</c:v>
                </c:pt>
                <c:pt idx="2">
                  <c:v>34.271472231203695</c:v>
                </c:pt>
                <c:pt idx="3">
                  <c:v>34.522908032787157</c:v>
                </c:pt>
                <c:pt idx="4">
                  <c:v>34.77258614820537</c:v>
                </c:pt>
                <c:pt idx="5">
                  <c:v>35.020495944114998</c:v>
                </c:pt>
                <c:pt idx="6">
                  <c:v>35.266626666604317</c:v>
                </c:pt>
                <c:pt idx="7">
                  <c:v>35.510967442973033</c:v>
                </c:pt>
                <c:pt idx="8">
                  <c:v>35.753507283359824</c:v>
                </c:pt>
                <c:pt idx="9">
                  <c:v>35.994235082215411</c:v>
                </c:pt>
                <c:pt idx="10">
                  <c:v>36.233139619618385</c:v>
                </c:pt>
                <c:pt idx="11">
                  <c:v>36.470209562431123</c:v>
                </c:pt>
                <c:pt idx="12">
                  <c:v>36.705433465292174</c:v>
                </c:pt>
                <c:pt idx="13">
                  <c:v>36.938799771442518</c:v>
                </c:pt>
                <c:pt idx="14">
                  <c:v>37.170296813381711</c:v>
                </c:pt>
                <c:pt idx="15">
                  <c:v>37.399912813350547</c:v>
                </c:pt>
                <c:pt idx="16">
                  <c:v>37.627635883635804</c:v>
                </c:pt>
                <c:pt idx="17">
                  <c:v>37.853454026693939</c:v>
                </c:pt>
                <c:pt idx="18">
                  <c:v>38.077355135088254</c:v>
                </c:pt>
                <c:pt idx="19">
                  <c:v>38.29932699123556</c:v>
                </c:pt>
                <c:pt idx="20">
                  <c:v>38.519357266957478</c:v>
                </c:pt>
                <c:pt idx="21">
                  <c:v>38.737433522830948</c:v>
                </c:pt>
                <c:pt idx="22">
                  <c:v>38.95354320733297</c:v>
                </c:pt>
                <c:pt idx="23">
                  <c:v>39.167673655773541</c:v>
                </c:pt>
                <c:pt idx="24">
                  <c:v>39.379812089010983</c:v>
                </c:pt>
                <c:pt idx="25">
                  <c:v>39.589945611943477</c:v>
                </c:pt>
                <c:pt idx="26">
                  <c:v>39.798061211770168</c:v>
                </c:pt>
                <c:pt idx="27">
                  <c:v>40.004145756014424</c:v>
                </c:pt>
                <c:pt idx="28">
                  <c:v>40.208185990302887</c:v>
                </c:pt>
                <c:pt idx="29">
                  <c:v>40.410168535891465</c:v>
                </c:pt>
                <c:pt idx="30">
                  <c:v>40.610079886931146</c:v>
                </c:pt>
                <c:pt idx="31">
                  <c:v>40.80790640746433</c:v>
                </c:pt>
                <c:pt idx="32">
                  <c:v>41.003634328143036</c:v>
                </c:pt>
                <c:pt idx="33">
                  <c:v>41.197249742659466</c:v>
                </c:pt>
                <c:pt idx="34">
                  <c:v>41.388738603878515</c:v>
                </c:pt>
                <c:pt idx="35">
                  <c:v>41.57808671966221</c:v>
                </c:pt>
                <c:pt idx="36">
                  <c:v>41.765279748374269</c:v>
                </c:pt>
                <c:pt idx="37">
                  <c:v>41.950303194053276</c:v>
                </c:pt>
                <c:pt idx="38">
                  <c:v>42.133142401241969</c:v>
                </c:pt>
                <c:pt idx="39">
                  <c:v>42.313782549459269</c:v>
                </c:pt>
                <c:pt idx="40">
                  <c:v>42.492208647300927</c:v>
                </c:pt>
                <c:pt idx="41">
                  <c:v>42.66840552615426</c:v>
                </c:pt>
                <c:pt idx="42">
                  <c:v>42.842357833510896</c:v>
                </c:pt>
                <c:pt idx="43">
                  <c:v>43.014050025861025</c:v>
                </c:pt>
                <c:pt idx="44">
                  <c:v>43.183466361151453</c:v>
                </c:pt>
                <c:pt idx="45">
                  <c:v>47.644115391327773</c:v>
                </c:pt>
                <c:pt idx="46">
                  <c:v>51.856170706210101</c:v>
                </c:pt>
                <c:pt idx="47">
                  <c:v>55.904760668128347</c:v>
                </c:pt>
                <c:pt idx="48">
                  <c:v>55.699977896874579</c:v>
                </c:pt>
                <c:pt idx="49">
                  <c:v>55.283624621033766</c:v>
                </c:pt>
                <c:pt idx="50">
                  <c:v>54.424127397495894</c:v>
                </c:pt>
                <c:pt idx="51">
                  <c:v>52.600927733041203</c:v>
                </c:pt>
                <c:pt idx="52">
                  <c:v>49.618865705022223</c:v>
                </c:pt>
                <c:pt idx="53">
                  <c:v>46.079560015689431</c:v>
                </c:pt>
                <c:pt idx="54">
                  <c:v>42.251989274631725</c:v>
                </c:pt>
                <c:pt idx="55">
                  <c:v>38.170413841869852</c:v>
                </c:pt>
                <c:pt idx="56">
                  <c:v>33.86790781901697</c:v>
                </c:pt>
                <c:pt idx="57">
                  <c:v>29.726158244221693</c:v>
                </c:pt>
                <c:pt idx="58">
                  <c:v>26.884390456576313</c:v>
                </c:pt>
                <c:pt idx="59">
                  <c:v>25.441127595741758</c:v>
                </c:pt>
                <c:pt idx="60">
                  <c:v>24.714113344286897</c:v>
                </c:pt>
                <c:pt idx="61">
                  <c:v>24.349282943676229</c:v>
                </c:pt>
                <c:pt idx="62">
                  <c:v>24.127818856952477</c:v>
                </c:pt>
                <c:pt idx="63">
                  <c:v>23.882358657102248</c:v>
                </c:pt>
                <c:pt idx="64">
                  <c:v>23.612522252504533</c:v>
                </c:pt>
                <c:pt idx="65">
                  <c:v>23.31785476045318</c:v>
                </c:pt>
                <c:pt idx="66">
                  <c:v>22.997817186066477</c:v>
                </c:pt>
                <c:pt idx="67">
                  <c:v>22.651775368583444</c:v>
                </c:pt>
                <c:pt idx="68">
                  <c:v>22.278986774641734</c:v>
                </c:pt>
                <c:pt idx="69">
                  <c:v>21.878584595133766</c:v>
                </c:pt>
                <c:pt idx="70">
                  <c:v>21.449558435322466</c:v>
                </c:pt>
                <c:pt idx="71">
                  <c:v>20.99073065843929</c:v>
                </c:pt>
                <c:pt idx="72">
                  <c:v>20.500727123080097</c:v>
                </c:pt>
                <c:pt idx="73">
                  <c:v>19.977940601733067</c:v>
                </c:pt>
                <c:pt idx="74">
                  <c:v>20.305882738407455</c:v>
                </c:pt>
                <c:pt idx="75">
                  <c:v>20.632364113664174</c:v>
                </c:pt>
                <c:pt idx="76">
                  <c:v>20.957385289254859</c:v>
                </c:pt>
                <c:pt idx="77">
                  <c:v>21.280946423195882</c:v>
                </c:pt>
                <c:pt idx="78">
                  <c:v>21.603047281200645</c:v>
                </c:pt>
                <c:pt idx="79">
                  <c:v>21.923687247704827</c:v>
                </c:pt>
                <c:pt idx="80">
                  <c:v>22.242865336505311</c:v>
                </c:pt>
                <c:pt idx="81">
                  <c:v>22.56058020103162</c:v>
                </c:pt>
                <c:pt idx="82">
                  <c:v>22.876830144268585</c:v>
                </c:pt>
                <c:pt idx="83">
                  <c:v>23.191613128346837</c:v>
                </c:pt>
                <c:pt idx="84">
                  <c:v>23.504926783816892</c:v>
                </c:pt>
                <c:pt idx="85">
                  <c:v>23.816768418621741</c:v>
                </c:pt>
                <c:pt idx="86">
                  <c:v>24.127135026781659</c:v>
                </c:pt>
                <c:pt idx="87">
                  <c:v>24.436023296804152</c:v>
                </c:pt>
                <c:pt idx="88">
                  <c:v>24.74342961983109</c:v>
                </c:pt>
                <c:pt idx="89">
                  <c:v>25.049350097534276</c:v>
                </c:pt>
                <c:pt idx="90">
                  <c:v>25.353780549769741</c:v>
                </c:pt>
                <c:pt idx="91">
                  <c:v>25.656716522000906</c:v>
                </c:pt>
                <c:pt idx="92">
                  <c:v>25.958153292499304</c:v>
                </c:pt>
                <c:pt idx="93">
                  <c:v>26.258085879331503</c:v>
                </c:pt>
                <c:pt idx="94">
                  <c:v>26.556509047140231</c:v>
                </c:pt>
                <c:pt idx="95">
                  <c:v>26.853417313726489</c:v>
                </c:pt>
                <c:pt idx="96">
                  <c:v>27.148804956440181</c:v>
                </c:pt>
                <c:pt idx="97">
                  <c:v>27.442666018384596</c:v>
                </c:pt>
                <c:pt idx="98">
                  <c:v>27.734994314441373</c:v>
                </c:pt>
                <c:pt idx="99">
                  <c:v>28.02578343712058</c:v>
                </c:pt>
                <c:pt idx="100">
                  <c:v>28.315026762241114</c:v>
                </c:pt>
                <c:pt idx="101">
                  <c:v>28.602717454445823</c:v>
                </c:pt>
                <c:pt idx="102">
                  <c:v>28.888848472555487</c:v>
                </c:pt>
                <c:pt idx="103">
                  <c:v>29.173412574765099</c:v>
                </c:pt>
                <c:pt idx="104">
                  <c:v>29.456402323686071</c:v>
                </c:pt>
                <c:pt idx="105">
                  <c:v>29.737810091237172</c:v>
                </c:pt>
                <c:pt idx="106">
                  <c:v>30.017628063387033</c:v>
                </c:pt>
                <c:pt idx="107">
                  <c:v>30.295848244750452</c:v>
                </c:pt>
                <c:pt idx="108">
                  <c:v>30.572462463040402</c:v>
                </c:pt>
                <c:pt idx="109">
                  <c:v>30.847462373378079</c:v>
                </c:pt>
                <c:pt idx="110">
                  <c:v>31.120839462461838</c:v>
                </c:pt>
                <c:pt idx="111">
                  <c:v>31.392585052596765</c:v>
                </c:pt>
                <c:pt idx="112">
                  <c:v>31.662690305585389</c:v>
                </c:pt>
                <c:pt idx="113">
                  <c:v>31.931146226480916</c:v>
                </c:pt>
                <c:pt idx="114">
                  <c:v>32.1979436672028</c:v>
                </c:pt>
                <c:pt idx="115">
                  <c:v>32.463073330015419</c:v>
                </c:pt>
                <c:pt idx="116">
                  <c:v>32.726525770869713</c:v>
                </c:pt>
                <c:pt idx="117">
                  <c:v>32.988291402607786</c:v>
                </c:pt>
                <c:pt idx="118">
                  <c:v>33.248360498029633</c:v>
                </c:pt>
                <c:pt idx="119">
                  <c:v>33.506723192822122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F7-41AF-B9C7-256D331E4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670480"/>
        <c:axId val="517661624"/>
      </c:lineChart>
      <c:catAx>
        <c:axId val="51767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7661624"/>
        <c:crosses val="autoZero"/>
        <c:auto val="1"/>
        <c:lblAlgn val="ctr"/>
        <c:lblOffset val="100"/>
        <c:noMultiLvlLbl val="0"/>
      </c:catAx>
      <c:valAx>
        <c:axId val="51766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767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424142</xdr:colOff>
      <xdr:row>0</xdr:row>
      <xdr:rowOff>0</xdr:rowOff>
    </xdr:from>
    <xdr:to>
      <xdr:col>18</xdr:col>
      <xdr:colOff>582706</xdr:colOff>
      <xdr:row>13</xdr:row>
      <xdr:rowOff>47625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ED6EE6-306B-4F49-B328-5F86A895E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67234</xdr:colOff>
      <xdr:row>0</xdr:row>
      <xdr:rowOff>11206</xdr:rowOff>
    </xdr:from>
    <xdr:to>
      <xdr:col>34</xdr:col>
      <xdr:colOff>224116</xdr:colOff>
      <xdr:row>13</xdr:row>
      <xdr:rowOff>78441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65C97CB-B335-4FBA-BF8B-76D2FB7AF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zoomScale="85" zoomScaleNormal="85" workbookViewId="0">
      <pane ySplit="5880" topLeftCell="A13" activePane="bottomLeft"/>
      <selection activeCell="AC25" sqref="AC25"/>
      <selection pane="bottomLeft" activeCell="S19" sqref="S19"/>
    </sheetView>
  </sheetViews>
  <sheetFormatPr baseColWidth="10" defaultColWidth="9.140625" defaultRowHeight="15" x14ac:dyDescent="0.25"/>
  <cols>
    <col min="1" max="1" width="9.140625" style="1"/>
    <col min="2" max="2" width="9.5703125" style="1" bestFit="1" customWidth="1"/>
    <col min="3" max="7" width="9.140625" style="1"/>
    <col min="12" max="12" width="10.5703125" bestFit="1" customWidth="1"/>
  </cols>
  <sheetData>
    <row r="1" spans="1:15" ht="120" customHeight="1" x14ac:dyDescent="0.25"/>
    <row r="2" spans="1:15" ht="15" customHeight="1" x14ac:dyDescent="0.25">
      <c r="A2" s="1" t="s">
        <v>13</v>
      </c>
      <c r="B2" s="1">
        <v>4.5999999999999999E-2</v>
      </c>
      <c r="C2" s="1" t="s">
        <v>4</v>
      </c>
    </row>
    <row r="3" spans="1:15" ht="15" customHeight="1" x14ac:dyDescent="0.25">
      <c r="A3" s="1" t="s">
        <v>14</v>
      </c>
      <c r="B3" s="1">
        <v>0.13400000000000001</v>
      </c>
      <c r="C3" s="1" t="s">
        <v>4</v>
      </c>
    </row>
    <row r="4" spans="1:15" ht="15" customHeight="1" x14ac:dyDescent="0.25">
      <c r="A4" s="1" t="s">
        <v>15</v>
      </c>
      <c r="B4" s="1">
        <v>0.13500000000000001</v>
      </c>
      <c r="C4" s="1" t="s">
        <v>4</v>
      </c>
    </row>
    <row r="5" spans="1:15" ht="15" customHeight="1" x14ac:dyDescent="0.25">
      <c r="A5" s="1" t="s">
        <v>18</v>
      </c>
      <c r="B5" s="1">
        <v>-0.27</v>
      </c>
      <c r="C5" s="1" t="s">
        <v>4</v>
      </c>
    </row>
    <row r="6" spans="1:15" ht="15" customHeight="1" x14ac:dyDescent="0.25"/>
    <row r="7" spans="1:15" ht="15" customHeight="1" x14ac:dyDescent="0.25"/>
    <row r="8" spans="1:15" ht="15" customHeight="1" x14ac:dyDescent="0.25"/>
    <row r="9" spans="1:15" ht="15" customHeight="1" x14ac:dyDescent="0.25"/>
    <row r="10" spans="1:15" x14ac:dyDescent="0.25">
      <c r="A10" s="1" t="s">
        <v>5</v>
      </c>
      <c r="B10" s="1">
        <v>0.01</v>
      </c>
      <c r="C10" s="1" t="s">
        <v>6</v>
      </c>
    </row>
    <row r="11" spans="1:15" x14ac:dyDescent="0.25">
      <c r="A11" s="1" t="s">
        <v>3</v>
      </c>
      <c r="B11" s="1">
        <v>0.03</v>
      </c>
      <c r="C11" s="1" t="s">
        <v>4</v>
      </c>
    </row>
    <row r="12" spans="1:15" x14ac:dyDescent="0.25">
      <c r="A12" s="1" t="s">
        <v>7</v>
      </c>
      <c r="B12" s="1">
        <f>B11/B10</f>
        <v>3</v>
      </c>
      <c r="C12" s="1" t="s">
        <v>8</v>
      </c>
    </row>
    <row r="13" spans="1:15" x14ac:dyDescent="0.25">
      <c r="A13" s="1" t="s">
        <v>12</v>
      </c>
      <c r="B13" s="1">
        <v>0.1</v>
      </c>
      <c r="C13" s="1" t="s">
        <v>8</v>
      </c>
    </row>
    <row r="15" spans="1:15" x14ac:dyDescent="0.25">
      <c r="A15" s="1" t="s">
        <v>11</v>
      </c>
      <c r="B15" s="1" t="s">
        <v>2</v>
      </c>
      <c r="C15" s="1" t="s">
        <v>9</v>
      </c>
      <c r="D15" s="1" t="s">
        <v>10</v>
      </c>
      <c r="E15" s="1" t="s">
        <v>0</v>
      </c>
      <c r="F15" s="1" t="s">
        <v>1</v>
      </c>
      <c r="G15" s="1" t="s">
        <v>16</v>
      </c>
      <c r="H15" s="1" t="s">
        <v>17</v>
      </c>
      <c r="I15" s="1" t="s">
        <v>19</v>
      </c>
      <c r="J15" s="1" t="s">
        <v>5</v>
      </c>
      <c r="K15" s="1" t="s">
        <v>20</v>
      </c>
      <c r="L15" s="1" t="s">
        <v>21</v>
      </c>
      <c r="M15" s="1" t="s">
        <v>3</v>
      </c>
      <c r="N15" s="1" t="s">
        <v>22</v>
      </c>
      <c r="O15" s="1" t="s">
        <v>23</v>
      </c>
    </row>
    <row r="16" spans="1:15" x14ac:dyDescent="0.25">
      <c r="A16" s="1">
        <v>2</v>
      </c>
      <c r="B16" s="1">
        <v>0</v>
      </c>
      <c r="C16" s="1">
        <f>-$B$10</f>
        <v>-0.01</v>
      </c>
      <c r="D16" s="1">
        <v>0</v>
      </c>
      <c r="E16" s="1">
        <v>0</v>
      </c>
      <c r="F16" s="1">
        <f>B5</f>
        <v>-0.27</v>
      </c>
      <c r="G16" s="1">
        <v>0</v>
      </c>
      <c r="H16" t="e">
        <f xml:space="preserve"> ATAN(F16/G16)</f>
        <v>#DIV/0!</v>
      </c>
      <c r="I16">
        <f>SQRT(G16*G16+F16*F16)</f>
        <v>0.27</v>
      </c>
      <c r="J16" s="1">
        <f>I16-$B$2</f>
        <v>0.22400000000000003</v>
      </c>
      <c r="K16">
        <f>SQRT(E16*E16+J16*J16)</f>
        <v>0.22400000000000003</v>
      </c>
      <c r="L16">
        <f>ACOS(($B$3*$B$3+$B$4*$B$4-K16*K16)/(2*$B$4*$B$3))*180/PI()</f>
        <v>112.75652117894917</v>
      </c>
      <c r="M16">
        <f>ACOS((K16*K16+$B$3*$B$3-$B$4*$B$4)/(2*K16*$B$3))*180/PI()</f>
        <v>33.763369488348935</v>
      </c>
      <c r="N16">
        <f>ATAN(E16/J16)*180/PI()</f>
        <v>0</v>
      </c>
      <c r="O16">
        <f>M16-N16</f>
        <v>33.763369488348935</v>
      </c>
    </row>
    <row r="17" spans="1:15" x14ac:dyDescent="0.25">
      <c r="A17" s="1">
        <v>2</v>
      </c>
      <c r="B17" s="1">
        <f>B16+$B$13</f>
        <v>0.1</v>
      </c>
      <c r="C17" s="1">
        <f t="shared" ref="C17:C63" si="0">-$B$10</f>
        <v>-0.01</v>
      </c>
      <c r="D17" s="1">
        <v>0</v>
      </c>
      <c r="E17" s="1">
        <f>E16+C17*$B$13</f>
        <v>-1E-3</v>
      </c>
      <c r="F17" s="1">
        <f>F16+D17*$B$13</f>
        <v>-0.27</v>
      </c>
      <c r="G17" s="1">
        <v>0</v>
      </c>
      <c r="H17" t="e">
        <f t="shared" ref="H17:H80" si="1" xml:space="preserve"> ATAN(F17/G17)</f>
        <v>#DIV/0!</v>
      </c>
      <c r="I17">
        <f t="shared" ref="I17:I80" si="2">SQRT(G17*G17+F17*F17)</f>
        <v>0.27</v>
      </c>
      <c r="J17" s="1">
        <f t="shared" ref="J17:J80" si="3">I17-$B$2</f>
        <v>0.22400000000000003</v>
      </c>
      <c r="K17">
        <f t="shared" ref="K17:K80" si="4">SQRT(E17*E17+J17*J17)</f>
        <v>0.22400223213173573</v>
      </c>
      <c r="L17">
        <f t="shared" ref="L17:L80" si="5">ACOS(($B$3*$B$3+$B$4*$B$4-K17*K17)/(2*$B$4*$B$3))*180/PI()</f>
        <v>112.75823850182687</v>
      </c>
      <c r="M17">
        <f t="shared" ref="M17:M80" si="6">ACOS((K17*K17+$B$3*$B$3-$B$4*$B$4)/(2*K17*$B$3))*180/PI()</f>
        <v>33.762506223561367</v>
      </c>
      <c r="N17">
        <f t="shared" ref="N17:N80" si="7">ATAN(E17/J17)*180/PI()</f>
        <v>-0.25578303073926417</v>
      </c>
      <c r="O17">
        <f t="shared" ref="O17:O80" si="8">M17-N17</f>
        <v>34.018289254300633</v>
      </c>
    </row>
    <row r="18" spans="1:15" x14ac:dyDescent="0.25">
      <c r="A18" s="1">
        <v>2</v>
      </c>
      <c r="B18" s="1">
        <f t="shared" ref="B18:B81" si="9">B17+$B$13</f>
        <v>0.2</v>
      </c>
      <c r="C18" s="1">
        <f t="shared" si="0"/>
        <v>-0.01</v>
      </c>
      <c r="D18" s="1">
        <v>0</v>
      </c>
      <c r="E18" s="1">
        <f t="shared" ref="E18:E81" si="10">E17+C18*$B$13</f>
        <v>-2E-3</v>
      </c>
      <c r="F18" s="1">
        <f t="shared" ref="F18:F81" si="11">F17+D18*$B$13</f>
        <v>-0.27</v>
      </c>
      <c r="G18" s="1">
        <v>0</v>
      </c>
      <c r="H18" t="e">
        <f t="shared" si="1"/>
        <v>#DIV/0!</v>
      </c>
      <c r="I18">
        <f t="shared" si="2"/>
        <v>0.27</v>
      </c>
      <c r="J18" s="1">
        <f t="shared" si="3"/>
        <v>0.22400000000000003</v>
      </c>
      <c r="K18">
        <f t="shared" si="4"/>
        <v>0.22400892839349063</v>
      </c>
      <c r="L18">
        <f t="shared" si="5"/>
        <v>112.76339060003021</v>
      </c>
      <c r="M18">
        <f t="shared" si="6"/>
        <v>33.759916364616657</v>
      </c>
      <c r="N18">
        <f t="shared" si="7"/>
        <v>-0.51155586658704111</v>
      </c>
      <c r="O18">
        <f t="shared" si="8"/>
        <v>34.271472231203695</v>
      </c>
    </row>
    <row r="19" spans="1:15" x14ac:dyDescent="0.25">
      <c r="A19" s="1">
        <v>2</v>
      </c>
      <c r="B19" s="1">
        <f t="shared" si="9"/>
        <v>0.30000000000000004</v>
      </c>
      <c r="C19" s="1">
        <f t="shared" si="0"/>
        <v>-0.01</v>
      </c>
      <c r="D19" s="1">
        <v>0</v>
      </c>
      <c r="E19" s="1">
        <f t="shared" si="10"/>
        <v>-3.0000000000000001E-3</v>
      </c>
      <c r="F19" s="1">
        <f t="shared" si="11"/>
        <v>-0.27</v>
      </c>
      <c r="G19" s="1">
        <v>0</v>
      </c>
      <c r="H19" t="e">
        <f t="shared" si="1"/>
        <v>#DIV/0!</v>
      </c>
      <c r="I19">
        <f t="shared" si="2"/>
        <v>0.27</v>
      </c>
      <c r="J19" s="1">
        <f t="shared" si="3"/>
        <v>0.22400000000000003</v>
      </c>
      <c r="K19">
        <f t="shared" si="4"/>
        <v>0.22402008838494822</v>
      </c>
      <c r="L19">
        <f t="shared" si="5"/>
        <v>112.77197786241177</v>
      </c>
      <c r="M19">
        <f t="shared" si="6"/>
        <v>33.755599717697464</v>
      </c>
      <c r="N19">
        <f t="shared" si="7"/>
        <v>-0.76730831508969488</v>
      </c>
      <c r="O19">
        <f t="shared" si="8"/>
        <v>34.522908032787157</v>
      </c>
    </row>
    <row r="20" spans="1:15" x14ac:dyDescent="0.25">
      <c r="A20" s="1">
        <v>2</v>
      </c>
      <c r="B20" s="1">
        <f t="shared" si="9"/>
        <v>0.4</v>
      </c>
      <c r="C20" s="1">
        <f t="shared" si="0"/>
        <v>-0.01</v>
      </c>
      <c r="D20" s="1">
        <v>0</v>
      </c>
      <c r="E20" s="1">
        <f t="shared" si="10"/>
        <v>-4.0000000000000001E-3</v>
      </c>
      <c r="F20" s="1">
        <f t="shared" si="11"/>
        <v>-0.27</v>
      </c>
      <c r="G20" s="1">
        <v>0</v>
      </c>
      <c r="H20" t="e">
        <f t="shared" si="1"/>
        <v>#DIV/0!</v>
      </c>
      <c r="I20">
        <f t="shared" si="2"/>
        <v>0.27</v>
      </c>
      <c r="J20" s="1">
        <f t="shared" si="3"/>
        <v>0.22400000000000003</v>
      </c>
      <c r="K20">
        <f t="shared" si="4"/>
        <v>0.22403571143904719</v>
      </c>
      <c r="L20">
        <f t="shared" si="5"/>
        <v>112.78400093753078</v>
      </c>
      <c r="M20">
        <f t="shared" si="6"/>
        <v>33.749555959537531</v>
      </c>
      <c r="N20">
        <f t="shared" si="7"/>
        <v>-1.0230301886678357</v>
      </c>
      <c r="O20">
        <f t="shared" si="8"/>
        <v>34.77258614820537</v>
      </c>
    </row>
    <row r="21" spans="1:15" x14ac:dyDescent="0.25">
      <c r="A21" s="1">
        <v>2</v>
      </c>
      <c r="B21" s="1">
        <f t="shared" si="9"/>
        <v>0.5</v>
      </c>
      <c r="C21" s="1">
        <f t="shared" si="0"/>
        <v>-0.01</v>
      </c>
      <c r="D21" s="1">
        <v>0</v>
      </c>
      <c r="E21" s="1">
        <f t="shared" si="10"/>
        <v>-5.0000000000000001E-3</v>
      </c>
      <c r="F21" s="1">
        <f t="shared" si="11"/>
        <v>-0.27</v>
      </c>
      <c r="G21" s="1">
        <v>0</v>
      </c>
      <c r="H21" t="e">
        <f t="shared" si="1"/>
        <v>#DIV/0!</v>
      </c>
      <c r="I21">
        <f t="shared" si="2"/>
        <v>0.27</v>
      </c>
      <c r="J21" s="1">
        <f t="shared" si="3"/>
        <v>0.22400000000000003</v>
      </c>
      <c r="K21">
        <f t="shared" si="4"/>
        <v>0.22405579662218073</v>
      </c>
      <c r="L21">
        <f t="shared" si="5"/>
        <v>112.79946073436155</v>
      </c>
      <c r="M21">
        <f t="shared" si="6"/>
        <v>33.741784637065201</v>
      </c>
      <c r="N21">
        <f t="shared" si="7"/>
        <v>-1.2787113070498002</v>
      </c>
      <c r="O21">
        <f t="shared" si="8"/>
        <v>35.020495944114998</v>
      </c>
    </row>
    <row r="22" spans="1:15" x14ac:dyDescent="0.25">
      <c r="A22" s="1">
        <v>2</v>
      </c>
      <c r="B22" s="1">
        <f t="shared" si="9"/>
        <v>0.6</v>
      </c>
      <c r="C22" s="1">
        <f t="shared" si="0"/>
        <v>-0.01</v>
      </c>
      <c r="D22" s="1">
        <v>0</v>
      </c>
      <c r="E22" s="1">
        <f t="shared" si="10"/>
        <v>-6.0000000000000001E-3</v>
      </c>
      <c r="F22" s="1">
        <f t="shared" si="11"/>
        <v>-0.27</v>
      </c>
      <c r="G22" s="1">
        <v>0</v>
      </c>
      <c r="H22" t="e">
        <f t="shared" si="1"/>
        <v>#DIV/0!</v>
      </c>
      <c r="I22">
        <f t="shared" si="2"/>
        <v>0.27</v>
      </c>
      <c r="J22" s="1">
        <f t="shared" si="3"/>
        <v>0.22400000000000003</v>
      </c>
      <c r="K22">
        <f t="shared" si="4"/>
        <v>0.22408034273447552</v>
      </c>
      <c r="L22">
        <f t="shared" si="5"/>
        <v>112.81835842328654</v>
      </c>
      <c r="M22">
        <f t="shared" si="6"/>
        <v>33.732285166903551</v>
      </c>
      <c r="N22">
        <f t="shared" si="7"/>
        <v>-1.5343414997007683</v>
      </c>
      <c r="O22">
        <f t="shared" si="8"/>
        <v>35.266626666604317</v>
      </c>
    </row>
    <row r="23" spans="1:15" x14ac:dyDescent="0.25">
      <c r="A23" s="1">
        <v>2</v>
      </c>
      <c r="B23" s="1">
        <f t="shared" si="9"/>
        <v>0.7</v>
      </c>
      <c r="C23" s="1">
        <f t="shared" si="0"/>
        <v>-0.01</v>
      </c>
      <c r="D23" s="1">
        <v>0</v>
      </c>
      <c r="E23" s="1">
        <f t="shared" si="10"/>
        <v>-7.0000000000000001E-3</v>
      </c>
      <c r="F23" s="1">
        <f t="shared" si="11"/>
        <v>-0.27</v>
      </c>
      <c r="G23" s="1">
        <v>0</v>
      </c>
      <c r="H23" t="e">
        <f t="shared" si="1"/>
        <v>#DIV/0!</v>
      </c>
      <c r="I23">
        <f t="shared" si="2"/>
        <v>0.27</v>
      </c>
      <c r="J23" s="1">
        <f t="shared" si="3"/>
        <v>0.22400000000000003</v>
      </c>
      <c r="K23">
        <f t="shared" si="4"/>
        <v>0.22410934831014973</v>
      </c>
      <c r="L23">
        <f t="shared" si="5"/>
        <v>112.8406954373753</v>
      </c>
      <c r="M23">
        <f t="shared" si="6"/>
        <v>33.721056834726966</v>
      </c>
      <c r="N23">
        <f t="shared" si="7"/>
        <v>-1.7899106082460692</v>
      </c>
      <c r="O23">
        <f t="shared" si="8"/>
        <v>35.510967442973033</v>
      </c>
    </row>
    <row r="24" spans="1:15" x14ac:dyDescent="0.25">
      <c r="A24" s="1">
        <v>2</v>
      </c>
      <c r="B24" s="1">
        <f t="shared" si="9"/>
        <v>0.79999999999999993</v>
      </c>
      <c r="C24" s="1">
        <f t="shared" si="0"/>
        <v>-0.01</v>
      </c>
      <c r="D24" s="1">
        <v>0</v>
      </c>
      <c r="E24" s="1">
        <f t="shared" si="10"/>
        <v>-8.0000000000000002E-3</v>
      </c>
      <c r="F24" s="1">
        <f t="shared" si="11"/>
        <v>-0.27</v>
      </c>
      <c r="G24" s="1">
        <v>0</v>
      </c>
      <c r="H24" t="e">
        <f t="shared" si="1"/>
        <v>#DIV/0!</v>
      </c>
      <c r="I24">
        <f t="shared" si="2"/>
        <v>0.27</v>
      </c>
      <c r="J24" s="1">
        <f t="shared" si="3"/>
        <v>0.22400000000000003</v>
      </c>
      <c r="K24">
        <f t="shared" si="4"/>
        <v>0.22414281161795044</v>
      </c>
      <c r="L24">
        <f t="shared" si="5"/>
        <v>112.8664734739512</v>
      </c>
      <c r="M24">
        <f t="shared" si="6"/>
        <v>33.708098794472598</v>
      </c>
      <c r="N24">
        <f t="shared" si="7"/>
        <v>-2.0454084888872277</v>
      </c>
      <c r="O24">
        <f t="shared" si="8"/>
        <v>35.753507283359824</v>
      </c>
    </row>
    <row r="25" spans="1:15" x14ac:dyDescent="0.25">
      <c r="A25" s="1">
        <v>2</v>
      </c>
      <c r="B25" s="1">
        <f t="shared" si="9"/>
        <v>0.89999999999999991</v>
      </c>
      <c r="C25" s="1">
        <f t="shared" si="0"/>
        <v>-0.01</v>
      </c>
      <c r="D25" s="1">
        <v>0</v>
      </c>
      <c r="E25" s="1">
        <f t="shared" si="10"/>
        <v>-9.0000000000000011E-3</v>
      </c>
      <c r="F25" s="1">
        <f t="shared" si="11"/>
        <v>-0.27</v>
      </c>
      <c r="G25" s="1">
        <v>0</v>
      </c>
      <c r="H25" t="e">
        <f t="shared" si="1"/>
        <v>#DIV/0!</v>
      </c>
      <c r="I25">
        <f t="shared" si="2"/>
        <v>0.27</v>
      </c>
      <c r="J25" s="1">
        <f t="shared" si="3"/>
        <v>0.22400000000000003</v>
      </c>
      <c r="K25">
        <f t="shared" si="4"/>
        <v>0.22418073066166952</v>
      </c>
      <c r="L25">
        <f t="shared" si="5"/>
        <v>112.89569449644789</v>
      </c>
      <c r="M25">
        <f t="shared" si="6"/>
        <v>33.693410067406077</v>
      </c>
      <c r="N25">
        <f t="shared" si="7"/>
        <v>-2.3008250148093303</v>
      </c>
      <c r="O25">
        <f t="shared" si="8"/>
        <v>35.994235082215411</v>
      </c>
    </row>
    <row r="26" spans="1:15" x14ac:dyDescent="0.25">
      <c r="A26" s="1">
        <v>2</v>
      </c>
      <c r="B26" s="1">
        <f t="shared" si="9"/>
        <v>0.99999999999999989</v>
      </c>
      <c r="C26" s="1">
        <f t="shared" si="0"/>
        <v>-0.01</v>
      </c>
      <c r="D26" s="1">
        <v>0</v>
      </c>
      <c r="E26" s="1">
        <f t="shared" si="10"/>
        <v>-1.0000000000000002E-2</v>
      </c>
      <c r="F26" s="1">
        <f t="shared" si="11"/>
        <v>-0.27</v>
      </c>
      <c r="G26" s="1">
        <v>0</v>
      </c>
      <c r="H26" t="e">
        <f t="shared" si="1"/>
        <v>#DIV/0!</v>
      </c>
      <c r="I26">
        <f t="shared" si="2"/>
        <v>0.27</v>
      </c>
      <c r="J26" s="1">
        <f t="shared" si="3"/>
        <v>0.22400000000000003</v>
      </c>
      <c r="K26">
        <f t="shared" si="4"/>
        <v>0.22422310318073829</v>
      </c>
      <c r="L26">
        <f t="shared" si="5"/>
        <v>112.92836073655855</v>
      </c>
      <c r="M26">
        <f t="shared" si="6"/>
        <v>33.676989541040101</v>
      </c>
      <c r="N26">
        <f t="shared" si="7"/>
        <v>-2.5561500785782822</v>
      </c>
      <c r="O26">
        <f t="shared" si="8"/>
        <v>36.233139619618385</v>
      </c>
    </row>
    <row r="27" spans="1:15" x14ac:dyDescent="0.25">
      <c r="A27" s="1">
        <v>2</v>
      </c>
      <c r="B27" s="1">
        <f t="shared" si="9"/>
        <v>1.0999999999999999</v>
      </c>
      <c r="C27" s="1">
        <f t="shared" si="0"/>
        <v>-0.01</v>
      </c>
      <c r="D27" s="1">
        <v>0</v>
      </c>
      <c r="E27" s="1">
        <f t="shared" si="10"/>
        <v>-1.1000000000000003E-2</v>
      </c>
      <c r="F27" s="1">
        <f t="shared" si="11"/>
        <v>-0.27</v>
      </c>
      <c r="G27" s="1">
        <v>0</v>
      </c>
      <c r="H27" t="e">
        <f t="shared" si="1"/>
        <v>#DIV/0!</v>
      </c>
      <c r="I27">
        <f t="shared" si="2"/>
        <v>0.27</v>
      </c>
      <c r="J27" s="1">
        <f t="shared" si="3"/>
        <v>0.22400000000000003</v>
      </c>
      <c r="K27">
        <f t="shared" si="4"/>
        <v>0.2242699266508999</v>
      </c>
      <c r="L27">
        <f t="shared" si="5"/>
        <v>112.96447469667977</v>
      </c>
      <c r="M27">
        <f t="shared" si="6"/>
        <v>33.658835967904587</v>
      </c>
      <c r="N27">
        <f t="shared" si="7"/>
        <v>-2.8113735945265326</v>
      </c>
      <c r="O27">
        <f t="shared" si="8"/>
        <v>36.470209562431123</v>
      </c>
    </row>
    <row r="28" spans="1:15" x14ac:dyDescent="0.25">
      <c r="A28" s="1">
        <v>2</v>
      </c>
      <c r="B28" s="1">
        <f t="shared" si="9"/>
        <v>1.2</v>
      </c>
      <c r="C28" s="1">
        <f t="shared" si="0"/>
        <v>-0.01</v>
      </c>
      <c r="D28" s="1">
        <v>0</v>
      </c>
      <c r="E28" s="1">
        <f t="shared" si="10"/>
        <v>-1.2000000000000004E-2</v>
      </c>
      <c r="F28" s="1">
        <f t="shared" si="11"/>
        <v>-0.27</v>
      </c>
      <c r="G28" s="1">
        <v>0</v>
      </c>
      <c r="H28" t="e">
        <f t="shared" si="1"/>
        <v>#DIV/0!</v>
      </c>
      <c r="I28">
        <f t="shared" si="2"/>
        <v>0.27</v>
      </c>
      <c r="J28" s="1">
        <f t="shared" si="3"/>
        <v>0.22400000000000003</v>
      </c>
      <c r="K28">
        <f t="shared" si="4"/>
        <v>0.22432119828495925</v>
      </c>
      <c r="L28">
        <f t="shared" si="5"/>
        <v>113.00403915265464</v>
      </c>
      <c r="M28">
        <f t="shared" si="6"/>
        <v>33.638947964166277</v>
      </c>
      <c r="N28">
        <f t="shared" si="7"/>
        <v>-3.0664855011258947</v>
      </c>
      <c r="O28">
        <f t="shared" si="8"/>
        <v>36.705433465292174</v>
      </c>
    </row>
    <row r="29" spans="1:15" x14ac:dyDescent="0.25">
      <c r="A29" s="1">
        <v>2</v>
      </c>
      <c r="B29" s="1">
        <f t="shared" si="9"/>
        <v>1.3</v>
      </c>
      <c r="C29" s="1">
        <f t="shared" si="0"/>
        <v>-0.01</v>
      </c>
      <c r="D29" s="1">
        <v>0</v>
      </c>
      <c r="E29" s="1">
        <f t="shared" si="10"/>
        <v>-1.3000000000000005E-2</v>
      </c>
      <c r="F29" s="1">
        <f t="shared" si="11"/>
        <v>-0.27</v>
      </c>
      <c r="G29" s="1">
        <v>0</v>
      </c>
      <c r="H29" t="e">
        <f t="shared" si="1"/>
        <v>#DIV/0!</v>
      </c>
      <c r="I29">
        <f t="shared" si="2"/>
        <v>0.27</v>
      </c>
      <c r="J29" s="1">
        <f t="shared" si="3"/>
        <v>0.22400000000000003</v>
      </c>
      <c r="K29">
        <f t="shared" si="4"/>
        <v>0.22437691503361037</v>
      </c>
      <c r="L29">
        <f t="shared" si="5"/>
        <v>113.04705715681818</v>
      </c>
      <c r="M29">
        <f t="shared" si="6"/>
        <v>33.617324008096475</v>
      </c>
      <c r="N29">
        <f t="shared" si="7"/>
        <v>-3.3214757633460428</v>
      </c>
      <c r="O29">
        <f t="shared" si="8"/>
        <v>36.938799771442518</v>
      </c>
    </row>
    <row r="30" spans="1:15" x14ac:dyDescent="0.25">
      <c r="A30" s="1">
        <v>2</v>
      </c>
      <c r="B30" s="1">
        <f t="shared" si="9"/>
        <v>1.4000000000000001</v>
      </c>
      <c r="C30" s="1">
        <f t="shared" si="0"/>
        <v>-0.01</v>
      </c>
      <c r="D30" s="1">
        <v>0</v>
      </c>
      <c r="E30" s="1">
        <f t="shared" si="10"/>
        <v>-1.4000000000000005E-2</v>
      </c>
      <c r="F30" s="1">
        <f t="shared" si="11"/>
        <v>-0.27</v>
      </c>
      <c r="G30" s="1">
        <v>0</v>
      </c>
      <c r="H30" t="e">
        <f t="shared" si="1"/>
        <v>#DIV/0!</v>
      </c>
      <c r="I30">
        <f t="shared" si="2"/>
        <v>0.27</v>
      </c>
      <c r="J30" s="1">
        <f t="shared" si="3"/>
        <v>0.22400000000000003</v>
      </c>
      <c r="K30">
        <f t="shared" si="4"/>
        <v>0.2244370735863396</v>
      </c>
      <c r="L30">
        <f t="shared" si="5"/>
        <v>113.09353204134908</v>
      </c>
      <c r="M30">
        <f t="shared" si="6"/>
        <v>33.593962438384359</v>
      </c>
      <c r="N30">
        <f t="shared" si="7"/>
        <v>-3.576334374997352</v>
      </c>
      <c r="O30">
        <f t="shared" si="8"/>
        <v>37.170296813381711</v>
      </c>
    </row>
    <row r="31" spans="1:15" x14ac:dyDescent="0.25">
      <c r="A31" s="1">
        <v>3</v>
      </c>
      <c r="B31" s="1">
        <f t="shared" si="9"/>
        <v>1.5000000000000002</v>
      </c>
      <c r="C31" s="1">
        <f t="shared" si="0"/>
        <v>-0.01</v>
      </c>
      <c r="D31" s="1">
        <v>0</v>
      </c>
      <c r="E31" s="1">
        <f t="shared" si="10"/>
        <v>-1.5000000000000006E-2</v>
      </c>
      <c r="F31" s="1">
        <f t="shared" si="11"/>
        <v>-0.27</v>
      </c>
      <c r="G31" s="1">
        <v>0</v>
      </c>
      <c r="H31" t="e">
        <f t="shared" si="1"/>
        <v>#DIV/0!</v>
      </c>
      <c r="I31">
        <f t="shared" si="2"/>
        <v>0.27</v>
      </c>
      <c r="J31" s="1">
        <f t="shared" si="3"/>
        <v>0.22400000000000003</v>
      </c>
      <c r="K31">
        <f t="shared" si="4"/>
        <v>0.22450167037240507</v>
      </c>
      <c r="L31">
        <f t="shared" si="5"/>
        <v>113.14346742193304</v>
      </c>
      <c r="M31">
        <f t="shared" si="6"/>
        <v>33.568861452293852</v>
      </c>
      <c r="N31">
        <f t="shared" si="7"/>
        <v>-3.8310513610566921</v>
      </c>
      <c r="O31">
        <f t="shared" si="8"/>
        <v>37.399912813350547</v>
      </c>
    </row>
    <row r="32" spans="1:15" x14ac:dyDescent="0.25">
      <c r="A32" s="1">
        <v>3</v>
      </c>
      <c r="B32" s="1">
        <f t="shared" si="9"/>
        <v>1.6000000000000003</v>
      </c>
      <c r="C32" s="1">
        <f t="shared" si="0"/>
        <v>-0.01</v>
      </c>
      <c r="D32" s="1">
        <v>0</v>
      </c>
      <c r="E32" s="1">
        <f t="shared" si="10"/>
        <v>-1.6000000000000007E-2</v>
      </c>
      <c r="F32" s="1">
        <f t="shared" si="11"/>
        <v>-0.27</v>
      </c>
      <c r="G32" s="1">
        <v>0</v>
      </c>
      <c r="H32" t="e">
        <f t="shared" si="1"/>
        <v>#DIV/0!</v>
      </c>
      <c r="I32">
        <f t="shared" si="2"/>
        <v>0.27</v>
      </c>
      <c r="J32" s="1">
        <f t="shared" si="3"/>
        <v>0.22400000000000003</v>
      </c>
      <c r="K32">
        <f t="shared" si="4"/>
        <v>0.22457070156189121</v>
      </c>
      <c r="L32">
        <f t="shared" si="5"/>
        <v>113.19686720174273</v>
      </c>
      <c r="M32">
        <f t="shared" si="6"/>
        <v>33.542019103660927</v>
      </c>
      <c r="N32">
        <f t="shared" si="7"/>
        <v>-4.0856167799748775</v>
      </c>
      <c r="O32">
        <f t="shared" si="8"/>
        <v>37.627635883635804</v>
      </c>
    </row>
    <row r="33" spans="1:15" x14ac:dyDescent="0.25">
      <c r="A33" s="1">
        <v>3</v>
      </c>
      <c r="B33" s="1">
        <f t="shared" si="9"/>
        <v>1.7000000000000004</v>
      </c>
      <c r="C33" s="1">
        <f t="shared" si="0"/>
        <v>-0.01</v>
      </c>
      <c r="D33" s="1">
        <v>0</v>
      </c>
      <c r="E33" s="1">
        <f t="shared" si="10"/>
        <v>-1.7000000000000008E-2</v>
      </c>
      <c r="F33" s="1">
        <f t="shared" si="11"/>
        <v>-0.27</v>
      </c>
      <c r="G33" s="1">
        <v>0</v>
      </c>
      <c r="H33" t="e">
        <f t="shared" si="1"/>
        <v>#DIV/0!</v>
      </c>
      <c r="I33">
        <f t="shared" si="2"/>
        <v>0.27</v>
      </c>
      <c r="J33" s="1">
        <f t="shared" si="3"/>
        <v>0.22400000000000003</v>
      </c>
      <c r="K33">
        <f t="shared" si="4"/>
        <v>0.22464416306683779</v>
      </c>
      <c r="L33">
        <f t="shared" si="5"/>
        <v>113.25373557573947</v>
      </c>
      <c r="M33">
        <f t="shared" si="6"/>
        <v>33.51343330072951</v>
      </c>
      <c r="N33">
        <f t="shared" si="7"/>
        <v>-4.3400207259644308</v>
      </c>
      <c r="O33">
        <f t="shared" si="8"/>
        <v>37.853454026693939</v>
      </c>
    </row>
    <row r="34" spans="1:15" x14ac:dyDescent="0.25">
      <c r="A34" s="1">
        <v>3</v>
      </c>
      <c r="B34" s="1">
        <f t="shared" si="9"/>
        <v>1.8000000000000005</v>
      </c>
      <c r="C34" s="1">
        <f t="shared" si="0"/>
        <v>-0.01</v>
      </c>
      <c r="D34" s="1">
        <v>0</v>
      </c>
      <c r="E34" s="1">
        <f t="shared" si="10"/>
        <v>-1.8000000000000009E-2</v>
      </c>
      <c r="F34" s="1">
        <f t="shared" si="11"/>
        <v>-0.27</v>
      </c>
      <c r="G34" s="1">
        <v>0</v>
      </c>
      <c r="H34" t="e">
        <f t="shared" si="1"/>
        <v>#DIV/0!</v>
      </c>
      <c r="I34">
        <f t="shared" si="2"/>
        <v>0.27</v>
      </c>
      <c r="J34" s="1">
        <f t="shared" si="3"/>
        <v>0.22400000000000003</v>
      </c>
      <c r="K34">
        <f t="shared" si="4"/>
        <v>0.22472205054244235</v>
      </c>
      <c r="L34">
        <f t="shared" si="5"/>
        <v>113.31407703530336</v>
      </c>
      <c r="M34">
        <f t="shared" si="6"/>
        <v>33.48310180382186</v>
      </c>
      <c r="N34">
        <f t="shared" si="7"/>
        <v>-4.5942533312663922</v>
      </c>
      <c r="O34">
        <f t="shared" si="8"/>
        <v>38.077355135088254</v>
      </c>
    </row>
    <row r="35" spans="1:15" x14ac:dyDescent="0.25">
      <c r="A35" s="1">
        <v>3</v>
      </c>
      <c r="B35" s="1">
        <f t="shared" si="9"/>
        <v>1.9000000000000006</v>
      </c>
      <c r="C35" s="1">
        <f t="shared" si="0"/>
        <v>-0.01</v>
      </c>
      <c r="D35" s="1">
        <v>0</v>
      </c>
      <c r="E35" s="1">
        <f t="shared" si="10"/>
        <v>-1.900000000000001E-2</v>
      </c>
      <c r="F35" s="1">
        <f t="shared" si="11"/>
        <v>-0.27</v>
      </c>
      <c r="G35" s="1">
        <v>0</v>
      </c>
      <c r="H35" t="e">
        <f t="shared" si="1"/>
        <v>#DIV/0!</v>
      </c>
      <c r="I35">
        <f t="shared" si="2"/>
        <v>0.27</v>
      </c>
      <c r="J35" s="1">
        <f t="shared" si="3"/>
        <v>0.22400000000000003</v>
      </c>
      <c r="K35">
        <f t="shared" si="4"/>
        <v>0.22480435938833573</v>
      </c>
      <c r="L35">
        <f t="shared" si="5"/>
        <v>113.37789637319814</v>
      </c>
      <c r="M35">
        <f t="shared" si="6"/>
        <v>33.451022222840685</v>
      </c>
      <c r="N35">
        <f t="shared" si="7"/>
        <v>-4.848304768394879</v>
      </c>
      <c r="O35">
        <f t="shared" si="8"/>
        <v>38.29932699123556</v>
      </c>
    </row>
    <row r="36" spans="1:15" x14ac:dyDescent="0.25">
      <c r="A36" s="1">
        <v>3</v>
      </c>
      <c r="B36" s="1">
        <f t="shared" si="9"/>
        <v>2.0000000000000004</v>
      </c>
      <c r="C36" s="1">
        <f t="shared" si="0"/>
        <v>-0.01</v>
      </c>
      <c r="D36" s="1">
        <v>0</v>
      </c>
      <c r="E36" s="1">
        <f t="shared" si="10"/>
        <v>-2.0000000000000011E-2</v>
      </c>
      <c r="F36" s="1">
        <f t="shared" si="11"/>
        <v>-0.27</v>
      </c>
      <c r="G36" s="1">
        <v>0</v>
      </c>
      <c r="H36" t="e">
        <f t="shared" si="1"/>
        <v>#DIV/0!</v>
      </c>
      <c r="I36">
        <f t="shared" si="2"/>
        <v>0.27</v>
      </c>
      <c r="J36" s="1">
        <f t="shared" si="3"/>
        <v>0.22400000000000003</v>
      </c>
      <c r="K36">
        <f t="shared" si="4"/>
        <v>0.22489108474992958</v>
      </c>
      <c r="L36">
        <f t="shared" si="5"/>
        <v>113.44519868887838</v>
      </c>
      <c r="M36">
        <f t="shared" si="6"/>
        <v>33.417192014599287</v>
      </c>
      <c r="N36">
        <f t="shared" si="7"/>
        <v>-5.1021652523581915</v>
      </c>
      <c r="O36">
        <f t="shared" si="8"/>
        <v>38.519357266957478</v>
      </c>
    </row>
    <row r="37" spans="1:15" x14ac:dyDescent="0.25">
      <c r="A37" s="1">
        <v>3</v>
      </c>
      <c r="B37" s="1">
        <f t="shared" si="9"/>
        <v>2.1000000000000005</v>
      </c>
      <c r="C37" s="1">
        <f t="shared" si="0"/>
        <v>-0.01</v>
      </c>
      <c r="D37" s="1">
        <v>0</v>
      </c>
      <c r="E37" s="1">
        <f t="shared" si="10"/>
        <v>-2.1000000000000012E-2</v>
      </c>
      <c r="F37" s="1">
        <f t="shared" si="11"/>
        <v>-0.27</v>
      </c>
      <c r="G37" s="1">
        <v>0</v>
      </c>
      <c r="H37" t="e">
        <f t="shared" si="1"/>
        <v>#DIV/0!</v>
      </c>
      <c r="I37">
        <f t="shared" si="2"/>
        <v>0.27</v>
      </c>
      <c r="J37" s="1">
        <f t="shared" si="3"/>
        <v>0.22400000000000003</v>
      </c>
      <c r="K37">
        <f t="shared" si="4"/>
        <v>0.2249822215198348</v>
      </c>
      <c r="L37">
        <f t="shared" si="5"/>
        <v>113.51598939414632</v>
      </c>
      <c r="M37">
        <f t="shared" si="6"/>
        <v>33.381608479975753</v>
      </c>
      <c r="N37">
        <f t="shared" si="7"/>
        <v>-5.3558250428551935</v>
      </c>
      <c r="O37">
        <f t="shared" si="8"/>
        <v>38.737433522830948</v>
      </c>
    </row>
    <row r="38" spans="1:15" x14ac:dyDescent="0.25">
      <c r="A38" s="1">
        <v>3</v>
      </c>
      <c r="B38" s="1">
        <f t="shared" si="9"/>
        <v>2.2000000000000006</v>
      </c>
      <c r="C38" s="1">
        <f t="shared" si="0"/>
        <v>-0.01</v>
      </c>
      <c r="D38" s="1">
        <v>0</v>
      </c>
      <c r="E38" s="1">
        <f t="shared" si="10"/>
        <v>-2.2000000000000013E-2</v>
      </c>
      <c r="F38" s="1">
        <f t="shared" si="11"/>
        <v>-0.27</v>
      </c>
      <c r="G38" s="1">
        <v>0</v>
      </c>
      <c r="H38" t="e">
        <f t="shared" si="1"/>
        <v>#DIV/0!</v>
      </c>
      <c r="I38">
        <f t="shared" si="2"/>
        <v>0.27</v>
      </c>
      <c r="J38" s="1">
        <f t="shared" si="3"/>
        <v>0.22400000000000003</v>
      </c>
      <c r="K38">
        <f t="shared" si="4"/>
        <v>0.22507776433935009</v>
      </c>
      <c r="L38">
        <f t="shared" si="5"/>
        <v>113.59027421916689</v>
      </c>
      <c r="M38">
        <f t="shared" si="6"/>
        <v>33.344268760887161</v>
      </c>
      <c r="N38">
        <f t="shared" si="7"/>
        <v>-5.6092744464458084</v>
      </c>
      <c r="O38">
        <f t="shared" si="8"/>
        <v>38.95354320733297</v>
      </c>
    </row>
    <row r="39" spans="1:15" x14ac:dyDescent="0.25">
      <c r="A39" s="1">
        <v>3</v>
      </c>
      <c r="B39" s="1">
        <f t="shared" si="9"/>
        <v>2.3000000000000007</v>
      </c>
      <c r="C39" s="1">
        <f t="shared" si="0"/>
        <v>-0.01</v>
      </c>
      <c r="D39" s="1">
        <v>0</v>
      </c>
      <c r="E39" s="1">
        <f t="shared" si="10"/>
        <v>-2.3000000000000013E-2</v>
      </c>
      <c r="F39" s="1">
        <f t="shared" si="11"/>
        <v>-0.27</v>
      </c>
      <c r="G39" s="1">
        <v>0</v>
      </c>
      <c r="H39" t="e">
        <f t="shared" si="1"/>
        <v>#DIV/0!</v>
      </c>
      <c r="I39">
        <f t="shared" si="2"/>
        <v>0.27</v>
      </c>
      <c r="J39" s="1">
        <f t="shared" si="3"/>
        <v>0.22400000000000003</v>
      </c>
      <c r="K39">
        <f t="shared" si="4"/>
        <v>0.22517770760001979</v>
      </c>
      <c r="L39">
        <f t="shared" si="5"/>
        <v>113.66805921884998</v>
      </c>
      <c r="M39">
        <f t="shared" si="6"/>
        <v>33.305169837079056</v>
      </c>
      <c r="N39">
        <f t="shared" si="7"/>
        <v>-5.8625038186944813</v>
      </c>
      <c r="O39">
        <f t="shared" si="8"/>
        <v>39.167673655773541</v>
      </c>
    </row>
    <row r="40" spans="1:15" x14ac:dyDescent="0.25">
      <c r="A40" s="1">
        <v>3</v>
      </c>
      <c r="B40" s="1">
        <f t="shared" si="9"/>
        <v>2.4000000000000008</v>
      </c>
      <c r="C40" s="1">
        <f t="shared" si="0"/>
        <v>-0.01</v>
      </c>
      <c r="D40" s="1">
        <v>0</v>
      </c>
      <c r="E40" s="1">
        <f t="shared" si="10"/>
        <v>-2.4000000000000014E-2</v>
      </c>
      <c r="F40" s="1">
        <f t="shared" si="11"/>
        <v>-0.27</v>
      </c>
      <c r="G40" s="1">
        <v>0</v>
      </c>
      <c r="H40" t="e">
        <f t="shared" si="1"/>
        <v>#DIV/0!</v>
      </c>
      <c r="I40">
        <f t="shared" si="2"/>
        <v>0.27</v>
      </c>
      <c r="J40" s="1">
        <f t="shared" si="3"/>
        <v>0.22400000000000003</v>
      </c>
      <c r="K40">
        <f t="shared" si="4"/>
        <v>0.22528204544525959</v>
      </c>
      <c r="L40">
        <f t="shared" si="5"/>
        <v>113.74935077960983</v>
      </c>
      <c r="M40">
        <f t="shared" si="6"/>
        <v>33.264308522725571</v>
      </c>
      <c r="N40">
        <f t="shared" si="7"/>
        <v>-6.11550356628541</v>
      </c>
      <c r="O40">
        <f t="shared" si="8"/>
        <v>39.379812089010983</v>
      </c>
    </row>
    <row r="41" spans="1:15" x14ac:dyDescent="0.25">
      <c r="A41" s="1">
        <v>3</v>
      </c>
      <c r="B41" s="1">
        <f t="shared" si="9"/>
        <v>2.5000000000000009</v>
      </c>
      <c r="C41" s="1">
        <f t="shared" si="0"/>
        <v>-0.01</v>
      </c>
      <c r="D41" s="1">
        <v>0</v>
      </c>
      <c r="E41" s="1">
        <f t="shared" si="10"/>
        <v>-2.5000000000000015E-2</v>
      </c>
      <c r="F41" s="1">
        <f t="shared" si="11"/>
        <v>-0.27</v>
      </c>
      <c r="G41" s="1">
        <v>0</v>
      </c>
      <c r="H41" t="e">
        <f t="shared" si="1"/>
        <v>#DIV/0!</v>
      </c>
      <c r="I41">
        <f t="shared" si="2"/>
        <v>0.27</v>
      </c>
      <c r="J41" s="1">
        <f t="shared" si="3"/>
        <v>0.22400000000000003</v>
      </c>
      <c r="K41">
        <f t="shared" si="4"/>
        <v>0.2253907717720493</v>
      </c>
      <c r="L41">
        <f t="shared" si="5"/>
        <v>113.83415562651103</v>
      </c>
      <c r="M41">
        <f t="shared" si="6"/>
        <v>33.221681462834965</v>
      </c>
      <c r="N41">
        <f t="shared" si="7"/>
        <v>-6.3682641491085086</v>
      </c>
      <c r="O41">
        <f t="shared" si="8"/>
        <v>39.589945611943477</v>
      </c>
    </row>
    <row r="42" spans="1:15" x14ac:dyDescent="0.25">
      <c r="A42" s="1">
        <v>3</v>
      </c>
      <c r="B42" s="1">
        <f t="shared" si="9"/>
        <v>2.600000000000001</v>
      </c>
      <c r="C42" s="1">
        <f t="shared" si="0"/>
        <v>-0.01</v>
      </c>
      <c r="D42" s="1">
        <v>0</v>
      </c>
      <c r="E42" s="1">
        <f t="shared" si="10"/>
        <v>-2.6000000000000016E-2</v>
      </c>
      <c r="F42" s="1">
        <f t="shared" si="11"/>
        <v>-0.27</v>
      </c>
      <c r="G42" s="1">
        <v>0</v>
      </c>
      <c r="H42" t="e">
        <f t="shared" si="1"/>
        <v>#DIV/0!</v>
      </c>
      <c r="I42">
        <f t="shared" si="2"/>
        <v>0.27</v>
      </c>
      <c r="J42" s="1">
        <f t="shared" si="3"/>
        <v>0.22400000000000003</v>
      </c>
      <c r="K42">
        <f t="shared" si="4"/>
        <v>0.22550388023269138</v>
      </c>
      <c r="L42">
        <f t="shared" si="5"/>
        <v>113.92248083081316</v>
      </c>
      <c r="M42">
        <f t="shared" si="6"/>
        <v>33.177285129455186</v>
      </c>
      <c r="N42">
        <f t="shared" si="7"/>
        <v>-6.6207760823149808</v>
      </c>
      <c r="O42">
        <f t="shared" si="8"/>
        <v>39.798061211770168</v>
      </c>
    </row>
    <row r="43" spans="1:15" x14ac:dyDescent="0.25">
      <c r="A43" s="1">
        <v>3</v>
      </c>
      <c r="B43" s="1">
        <f t="shared" si="9"/>
        <v>2.7000000000000011</v>
      </c>
      <c r="C43" s="1">
        <f t="shared" si="0"/>
        <v>-0.01</v>
      </c>
      <c r="D43" s="1">
        <v>0</v>
      </c>
      <c r="E43" s="1">
        <f t="shared" si="10"/>
        <v>-2.7000000000000017E-2</v>
      </c>
      <c r="F43" s="1">
        <f t="shared" si="11"/>
        <v>-0.27</v>
      </c>
      <c r="G43" s="1">
        <v>0</v>
      </c>
      <c r="H43" t="e">
        <f t="shared" si="1"/>
        <v>#DIV/0!</v>
      </c>
      <c r="I43">
        <f t="shared" si="2"/>
        <v>0.27</v>
      </c>
      <c r="J43" s="1">
        <f t="shared" si="3"/>
        <v>0.22400000000000003</v>
      </c>
      <c r="K43">
        <f t="shared" si="4"/>
        <v>0.22562136423663431</v>
      </c>
      <c r="L43">
        <f t="shared" si="5"/>
        <v>114.01433381792526</v>
      </c>
      <c r="M43">
        <f t="shared" si="6"/>
        <v>33.131115817672956</v>
      </c>
      <c r="N43">
        <f t="shared" si="7"/>
        <v>-6.8730299383414701</v>
      </c>
      <c r="O43">
        <f t="shared" si="8"/>
        <v>40.004145756014424</v>
      </c>
    </row>
    <row r="44" spans="1:15" x14ac:dyDescent="0.25">
      <c r="A44" s="1">
        <v>3</v>
      </c>
      <c r="B44" s="1">
        <f t="shared" si="9"/>
        <v>2.8000000000000012</v>
      </c>
      <c r="C44" s="1">
        <f t="shared" si="0"/>
        <v>-0.01</v>
      </c>
      <c r="D44" s="1">
        <v>0</v>
      </c>
      <c r="E44" s="1">
        <f t="shared" si="10"/>
        <v>-2.8000000000000018E-2</v>
      </c>
      <c r="F44" s="1">
        <f t="shared" si="11"/>
        <v>-0.27</v>
      </c>
      <c r="G44" s="1">
        <v>0</v>
      </c>
      <c r="H44" t="e">
        <f t="shared" si="1"/>
        <v>#DIV/0!</v>
      </c>
      <c r="I44">
        <f t="shared" si="2"/>
        <v>0.27</v>
      </c>
      <c r="J44" s="1">
        <f t="shared" si="3"/>
        <v>0.22400000000000003</v>
      </c>
      <c r="K44">
        <f t="shared" si="4"/>
        <v>0.22574321695235941</v>
      </c>
      <c r="L44">
        <f t="shared" si="5"/>
        <v>114.10972237578309</v>
      </c>
      <c r="M44">
        <f t="shared" si="6"/>
        <v>33.083169641401085</v>
      </c>
      <c r="N44">
        <f t="shared" si="7"/>
        <v>-7.1250163489018012</v>
      </c>
      <c r="O44">
        <f t="shared" si="8"/>
        <v>40.208185990302887</v>
      </c>
    </row>
    <row r="45" spans="1:15" x14ac:dyDescent="0.25">
      <c r="A45" s="1">
        <v>3</v>
      </c>
      <c r="B45" s="1">
        <f t="shared" si="9"/>
        <v>2.9000000000000012</v>
      </c>
      <c r="C45" s="1">
        <f t="shared" si="0"/>
        <v>-0.01</v>
      </c>
      <c r="D45" s="1">
        <v>0</v>
      </c>
      <c r="E45" s="1">
        <f t="shared" si="10"/>
        <v>-2.9000000000000019E-2</v>
      </c>
      <c r="F45" s="1">
        <f t="shared" si="11"/>
        <v>-0.27</v>
      </c>
      <c r="G45" s="1">
        <v>0</v>
      </c>
      <c r="H45" t="e">
        <f t="shared" si="1"/>
        <v>#DIV/0!</v>
      </c>
      <c r="I45">
        <f t="shared" si="2"/>
        <v>0.27</v>
      </c>
      <c r="J45" s="1">
        <f t="shared" si="3"/>
        <v>0.22400000000000003</v>
      </c>
      <c r="K45">
        <f t="shared" si="4"/>
        <v>0.22586943130932971</v>
      </c>
      <c r="L45">
        <f t="shared" si="5"/>
        <v>114.20865466366219</v>
      </c>
      <c r="M45">
        <f t="shared" si="6"/>
        <v>33.033442528946175</v>
      </c>
      <c r="N45">
        <f t="shared" si="7"/>
        <v>-7.3767260069452885</v>
      </c>
      <c r="O45">
        <f t="shared" si="8"/>
        <v>40.410168535891465</v>
      </c>
    </row>
    <row r="46" spans="1:15" x14ac:dyDescent="0.25">
      <c r="A46" s="1">
        <v>3</v>
      </c>
      <c r="B46" s="1">
        <f t="shared" si="9"/>
        <v>3.0000000000000013</v>
      </c>
      <c r="C46" s="1">
        <f t="shared" si="0"/>
        <v>-0.01</v>
      </c>
      <c r="D46" s="1">
        <v>0</v>
      </c>
      <c r="E46" s="1">
        <f t="shared" si="10"/>
        <v>-3.000000000000002E-2</v>
      </c>
      <c r="F46" s="1">
        <f t="shared" si="11"/>
        <v>-0.27</v>
      </c>
      <c r="G46" s="1">
        <v>0</v>
      </c>
      <c r="H46" t="e">
        <f t="shared" si="1"/>
        <v>#DIV/0!</v>
      </c>
      <c r="I46">
        <f t="shared" si="2"/>
        <v>0.27</v>
      </c>
      <c r="J46" s="1">
        <f t="shared" si="3"/>
        <v>0.22400000000000003</v>
      </c>
      <c r="K46">
        <f t="shared" si="4"/>
        <v>0.22600000000000003</v>
      </c>
      <c r="L46">
        <f t="shared" si="5"/>
        <v>114.31113922144148</v>
      </c>
      <c r="M46">
        <f t="shared" si="6"/>
        <v>32.981930218350435</v>
      </c>
      <c r="N46">
        <f t="shared" si="7"/>
        <v>-7.628149668580714</v>
      </c>
      <c r="O46">
        <f t="shared" si="8"/>
        <v>40.610079886931146</v>
      </c>
    </row>
    <row r="47" spans="1:15" x14ac:dyDescent="0.25">
      <c r="A47" s="1">
        <v>3</v>
      </c>
      <c r="B47" s="1">
        <f t="shared" si="9"/>
        <v>3.1000000000000014</v>
      </c>
      <c r="C47" s="1">
        <f t="shared" si="0"/>
        <v>-0.01</v>
      </c>
      <c r="D47" s="1">
        <v>0</v>
      </c>
      <c r="E47" s="1">
        <f t="shared" si="10"/>
        <v>-3.1000000000000021E-2</v>
      </c>
      <c r="F47" s="1">
        <f t="shared" si="11"/>
        <v>-0.27</v>
      </c>
      <c r="G47" s="1">
        <v>0</v>
      </c>
      <c r="H47" t="e">
        <f t="shared" si="1"/>
        <v>#DIV/0!</v>
      </c>
      <c r="I47">
        <f t="shared" si="2"/>
        <v>0.27</v>
      </c>
      <c r="J47" s="1">
        <f t="shared" si="3"/>
        <v>0.22400000000000003</v>
      </c>
      <c r="K47">
        <f t="shared" si="4"/>
        <v>0.22613491548188663</v>
      </c>
      <c r="L47">
        <f t="shared" si="5"/>
        <v>114.41718497933259</v>
      </c>
      <c r="M47">
        <f t="shared" si="6"/>
        <v>32.928628252499294</v>
      </c>
      <c r="N47">
        <f t="shared" si="7"/>
        <v>-7.8792781549650348</v>
      </c>
      <c r="O47">
        <f t="shared" si="8"/>
        <v>40.80790640746433</v>
      </c>
    </row>
    <row r="48" spans="1:15" x14ac:dyDescent="0.25">
      <c r="A48" s="1">
        <v>3</v>
      </c>
      <c r="B48" s="1">
        <f t="shared" si="9"/>
        <v>3.2000000000000015</v>
      </c>
      <c r="C48" s="1">
        <f t="shared" si="0"/>
        <v>-0.01</v>
      </c>
      <c r="D48" s="1">
        <v>0</v>
      </c>
      <c r="E48" s="1">
        <f t="shared" si="10"/>
        <v>-3.2000000000000021E-2</v>
      </c>
      <c r="F48" s="1">
        <f t="shared" si="11"/>
        <v>-0.27</v>
      </c>
      <c r="G48" s="1">
        <v>0</v>
      </c>
      <c r="H48" t="e">
        <f t="shared" si="1"/>
        <v>#DIV/0!</v>
      </c>
      <c r="I48">
        <f t="shared" si="2"/>
        <v>0.27</v>
      </c>
      <c r="J48" s="1">
        <f t="shared" si="3"/>
        <v>0.22400000000000003</v>
      </c>
      <c r="K48">
        <f t="shared" si="4"/>
        <v>0.22627416997969524</v>
      </c>
      <c r="L48">
        <f t="shared" si="5"/>
        <v>114.52680126809112</v>
      </c>
      <c r="M48">
        <f t="shared" si="6"/>
        <v>32.873531973987056</v>
      </c>
      <c r="N48">
        <f t="shared" si="7"/>
        <v>-8.1301023541559836</v>
      </c>
      <c r="O48">
        <f t="shared" si="8"/>
        <v>41.003634328143036</v>
      </c>
    </row>
    <row r="49" spans="1:15" x14ac:dyDescent="0.25">
      <c r="A49" s="1">
        <v>3</v>
      </c>
      <c r="B49" s="1">
        <f t="shared" si="9"/>
        <v>3.3000000000000016</v>
      </c>
      <c r="C49" s="1">
        <f t="shared" si="0"/>
        <v>-0.01</v>
      </c>
      <c r="D49" s="1">
        <v>0</v>
      </c>
      <c r="E49" s="1">
        <f t="shared" si="10"/>
        <v>-3.3000000000000022E-2</v>
      </c>
      <c r="F49" s="1">
        <f t="shared" si="11"/>
        <v>-0.27</v>
      </c>
      <c r="G49" s="1">
        <v>0</v>
      </c>
      <c r="H49" t="e">
        <f t="shared" si="1"/>
        <v>#DIV/0!</v>
      </c>
      <c r="I49">
        <f t="shared" si="2"/>
        <v>0.27</v>
      </c>
      <c r="J49" s="1">
        <f t="shared" si="3"/>
        <v>0.22400000000000003</v>
      </c>
      <c r="K49">
        <f t="shared" si="4"/>
        <v>0.2264177554875059</v>
      </c>
      <c r="L49">
        <f t="shared" si="5"/>
        <v>114.63999782972701</v>
      </c>
      <c r="M49">
        <f t="shared" si="6"/>
        <v>32.816636519731802</v>
      </c>
      <c r="N49">
        <f t="shared" si="7"/>
        <v>-8.3806132229276677</v>
      </c>
      <c r="O49">
        <f t="shared" si="8"/>
        <v>41.197249742659466</v>
      </c>
    </row>
    <row r="50" spans="1:15" x14ac:dyDescent="0.25">
      <c r="A50" s="1">
        <v>3</v>
      </c>
      <c r="B50" s="1">
        <f t="shared" si="9"/>
        <v>3.4000000000000017</v>
      </c>
      <c r="C50" s="1">
        <f t="shared" si="0"/>
        <v>-0.01</v>
      </c>
      <c r="D50" s="1">
        <v>0</v>
      </c>
      <c r="E50" s="1">
        <f t="shared" si="10"/>
        <v>-3.4000000000000023E-2</v>
      </c>
      <c r="F50" s="1">
        <f t="shared" si="11"/>
        <v>-0.27</v>
      </c>
      <c r="G50" s="1">
        <v>0</v>
      </c>
      <c r="H50" t="e">
        <f t="shared" si="1"/>
        <v>#DIV/0!</v>
      </c>
      <c r="I50">
        <f t="shared" si="2"/>
        <v>0.27</v>
      </c>
      <c r="J50" s="1">
        <f t="shared" si="3"/>
        <v>0.22400000000000003</v>
      </c>
      <c r="K50">
        <f t="shared" si="4"/>
        <v>0.22656566377101367</v>
      </c>
      <c r="L50">
        <f t="shared" si="5"/>
        <v>114.75678482873303</v>
      </c>
      <c r="M50">
        <f t="shared" si="6"/>
        <v>32.757936815330069</v>
      </c>
      <c r="N50">
        <f t="shared" si="7"/>
        <v>-8.6308017885484443</v>
      </c>
      <c r="O50">
        <f t="shared" si="8"/>
        <v>41.388738603878515</v>
      </c>
    </row>
    <row r="51" spans="1:15" x14ac:dyDescent="0.25">
      <c r="A51" s="1">
        <v>3</v>
      </c>
      <c r="B51" s="1">
        <f t="shared" si="9"/>
        <v>3.5000000000000018</v>
      </c>
      <c r="C51" s="1">
        <f t="shared" si="0"/>
        <v>-0.01</v>
      </c>
      <c r="D51" s="1">
        <v>0</v>
      </c>
      <c r="E51" s="1">
        <f t="shared" si="10"/>
        <v>-3.5000000000000024E-2</v>
      </c>
      <c r="F51" s="1">
        <f t="shared" si="11"/>
        <v>-0.27</v>
      </c>
      <c r="G51" s="1">
        <v>0</v>
      </c>
      <c r="H51" t="e">
        <f t="shared" si="1"/>
        <v>#DIV/0!</v>
      </c>
      <c r="I51">
        <f t="shared" si="2"/>
        <v>0.27</v>
      </c>
      <c r="J51" s="1">
        <f t="shared" si="3"/>
        <v>0.22400000000000003</v>
      </c>
      <c r="K51">
        <f t="shared" si="4"/>
        <v>0.2267178863698231</v>
      </c>
      <c r="L51">
        <f t="shared" si="5"/>
        <v>114.87717286385023</v>
      </c>
      <c r="M51">
        <f t="shared" si="6"/>
        <v>32.697427569141958</v>
      </c>
      <c r="N51">
        <f t="shared" si="7"/>
        <v>-8.8806591505202501</v>
      </c>
      <c r="O51">
        <f t="shared" si="8"/>
        <v>41.57808671966221</v>
      </c>
    </row>
    <row r="52" spans="1:15" x14ac:dyDescent="0.25">
      <c r="A52" s="1">
        <v>3</v>
      </c>
      <c r="B52" s="1">
        <f t="shared" si="9"/>
        <v>3.6000000000000019</v>
      </c>
      <c r="C52" s="1">
        <f t="shared" si="0"/>
        <v>-0.01</v>
      </c>
      <c r="D52" s="1">
        <v>0</v>
      </c>
      <c r="E52" s="1">
        <f t="shared" si="10"/>
        <v>-3.6000000000000025E-2</v>
      </c>
      <c r="F52" s="1">
        <f t="shared" si="11"/>
        <v>-0.27</v>
      </c>
      <c r="G52" s="1">
        <v>0</v>
      </c>
      <c r="H52" t="e">
        <f t="shared" si="1"/>
        <v>#DIV/0!</v>
      </c>
      <c r="I52">
        <f t="shared" si="2"/>
        <v>0.27</v>
      </c>
      <c r="J52" s="1">
        <f t="shared" si="3"/>
        <v>0.22400000000000003</v>
      </c>
      <c r="K52">
        <f t="shared" si="4"/>
        <v>0.22687441459979574</v>
      </c>
      <c r="L52">
        <f t="shared" si="5"/>
        <v>115.00117298039216</v>
      </c>
      <c r="M52">
        <f t="shared" si="6"/>
        <v>32.63510326609557</v>
      </c>
      <c r="N52">
        <f t="shared" si="7"/>
        <v>-9.1301764822786957</v>
      </c>
      <c r="O52">
        <f t="shared" si="8"/>
        <v>41.765279748374269</v>
      </c>
    </row>
    <row r="53" spans="1:15" x14ac:dyDescent="0.25">
      <c r="A53" s="1">
        <v>3</v>
      </c>
      <c r="B53" s="1">
        <f t="shared" si="9"/>
        <v>3.700000000000002</v>
      </c>
      <c r="C53" s="1">
        <f t="shared" si="0"/>
        <v>-0.01</v>
      </c>
      <c r="D53" s="1">
        <v>0</v>
      </c>
      <c r="E53" s="1">
        <f t="shared" si="10"/>
        <v>-3.7000000000000026E-2</v>
      </c>
      <c r="F53" s="1">
        <f t="shared" si="11"/>
        <v>-0.27</v>
      </c>
      <c r="G53" s="1">
        <v>0</v>
      </c>
      <c r="H53" t="e">
        <f t="shared" si="1"/>
        <v>#DIV/0!</v>
      </c>
      <c r="I53">
        <f t="shared" si="2"/>
        <v>0.27</v>
      </c>
      <c r="J53" s="1">
        <f t="shared" si="3"/>
        <v>0.22400000000000003</v>
      </c>
      <c r="K53">
        <f t="shared" si="4"/>
        <v>0.22703523955544877</v>
      </c>
      <c r="L53">
        <f t="shared" si="5"/>
        <v>115.12879668314913</v>
      </c>
      <c r="M53">
        <f t="shared" si="6"/>
        <v>32.570958161200046</v>
      </c>
      <c r="N53">
        <f t="shared" si="7"/>
        <v>-9.3793450328532266</v>
      </c>
      <c r="O53">
        <f t="shared" si="8"/>
        <v>41.950303194053276</v>
      </c>
    </row>
    <row r="54" spans="1:15" x14ac:dyDescent="0.25">
      <c r="A54" s="1">
        <v>3</v>
      </c>
      <c r="B54" s="1">
        <f t="shared" si="9"/>
        <v>3.800000000000002</v>
      </c>
      <c r="C54" s="1">
        <f t="shared" si="0"/>
        <v>-0.01</v>
      </c>
      <c r="D54" s="1">
        <v>0</v>
      </c>
      <c r="E54" s="1">
        <f t="shared" si="10"/>
        <v>-3.8000000000000027E-2</v>
      </c>
      <c r="F54" s="1">
        <f t="shared" si="11"/>
        <v>-0.27</v>
      </c>
      <c r="G54" s="1">
        <v>0</v>
      </c>
      <c r="H54" t="e">
        <f t="shared" si="1"/>
        <v>#DIV/0!</v>
      </c>
      <c r="I54">
        <f t="shared" si="2"/>
        <v>0.27</v>
      </c>
      <c r="J54" s="1">
        <f t="shared" si="3"/>
        <v>0.22400000000000003</v>
      </c>
      <c r="K54">
        <f t="shared" si="4"/>
        <v>0.22720035211240325</v>
      </c>
      <c r="L54">
        <f t="shared" si="5"/>
        <v>115.26005594989738</v>
      </c>
      <c r="M54">
        <f t="shared" si="6"/>
        <v>32.504986272755261</v>
      </c>
      <c r="N54">
        <f t="shared" si="7"/>
        <v>-9.6281561284867081</v>
      </c>
      <c r="O54">
        <f t="shared" si="8"/>
        <v>42.133142401241969</v>
      </c>
    </row>
    <row r="55" spans="1:15" x14ac:dyDescent="0.25">
      <c r="A55" s="1">
        <v>3</v>
      </c>
      <c r="B55" s="1">
        <f>B54+$B$13</f>
        <v>3.9000000000000021</v>
      </c>
      <c r="C55" s="1">
        <f t="shared" si="0"/>
        <v>-0.01</v>
      </c>
      <c r="D55" s="1">
        <v>0</v>
      </c>
      <c r="E55" s="1">
        <f t="shared" si="10"/>
        <v>-3.9000000000000028E-2</v>
      </c>
      <c r="F55" s="1">
        <f t="shared" si="11"/>
        <v>-0.27</v>
      </c>
      <c r="G55" s="1">
        <v>0</v>
      </c>
      <c r="H55" t="e">
        <f t="shared" si="1"/>
        <v>#DIV/0!</v>
      </c>
      <c r="I55">
        <f t="shared" si="2"/>
        <v>0.27</v>
      </c>
      <c r="J55" s="1">
        <f t="shared" si="3"/>
        <v>0.22400000000000003</v>
      </c>
      <c r="K55">
        <f t="shared" si="4"/>
        <v>0.22736974292988066</v>
      </c>
      <c r="L55">
        <f t="shared" si="5"/>
        <v>115.39496324553703</v>
      </c>
      <c r="M55">
        <f t="shared" si="6"/>
        <v>32.437181375245423</v>
      </c>
      <c r="N55">
        <f t="shared" si="7"/>
        <v>-9.8766011742138442</v>
      </c>
      <c r="O55">
        <f t="shared" si="8"/>
        <v>42.313782549459269</v>
      </c>
    </row>
    <row r="56" spans="1:15" x14ac:dyDescent="0.25">
      <c r="A56" s="1">
        <v>3</v>
      </c>
      <c r="B56" s="1">
        <f t="shared" si="9"/>
        <v>4.0000000000000018</v>
      </c>
      <c r="C56" s="1">
        <f t="shared" si="0"/>
        <v>-0.01</v>
      </c>
      <c r="D56" s="1">
        <v>0</v>
      </c>
      <c r="E56" s="1">
        <f t="shared" si="10"/>
        <v>-4.0000000000000029E-2</v>
      </c>
      <c r="F56" s="1">
        <f t="shared" si="11"/>
        <v>-0.27</v>
      </c>
      <c r="G56" s="1">
        <v>0</v>
      </c>
      <c r="H56" t="e">
        <f t="shared" si="1"/>
        <v>#DIV/0!</v>
      </c>
      <c r="I56">
        <f t="shared" si="2"/>
        <v>0.27</v>
      </c>
      <c r="J56" s="1">
        <f t="shared" si="3"/>
        <v>0.22400000000000003</v>
      </c>
      <c r="K56">
        <f t="shared" si="4"/>
        <v>0.22754340245324631</v>
      </c>
      <c r="L56">
        <f t="shared" si="5"/>
        <v>115.53353153688701</v>
      </c>
      <c r="M56">
        <f t="shared" si="6"/>
        <v>32.367536991903101</v>
      </c>
      <c r="N56">
        <f t="shared" si="7"/>
        <v>-10.124671655397822</v>
      </c>
      <c r="O56">
        <f t="shared" si="8"/>
        <v>42.492208647300927</v>
      </c>
    </row>
    <row r="57" spans="1:15" x14ac:dyDescent="0.25">
      <c r="A57" s="1">
        <v>3</v>
      </c>
      <c r="B57" s="1">
        <f t="shared" si="9"/>
        <v>4.1000000000000014</v>
      </c>
      <c r="C57" s="1">
        <f t="shared" si="0"/>
        <v>-0.01</v>
      </c>
      <c r="D57" s="1">
        <v>0</v>
      </c>
      <c r="E57" s="1">
        <f t="shared" si="10"/>
        <v>-4.1000000000000029E-2</v>
      </c>
      <c r="F57" s="1">
        <f t="shared" si="11"/>
        <v>-0.27</v>
      </c>
      <c r="G57" s="1">
        <v>0</v>
      </c>
      <c r="H57" t="e">
        <f t="shared" si="1"/>
        <v>#DIV/0!</v>
      </c>
      <c r="I57">
        <f t="shared" si="2"/>
        <v>0.27</v>
      </c>
      <c r="J57" s="1">
        <f t="shared" si="3"/>
        <v>0.22400000000000003</v>
      </c>
      <c r="K57">
        <f t="shared" si="4"/>
        <v>0.22772132091659755</v>
      </c>
      <c r="L57">
        <f t="shared" si="5"/>
        <v>115.67577430816432</v>
      </c>
      <c r="M57">
        <f t="shared" si="6"/>
        <v>32.296046386929532</v>
      </c>
      <c r="N57">
        <f t="shared" si="7"/>
        <v>-10.372359139224725</v>
      </c>
      <c r="O57">
        <f t="shared" si="8"/>
        <v>42.66840552615426</v>
      </c>
    </row>
    <row r="58" spans="1:15" x14ac:dyDescent="0.25">
      <c r="A58" s="1">
        <v>3</v>
      </c>
      <c r="B58" s="1">
        <f t="shared" si="9"/>
        <v>4.2000000000000011</v>
      </c>
      <c r="C58" s="1">
        <f t="shared" si="0"/>
        <v>-0.01</v>
      </c>
      <c r="D58" s="1">
        <v>0</v>
      </c>
      <c r="E58" s="1">
        <f t="shared" si="10"/>
        <v>-4.200000000000003E-2</v>
      </c>
      <c r="F58" s="1">
        <f t="shared" si="11"/>
        <v>-0.27</v>
      </c>
      <c r="G58" s="1">
        <v>0</v>
      </c>
      <c r="H58" t="e">
        <f t="shared" si="1"/>
        <v>#DIV/0!</v>
      </c>
      <c r="I58">
        <f t="shared" si="2"/>
        <v>0.27</v>
      </c>
      <c r="J58" s="1">
        <f t="shared" si="3"/>
        <v>0.22400000000000003</v>
      </c>
      <c r="K58">
        <f t="shared" si="4"/>
        <v>0.22790348834539592</v>
      </c>
      <c r="L58">
        <f t="shared" si="5"/>
        <v>115.82170557717912</v>
      </c>
      <c r="M58">
        <f t="shared" si="6"/>
        <v>32.222702557355753</v>
      </c>
      <c r="N58">
        <f t="shared" si="7"/>
        <v>-10.619655276155141</v>
      </c>
      <c r="O58">
        <f t="shared" si="8"/>
        <v>42.842357833510896</v>
      </c>
    </row>
    <row r="59" spans="1:15" x14ac:dyDescent="0.25">
      <c r="A59" s="1">
        <v>3</v>
      </c>
      <c r="B59" s="1">
        <f t="shared" si="9"/>
        <v>4.3000000000000007</v>
      </c>
      <c r="C59" s="1">
        <f t="shared" si="0"/>
        <v>-0.01</v>
      </c>
      <c r="D59" s="1">
        <v>0</v>
      </c>
      <c r="E59" s="1">
        <f t="shared" si="10"/>
        <v>-4.3000000000000031E-2</v>
      </c>
      <c r="F59" s="1">
        <f t="shared" si="11"/>
        <v>-0.27</v>
      </c>
      <c r="G59" s="1">
        <v>0</v>
      </c>
      <c r="H59" t="e">
        <f t="shared" si="1"/>
        <v>#DIV/0!</v>
      </c>
      <c r="I59">
        <f t="shared" si="2"/>
        <v>0.27</v>
      </c>
      <c r="J59" s="1">
        <f t="shared" si="3"/>
        <v>0.22400000000000003</v>
      </c>
      <c r="K59">
        <f t="shared" si="4"/>
        <v>0.22808989455914092</v>
      </c>
      <c r="L59">
        <f t="shared" si="5"/>
        <v>115.97133991227716</v>
      </c>
      <c r="M59">
        <f t="shared" si="6"/>
        <v>32.147498224528434</v>
      </c>
      <c r="N59">
        <f t="shared" si="7"/>
        <v>-10.866551801332587</v>
      </c>
      <c r="O59">
        <f t="shared" si="8"/>
        <v>43.014050025861025</v>
      </c>
    </row>
    <row r="60" spans="1:15" x14ac:dyDescent="0.25">
      <c r="A60" s="1">
        <v>3</v>
      </c>
      <c r="B60" s="1">
        <f t="shared" si="9"/>
        <v>4.4000000000000004</v>
      </c>
      <c r="C60" s="1">
        <f t="shared" si="0"/>
        <v>-0.01</v>
      </c>
      <c r="D60" s="1">
        <v>0</v>
      </c>
      <c r="E60" s="1">
        <f t="shared" si="10"/>
        <v>-4.4000000000000032E-2</v>
      </c>
      <c r="F60" s="1">
        <f t="shared" si="11"/>
        <v>-0.27</v>
      </c>
      <c r="G60" s="1">
        <v>0</v>
      </c>
      <c r="H60" t="e">
        <f t="shared" si="1"/>
        <v>#DIV/0!</v>
      </c>
      <c r="I60">
        <f t="shared" si="2"/>
        <v>0.27</v>
      </c>
      <c r="J60" s="1">
        <f t="shared" si="3"/>
        <v>0.22400000000000003</v>
      </c>
      <c r="K60">
        <f t="shared" si="4"/>
        <v>0.22828052917408442</v>
      </c>
      <c r="L60">
        <f t="shared" si="5"/>
        <v>116.12469245006464</v>
      </c>
      <c r="M60">
        <f t="shared" si="6"/>
        <v>32.070425825203145</v>
      </c>
      <c r="N60">
        <f t="shared" si="7"/>
        <v>-11.113040535948308</v>
      </c>
      <c r="O60">
        <f t="shared" si="8"/>
        <v>43.183466361151453</v>
      </c>
    </row>
    <row r="61" spans="1:15" x14ac:dyDescent="0.25">
      <c r="A61" s="1">
        <v>4</v>
      </c>
      <c r="B61" s="1">
        <f t="shared" si="9"/>
        <v>4.5</v>
      </c>
      <c r="C61" s="1">
        <f t="shared" si="0"/>
        <v>-0.01</v>
      </c>
      <c r="D61" s="1">
        <v>0.1</v>
      </c>
      <c r="E61" s="1">
        <f t="shared" si="10"/>
        <v>-4.5000000000000033E-2</v>
      </c>
      <c r="F61" s="1">
        <f t="shared" si="11"/>
        <v>-0.26</v>
      </c>
      <c r="G61" s="1">
        <v>0</v>
      </c>
      <c r="H61" t="e">
        <f t="shared" si="1"/>
        <v>#DIV/0!</v>
      </c>
      <c r="I61">
        <f t="shared" si="2"/>
        <v>0.26</v>
      </c>
      <c r="J61" s="1">
        <f t="shared" si="3"/>
        <v>0.21400000000000002</v>
      </c>
      <c r="K61">
        <f t="shared" si="4"/>
        <v>0.21868013169924702</v>
      </c>
      <c r="L61">
        <f t="shared" si="5"/>
        <v>108.76726013389298</v>
      </c>
      <c r="M61">
        <f t="shared" si="6"/>
        <v>35.768951411627661</v>
      </c>
      <c r="N61">
        <f t="shared" si="7"/>
        <v>-11.875163979700115</v>
      </c>
      <c r="O61">
        <f t="shared" si="8"/>
        <v>47.644115391327773</v>
      </c>
    </row>
    <row r="62" spans="1:15" x14ac:dyDescent="0.25">
      <c r="A62" s="1">
        <v>4</v>
      </c>
      <c r="B62" s="1">
        <f t="shared" si="9"/>
        <v>4.5999999999999996</v>
      </c>
      <c r="C62" s="1">
        <f t="shared" si="0"/>
        <v>-0.01</v>
      </c>
      <c r="D62" s="1">
        <v>0.1</v>
      </c>
      <c r="E62" s="1">
        <f t="shared" si="10"/>
        <v>-4.6000000000000034E-2</v>
      </c>
      <c r="F62" s="1">
        <f t="shared" si="11"/>
        <v>-0.25</v>
      </c>
      <c r="G62" s="1">
        <v>0</v>
      </c>
      <c r="H62" t="e">
        <f t="shared" si="1"/>
        <v>#DIV/0!</v>
      </c>
      <c r="I62">
        <f t="shared" si="2"/>
        <v>0.25</v>
      </c>
      <c r="J62" s="1">
        <f t="shared" si="3"/>
        <v>0.20400000000000001</v>
      </c>
      <c r="K62">
        <f t="shared" si="4"/>
        <v>0.2091219739769114</v>
      </c>
      <c r="L62">
        <f t="shared" si="5"/>
        <v>102.04655871652594</v>
      </c>
      <c r="M62">
        <f t="shared" si="6"/>
        <v>39.149057204893502</v>
      </c>
      <c r="N62">
        <f t="shared" si="7"/>
        <v>-12.707113501316599</v>
      </c>
      <c r="O62">
        <f t="shared" si="8"/>
        <v>51.856170706210101</v>
      </c>
    </row>
    <row r="63" spans="1:15" x14ac:dyDescent="0.25">
      <c r="A63" s="1">
        <v>4</v>
      </c>
      <c r="B63" s="1">
        <f t="shared" si="9"/>
        <v>4.6999999999999993</v>
      </c>
      <c r="C63" s="1">
        <f t="shared" si="0"/>
        <v>-0.01</v>
      </c>
      <c r="D63" s="1">
        <v>0.1</v>
      </c>
      <c r="E63" s="1">
        <f t="shared" si="10"/>
        <v>-4.7000000000000035E-2</v>
      </c>
      <c r="F63" s="1">
        <f t="shared" si="11"/>
        <v>-0.24</v>
      </c>
      <c r="G63" s="1">
        <v>0</v>
      </c>
      <c r="H63" t="e">
        <f t="shared" si="1"/>
        <v>#DIV/0!</v>
      </c>
      <c r="I63">
        <f t="shared" si="2"/>
        <v>0.24</v>
      </c>
      <c r="J63" s="1">
        <f t="shared" si="3"/>
        <v>0.19400000000000001</v>
      </c>
      <c r="K63">
        <f t="shared" si="4"/>
        <v>0.1996121238802894</v>
      </c>
      <c r="L63">
        <f t="shared" si="5"/>
        <v>95.812389227657306</v>
      </c>
      <c r="M63">
        <f t="shared" si="6"/>
        <v>42.286219006687276</v>
      </c>
      <c r="N63">
        <f t="shared" si="7"/>
        <v>-13.618541661441068</v>
      </c>
      <c r="O63">
        <f t="shared" si="8"/>
        <v>55.904760668128347</v>
      </c>
    </row>
    <row r="64" spans="1:15" x14ac:dyDescent="0.25">
      <c r="A64" s="1">
        <v>4</v>
      </c>
      <c r="B64" s="1">
        <f>B63+$B$13</f>
        <v>4.7999999999999989</v>
      </c>
      <c r="C64" s="1">
        <v>0.01</v>
      </c>
      <c r="D64" s="1">
        <v>0</v>
      </c>
      <c r="E64" s="1">
        <f t="shared" si="10"/>
        <v>-4.6000000000000034E-2</v>
      </c>
      <c r="F64" s="1">
        <f t="shared" si="11"/>
        <v>-0.24</v>
      </c>
      <c r="G64" s="1">
        <v>0</v>
      </c>
      <c r="H64" t="e">
        <f t="shared" si="1"/>
        <v>#DIV/0!</v>
      </c>
      <c r="I64">
        <f t="shared" si="2"/>
        <v>0.24</v>
      </c>
      <c r="J64" s="1">
        <f t="shared" si="3"/>
        <v>0.19400000000000001</v>
      </c>
      <c r="K64">
        <f t="shared" si="4"/>
        <v>0.19937903600930568</v>
      </c>
      <c r="L64">
        <f t="shared" si="5"/>
        <v>95.664369725439414</v>
      </c>
      <c r="M64">
        <f t="shared" si="6"/>
        <v>42.360728993511167</v>
      </c>
      <c r="N64">
        <f t="shared" si="7"/>
        <v>-13.33924890336341</v>
      </c>
      <c r="O64">
        <f t="shared" si="8"/>
        <v>55.699977896874579</v>
      </c>
    </row>
    <row r="65" spans="1:15" x14ac:dyDescent="0.25">
      <c r="A65" s="1">
        <v>4</v>
      </c>
      <c r="B65" s="1">
        <f t="shared" si="9"/>
        <v>4.8999999999999986</v>
      </c>
      <c r="C65" s="1">
        <v>0.02</v>
      </c>
      <c r="D65" s="1">
        <v>0</v>
      </c>
      <c r="E65" s="1">
        <f t="shared" si="10"/>
        <v>-4.4000000000000032E-2</v>
      </c>
      <c r="F65" s="1">
        <f t="shared" si="11"/>
        <v>-0.24</v>
      </c>
      <c r="G65" s="1">
        <v>0</v>
      </c>
      <c r="H65" t="e">
        <f t="shared" si="1"/>
        <v>#DIV/0!</v>
      </c>
      <c r="I65">
        <f t="shared" si="2"/>
        <v>0.24</v>
      </c>
      <c r="J65" s="1">
        <f t="shared" si="3"/>
        <v>0.19400000000000001</v>
      </c>
      <c r="K65">
        <f t="shared" si="4"/>
        <v>0.19892712233378335</v>
      </c>
      <c r="L65">
        <f t="shared" si="5"/>
        <v>95.377987185499649</v>
      </c>
      <c r="M65">
        <f t="shared" si="6"/>
        <v>42.504891432627723</v>
      </c>
      <c r="N65">
        <f t="shared" si="7"/>
        <v>-12.778733188406047</v>
      </c>
      <c r="O65">
        <f t="shared" si="8"/>
        <v>55.283624621033766</v>
      </c>
    </row>
    <row r="66" spans="1:15" x14ac:dyDescent="0.25">
      <c r="A66" s="1">
        <v>4</v>
      </c>
      <c r="B66" s="1">
        <f t="shared" si="9"/>
        <v>4.9999999999999982</v>
      </c>
      <c r="C66" s="1">
        <v>0.04</v>
      </c>
      <c r="D66" s="1">
        <v>0</v>
      </c>
      <c r="E66" s="1">
        <f t="shared" si="10"/>
        <v>-4.0000000000000036E-2</v>
      </c>
      <c r="F66" s="1">
        <f t="shared" si="11"/>
        <v>-0.24</v>
      </c>
      <c r="G66" s="1">
        <v>0</v>
      </c>
      <c r="H66" t="e">
        <f t="shared" si="1"/>
        <v>#DIV/0!</v>
      </c>
      <c r="I66">
        <f t="shared" si="2"/>
        <v>0.24</v>
      </c>
      <c r="J66" s="1">
        <f t="shared" si="3"/>
        <v>0.19400000000000001</v>
      </c>
      <c r="K66">
        <f t="shared" si="4"/>
        <v>0.19808079159777206</v>
      </c>
      <c r="L66">
        <f t="shared" si="5"/>
        <v>94.84376116124497</v>
      </c>
      <c r="M66">
        <f t="shared" si="6"/>
        <v>42.773827959958219</v>
      </c>
      <c r="N66">
        <f t="shared" si="7"/>
        <v>-11.650299437537678</v>
      </c>
      <c r="O66">
        <f t="shared" si="8"/>
        <v>54.424127397495894</v>
      </c>
    </row>
    <row r="67" spans="1:15" x14ac:dyDescent="0.25">
      <c r="A67" s="1">
        <v>4</v>
      </c>
      <c r="B67" s="1">
        <f t="shared" si="9"/>
        <v>5.0999999999999979</v>
      </c>
      <c r="C67" s="1">
        <v>0.08</v>
      </c>
      <c r="D67" s="1">
        <v>0</v>
      </c>
      <c r="E67" s="1">
        <f t="shared" si="10"/>
        <v>-3.2000000000000035E-2</v>
      </c>
      <c r="F67" s="1">
        <f t="shared" si="11"/>
        <v>-0.24</v>
      </c>
      <c r="G67" s="1">
        <v>0</v>
      </c>
      <c r="H67" t="e">
        <f t="shared" si="1"/>
        <v>#DIV/0!</v>
      </c>
      <c r="I67">
        <f t="shared" si="2"/>
        <v>0.24</v>
      </c>
      <c r="J67" s="1">
        <f t="shared" si="3"/>
        <v>0.19400000000000001</v>
      </c>
      <c r="K67">
        <f t="shared" si="4"/>
        <v>0.19662146373170963</v>
      </c>
      <c r="L67">
        <f t="shared" si="5"/>
        <v>93.928900254022111</v>
      </c>
      <c r="M67">
        <f t="shared" si="6"/>
        <v>43.234417776029069</v>
      </c>
      <c r="N67">
        <f t="shared" si="7"/>
        <v>-9.3665099570121342</v>
      </c>
      <c r="O67">
        <f t="shared" si="8"/>
        <v>52.600927733041203</v>
      </c>
    </row>
    <row r="68" spans="1:15" x14ac:dyDescent="0.25">
      <c r="A68" s="1">
        <v>4</v>
      </c>
      <c r="B68" s="1">
        <f t="shared" si="9"/>
        <v>5.1999999999999975</v>
      </c>
      <c r="C68" s="1">
        <v>0.12</v>
      </c>
      <c r="D68" s="1">
        <v>0</v>
      </c>
      <c r="E68" s="1">
        <f t="shared" si="10"/>
        <v>-2.0000000000000035E-2</v>
      </c>
      <c r="F68" s="1">
        <f t="shared" si="11"/>
        <v>-0.24</v>
      </c>
      <c r="G68" s="1">
        <v>0</v>
      </c>
      <c r="H68" t="e">
        <f t="shared" si="1"/>
        <v>#DIV/0!</v>
      </c>
      <c r="I68">
        <f t="shared" si="2"/>
        <v>0.24</v>
      </c>
      <c r="J68" s="1">
        <f t="shared" si="3"/>
        <v>0.19400000000000001</v>
      </c>
      <c r="K68">
        <f t="shared" si="4"/>
        <v>0.19502820308868152</v>
      </c>
      <c r="L68">
        <f t="shared" si="5"/>
        <v>92.938924595160159</v>
      </c>
      <c r="M68">
        <f t="shared" si="6"/>
        <v>43.732877871993949</v>
      </c>
      <c r="N68">
        <f t="shared" si="7"/>
        <v>-5.8859878330282767</v>
      </c>
      <c r="O68">
        <f t="shared" si="8"/>
        <v>49.618865705022223</v>
      </c>
    </row>
    <row r="69" spans="1:15" x14ac:dyDescent="0.25">
      <c r="A69" s="1">
        <v>4</v>
      </c>
      <c r="B69" s="1">
        <f t="shared" si="9"/>
        <v>5.2999999999999972</v>
      </c>
      <c r="C69" s="1">
        <v>0.13</v>
      </c>
      <c r="D69" s="1">
        <v>0</v>
      </c>
      <c r="E69" s="1">
        <f t="shared" si="10"/>
        <v>-7.000000000000034E-3</v>
      </c>
      <c r="F69" s="1">
        <f t="shared" si="11"/>
        <v>-0.24</v>
      </c>
      <c r="G69" s="1">
        <v>0</v>
      </c>
      <c r="H69" t="e">
        <f t="shared" si="1"/>
        <v>#DIV/0!</v>
      </c>
      <c r="I69">
        <f t="shared" si="2"/>
        <v>0.24</v>
      </c>
      <c r="J69" s="1">
        <f t="shared" si="3"/>
        <v>0.19400000000000001</v>
      </c>
      <c r="K69">
        <f t="shared" si="4"/>
        <v>0.19412624758130984</v>
      </c>
      <c r="L69">
        <f t="shared" si="5"/>
        <v>92.382467947345361</v>
      </c>
      <c r="M69">
        <f t="shared" si="6"/>
        <v>44.013083030045188</v>
      </c>
      <c r="N69">
        <f t="shared" si="7"/>
        <v>-2.066476985644246</v>
      </c>
      <c r="O69">
        <f t="shared" si="8"/>
        <v>46.079560015689431</v>
      </c>
    </row>
    <row r="70" spans="1:15" x14ac:dyDescent="0.25">
      <c r="A70" s="1">
        <v>4</v>
      </c>
      <c r="B70" s="1">
        <f t="shared" si="9"/>
        <v>5.3999999999999968</v>
      </c>
      <c r="C70" s="1">
        <v>0.13</v>
      </c>
      <c r="D70" s="1">
        <v>0</v>
      </c>
      <c r="E70" s="1">
        <f t="shared" si="10"/>
        <v>5.9999999999999672E-3</v>
      </c>
      <c r="F70" s="1">
        <f t="shared" si="11"/>
        <v>-0.24</v>
      </c>
      <c r="G70" s="1">
        <v>0</v>
      </c>
      <c r="H70" t="e">
        <f t="shared" si="1"/>
        <v>#DIV/0!</v>
      </c>
      <c r="I70">
        <f t="shared" si="2"/>
        <v>0.24</v>
      </c>
      <c r="J70" s="1">
        <f t="shared" si="3"/>
        <v>0.19400000000000001</v>
      </c>
      <c r="K70">
        <f t="shared" si="4"/>
        <v>0.19409276132818556</v>
      </c>
      <c r="L70">
        <f t="shared" si="5"/>
        <v>92.361863083441236</v>
      </c>
      <c r="M70">
        <f t="shared" si="6"/>
        <v>44.023459014665789</v>
      </c>
      <c r="N70">
        <f t="shared" si="7"/>
        <v>1.7714697400340671</v>
      </c>
      <c r="O70">
        <f t="shared" si="8"/>
        <v>42.251989274631725</v>
      </c>
    </row>
    <row r="71" spans="1:15" x14ac:dyDescent="0.25">
      <c r="A71" s="1">
        <v>4</v>
      </c>
      <c r="B71" s="1">
        <f t="shared" si="9"/>
        <v>5.4999999999999964</v>
      </c>
      <c r="C71" s="1">
        <v>0.13</v>
      </c>
      <c r="D71" s="1">
        <v>0</v>
      </c>
      <c r="E71" s="1">
        <f t="shared" si="10"/>
        <v>1.8999999999999968E-2</v>
      </c>
      <c r="F71" s="1">
        <f t="shared" si="11"/>
        <v>-0.24</v>
      </c>
      <c r="G71" s="1">
        <v>0</v>
      </c>
      <c r="H71" t="e">
        <f t="shared" si="1"/>
        <v>#DIV/0!</v>
      </c>
      <c r="I71">
        <f t="shared" si="2"/>
        <v>0.24</v>
      </c>
      <c r="J71" s="1">
        <f t="shared" si="3"/>
        <v>0.19400000000000001</v>
      </c>
      <c r="K71">
        <f t="shared" si="4"/>
        <v>0.19492819190666086</v>
      </c>
      <c r="L71">
        <f t="shared" si="5"/>
        <v>92.877083338221027</v>
      </c>
      <c r="M71">
        <f t="shared" si="6"/>
        <v>43.764017290982096</v>
      </c>
      <c r="N71">
        <f t="shared" si="7"/>
        <v>5.5936034491122451</v>
      </c>
      <c r="O71">
        <f t="shared" si="8"/>
        <v>38.170413841869852</v>
      </c>
    </row>
    <row r="72" spans="1:15" x14ac:dyDescent="0.25">
      <c r="A72" s="1">
        <v>4</v>
      </c>
      <c r="B72" s="1">
        <f t="shared" si="9"/>
        <v>5.5999999999999961</v>
      </c>
      <c r="C72" s="1">
        <v>0.13</v>
      </c>
      <c r="D72" s="1">
        <v>0</v>
      </c>
      <c r="E72" s="1">
        <f t="shared" si="10"/>
        <v>3.1999999999999973E-2</v>
      </c>
      <c r="F72" s="1">
        <f t="shared" si="11"/>
        <v>-0.24</v>
      </c>
      <c r="G72" s="1">
        <v>0</v>
      </c>
      <c r="H72" t="e">
        <f t="shared" si="1"/>
        <v>#DIV/0!</v>
      </c>
      <c r="I72">
        <f t="shared" si="2"/>
        <v>0.24</v>
      </c>
      <c r="J72" s="1">
        <f t="shared" si="3"/>
        <v>0.19400000000000001</v>
      </c>
      <c r="K72">
        <f t="shared" si="4"/>
        <v>0.19662146373170961</v>
      </c>
      <c r="L72">
        <f t="shared" si="5"/>
        <v>93.928900254022096</v>
      </c>
      <c r="M72">
        <f t="shared" si="6"/>
        <v>43.234417776029083</v>
      </c>
      <c r="N72">
        <f t="shared" si="7"/>
        <v>9.3665099570121146</v>
      </c>
      <c r="O72">
        <f t="shared" si="8"/>
        <v>33.86790781901697</v>
      </c>
    </row>
    <row r="73" spans="1:15" x14ac:dyDescent="0.25">
      <c r="A73" s="1">
        <v>4</v>
      </c>
      <c r="B73" s="1">
        <f t="shared" si="9"/>
        <v>5.6999999999999957</v>
      </c>
      <c r="C73" s="1">
        <v>0.12</v>
      </c>
      <c r="D73" s="1">
        <v>0</v>
      </c>
      <c r="E73" s="1">
        <f t="shared" si="10"/>
        <v>4.399999999999997E-2</v>
      </c>
      <c r="F73" s="1">
        <f t="shared" si="11"/>
        <v>-0.24</v>
      </c>
      <c r="G73" s="1">
        <v>0</v>
      </c>
      <c r="H73" t="e">
        <f t="shared" si="1"/>
        <v>#DIV/0!</v>
      </c>
      <c r="I73">
        <f t="shared" si="2"/>
        <v>0.24</v>
      </c>
      <c r="J73" s="1">
        <f t="shared" si="3"/>
        <v>0.19400000000000001</v>
      </c>
      <c r="K73">
        <f t="shared" si="4"/>
        <v>0.19892712233378335</v>
      </c>
      <c r="L73">
        <f t="shared" si="5"/>
        <v>95.377987185499649</v>
      </c>
      <c r="M73">
        <f t="shared" si="6"/>
        <v>42.504891432627723</v>
      </c>
      <c r="N73">
        <f t="shared" si="7"/>
        <v>12.778733188406029</v>
      </c>
      <c r="O73">
        <f t="shared" si="8"/>
        <v>29.726158244221693</v>
      </c>
    </row>
    <row r="74" spans="1:15" x14ac:dyDescent="0.25">
      <c r="A74" s="1">
        <v>4</v>
      </c>
      <c r="B74" s="1">
        <f t="shared" si="9"/>
        <v>5.7999999999999954</v>
      </c>
      <c r="C74" s="1">
        <v>0.08</v>
      </c>
      <c r="D74" s="1">
        <v>0</v>
      </c>
      <c r="E74" s="1">
        <f t="shared" si="10"/>
        <v>5.199999999999997E-2</v>
      </c>
      <c r="F74" s="1">
        <f t="shared" si="11"/>
        <v>-0.24</v>
      </c>
      <c r="G74" s="1">
        <v>0</v>
      </c>
      <c r="H74" t="e">
        <f t="shared" si="1"/>
        <v>#DIV/0!</v>
      </c>
      <c r="I74">
        <f t="shared" si="2"/>
        <v>0.24</v>
      </c>
      <c r="J74" s="1">
        <f t="shared" si="3"/>
        <v>0.19400000000000001</v>
      </c>
      <c r="K74">
        <f t="shared" si="4"/>
        <v>0.20084820138602189</v>
      </c>
      <c r="L74">
        <f t="shared" si="5"/>
        <v>96.600914902449077</v>
      </c>
      <c r="M74">
        <f t="shared" si="6"/>
        <v>41.889310839436526</v>
      </c>
      <c r="N74">
        <f t="shared" si="7"/>
        <v>15.004920382860215</v>
      </c>
      <c r="O74">
        <f t="shared" si="8"/>
        <v>26.884390456576313</v>
      </c>
    </row>
    <row r="75" spans="1:15" x14ac:dyDescent="0.25">
      <c r="A75" s="1">
        <v>4</v>
      </c>
      <c r="B75" s="1">
        <f t="shared" si="9"/>
        <v>5.899999999999995</v>
      </c>
      <c r="C75" s="1">
        <v>0.04</v>
      </c>
      <c r="D75" s="1">
        <v>0</v>
      </c>
      <c r="E75" s="1">
        <f t="shared" si="10"/>
        <v>5.5999999999999966E-2</v>
      </c>
      <c r="F75" s="1">
        <f t="shared" si="11"/>
        <v>-0.24</v>
      </c>
      <c r="G75" s="1">
        <v>0</v>
      </c>
      <c r="H75" t="e">
        <f t="shared" si="1"/>
        <v>#DIV/0!</v>
      </c>
      <c r="I75">
        <f t="shared" si="2"/>
        <v>0.24</v>
      </c>
      <c r="J75" s="1">
        <f t="shared" si="3"/>
        <v>0.19400000000000001</v>
      </c>
      <c r="K75">
        <f t="shared" si="4"/>
        <v>0.20192077654367319</v>
      </c>
      <c r="L75">
        <f t="shared" si="5"/>
        <v>97.290105289471683</v>
      </c>
      <c r="M75">
        <f t="shared" si="6"/>
        <v>41.542429994900175</v>
      </c>
      <c r="N75">
        <f t="shared" si="7"/>
        <v>16.101302399158417</v>
      </c>
      <c r="O75">
        <f t="shared" si="8"/>
        <v>25.441127595741758</v>
      </c>
    </row>
    <row r="76" spans="1:15" x14ac:dyDescent="0.25">
      <c r="A76" s="1">
        <v>4</v>
      </c>
      <c r="B76" s="1">
        <f t="shared" si="9"/>
        <v>5.9999999999999947</v>
      </c>
      <c r="C76" s="1">
        <v>0.02</v>
      </c>
      <c r="D76" s="1">
        <v>0</v>
      </c>
      <c r="E76" s="1">
        <f t="shared" si="10"/>
        <v>5.7999999999999968E-2</v>
      </c>
      <c r="F76" s="1">
        <f t="shared" si="11"/>
        <v>-0.24</v>
      </c>
      <c r="G76" s="1">
        <v>0</v>
      </c>
      <c r="H76" t="e">
        <f t="shared" si="1"/>
        <v>#DIV/0!</v>
      </c>
      <c r="I76">
        <f t="shared" si="2"/>
        <v>0.24</v>
      </c>
      <c r="J76" s="1">
        <f t="shared" si="3"/>
        <v>0.19400000000000001</v>
      </c>
      <c r="K76">
        <f t="shared" si="4"/>
        <v>0.20248456731316589</v>
      </c>
      <c r="L76">
        <f t="shared" si="5"/>
        <v>97.654266243123971</v>
      </c>
      <c r="M76">
        <f t="shared" si="6"/>
        <v>41.359151558962829</v>
      </c>
      <c r="N76">
        <f t="shared" si="7"/>
        <v>16.645038214675932</v>
      </c>
      <c r="O76">
        <f t="shared" si="8"/>
        <v>24.714113344286897</v>
      </c>
    </row>
    <row r="77" spans="1:15" x14ac:dyDescent="0.25">
      <c r="A77" s="1">
        <v>4</v>
      </c>
      <c r="B77" s="1">
        <f t="shared" si="9"/>
        <v>6.0999999999999943</v>
      </c>
      <c r="C77" s="1">
        <v>0.01</v>
      </c>
      <c r="D77" s="1">
        <v>0</v>
      </c>
      <c r="E77" s="1">
        <f t="shared" si="10"/>
        <v>5.8999999999999969E-2</v>
      </c>
      <c r="F77" s="1">
        <f t="shared" si="11"/>
        <v>-0.24</v>
      </c>
      <c r="G77" s="1">
        <v>0</v>
      </c>
      <c r="H77" t="e">
        <f t="shared" si="1"/>
        <v>#DIV/0!</v>
      </c>
      <c r="I77">
        <f t="shared" si="2"/>
        <v>0.24</v>
      </c>
      <c r="J77" s="1">
        <f t="shared" si="3"/>
        <v>0.19400000000000001</v>
      </c>
      <c r="K77">
        <f t="shared" si="4"/>
        <v>0.20277327240048182</v>
      </c>
      <c r="L77">
        <f t="shared" si="5"/>
        <v>97.841258203519047</v>
      </c>
      <c r="M77">
        <f t="shared" si="6"/>
        <v>41.265043027575167</v>
      </c>
      <c r="N77">
        <f t="shared" si="7"/>
        <v>16.915760083898938</v>
      </c>
      <c r="O77">
        <f t="shared" si="8"/>
        <v>24.349282943676229</v>
      </c>
    </row>
    <row r="78" spans="1:15" x14ac:dyDescent="0.25">
      <c r="A78" s="1">
        <v>4</v>
      </c>
      <c r="B78" s="1">
        <f t="shared" si="9"/>
        <v>6.199999999999994</v>
      </c>
      <c r="C78" s="1">
        <f t="shared" ref="C78:C85" si="12">-$B$10</f>
        <v>-0.01</v>
      </c>
      <c r="D78" s="1">
        <v>-2.5000000000000001E-2</v>
      </c>
      <c r="E78" s="1">
        <f t="shared" si="10"/>
        <v>5.7999999999999968E-2</v>
      </c>
      <c r="F78" s="1">
        <f t="shared" si="11"/>
        <v>-0.24249999999999999</v>
      </c>
      <c r="G78" s="1">
        <v>0</v>
      </c>
      <c r="H78" t="e">
        <f t="shared" si="1"/>
        <v>#DIV/0!</v>
      </c>
      <c r="I78">
        <f t="shared" si="2"/>
        <v>0.24249999999999999</v>
      </c>
      <c r="J78" s="1">
        <f t="shared" si="3"/>
        <v>0.19650000000000001</v>
      </c>
      <c r="K78">
        <f t="shared" si="4"/>
        <v>0.20488106305854623</v>
      </c>
      <c r="L78">
        <f t="shared" si="5"/>
        <v>99.217244104259464</v>
      </c>
      <c r="M78">
        <f t="shared" si="6"/>
        <v>40.572595430119584</v>
      </c>
      <c r="N78">
        <f t="shared" si="7"/>
        <v>16.444776573167108</v>
      </c>
      <c r="O78">
        <f t="shared" si="8"/>
        <v>24.127818856952477</v>
      </c>
    </row>
    <row r="79" spans="1:15" x14ac:dyDescent="0.25">
      <c r="A79" s="1">
        <v>4</v>
      </c>
      <c r="B79" s="1">
        <f>B78+$B$13</f>
        <v>6.2999999999999936</v>
      </c>
      <c r="C79" s="1">
        <f t="shared" si="12"/>
        <v>-0.01</v>
      </c>
      <c r="D79" s="1">
        <v>-2.5000000000000001E-2</v>
      </c>
      <c r="E79" s="1">
        <f t="shared" si="10"/>
        <v>5.6999999999999967E-2</v>
      </c>
      <c r="F79" s="1">
        <f t="shared" si="11"/>
        <v>-0.245</v>
      </c>
      <c r="G79" s="1">
        <v>0</v>
      </c>
      <c r="H79" t="e">
        <f t="shared" si="1"/>
        <v>#DIV/0!</v>
      </c>
      <c r="I79">
        <f t="shared" si="2"/>
        <v>0.245</v>
      </c>
      <c r="J79" s="1">
        <f t="shared" si="3"/>
        <v>0.19900000000000001</v>
      </c>
      <c r="K79">
        <f t="shared" si="4"/>
        <v>0.20700241544484452</v>
      </c>
      <c r="L79">
        <f t="shared" si="5"/>
        <v>100.62197674543914</v>
      </c>
      <c r="M79">
        <f t="shared" si="6"/>
        <v>39.865774313236436</v>
      </c>
      <c r="N79">
        <f t="shared" si="7"/>
        <v>15.983415656134188</v>
      </c>
      <c r="O79">
        <f t="shared" si="8"/>
        <v>23.882358657102248</v>
      </c>
    </row>
    <row r="80" spans="1:15" x14ac:dyDescent="0.25">
      <c r="A80" s="1">
        <v>4</v>
      </c>
      <c r="B80" s="1">
        <f t="shared" si="9"/>
        <v>6.3999999999999932</v>
      </c>
      <c r="C80" s="1">
        <f t="shared" si="12"/>
        <v>-0.01</v>
      </c>
      <c r="D80" s="1">
        <v>-2.5000000000000001E-2</v>
      </c>
      <c r="E80" s="1">
        <f t="shared" si="10"/>
        <v>5.5999999999999966E-2</v>
      </c>
      <c r="F80" s="1">
        <f t="shared" si="11"/>
        <v>-0.2475</v>
      </c>
      <c r="G80" s="1">
        <v>0</v>
      </c>
      <c r="H80" t="e">
        <f t="shared" si="1"/>
        <v>#DIV/0!</v>
      </c>
      <c r="I80">
        <f t="shared" si="2"/>
        <v>0.2475</v>
      </c>
      <c r="J80" s="1">
        <f t="shared" si="3"/>
        <v>0.20150000000000001</v>
      </c>
      <c r="K80">
        <f t="shared" si="4"/>
        <v>0.20913691687504626</v>
      </c>
      <c r="L80">
        <f t="shared" si="5"/>
        <v>102.05667947461272</v>
      </c>
      <c r="M80">
        <f t="shared" si="6"/>
        <v>39.143965701165648</v>
      </c>
      <c r="N80">
        <f t="shared" si="7"/>
        <v>15.531443448661117</v>
      </c>
      <c r="O80">
        <f t="shared" si="8"/>
        <v>23.612522252504533</v>
      </c>
    </row>
    <row r="81" spans="1:15" x14ac:dyDescent="0.25">
      <c r="A81" s="1">
        <v>4</v>
      </c>
      <c r="B81" s="1">
        <f t="shared" si="9"/>
        <v>6.4999999999999929</v>
      </c>
      <c r="C81" s="1">
        <f t="shared" si="12"/>
        <v>-0.01</v>
      </c>
      <c r="D81" s="1">
        <v>-2.5000000000000001E-2</v>
      </c>
      <c r="E81" s="1">
        <f t="shared" si="10"/>
        <v>5.4999999999999966E-2</v>
      </c>
      <c r="F81" s="1">
        <f t="shared" si="11"/>
        <v>-0.25</v>
      </c>
      <c r="G81" s="1">
        <v>0</v>
      </c>
      <c r="H81" t="e">
        <f t="shared" ref="H81:H135" si="13" xml:space="preserve"> ATAN(F81/G81)</f>
        <v>#DIV/0!</v>
      </c>
      <c r="I81">
        <f t="shared" ref="I81:I135" si="14">SQRT(G81*G81+F81*F81)</f>
        <v>0.25</v>
      </c>
      <c r="J81" s="1">
        <f t="shared" ref="J81:J136" si="15">I81-$B$2</f>
        <v>0.20400000000000001</v>
      </c>
      <c r="K81">
        <f t="shared" ref="K81:K135" si="16">SQRT(E81*E81+J81*J81)</f>
        <v>0.21128416883429765</v>
      </c>
      <c r="L81">
        <f t="shared" ref="L81:L135" si="17">ACOS(($B$3*$B$3+$B$4*$B$4-K81*K81)/(2*$B$4*$B$3))*180/PI()</f>
        <v>103.52271516023472</v>
      </c>
      <c r="M81">
        <f t="shared" ref="M81:M135" si="18">ACOS((K81*K81+$B$3*$B$3-$B$4*$B$4)/(2*K81*$B$3))*180/PI()</f>
        <v>38.406485573189414</v>
      </c>
      <c r="N81">
        <f t="shared" ref="N81:N135" si="19">ATAN(E81/J81)*180/PI()</f>
        <v>15.088630812736236</v>
      </c>
      <c r="O81">
        <f t="shared" ref="O81:O135" si="20">M81-N81</f>
        <v>23.31785476045318</v>
      </c>
    </row>
    <row r="82" spans="1:15" x14ac:dyDescent="0.25">
      <c r="A82" s="1">
        <v>4</v>
      </c>
      <c r="B82" s="1">
        <f t="shared" ref="B82:B92" si="21">B81+$B$13</f>
        <v>6.5999999999999925</v>
      </c>
      <c r="C82" s="1">
        <f t="shared" si="12"/>
        <v>-0.01</v>
      </c>
      <c r="D82" s="1">
        <v>-2.5000000000000001E-2</v>
      </c>
      <c r="E82" s="1">
        <f t="shared" ref="E82:E135" si="22">E81+C82*$B$13</f>
        <v>5.3999999999999965E-2</v>
      </c>
      <c r="F82" s="1">
        <f t="shared" ref="F82:F135" si="23">F81+D82*$B$13</f>
        <v>-0.2525</v>
      </c>
      <c r="G82" s="1">
        <v>0</v>
      </c>
      <c r="H82" t="e">
        <f t="shared" si="13"/>
        <v>#DIV/0!</v>
      </c>
      <c r="I82">
        <f t="shared" si="14"/>
        <v>0.2525</v>
      </c>
      <c r="J82" s="1">
        <f t="shared" si="15"/>
        <v>0.20650000000000002</v>
      </c>
      <c r="K82">
        <f t="shared" si="16"/>
        <v>0.21344378651064078</v>
      </c>
      <c r="L82">
        <f t="shared" si="17"/>
        <v>105.02160464232382</v>
      </c>
      <c r="M82">
        <f t="shared" si="18"/>
        <v>37.652570610690255</v>
      </c>
      <c r="N82">
        <f t="shared" si="19"/>
        <v>14.654753424623776</v>
      </c>
      <c r="O82">
        <f t="shared" si="20"/>
        <v>22.997817186066477</v>
      </c>
    </row>
    <row r="83" spans="1:15" x14ac:dyDescent="0.25">
      <c r="A83" s="1">
        <v>4</v>
      </c>
      <c r="B83" s="1">
        <f t="shared" si="21"/>
        <v>6.6999999999999922</v>
      </c>
      <c r="C83" s="1">
        <f t="shared" si="12"/>
        <v>-0.01</v>
      </c>
      <c r="D83" s="1">
        <v>-2.5000000000000001E-2</v>
      </c>
      <c r="E83" s="1">
        <f t="shared" si="22"/>
        <v>5.2999999999999964E-2</v>
      </c>
      <c r="F83" s="1">
        <f t="shared" si="23"/>
        <v>-0.255</v>
      </c>
      <c r="G83" s="1">
        <v>0</v>
      </c>
      <c r="H83" t="e">
        <f t="shared" si="13"/>
        <v>#DIV/0!</v>
      </c>
      <c r="I83">
        <f t="shared" si="14"/>
        <v>0.255</v>
      </c>
      <c r="J83" s="1">
        <f t="shared" si="15"/>
        <v>0.20900000000000002</v>
      </c>
      <c r="K83">
        <f t="shared" si="16"/>
        <v>0.21561539833694626</v>
      </c>
      <c r="L83">
        <f t="shared" si="17"/>
        <v>106.55504867886398</v>
      </c>
      <c r="M83">
        <f t="shared" si="18"/>
        <v>36.881367189796862</v>
      </c>
      <c r="N83">
        <f t="shared" si="19"/>
        <v>14.229591821213416</v>
      </c>
      <c r="O83">
        <f t="shared" si="20"/>
        <v>22.651775368583444</v>
      </c>
    </row>
    <row r="84" spans="1:15" x14ac:dyDescent="0.25">
      <c r="A84" s="1">
        <v>4</v>
      </c>
      <c r="B84" s="1">
        <f t="shared" si="21"/>
        <v>6.7999999999999918</v>
      </c>
      <c r="C84" s="1">
        <f t="shared" si="12"/>
        <v>-0.01</v>
      </c>
      <c r="D84" s="1">
        <v>-2.5000000000000001E-2</v>
      </c>
      <c r="E84" s="1">
        <f t="shared" si="22"/>
        <v>5.1999999999999963E-2</v>
      </c>
      <c r="F84" s="1">
        <f t="shared" si="23"/>
        <v>-0.25750000000000001</v>
      </c>
      <c r="G84" s="1">
        <v>0</v>
      </c>
      <c r="H84" t="e">
        <f t="shared" si="13"/>
        <v>#DIV/0!</v>
      </c>
      <c r="I84">
        <f t="shared" si="14"/>
        <v>0.25750000000000001</v>
      </c>
      <c r="J84" s="1">
        <f t="shared" si="15"/>
        <v>0.21150000000000002</v>
      </c>
      <c r="K84">
        <f t="shared" si="16"/>
        <v>0.21779864554216127</v>
      </c>
      <c r="L84">
        <f t="shared" si="17"/>
        <v>108.12495422120855</v>
      </c>
      <c r="M84">
        <f t="shared" si="18"/>
        <v>36.091918201512094</v>
      </c>
      <c r="N84">
        <f t="shared" si="19"/>
        <v>13.81293142687036</v>
      </c>
      <c r="O84">
        <f t="shared" si="20"/>
        <v>22.278986774641734</v>
      </c>
    </row>
    <row r="85" spans="1:15" x14ac:dyDescent="0.25">
      <c r="A85" s="1">
        <v>4</v>
      </c>
      <c r="B85" s="1">
        <f t="shared" si="21"/>
        <v>6.8999999999999915</v>
      </c>
      <c r="C85" s="1">
        <f t="shared" si="12"/>
        <v>-0.01</v>
      </c>
      <c r="D85" s="1">
        <v>-2.5000000000000001E-2</v>
      </c>
      <c r="E85" s="1">
        <f t="shared" si="22"/>
        <v>5.0999999999999962E-2</v>
      </c>
      <c r="F85" s="1">
        <f t="shared" si="23"/>
        <v>-0.26</v>
      </c>
      <c r="G85" s="1">
        <v>0</v>
      </c>
      <c r="H85" t="e">
        <f t="shared" si="13"/>
        <v>#DIV/0!</v>
      </c>
      <c r="I85">
        <f t="shared" si="14"/>
        <v>0.26</v>
      </c>
      <c r="J85" s="1">
        <f t="shared" si="15"/>
        <v>0.21400000000000002</v>
      </c>
      <c r="K85">
        <f t="shared" si="16"/>
        <v>0.21999318171252491</v>
      </c>
      <c r="L85">
        <f t="shared" si="17"/>
        <v>109.7334660972283</v>
      </c>
      <c r="M85">
        <f t="shared" si="18"/>
        <v>35.283147158037572</v>
      </c>
      <c r="N85">
        <f t="shared" si="19"/>
        <v>13.404562562903806</v>
      </c>
      <c r="O85">
        <f t="shared" si="20"/>
        <v>21.878584595133766</v>
      </c>
    </row>
    <row r="86" spans="1:15" x14ac:dyDescent="0.25">
      <c r="A86" s="1">
        <v>4</v>
      </c>
      <c r="B86" s="1">
        <f t="shared" si="21"/>
        <v>6.9999999999999911</v>
      </c>
      <c r="C86" s="1">
        <f t="shared" ref="C86:C89" si="24">-$B$10</f>
        <v>-0.01</v>
      </c>
      <c r="D86" s="1">
        <v>-2.5000000000000001E-2</v>
      </c>
      <c r="E86" s="1">
        <f t="shared" si="22"/>
        <v>4.9999999999999961E-2</v>
      </c>
      <c r="F86" s="1">
        <f t="shared" si="23"/>
        <v>-0.26250000000000001</v>
      </c>
      <c r="G86" s="1">
        <v>0</v>
      </c>
      <c r="H86" t="e">
        <f t="shared" si="13"/>
        <v>#DIV/0!</v>
      </c>
      <c r="I86">
        <f t="shared" si="14"/>
        <v>0.26250000000000001</v>
      </c>
      <c r="J86" s="1">
        <f t="shared" si="15"/>
        <v>0.21650000000000003</v>
      </c>
      <c r="K86">
        <f t="shared" si="16"/>
        <v>0.22219867236327046</v>
      </c>
      <c r="L86">
        <f t="shared" si="17"/>
        <v>111.38300551392018</v>
      </c>
      <c r="M86">
        <f t="shared" si="18"/>
        <v>34.453838876921836</v>
      </c>
      <c r="N86">
        <f t="shared" si="19"/>
        <v>13.004280441599372</v>
      </c>
      <c r="O86">
        <f t="shared" si="20"/>
        <v>21.449558435322466</v>
      </c>
    </row>
    <row r="87" spans="1:15" x14ac:dyDescent="0.25">
      <c r="A87" s="1">
        <v>4</v>
      </c>
      <c r="B87" s="1">
        <f t="shared" si="21"/>
        <v>7.0999999999999908</v>
      </c>
      <c r="C87" s="1">
        <f t="shared" si="24"/>
        <v>-0.01</v>
      </c>
      <c r="D87" s="1">
        <v>-2.5000000000000001E-2</v>
      </c>
      <c r="E87" s="1">
        <f t="shared" si="22"/>
        <v>4.899999999999996E-2</v>
      </c>
      <c r="F87" s="1">
        <f t="shared" si="23"/>
        <v>-0.26500000000000001</v>
      </c>
      <c r="G87" s="1">
        <v>0</v>
      </c>
      <c r="H87" t="e">
        <f t="shared" si="13"/>
        <v>#DIV/0!</v>
      </c>
      <c r="I87">
        <f t="shared" si="14"/>
        <v>0.26500000000000001</v>
      </c>
      <c r="J87" s="1">
        <f t="shared" si="15"/>
        <v>0.21900000000000003</v>
      </c>
      <c r="K87">
        <f t="shared" si="16"/>
        <v>0.2244147945212169</v>
      </c>
      <c r="L87">
        <f t="shared" si="17"/>
        <v>113.07631724878021</v>
      </c>
      <c r="M87">
        <f t="shared" si="18"/>
        <v>33.602615805038369</v>
      </c>
      <c r="N87">
        <f t="shared" si="19"/>
        <v>12.611885146599077</v>
      </c>
      <c r="O87">
        <f t="shared" si="20"/>
        <v>20.99073065843929</v>
      </c>
    </row>
    <row r="88" spans="1:15" x14ac:dyDescent="0.25">
      <c r="A88" s="1">
        <v>4</v>
      </c>
      <c r="B88" s="1">
        <f t="shared" si="21"/>
        <v>7.1999999999999904</v>
      </c>
      <c r="C88" s="1">
        <f t="shared" si="24"/>
        <v>-0.01</v>
      </c>
      <c r="D88" s="1">
        <v>-2.5000000000000001E-2</v>
      </c>
      <c r="E88" s="1">
        <f t="shared" si="22"/>
        <v>4.7999999999999959E-2</v>
      </c>
      <c r="F88" s="1">
        <f t="shared" si="23"/>
        <v>-0.26750000000000002</v>
      </c>
      <c r="G88" s="1">
        <v>0</v>
      </c>
      <c r="H88" t="e">
        <f t="shared" si="13"/>
        <v>#DIV/0!</v>
      </c>
      <c r="I88">
        <f t="shared" si="14"/>
        <v>0.26750000000000002</v>
      </c>
      <c r="J88" s="1">
        <f t="shared" si="15"/>
        <v>0.22150000000000003</v>
      </c>
      <c r="K88">
        <f t="shared" si="16"/>
        <v>0.22664123631854818</v>
      </c>
      <c r="L88">
        <f t="shared" si="17"/>
        <v>114.81652803706051</v>
      </c>
      <c r="M88">
        <f t="shared" si="18"/>
        <v>32.727908724340075</v>
      </c>
      <c r="N88">
        <f t="shared" si="19"/>
        <v>12.227181601259977</v>
      </c>
      <c r="O88">
        <f t="shared" si="20"/>
        <v>20.500727123080097</v>
      </c>
    </row>
    <row r="89" spans="1:15" x14ac:dyDescent="0.25">
      <c r="A89" s="1">
        <v>4</v>
      </c>
      <c r="B89" s="1">
        <f t="shared" si="21"/>
        <v>7.2999999999999901</v>
      </c>
      <c r="C89" s="1">
        <f t="shared" si="24"/>
        <v>-0.01</v>
      </c>
      <c r="D89" s="1">
        <v>-2.5000000000000001E-2</v>
      </c>
      <c r="E89" s="1">
        <f t="shared" si="22"/>
        <v>4.6999999999999958E-2</v>
      </c>
      <c r="F89" s="1">
        <f t="shared" si="23"/>
        <v>-0.27</v>
      </c>
      <c r="G89" s="1">
        <v>0</v>
      </c>
      <c r="H89" t="e">
        <f t="shared" si="13"/>
        <v>#DIV/0!</v>
      </c>
      <c r="I89">
        <f t="shared" si="14"/>
        <v>0.27</v>
      </c>
      <c r="J89" s="1">
        <f t="shared" si="15"/>
        <v>0.22400000000000003</v>
      </c>
      <c r="K89">
        <f t="shared" si="16"/>
        <v>0.2288776965979866</v>
      </c>
      <c r="L89">
        <f t="shared" si="17"/>
        <v>116.60721956500669</v>
      </c>
      <c r="M89">
        <f t="shared" si="18"/>
        <v>31.827920128213272</v>
      </c>
      <c r="N89">
        <f t="shared" si="19"/>
        <v>11.849979526480203</v>
      </c>
      <c r="O89">
        <f t="shared" si="20"/>
        <v>19.977940601733067</v>
      </c>
    </row>
    <row r="90" spans="1:15" x14ac:dyDescent="0.25">
      <c r="A90" s="1">
        <v>4</v>
      </c>
      <c r="B90" s="1">
        <f t="shared" si="21"/>
        <v>7.3999999999999897</v>
      </c>
      <c r="C90" s="1">
        <f t="shared" ref="C90:C119" si="25">-$B$10</f>
        <v>-0.01</v>
      </c>
      <c r="D90" s="1">
        <v>0</v>
      </c>
      <c r="E90" s="1">
        <f t="shared" si="22"/>
        <v>4.5999999999999958E-2</v>
      </c>
      <c r="F90" s="1">
        <f t="shared" si="23"/>
        <v>-0.27</v>
      </c>
      <c r="G90" s="1">
        <v>0</v>
      </c>
      <c r="H90" t="e">
        <f t="shared" si="13"/>
        <v>#DIV/0!</v>
      </c>
      <c r="I90">
        <f t="shared" si="14"/>
        <v>0.27</v>
      </c>
      <c r="J90" s="1">
        <f t="shared" si="15"/>
        <v>0.22400000000000003</v>
      </c>
      <c r="K90">
        <f t="shared" si="16"/>
        <v>0.22867444107289298</v>
      </c>
      <c r="L90">
        <f t="shared" si="17"/>
        <v>116.44261563355759</v>
      </c>
      <c r="M90">
        <f t="shared" si="18"/>
        <v>31.910645094786247</v>
      </c>
      <c r="N90">
        <f t="shared" si="19"/>
        <v>11.604762356378792</v>
      </c>
      <c r="O90">
        <f t="shared" si="20"/>
        <v>20.305882738407455</v>
      </c>
    </row>
    <row r="91" spans="1:15" x14ac:dyDescent="0.25">
      <c r="A91" s="1">
        <v>1</v>
      </c>
      <c r="B91" s="1">
        <f t="shared" si="21"/>
        <v>7.4999999999999893</v>
      </c>
      <c r="C91" s="1">
        <f t="shared" si="25"/>
        <v>-0.01</v>
      </c>
      <c r="D91" s="1">
        <v>0</v>
      </c>
      <c r="E91" s="1">
        <f t="shared" si="22"/>
        <v>4.4999999999999957E-2</v>
      </c>
      <c r="F91" s="1">
        <f t="shared" si="23"/>
        <v>-0.27</v>
      </c>
      <c r="G91" s="1">
        <v>0</v>
      </c>
      <c r="H91" t="e">
        <f t="shared" si="13"/>
        <v>#DIV/0!</v>
      </c>
      <c r="I91">
        <f t="shared" si="14"/>
        <v>0.27</v>
      </c>
      <c r="J91" s="1">
        <f t="shared" si="15"/>
        <v>0.22400000000000003</v>
      </c>
      <c r="K91">
        <f t="shared" si="16"/>
        <v>0.22847538160598399</v>
      </c>
      <c r="L91">
        <f t="shared" si="17"/>
        <v>116.28177891395234</v>
      </c>
      <c r="M91">
        <f t="shared" si="18"/>
        <v>31.99147750222626</v>
      </c>
      <c r="N91">
        <f t="shared" si="19"/>
        <v>11.359113388562085</v>
      </c>
      <c r="O91">
        <f t="shared" si="20"/>
        <v>20.632364113664174</v>
      </c>
    </row>
    <row r="92" spans="1:15" x14ac:dyDescent="0.25">
      <c r="A92" s="1">
        <v>1</v>
      </c>
      <c r="B92" s="1">
        <f t="shared" si="21"/>
        <v>7.599999999999989</v>
      </c>
      <c r="C92" s="1">
        <f t="shared" si="25"/>
        <v>-0.01</v>
      </c>
      <c r="D92" s="1">
        <v>0</v>
      </c>
      <c r="E92" s="1">
        <f t="shared" si="22"/>
        <v>4.3999999999999956E-2</v>
      </c>
      <c r="F92" s="1">
        <f t="shared" si="23"/>
        <v>-0.27</v>
      </c>
      <c r="G92" s="1">
        <v>0</v>
      </c>
      <c r="H92" t="e">
        <f t="shared" si="13"/>
        <v>#DIV/0!</v>
      </c>
      <c r="I92">
        <f t="shared" si="14"/>
        <v>0.27</v>
      </c>
      <c r="J92" s="1">
        <f t="shared" si="15"/>
        <v>0.22400000000000003</v>
      </c>
      <c r="K92">
        <f t="shared" si="16"/>
        <v>0.22828052917408442</v>
      </c>
      <c r="L92">
        <f t="shared" si="17"/>
        <v>116.12469245006464</v>
      </c>
      <c r="M92">
        <f t="shared" si="18"/>
        <v>32.070425825203145</v>
      </c>
      <c r="N92">
        <f t="shared" si="19"/>
        <v>11.113040535948288</v>
      </c>
      <c r="O92">
        <f t="shared" si="20"/>
        <v>20.957385289254859</v>
      </c>
    </row>
    <row r="93" spans="1:15" x14ac:dyDescent="0.25">
      <c r="A93" s="1">
        <v>1</v>
      </c>
      <c r="B93" s="1">
        <f>B92+$B$13</f>
        <v>7.6999999999999886</v>
      </c>
      <c r="C93" s="1">
        <f t="shared" si="25"/>
        <v>-0.01</v>
      </c>
      <c r="D93" s="1">
        <v>0</v>
      </c>
      <c r="E93" s="1">
        <f t="shared" si="22"/>
        <v>4.2999999999999955E-2</v>
      </c>
      <c r="F93" s="1">
        <f t="shared" si="23"/>
        <v>-0.27</v>
      </c>
      <c r="G93" s="1">
        <v>0</v>
      </c>
      <c r="H93" t="e">
        <f t="shared" si="13"/>
        <v>#DIV/0!</v>
      </c>
      <c r="I93">
        <f t="shared" si="14"/>
        <v>0.27</v>
      </c>
      <c r="J93" s="1">
        <f t="shared" si="15"/>
        <v>0.22400000000000003</v>
      </c>
      <c r="K93">
        <f t="shared" si="16"/>
        <v>0.22808989455914089</v>
      </c>
      <c r="L93">
        <f t="shared" si="17"/>
        <v>115.97133991227716</v>
      </c>
      <c r="M93">
        <f t="shared" si="18"/>
        <v>32.147498224528448</v>
      </c>
      <c r="N93">
        <f t="shared" si="19"/>
        <v>10.866551801332566</v>
      </c>
      <c r="O93">
        <f t="shared" si="20"/>
        <v>21.280946423195882</v>
      </c>
    </row>
    <row r="94" spans="1:15" x14ac:dyDescent="0.25">
      <c r="A94" s="1">
        <v>1</v>
      </c>
      <c r="B94" s="1">
        <f t="shared" ref="B94:B108" si="26">B93+$B$13</f>
        <v>7.7999999999999883</v>
      </c>
      <c r="C94" s="1">
        <f t="shared" si="25"/>
        <v>-0.01</v>
      </c>
      <c r="D94" s="1">
        <v>0</v>
      </c>
      <c r="E94" s="1">
        <f t="shared" si="22"/>
        <v>4.1999999999999954E-2</v>
      </c>
      <c r="F94" s="1">
        <f t="shared" si="23"/>
        <v>-0.27</v>
      </c>
      <c r="G94" s="1">
        <v>0</v>
      </c>
      <c r="H94" t="e">
        <f t="shared" si="13"/>
        <v>#DIV/0!</v>
      </c>
      <c r="I94">
        <f t="shared" si="14"/>
        <v>0.27</v>
      </c>
      <c r="J94" s="1">
        <f t="shared" si="15"/>
        <v>0.22400000000000003</v>
      </c>
      <c r="K94">
        <f t="shared" si="16"/>
        <v>0.22790348834539589</v>
      </c>
      <c r="L94">
        <f t="shared" si="17"/>
        <v>115.8217055771791</v>
      </c>
      <c r="M94">
        <f t="shared" si="18"/>
        <v>32.222702557355767</v>
      </c>
      <c r="N94">
        <f t="shared" si="19"/>
        <v>10.619655276155122</v>
      </c>
      <c r="O94">
        <f t="shared" si="20"/>
        <v>21.603047281200645</v>
      </c>
    </row>
    <row r="95" spans="1:15" x14ac:dyDescent="0.25">
      <c r="A95" s="1">
        <v>1</v>
      </c>
      <c r="B95" s="1">
        <f t="shared" si="26"/>
        <v>7.8999999999999879</v>
      </c>
      <c r="C95" s="1">
        <f t="shared" si="25"/>
        <v>-0.01</v>
      </c>
      <c r="D95" s="1">
        <v>0</v>
      </c>
      <c r="E95" s="1">
        <f t="shared" si="22"/>
        <v>4.0999999999999953E-2</v>
      </c>
      <c r="F95" s="1">
        <f t="shared" si="23"/>
        <v>-0.27</v>
      </c>
      <c r="G95" s="1">
        <v>0</v>
      </c>
      <c r="H95" t="e">
        <f t="shared" si="13"/>
        <v>#DIV/0!</v>
      </c>
      <c r="I95">
        <f t="shared" si="14"/>
        <v>0.27</v>
      </c>
      <c r="J95" s="1">
        <f t="shared" si="15"/>
        <v>0.22400000000000003</v>
      </c>
      <c r="K95">
        <f t="shared" si="16"/>
        <v>0.22772132091659755</v>
      </c>
      <c r="L95">
        <f t="shared" si="17"/>
        <v>115.67577430816432</v>
      </c>
      <c r="M95">
        <f t="shared" si="18"/>
        <v>32.296046386929532</v>
      </c>
      <c r="N95">
        <f t="shared" si="19"/>
        <v>10.372359139224708</v>
      </c>
      <c r="O95">
        <f t="shared" si="20"/>
        <v>21.923687247704827</v>
      </c>
    </row>
    <row r="96" spans="1:15" x14ac:dyDescent="0.25">
      <c r="A96" s="1">
        <v>1</v>
      </c>
      <c r="B96" s="1">
        <f t="shared" si="26"/>
        <v>7.9999999999999876</v>
      </c>
      <c r="C96" s="1">
        <f t="shared" si="25"/>
        <v>-0.01</v>
      </c>
      <c r="D96" s="1">
        <v>0</v>
      </c>
      <c r="E96" s="1">
        <f t="shared" si="22"/>
        <v>3.9999999999999952E-2</v>
      </c>
      <c r="F96" s="1">
        <f t="shared" si="23"/>
        <v>-0.27</v>
      </c>
      <c r="G96" s="1">
        <v>0</v>
      </c>
      <c r="H96" t="e">
        <f t="shared" si="13"/>
        <v>#DIV/0!</v>
      </c>
      <c r="I96">
        <f t="shared" si="14"/>
        <v>0.27</v>
      </c>
      <c r="J96" s="1">
        <f t="shared" si="15"/>
        <v>0.22400000000000003</v>
      </c>
      <c r="K96">
        <f t="shared" si="16"/>
        <v>0.22754340245324628</v>
      </c>
      <c r="L96">
        <f t="shared" si="17"/>
        <v>115.53353153688697</v>
      </c>
      <c r="M96">
        <f t="shared" si="18"/>
        <v>32.367536991903116</v>
      </c>
      <c r="N96">
        <f t="shared" si="19"/>
        <v>10.124671655397803</v>
      </c>
      <c r="O96">
        <f t="shared" si="20"/>
        <v>22.242865336505311</v>
      </c>
    </row>
    <row r="97" spans="1:15" x14ac:dyDescent="0.25">
      <c r="A97" s="1">
        <v>1</v>
      </c>
      <c r="B97" s="1">
        <f t="shared" si="26"/>
        <v>8.0999999999999872</v>
      </c>
      <c r="C97" s="1">
        <f t="shared" si="25"/>
        <v>-0.01</v>
      </c>
      <c r="D97" s="1">
        <v>0</v>
      </c>
      <c r="E97" s="1">
        <f t="shared" si="22"/>
        <v>3.8999999999999951E-2</v>
      </c>
      <c r="F97" s="1">
        <f t="shared" si="23"/>
        <v>-0.27</v>
      </c>
      <c r="G97" s="1">
        <v>0</v>
      </c>
      <c r="H97" t="e">
        <f t="shared" si="13"/>
        <v>#DIV/0!</v>
      </c>
      <c r="I97">
        <f t="shared" si="14"/>
        <v>0.27</v>
      </c>
      <c r="J97" s="1">
        <f t="shared" si="15"/>
        <v>0.22400000000000003</v>
      </c>
      <c r="K97">
        <f t="shared" si="16"/>
        <v>0.22736974292988063</v>
      </c>
      <c r="L97">
        <f t="shared" si="17"/>
        <v>115.39496324553699</v>
      </c>
      <c r="M97">
        <f t="shared" si="18"/>
        <v>32.437181375245444</v>
      </c>
      <c r="N97">
        <f t="shared" si="19"/>
        <v>9.8766011742138247</v>
      </c>
      <c r="O97">
        <f t="shared" si="20"/>
        <v>22.56058020103162</v>
      </c>
    </row>
    <row r="98" spans="1:15" x14ac:dyDescent="0.25">
      <c r="A98" s="1">
        <v>1</v>
      </c>
      <c r="B98" s="1">
        <f t="shared" si="26"/>
        <v>8.1999999999999869</v>
      </c>
      <c r="C98" s="1">
        <f t="shared" si="25"/>
        <v>-0.01</v>
      </c>
      <c r="D98" s="1">
        <v>0</v>
      </c>
      <c r="E98" s="1">
        <f t="shared" si="22"/>
        <v>3.799999999999995E-2</v>
      </c>
      <c r="F98" s="1">
        <f t="shared" si="23"/>
        <v>-0.27</v>
      </c>
      <c r="G98" s="1">
        <v>0</v>
      </c>
      <c r="H98" t="e">
        <f t="shared" si="13"/>
        <v>#DIV/0!</v>
      </c>
      <c r="I98">
        <f t="shared" si="14"/>
        <v>0.27</v>
      </c>
      <c r="J98" s="1">
        <f t="shared" si="15"/>
        <v>0.22400000000000003</v>
      </c>
      <c r="K98">
        <f t="shared" si="16"/>
        <v>0.22720035211240322</v>
      </c>
      <c r="L98">
        <f t="shared" si="17"/>
        <v>115.26005594989736</v>
      </c>
      <c r="M98">
        <f t="shared" si="18"/>
        <v>32.504986272755275</v>
      </c>
      <c r="N98">
        <f t="shared" si="19"/>
        <v>9.6281561284866903</v>
      </c>
      <c r="O98">
        <f t="shared" si="20"/>
        <v>22.876830144268585</v>
      </c>
    </row>
    <row r="99" spans="1:15" x14ac:dyDescent="0.25">
      <c r="A99" s="1">
        <v>1</v>
      </c>
      <c r="B99" s="1">
        <f t="shared" si="26"/>
        <v>8.2999999999999865</v>
      </c>
      <c r="C99" s="1">
        <f t="shared" si="25"/>
        <v>-0.01</v>
      </c>
      <c r="D99" s="1">
        <v>0</v>
      </c>
      <c r="E99" s="1">
        <f t="shared" si="22"/>
        <v>3.699999999999995E-2</v>
      </c>
      <c r="F99" s="1">
        <f t="shared" si="23"/>
        <v>-0.27</v>
      </c>
      <c r="G99" s="1">
        <v>0</v>
      </c>
      <c r="H99" t="e">
        <f t="shared" si="13"/>
        <v>#DIV/0!</v>
      </c>
      <c r="I99">
        <f t="shared" si="14"/>
        <v>0.27</v>
      </c>
      <c r="J99" s="1">
        <f t="shared" si="15"/>
        <v>0.22400000000000003</v>
      </c>
      <c r="K99">
        <f t="shared" si="16"/>
        <v>0.22703523955544877</v>
      </c>
      <c r="L99">
        <f t="shared" si="17"/>
        <v>115.12879668314913</v>
      </c>
      <c r="M99">
        <f t="shared" si="18"/>
        <v>32.570958161200046</v>
      </c>
      <c r="N99">
        <f t="shared" si="19"/>
        <v>9.3793450328532071</v>
      </c>
      <c r="O99">
        <f t="shared" si="20"/>
        <v>23.191613128346837</v>
      </c>
    </row>
    <row r="100" spans="1:15" x14ac:dyDescent="0.25">
      <c r="A100" s="1">
        <v>1</v>
      </c>
      <c r="B100" s="1">
        <f t="shared" si="26"/>
        <v>8.3999999999999861</v>
      </c>
      <c r="C100" s="1">
        <f t="shared" si="25"/>
        <v>-0.01</v>
      </c>
      <c r="D100" s="1">
        <v>0</v>
      </c>
      <c r="E100" s="1">
        <f t="shared" si="22"/>
        <v>3.5999999999999949E-2</v>
      </c>
      <c r="F100" s="1">
        <f t="shared" si="23"/>
        <v>-0.27</v>
      </c>
      <c r="G100" s="1">
        <v>0</v>
      </c>
      <c r="H100" t="e">
        <f t="shared" si="13"/>
        <v>#DIV/0!</v>
      </c>
      <c r="I100">
        <f t="shared" si="14"/>
        <v>0.27</v>
      </c>
      <c r="J100" s="1">
        <f t="shared" si="15"/>
        <v>0.22400000000000003</v>
      </c>
      <c r="K100">
        <f t="shared" si="16"/>
        <v>0.22687441459979574</v>
      </c>
      <c r="L100">
        <f t="shared" si="17"/>
        <v>115.00117298039216</v>
      </c>
      <c r="M100">
        <f t="shared" si="18"/>
        <v>32.63510326609557</v>
      </c>
      <c r="N100">
        <f t="shared" si="19"/>
        <v>9.130176482278678</v>
      </c>
      <c r="O100">
        <f t="shared" si="20"/>
        <v>23.504926783816892</v>
      </c>
    </row>
    <row r="101" spans="1:15" x14ac:dyDescent="0.25">
      <c r="A101" s="1">
        <v>1</v>
      </c>
      <c r="B101" s="1">
        <f t="shared" si="26"/>
        <v>8.4999999999999858</v>
      </c>
      <c r="C101" s="1">
        <f t="shared" si="25"/>
        <v>-0.01</v>
      </c>
      <c r="D101" s="1">
        <v>0</v>
      </c>
      <c r="E101" s="1">
        <f t="shared" si="22"/>
        <v>3.4999999999999948E-2</v>
      </c>
      <c r="F101" s="1">
        <f t="shared" si="23"/>
        <v>-0.27</v>
      </c>
      <c r="G101" s="1">
        <v>0</v>
      </c>
      <c r="H101" t="e">
        <f t="shared" si="13"/>
        <v>#DIV/0!</v>
      </c>
      <c r="I101">
        <f t="shared" si="14"/>
        <v>0.27</v>
      </c>
      <c r="J101" s="1">
        <f t="shared" si="15"/>
        <v>0.22400000000000003</v>
      </c>
      <c r="K101">
        <f t="shared" si="16"/>
        <v>0.22671788636982307</v>
      </c>
      <c r="L101">
        <f t="shared" si="17"/>
        <v>114.87717286385023</v>
      </c>
      <c r="M101">
        <f t="shared" si="18"/>
        <v>32.697427569141972</v>
      </c>
      <c r="N101">
        <f t="shared" si="19"/>
        <v>8.8806591505202324</v>
      </c>
      <c r="O101">
        <f t="shared" si="20"/>
        <v>23.816768418621741</v>
      </c>
    </row>
    <row r="102" spans="1:15" x14ac:dyDescent="0.25">
      <c r="A102" s="1">
        <v>1</v>
      </c>
      <c r="B102" s="1">
        <f t="shared" si="26"/>
        <v>8.5999999999999854</v>
      </c>
      <c r="C102" s="1">
        <f t="shared" si="25"/>
        <v>-0.01</v>
      </c>
      <c r="D102" s="1">
        <v>0</v>
      </c>
      <c r="E102" s="1">
        <f t="shared" si="22"/>
        <v>3.3999999999999947E-2</v>
      </c>
      <c r="F102" s="1">
        <f t="shared" si="23"/>
        <v>-0.27</v>
      </c>
      <c r="G102" s="1">
        <v>0</v>
      </c>
      <c r="H102" t="e">
        <f t="shared" si="13"/>
        <v>#DIV/0!</v>
      </c>
      <c r="I102">
        <f t="shared" si="14"/>
        <v>0.27</v>
      </c>
      <c r="J102" s="1">
        <f t="shared" si="15"/>
        <v>0.22400000000000003</v>
      </c>
      <c r="K102">
        <f t="shared" si="16"/>
        <v>0.22656566377101364</v>
      </c>
      <c r="L102">
        <f t="shared" si="17"/>
        <v>114.756784828733</v>
      </c>
      <c r="M102">
        <f t="shared" si="18"/>
        <v>32.757936815330083</v>
      </c>
      <c r="N102">
        <f t="shared" si="19"/>
        <v>8.6308017885484247</v>
      </c>
      <c r="O102">
        <f t="shared" si="20"/>
        <v>24.127135026781659</v>
      </c>
    </row>
    <row r="103" spans="1:15" x14ac:dyDescent="0.25">
      <c r="A103" s="1">
        <v>1</v>
      </c>
      <c r="B103" s="1">
        <f t="shared" si="26"/>
        <v>8.6999999999999851</v>
      </c>
      <c r="C103" s="1">
        <f t="shared" si="25"/>
        <v>-0.01</v>
      </c>
      <c r="D103" s="1">
        <v>0</v>
      </c>
      <c r="E103" s="1">
        <f t="shared" si="22"/>
        <v>3.2999999999999946E-2</v>
      </c>
      <c r="F103" s="1">
        <f t="shared" si="23"/>
        <v>-0.27</v>
      </c>
      <c r="G103" s="1">
        <v>0</v>
      </c>
      <c r="H103" t="e">
        <f t="shared" si="13"/>
        <v>#DIV/0!</v>
      </c>
      <c r="I103">
        <f t="shared" si="14"/>
        <v>0.27</v>
      </c>
      <c r="J103" s="1">
        <f t="shared" si="15"/>
        <v>0.22400000000000003</v>
      </c>
      <c r="K103">
        <f t="shared" si="16"/>
        <v>0.2264177554875059</v>
      </c>
      <c r="L103">
        <f t="shared" si="17"/>
        <v>114.63999782972701</v>
      </c>
      <c r="M103">
        <f t="shared" si="18"/>
        <v>32.816636519731802</v>
      </c>
      <c r="N103">
        <f t="shared" si="19"/>
        <v>8.3806132229276482</v>
      </c>
      <c r="O103">
        <f t="shared" si="20"/>
        <v>24.436023296804152</v>
      </c>
    </row>
    <row r="104" spans="1:15" x14ac:dyDescent="0.25">
      <c r="A104" s="1">
        <v>1</v>
      </c>
      <c r="B104" s="1">
        <f t="shared" si="26"/>
        <v>8.7999999999999847</v>
      </c>
      <c r="C104" s="1">
        <f t="shared" si="25"/>
        <v>-0.01</v>
      </c>
      <c r="D104" s="1">
        <v>0</v>
      </c>
      <c r="E104" s="1">
        <f t="shared" si="22"/>
        <v>3.1999999999999945E-2</v>
      </c>
      <c r="F104" s="1">
        <f t="shared" si="23"/>
        <v>-0.27</v>
      </c>
      <c r="G104" s="1">
        <v>0</v>
      </c>
      <c r="H104" t="e">
        <f t="shared" si="13"/>
        <v>#DIV/0!</v>
      </c>
      <c r="I104">
        <f t="shared" si="14"/>
        <v>0.27</v>
      </c>
      <c r="J104" s="1">
        <f t="shared" si="15"/>
        <v>0.22400000000000003</v>
      </c>
      <c r="K104">
        <f t="shared" si="16"/>
        <v>0.22627416997969524</v>
      </c>
      <c r="L104">
        <f t="shared" si="17"/>
        <v>114.52680126809112</v>
      </c>
      <c r="M104">
        <f t="shared" si="18"/>
        <v>32.873531973987056</v>
      </c>
      <c r="N104">
        <f t="shared" si="19"/>
        <v>8.1301023541559641</v>
      </c>
      <c r="O104">
        <f t="shared" si="20"/>
        <v>24.74342961983109</v>
      </c>
    </row>
    <row r="105" spans="1:15" x14ac:dyDescent="0.25">
      <c r="A105" s="1">
        <v>1</v>
      </c>
      <c r="B105" s="1">
        <f t="shared" si="26"/>
        <v>8.8999999999999844</v>
      </c>
      <c r="C105" s="1">
        <f t="shared" si="25"/>
        <v>-0.01</v>
      </c>
      <c r="D105" s="1">
        <v>0</v>
      </c>
      <c r="E105" s="1">
        <f t="shared" si="22"/>
        <v>3.0999999999999944E-2</v>
      </c>
      <c r="F105" s="1">
        <f t="shared" si="23"/>
        <v>-0.27</v>
      </c>
      <c r="G105" s="1">
        <v>0</v>
      </c>
      <c r="H105" t="e">
        <f t="shared" si="13"/>
        <v>#DIV/0!</v>
      </c>
      <c r="I105">
        <f t="shared" si="14"/>
        <v>0.27</v>
      </c>
      <c r="J105" s="1">
        <f t="shared" si="15"/>
        <v>0.22400000000000003</v>
      </c>
      <c r="K105">
        <f t="shared" si="16"/>
        <v>0.22613491548188663</v>
      </c>
      <c r="L105">
        <f t="shared" si="17"/>
        <v>114.41718497933259</v>
      </c>
      <c r="M105">
        <f t="shared" si="18"/>
        <v>32.928628252499294</v>
      </c>
      <c r="N105">
        <f t="shared" si="19"/>
        <v>7.8792781549650179</v>
      </c>
      <c r="O105">
        <f t="shared" si="20"/>
        <v>25.049350097534276</v>
      </c>
    </row>
    <row r="106" spans="1:15" x14ac:dyDescent="0.25">
      <c r="A106" s="1">
        <v>1</v>
      </c>
      <c r="B106" s="1">
        <f t="shared" si="26"/>
        <v>8.999999999999984</v>
      </c>
      <c r="C106" s="1">
        <f t="shared" si="25"/>
        <v>-0.01</v>
      </c>
      <c r="D106" s="1">
        <v>0</v>
      </c>
      <c r="E106" s="1">
        <f t="shared" si="22"/>
        <v>2.9999999999999943E-2</v>
      </c>
      <c r="F106" s="1">
        <f t="shared" si="23"/>
        <v>-0.27</v>
      </c>
      <c r="G106" s="1">
        <v>0</v>
      </c>
      <c r="H106" t="e">
        <f t="shared" si="13"/>
        <v>#DIV/0!</v>
      </c>
      <c r="I106">
        <f t="shared" si="14"/>
        <v>0.27</v>
      </c>
      <c r="J106" s="1">
        <f t="shared" si="15"/>
        <v>0.22400000000000003</v>
      </c>
      <c r="K106">
        <f t="shared" si="16"/>
        <v>0.22600000000000003</v>
      </c>
      <c r="L106">
        <f t="shared" si="17"/>
        <v>114.31113922144148</v>
      </c>
      <c r="M106">
        <f t="shared" si="18"/>
        <v>32.981930218350435</v>
      </c>
      <c r="N106">
        <f t="shared" si="19"/>
        <v>7.6281496685806935</v>
      </c>
      <c r="O106">
        <f t="shared" si="20"/>
        <v>25.353780549769741</v>
      </c>
    </row>
    <row r="107" spans="1:15" x14ac:dyDescent="0.25">
      <c r="A107" s="1">
        <v>1</v>
      </c>
      <c r="B107" s="1">
        <f t="shared" si="26"/>
        <v>9.0999999999999837</v>
      </c>
      <c r="C107" s="1">
        <f t="shared" si="25"/>
        <v>-0.01</v>
      </c>
      <c r="D107" s="1">
        <v>0</v>
      </c>
      <c r="E107" s="1">
        <f t="shared" si="22"/>
        <v>2.8999999999999942E-2</v>
      </c>
      <c r="F107" s="1">
        <f t="shared" si="23"/>
        <v>-0.27</v>
      </c>
      <c r="G107" s="1">
        <v>0</v>
      </c>
      <c r="H107" t="e">
        <f t="shared" si="13"/>
        <v>#DIV/0!</v>
      </c>
      <c r="I107">
        <f t="shared" si="14"/>
        <v>0.27</v>
      </c>
      <c r="J107" s="1">
        <f t="shared" si="15"/>
        <v>0.22400000000000003</v>
      </c>
      <c r="K107">
        <f t="shared" si="16"/>
        <v>0.22586943130932971</v>
      </c>
      <c r="L107">
        <f t="shared" si="17"/>
        <v>114.20865466366219</v>
      </c>
      <c r="M107">
        <f t="shared" si="18"/>
        <v>33.033442528946175</v>
      </c>
      <c r="N107">
        <f t="shared" si="19"/>
        <v>7.3767260069452689</v>
      </c>
      <c r="O107">
        <f t="shared" si="20"/>
        <v>25.656716522000906</v>
      </c>
    </row>
    <row r="108" spans="1:15" x14ac:dyDescent="0.25">
      <c r="A108" s="1">
        <v>1</v>
      </c>
      <c r="B108" s="1">
        <f t="shared" si="26"/>
        <v>9.1999999999999833</v>
      </c>
      <c r="C108" s="1">
        <f t="shared" si="25"/>
        <v>-0.01</v>
      </c>
      <c r="D108" s="1">
        <v>0</v>
      </c>
      <c r="E108" s="1">
        <f t="shared" si="22"/>
        <v>2.7999999999999942E-2</v>
      </c>
      <c r="F108" s="1">
        <f t="shared" si="23"/>
        <v>-0.27</v>
      </c>
      <c r="G108" s="1">
        <v>0</v>
      </c>
      <c r="H108" t="e">
        <f t="shared" si="13"/>
        <v>#DIV/0!</v>
      </c>
      <c r="I108">
        <f t="shared" si="14"/>
        <v>0.27</v>
      </c>
      <c r="J108" s="1">
        <f t="shared" si="15"/>
        <v>0.22400000000000003</v>
      </c>
      <c r="K108">
        <f t="shared" si="16"/>
        <v>0.22574321695235941</v>
      </c>
      <c r="L108">
        <f t="shared" si="17"/>
        <v>114.10972237578309</v>
      </c>
      <c r="M108">
        <f t="shared" si="18"/>
        <v>33.083169641401085</v>
      </c>
      <c r="N108">
        <f t="shared" si="19"/>
        <v>7.1250163489017817</v>
      </c>
      <c r="O108">
        <f t="shared" si="20"/>
        <v>25.958153292499304</v>
      </c>
    </row>
    <row r="109" spans="1:15" x14ac:dyDescent="0.25">
      <c r="A109" s="1">
        <v>1</v>
      </c>
      <c r="B109" s="1">
        <f>B108+$B$13</f>
        <v>9.2999999999999829</v>
      </c>
      <c r="C109" s="1">
        <f t="shared" si="25"/>
        <v>-0.01</v>
      </c>
      <c r="D109" s="1">
        <v>0</v>
      </c>
      <c r="E109" s="1">
        <f t="shared" si="22"/>
        <v>2.6999999999999941E-2</v>
      </c>
      <c r="F109" s="1">
        <f t="shared" si="23"/>
        <v>-0.27</v>
      </c>
      <c r="G109" s="1">
        <v>0</v>
      </c>
      <c r="H109" t="e">
        <f t="shared" si="13"/>
        <v>#DIV/0!</v>
      </c>
      <c r="I109">
        <f t="shared" si="14"/>
        <v>0.27</v>
      </c>
      <c r="J109" s="1">
        <f t="shared" si="15"/>
        <v>0.22400000000000003</v>
      </c>
      <c r="K109">
        <f t="shared" si="16"/>
        <v>0.22562136423663431</v>
      </c>
      <c r="L109">
        <f t="shared" si="17"/>
        <v>114.01433381792526</v>
      </c>
      <c r="M109">
        <f t="shared" si="18"/>
        <v>33.131115817672956</v>
      </c>
      <c r="N109">
        <f t="shared" si="19"/>
        <v>6.8730299383414515</v>
      </c>
      <c r="O109">
        <f t="shared" si="20"/>
        <v>26.258085879331503</v>
      </c>
    </row>
    <row r="110" spans="1:15" x14ac:dyDescent="0.25">
      <c r="A110" s="1">
        <v>1</v>
      </c>
      <c r="B110" s="1">
        <f t="shared" ref="B110:B122" si="27">B109+$B$13</f>
        <v>9.3999999999999826</v>
      </c>
      <c r="C110" s="1">
        <f t="shared" si="25"/>
        <v>-0.01</v>
      </c>
      <c r="D110" s="1">
        <v>0</v>
      </c>
      <c r="E110" s="1">
        <f t="shared" si="22"/>
        <v>2.599999999999994E-2</v>
      </c>
      <c r="F110" s="1">
        <f t="shared" si="23"/>
        <v>-0.27</v>
      </c>
      <c r="G110" s="1">
        <v>0</v>
      </c>
      <c r="H110" t="e">
        <f t="shared" si="13"/>
        <v>#DIV/0!</v>
      </c>
      <c r="I110">
        <f t="shared" si="14"/>
        <v>0.27</v>
      </c>
      <c r="J110" s="1">
        <f t="shared" si="15"/>
        <v>0.22400000000000003</v>
      </c>
      <c r="K110">
        <f t="shared" si="16"/>
        <v>0.22550388023269136</v>
      </c>
      <c r="L110">
        <f t="shared" si="17"/>
        <v>113.92248083081314</v>
      </c>
      <c r="M110">
        <f t="shared" si="18"/>
        <v>33.177285129455193</v>
      </c>
      <c r="N110">
        <f t="shared" si="19"/>
        <v>6.6207760823149604</v>
      </c>
      <c r="O110">
        <f t="shared" si="20"/>
        <v>26.556509047140231</v>
      </c>
    </row>
    <row r="111" spans="1:15" x14ac:dyDescent="0.25">
      <c r="A111" s="1">
        <v>1</v>
      </c>
      <c r="B111" s="1">
        <f t="shared" si="27"/>
        <v>9.4999999999999822</v>
      </c>
      <c r="C111" s="1">
        <f t="shared" si="25"/>
        <v>-0.01</v>
      </c>
      <c r="D111" s="1">
        <v>0</v>
      </c>
      <c r="E111" s="1">
        <f t="shared" si="22"/>
        <v>2.4999999999999939E-2</v>
      </c>
      <c r="F111" s="1">
        <f t="shared" si="23"/>
        <v>-0.27</v>
      </c>
      <c r="G111" s="1">
        <v>0</v>
      </c>
      <c r="H111" t="e">
        <f t="shared" si="13"/>
        <v>#DIV/0!</v>
      </c>
      <c r="I111">
        <f t="shared" si="14"/>
        <v>0.27</v>
      </c>
      <c r="J111" s="1">
        <f t="shared" si="15"/>
        <v>0.22400000000000003</v>
      </c>
      <c r="K111">
        <f t="shared" si="16"/>
        <v>0.22539077177204928</v>
      </c>
      <c r="L111">
        <f t="shared" si="17"/>
        <v>113.83415562651103</v>
      </c>
      <c r="M111">
        <f t="shared" si="18"/>
        <v>33.221681462834979</v>
      </c>
      <c r="N111">
        <f t="shared" si="19"/>
        <v>6.3682641491084899</v>
      </c>
      <c r="O111">
        <f t="shared" si="20"/>
        <v>26.853417313726489</v>
      </c>
    </row>
    <row r="112" spans="1:15" x14ac:dyDescent="0.25">
      <c r="A112" s="1">
        <v>1</v>
      </c>
      <c r="B112" s="1">
        <f t="shared" si="27"/>
        <v>9.5999999999999819</v>
      </c>
      <c r="C112" s="1">
        <f t="shared" si="25"/>
        <v>-0.01</v>
      </c>
      <c r="D112" s="1">
        <v>0</v>
      </c>
      <c r="E112" s="1">
        <f t="shared" si="22"/>
        <v>2.3999999999999938E-2</v>
      </c>
      <c r="F112" s="1">
        <f t="shared" si="23"/>
        <v>-0.27</v>
      </c>
      <c r="G112" s="1">
        <v>0</v>
      </c>
      <c r="H112" t="e">
        <f t="shared" si="13"/>
        <v>#DIV/0!</v>
      </c>
      <c r="I112">
        <f t="shared" si="14"/>
        <v>0.27</v>
      </c>
      <c r="J112" s="1">
        <f t="shared" si="15"/>
        <v>0.22400000000000003</v>
      </c>
      <c r="K112">
        <f t="shared" si="16"/>
        <v>0.22528204544525959</v>
      </c>
      <c r="L112">
        <f t="shared" si="17"/>
        <v>113.74935077960983</v>
      </c>
      <c r="M112">
        <f t="shared" si="18"/>
        <v>33.264308522725571</v>
      </c>
      <c r="N112">
        <f t="shared" si="19"/>
        <v>6.1155035662853896</v>
      </c>
      <c r="O112">
        <f t="shared" si="20"/>
        <v>27.148804956440181</v>
      </c>
    </row>
    <row r="113" spans="1:15" x14ac:dyDescent="0.25">
      <c r="A113" s="1">
        <v>1</v>
      </c>
      <c r="B113" s="1">
        <f t="shared" si="27"/>
        <v>9.6999999999999815</v>
      </c>
      <c r="C113" s="1">
        <f t="shared" si="25"/>
        <v>-0.01</v>
      </c>
      <c r="D113" s="1">
        <v>0</v>
      </c>
      <c r="E113" s="1">
        <f t="shared" si="22"/>
        <v>2.2999999999999937E-2</v>
      </c>
      <c r="F113" s="1">
        <f t="shared" si="23"/>
        <v>-0.27</v>
      </c>
      <c r="G113" s="1">
        <v>0</v>
      </c>
      <c r="H113" t="e">
        <f t="shared" si="13"/>
        <v>#DIV/0!</v>
      </c>
      <c r="I113">
        <f t="shared" si="14"/>
        <v>0.27</v>
      </c>
      <c r="J113" s="1">
        <f t="shared" si="15"/>
        <v>0.22400000000000003</v>
      </c>
      <c r="K113">
        <f t="shared" si="16"/>
        <v>0.22517770760001979</v>
      </c>
      <c r="L113">
        <f t="shared" si="17"/>
        <v>113.66805921884998</v>
      </c>
      <c r="M113">
        <f t="shared" si="18"/>
        <v>33.305169837079056</v>
      </c>
      <c r="N113">
        <f t="shared" si="19"/>
        <v>5.8625038186944609</v>
      </c>
      <c r="O113">
        <f t="shared" si="20"/>
        <v>27.442666018384596</v>
      </c>
    </row>
    <row r="114" spans="1:15" x14ac:dyDescent="0.25">
      <c r="A114" s="1">
        <v>1</v>
      </c>
      <c r="B114" s="1">
        <f t="shared" si="27"/>
        <v>9.7999999999999812</v>
      </c>
      <c r="C114" s="1">
        <f t="shared" si="25"/>
        <v>-0.01</v>
      </c>
      <c r="D114" s="1">
        <v>0</v>
      </c>
      <c r="E114" s="1">
        <f t="shared" si="22"/>
        <v>2.1999999999999936E-2</v>
      </c>
      <c r="F114" s="1">
        <f t="shared" si="23"/>
        <v>-0.27</v>
      </c>
      <c r="G114" s="1">
        <v>0</v>
      </c>
      <c r="H114" t="e">
        <f t="shared" si="13"/>
        <v>#DIV/0!</v>
      </c>
      <c r="I114">
        <f t="shared" si="14"/>
        <v>0.27</v>
      </c>
      <c r="J114" s="1">
        <f t="shared" si="15"/>
        <v>0.22400000000000003</v>
      </c>
      <c r="K114">
        <f t="shared" si="16"/>
        <v>0.22507776433935009</v>
      </c>
      <c r="L114">
        <f t="shared" si="17"/>
        <v>113.59027421916689</v>
      </c>
      <c r="M114">
        <f t="shared" si="18"/>
        <v>33.344268760887161</v>
      </c>
      <c r="N114">
        <f t="shared" si="19"/>
        <v>5.6092744464457889</v>
      </c>
      <c r="O114">
        <f t="shared" si="20"/>
        <v>27.734994314441373</v>
      </c>
    </row>
    <row r="115" spans="1:15" x14ac:dyDescent="0.25">
      <c r="A115" s="1">
        <v>1</v>
      </c>
      <c r="B115" s="1">
        <f t="shared" si="27"/>
        <v>9.8999999999999808</v>
      </c>
      <c r="C115" s="1">
        <f t="shared" si="25"/>
        <v>-0.01</v>
      </c>
      <c r="D115" s="1">
        <v>0</v>
      </c>
      <c r="E115" s="1">
        <f t="shared" si="22"/>
        <v>2.0999999999999935E-2</v>
      </c>
      <c r="F115" s="1">
        <f t="shared" si="23"/>
        <v>-0.27</v>
      </c>
      <c r="G115" s="1">
        <v>0</v>
      </c>
      <c r="H115" t="e">
        <f t="shared" si="13"/>
        <v>#DIV/0!</v>
      </c>
      <c r="I115">
        <f t="shared" si="14"/>
        <v>0.27</v>
      </c>
      <c r="J115" s="1">
        <f t="shared" si="15"/>
        <v>0.22400000000000003</v>
      </c>
      <c r="K115">
        <f t="shared" si="16"/>
        <v>0.2249822215198348</v>
      </c>
      <c r="L115">
        <f t="shared" si="17"/>
        <v>113.51598939414632</v>
      </c>
      <c r="M115">
        <f t="shared" si="18"/>
        <v>33.381608479975753</v>
      </c>
      <c r="N115">
        <f t="shared" si="19"/>
        <v>5.355825042855173</v>
      </c>
      <c r="O115">
        <f t="shared" si="20"/>
        <v>28.02578343712058</v>
      </c>
    </row>
    <row r="116" spans="1:15" x14ac:dyDescent="0.25">
      <c r="A116" s="1">
        <v>1</v>
      </c>
      <c r="B116" s="1">
        <f t="shared" si="27"/>
        <v>9.9999999999999805</v>
      </c>
      <c r="C116" s="1">
        <f t="shared" si="25"/>
        <v>-0.01</v>
      </c>
      <c r="D116" s="1">
        <v>0</v>
      </c>
      <c r="E116" s="1">
        <f t="shared" si="22"/>
        <v>1.9999999999999934E-2</v>
      </c>
      <c r="F116" s="1">
        <f t="shared" si="23"/>
        <v>-0.27</v>
      </c>
      <c r="G116" s="1">
        <v>0</v>
      </c>
      <c r="H116" t="e">
        <f t="shared" si="13"/>
        <v>#DIV/0!</v>
      </c>
      <c r="I116">
        <f t="shared" si="14"/>
        <v>0.27</v>
      </c>
      <c r="J116" s="1">
        <f t="shared" si="15"/>
        <v>0.22400000000000003</v>
      </c>
      <c r="K116">
        <f t="shared" si="16"/>
        <v>0.22489108474992958</v>
      </c>
      <c r="L116">
        <f t="shared" si="17"/>
        <v>113.44519868887838</v>
      </c>
      <c r="M116">
        <f t="shared" si="18"/>
        <v>33.417192014599287</v>
      </c>
      <c r="N116">
        <f t="shared" si="19"/>
        <v>5.1021652523581738</v>
      </c>
      <c r="O116">
        <f t="shared" si="20"/>
        <v>28.315026762241114</v>
      </c>
    </row>
    <row r="117" spans="1:15" x14ac:dyDescent="0.25">
      <c r="A117" s="1">
        <v>1</v>
      </c>
      <c r="B117" s="1">
        <f t="shared" si="27"/>
        <v>10.09999999999998</v>
      </c>
      <c r="C117" s="1">
        <f t="shared" si="25"/>
        <v>-0.01</v>
      </c>
      <c r="D117" s="1">
        <v>0</v>
      </c>
      <c r="E117" s="1">
        <f t="shared" si="22"/>
        <v>1.8999999999999934E-2</v>
      </c>
      <c r="F117" s="1">
        <f t="shared" si="23"/>
        <v>-0.27</v>
      </c>
      <c r="G117" s="1">
        <v>0</v>
      </c>
      <c r="H117" t="e">
        <f t="shared" si="13"/>
        <v>#DIV/0!</v>
      </c>
      <c r="I117">
        <f t="shared" si="14"/>
        <v>0.27</v>
      </c>
      <c r="J117" s="1">
        <f t="shared" si="15"/>
        <v>0.22400000000000003</v>
      </c>
      <c r="K117">
        <f t="shared" si="16"/>
        <v>0.22480435938833573</v>
      </c>
      <c r="L117">
        <f t="shared" si="17"/>
        <v>113.37789637319814</v>
      </c>
      <c r="M117">
        <f t="shared" si="18"/>
        <v>33.451022222840685</v>
      </c>
      <c r="N117">
        <f t="shared" si="19"/>
        <v>4.8483047683948595</v>
      </c>
      <c r="O117">
        <f t="shared" si="20"/>
        <v>28.602717454445823</v>
      </c>
    </row>
    <row r="118" spans="1:15" x14ac:dyDescent="0.25">
      <c r="A118" s="1">
        <v>1</v>
      </c>
      <c r="B118" s="1">
        <f t="shared" si="27"/>
        <v>10.19999999999998</v>
      </c>
      <c r="C118" s="1">
        <f t="shared" si="25"/>
        <v>-0.01</v>
      </c>
      <c r="D118" s="1">
        <v>0</v>
      </c>
      <c r="E118" s="1">
        <f t="shared" si="22"/>
        <v>1.7999999999999933E-2</v>
      </c>
      <c r="F118" s="1">
        <f t="shared" si="23"/>
        <v>-0.27</v>
      </c>
      <c r="G118" s="1">
        <v>0</v>
      </c>
      <c r="H118" t="e">
        <f t="shared" si="13"/>
        <v>#DIV/0!</v>
      </c>
      <c r="I118">
        <f t="shared" si="14"/>
        <v>0.27</v>
      </c>
      <c r="J118" s="1">
        <f t="shared" si="15"/>
        <v>0.22400000000000003</v>
      </c>
      <c r="K118">
        <f t="shared" si="16"/>
        <v>0.22472205054244235</v>
      </c>
      <c r="L118">
        <f t="shared" si="17"/>
        <v>113.31407703530336</v>
      </c>
      <c r="M118">
        <f t="shared" si="18"/>
        <v>33.48310180382186</v>
      </c>
      <c r="N118">
        <f t="shared" si="19"/>
        <v>4.5942533312663718</v>
      </c>
      <c r="O118">
        <f t="shared" si="20"/>
        <v>28.888848472555487</v>
      </c>
    </row>
    <row r="119" spans="1:15" x14ac:dyDescent="0.25">
      <c r="A119" s="1">
        <v>1</v>
      </c>
      <c r="B119" s="1">
        <f t="shared" si="27"/>
        <v>10.299999999999979</v>
      </c>
      <c r="C119" s="1">
        <f t="shared" si="25"/>
        <v>-0.01</v>
      </c>
      <c r="D119" s="1">
        <v>0</v>
      </c>
      <c r="E119" s="1">
        <f t="shared" si="22"/>
        <v>1.6999999999999932E-2</v>
      </c>
      <c r="F119" s="1">
        <f t="shared" si="23"/>
        <v>-0.27</v>
      </c>
      <c r="G119" s="1">
        <v>0</v>
      </c>
      <c r="H119" t="e">
        <f t="shared" si="13"/>
        <v>#DIV/0!</v>
      </c>
      <c r="I119">
        <f t="shared" si="14"/>
        <v>0.27</v>
      </c>
      <c r="J119" s="1">
        <f t="shared" si="15"/>
        <v>0.22400000000000003</v>
      </c>
      <c r="K119">
        <f t="shared" si="16"/>
        <v>0.22464416306683779</v>
      </c>
      <c r="L119">
        <f t="shared" si="17"/>
        <v>113.25373557573947</v>
      </c>
      <c r="M119">
        <f t="shared" si="18"/>
        <v>33.51343330072951</v>
      </c>
      <c r="N119">
        <f t="shared" si="19"/>
        <v>4.3400207259644121</v>
      </c>
      <c r="O119">
        <f t="shared" si="20"/>
        <v>29.173412574765099</v>
      </c>
    </row>
    <row r="120" spans="1:15" x14ac:dyDescent="0.25">
      <c r="A120" s="1">
        <v>1</v>
      </c>
      <c r="B120" s="1">
        <f t="shared" si="27"/>
        <v>10.399999999999979</v>
      </c>
      <c r="C120" s="1">
        <f t="shared" ref="C120:C134" si="28">-$B$10</f>
        <v>-0.01</v>
      </c>
      <c r="D120" s="1">
        <v>0</v>
      </c>
      <c r="E120" s="1">
        <f t="shared" si="22"/>
        <v>1.5999999999999931E-2</v>
      </c>
      <c r="F120" s="1">
        <f t="shared" si="23"/>
        <v>-0.27</v>
      </c>
      <c r="G120" s="1">
        <v>0</v>
      </c>
      <c r="H120" t="e">
        <f t="shared" si="13"/>
        <v>#DIV/0!</v>
      </c>
      <c r="I120">
        <f t="shared" si="14"/>
        <v>0.27</v>
      </c>
      <c r="J120" s="1">
        <f t="shared" si="15"/>
        <v>0.22400000000000003</v>
      </c>
      <c r="K120">
        <f t="shared" si="16"/>
        <v>0.22457070156189121</v>
      </c>
      <c r="L120">
        <f t="shared" si="17"/>
        <v>113.19686720174273</v>
      </c>
      <c r="M120">
        <f t="shared" si="18"/>
        <v>33.542019103660927</v>
      </c>
      <c r="N120">
        <f t="shared" si="19"/>
        <v>4.0856167799748579</v>
      </c>
      <c r="O120">
        <f t="shared" si="20"/>
        <v>29.456402323686071</v>
      </c>
    </row>
    <row r="121" spans="1:15" x14ac:dyDescent="0.25">
      <c r="A121" s="1">
        <v>2</v>
      </c>
      <c r="B121" s="1">
        <f t="shared" si="27"/>
        <v>10.499999999999979</v>
      </c>
      <c r="C121" s="1">
        <f t="shared" si="28"/>
        <v>-0.01</v>
      </c>
      <c r="D121" s="1">
        <v>0</v>
      </c>
      <c r="E121" s="1">
        <f t="shared" si="22"/>
        <v>1.499999999999993E-2</v>
      </c>
      <c r="F121" s="1">
        <f t="shared" si="23"/>
        <v>-0.27</v>
      </c>
      <c r="G121" s="1">
        <v>0</v>
      </c>
      <c r="H121" t="e">
        <f t="shared" si="13"/>
        <v>#DIV/0!</v>
      </c>
      <c r="I121">
        <f t="shared" si="14"/>
        <v>0.27</v>
      </c>
      <c r="J121" s="1">
        <f t="shared" si="15"/>
        <v>0.22400000000000003</v>
      </c>
      <c r="K121">
        <f t="shared" si="16"/>
        <v>0.22450167037240504</v>
      </c>
      <c r="L121">
        <f t="shared" si="17"/>
        <v>113.14346742193302</v>
      </c>
      <c r="M121">
        <f t="shared" si="18"/>
        <v>33.568861452293845</v>
      </c>
      <c r="N121">
        <f t="shared" si="19"/>
        <v>3.8310513610566725</v>
      </c>
      <c r="O121">
        <f t="shared" si="20"/>
        <v>29.737810091237172</v>
      </c>
    </row>
    <row r="122" spans="1:15" x14ac:dyDescent="0.25">
      <c r="A122" s="1">
        <v>2</v>
      </c>
      <c r="B122" s="1">
        <f t="shared" si="27"/>
        <v>10.599999999999978</v>
      </c>
      <c r="C122" s="1">
        <f t="shared" si="28"/>
        <v>-0.01</v>
      </c>
      <c r="D122" s="1">
        <v>0</v>
      </c>
      <c r="E122" s="1">
        <f t="shared" si="22"/>
        <v>1.3999999999999929E-2</v>
      </c>
      <c r="F122" s="1">
        <f t="shared" si="23"/>
        <v>-0.27</v>
      </c>
      <c r="G122" s="1">
        <v>0</v>
      </c>
      <c r="H122" t="e">
        <f t="shared" si="13"/>
        <v>#DIV/0!</v>
      </c>
      <c r="I122">
        <f t="shared" si="14"/>
        <v>0.27</v>
      </c>
      <c r="J122" s="1">
        <f t="shared" si="15"/>
        <v>0.22400000000000003</v>
      </c>
      <c r="K122">
        <f t="shared" si="16"/>
        <v>0.22443707358633957</v>
      </c>
      <c r="L122">
        <f t="shared" si="17"/>
        <v>113.09353204134905</v>
      </c>
      <c r="M122">
        <f t="shared" si="18"/>
        <v>33.593962438384366</v>
      </c>
      <c r="N122">
        <f t="shared" si="19"/>
        <v>3.5763343749973324</v>
      </c>
      <c r="O122">
        <f t="shared" si="20"/>
        <v>30.017628063387033</v>
      </c>
    </row>
    <row r="123" spans="1:15" x14ac:dyDescent="0.25">
      <c r="A123" s="1">
        <v>2</v>
      </c>
      <c r="B123" s="1">
        <f>B122+$B$13</f>
        <v>10.699999999999978</v>
      </c>
      <c r="C123" s="1">
        <f t="shared" si="28"/>
        <v>-0.01</v>
      </c>
      <c r="D123" s="1">
        <v>0</v>
      </c>
      <c r="E123" s="1">
        <f t="shared" si="22"/>
        <v>1.2999999999999928E-2</v>
      </c>
      <c r="F123" s="1">
        <f t="shared" si="23"/>
        <v>-0.27</v>
      </c>
      <c r="G123" s="1">
        <v>0</v>
      </c>
      <c r="H123" t="e">
        <f t="shared" si="13"/>
        <v>#DIV/0!</v>
      </c>
      <c r="I123">
        <f t="shared" si="14"/>
        <v>0.27</v>
      </c>
      <c r="J123" s="1">
        <f t="shared" si="15"/>
        <v>0.22400000000000003</v>
      </c>
      <c r="K123">
        <f t="shared" si="16"/>
        <v>0.22437691503361037</v>
      </c>
      <c r="L123">
        <f t="shared" si="17"/>
        <v>113.04705715681818</v>
      </c>
      <c r="M123">
        <f t="shared" si="18"/>
        <v>33.617324008096475</v>
      </c>
      <c r="N123">
        <f t="shared" si="19"/>
        <v>3.3214757633460237</v>
      </c>
      <c r="O123">
        <f t="shared" si="20"/>
        <v>30.295848244750452</v>
      </c>
    </row>
    <row r="124" spans="1:15" x14ac:dyDescent="0.25">
      <c r="A124" s="1">
        <v>2</v>
      </c>
      <c r="B124" s="1">
        <f t="shared" ref="B124:B133" si="29">B123+$B$13</f>
        <v>10.799999999999978</v>
      </c>
      <c r="C124" s="1">
        <f t="shared" si="28"/>
        <v>-0.01</v>
      </c>
      <c r="D124" s="1">
        <v>0</v>
      </c>
      <c r="E124" s="1">
        <f t="shared" si="22"/>
        <v>1.1999999999999927E-2</v>
      </c>
      <c r="F124" s="1">
        <f t="shared" si="23"/>
        <v>-0.27</v>
      </c>
      <c r="G124" s="1">
        <v>0</v>
      </c>
      <c r="H124" t="e">
        <f t="shared" si="13"/>
        <v>#DIV/0!</v>
      </c>
      <c r="I124">
        <f t="shared" si="14"/>
        <v>0.27</v>
      </c>
      <c r="J124" s="1">
        <f t="shared" si="15"/>
        <v>0.22400000000000003</v>
      </c>
      <c r="K124">
        <f t="shared" si="16"/>
        <v>0.22432119828495925</v>
      </c>
      <c r="L124">
        <f t="shared" si="17"/>
        <v>113.00403915265464</v>
      </c>
      <c r="M124">
        <f t="shared" si="18"/>
        <v>33.638947964166277</v>
      </c>
      <c r="N124">
        <f t="shared" si="19"/>
        <v>3.0664855011258747</v>
      </c>
      <c r="O124">
        <f t="shared" si="20"/>
        <v>30.572462463040402</v>
      </c>
    </row>
    <row r="125" spans="1:15" x14ac:dyDescent="0.25">
      <c r="A125" s="1">
        <v>2</v>
      </c>
      <c r="B125" s="1">
        <f t="shared" si="29"/>
        <v>10.899999999999977</v>
      </c>
      <c r="C125" s="1">
        <f t="shared" si="28"/>
        <v>-0.01</v>
      </c>
      <c r="D125" s="1">
        <v>0</v>
      </c>
      <c r="E125" s="1">
        <f t="shared" si="22"/>
        <v>1.0999999999999927E-2</v>
      </c>
      <c r="F125" s="1">
        <f t="shared" si="23"/>
        <v>-0.27</v>
      </c>
      <c r="G125" s="1">
        <v>0</v>
      </c>
      <c r="H125" t="e">
        <f t="shared" si="13"/>
        <v>#DIV/0!</v>
      </c>
      <c r="I125">
        <f t="shared" si="14"/>
        <v>0.27</v>
      </c>
      <c r="J125" s="1">
        <f t="shared" si="15"/>
        <v>0.22400000000000003</v>
      </c>
      <c r="K125">
        <f t="shared" si="16"/>
        <v>0.22426992665089987</v>
      </c>
      <c r="L125">
        <f t="shared" si="17"/>
        <v>112.96447469667974</v>
      </c>
      <c r="M125">
        <f t="shared" si="18"/>
        <v>33.658835967904594</v>
      </c>
      <c r="N125">
        <f t="shared" si="19"/>
        <v>2.811373594526513</v>
      </c>
      <c r="O125">
        <f t="shared" si="20"/>
        <v>30.847462373378079</v>
      </c>
    </row>
    <row r="126" spans="1:15" x14ac:dyDescent="0.25">
      <c r="A126" s="1">
        <v>2</v>
      </c>
      <c r="B126" s="1">
        <f t="shared" si="29"/>
        <v>10.999999999999977</v>
      </c>
      <c r="C126" s="1">
        <f t="shared" si="28"/>
        <v>-0.01</v>
      </c>
      <c r="D126" s="1">
        <v>0</v>
      </c>
      <c r="E126" s="1">
        <f t="shared" si="22"/>
        <v>9.9999999999999256E-3</v>
      </c>
      <c r="F126" s="1">
        <f t="shared" si="23"/>
        <v>-0.27</v>
      </c>
      <c r="G126" s="1">
        <v>0</v>
      </c>
      <c r="H126" t="e">
        <f t="shared" si="13"/>
        <v>#DIV/0!</v>
      </c>
      <c r="I126">
        <f t="shared" si="14"/>
        <v>0.27</v>
      </c>
      <c r="J126" s="1">
        <f t="shared" si="15"/>
        <v>0.22400000000000003</v>
      </c>
      <c r="K126">
        <f t="shared" si="16"/>
        <v>0.22422310318073829</v>
      </c>
      <c r="L126">
        <f t="shared" si="17"/>
        <v>112.92836073655855</v>
      </c>
      <c r="M126">
        <f t="shared" si="18"/>
        <v>33.676989541040101</v>
      </c>
      <c r="N126">
        <f t="shared" si="19"/>
        <v>2.5561500785782627</v>
      </c>
      <c r="O126">
        <f t="shared" si="20"/>
        <v>31.120839462461838</v>
      </c>
    </row>
    <row r="127" spans="1:15" x14ac:dyDescent="0.25">
      <c r="A127" s="1">
        <v>2</v>
      </c>
      <c r="B127" s="1">
        <f t="shared" si="29"/>
        <v>11.099999999999977</v>
      </c>
      <c r="C127" s="1">
        <f t="shared" si="28"/>
        <v>-0.01</v>
      </c>
      <c r="D127" s="1">
        <v>0</v>
      </c>
      <c r="E127" s="1">
        <f t="shared" si="22"/>
        <v>8.9999999999999247E-3</v>
      </c>
      <c r="F127" s="1">
        <f t="shared" si="23"/>
        <v>-0.27</v>
      </c>
      <c r="G127" s="1">
        <v>0</v>
      </c>
      <c r="H127" t="e">
        <f t="shared" si="13"/>
        <v>#DIV/0!</v>
      </c>
      <c r="I127">
        <f t="shared" si="14"/>
        <v>0.27</v>
      </c>
      <c r="J127" s="1">
        <f t="shared" si="15"/>
        <v>0.22400000000000003</v>
      </c>
      <c r="K127">
        <f t="shared" si="16"/>
        <v>0.22418073066166952</v>
      </c>
      <c r="L127">
        <f t="shared" si="17"/>
        <v>112.89569449644789</v>
      </c>
      <c r="M127">
        <f t="shared" si="18"/>
        <v>33.693410067406077</v>
      </c>
      <c r="N127">
        <f t="shared" si="19"/>
        <v>2.3008250148093112</v>
      </c>
      <c r="O127">
        <f t="shared" si="20"/>
        <v>31.392585052596765</v>
      </c>
    </row>
    <row r="128" spans="1:15" x14ac:dyDescent="0.25">
      <c r="A128" s="1">
        <v>2</v>
      </c>
      <c r="B128" s="1">
        <f t="shared" si="29"/>
        <v>11.199999999999976</v>
      </c>
      <c r="C128" s="1">
        <f t="shared" si="28"/>
        <v>-0.01</v>
      </c>
      <c r="D128" s="1">
        <v>0</v>
      </c>
      <c r="E128" s="1">
        <f t="shared" si="22"/>
        <v>7.9999999999999238E-3</v>
      </c>
      <c r="F128" s="1">
        <f t="shared" si="23"/>
        <v>-0.27</v>
      </c>
      <c r="G128" s="1">
        <v>0</v>
      </c>
      <c r="H128" t="e">
        <f t="shared" si="13"/>
        <v>#DIV/0!</v>
      </c>
      <c r="I128">
        <f t="shared" si="14"/>
        <v>0.27</v>
      </c>
      <c r="J128" s="1">
        <f t="shared" si="15"/>
        <v>0.22400000000000003</v>
      </c>
      <c r="K128">
        <f t="shared" si="16"/>
        <v>0.22414281161795044</v>
      </c>
      <c r="L128">
        <f t="shared" si="17"/>
        <v>112.8664734739512</v>
      </c>
      <c r="M128">
        <f t="shared" si="18"/>
        <v>33.708098794472598</v>
      </c>
      <c r="N128">
        <f t="shared" si="19"/>
        <v>2.0454084888872082</v>
      </c>
      <c r="O128">
        <f t="shared" si="20"/>
        <v>31.662690305585389</v>
      </c>
    </row>
    <row r="129" spans="1:15" x14ac:dyDescent="0.25">
      <c r="A129" s="1">
        <v>2</v>
      </c>
      <c r="B129" s="1">
        <f t="shared" si="29"/>
        <v>11.299999999999976</v>
      </c>
      <c r="C129" s="1">
        <f t="shared" si="28"/>
        <v>-0.01</v>
      </c>
      <c r="D129" s="1">
        <v>0</v>
      </c>
      <c r="E129" s="1">
        <f t="shared" si="22"/>
        <v>6.9999999999999238E-3</v>
      </c>
      <c r="F129" s="1">
        <f t="shared" si="23"/>
        <v>-0.27</v>
      </c>
      <c r="G129" s="1">
        <v>0</v>
      </c>
      <c r="H129" t="e">
        <f t="shared" si="13"/>
        <v>#DIV/0!</v>
      </c>
      <c r="I129">
        <f t="shared" si="14"/>
        <v>0.27</v>
      </c>
      <c r="J129" s="1">
        <f t="shared" si="15"/>
        <v>0.22400000000000003</v>
      </c>
      <c r="K129">
        <f t="shared" si="16"/>
        <v>0.22410934831014973</v>
      </c>
      <c r="L129">
        <f t="shared" si="17"/>
        <v>112.8406954373753</v>
      </c>
      <c r="M129">
        <f t="shared" si="18"/>
        <v>33.721056834726966</v>
      </c>
      <c r="N129">
        <f t="shared" si="19"/>
        <v>1.7899106082460496</v>
      </c>
      <c r="O129">
        <f t="shared" si="20"/>
        <v>31.931146226480916</v>
      </c>
    </row>
    <row r="130" spans="1:15" x14ac:dyDescent="0.25">
      <c r="A130" s="1">
        <v>2</v>
      </c>
      <c r="B130" s="1">
        <f t="shared" si="29"/>
        <v>11.399999999999975</v>
      </c>
      <c r="C130" s="1">
        <f t="shared" si="28"/>
        <v>-0.01</v>
      </c>
      <c r="D130" s="1">
        <v>0</v>
      </c>
      <c r="E130" s="1">
        <f t="shared" si="22"/>
        <v>5.9999999999999238E-3</v>
      </c>
      <c r="F130" s="1">
        <f t="shared" si="23"/>
        <v>-0.27</v>
      </c>
      <c r="G130" s="1">
        <v>0</v>
      </c>
      <c r="H130" t="e">
        <f t="shared" si="13"/>
        <v>#DIV/0!</v>
      </c>
      <c r="I130">
        <f t="shared" si="14"/>
        <v>0.27</v>
      </c>
      <c r="J130" s="1">
        <f t="shared" si="15"/>
        <v>0.22400000000000003</v>
      </c>
      <c r="K130">
        <f t="shared" si="16"/>
        <v>0.22408034273447552</v>
      </c>
      <c r="L130">
        <f t="shared" si="17"/>
        <v>112.81835842328654</v>
      </c>
      <c r="M130">
        <f t="shared" si="18"/>
        <v>33.732285166903551</v>
      </c>
      <c r="N130">
        <f t="shared" si="19"/>
        <v>1.534341499700749</v>
      </c>
      <c r="O130">
        <f t="shared" si="20"/>
        <v>32.1979436672028</v>
      </c>
    </row>
    <row r="131" spans="1:15" x14ac:dyDescent="0.25">
      <c r="A131" s="1">
        <v>2</v>
      </c>
      <c r="B131" s="1">
        <f t="shared" si="29"/>
        <v>11.499999999999975</v>
      </c>
      <c r="C131" s="1">
        <f t="shared" si="28"/>
        <v>-0.01</v>
      </c>
      <c r="D131" s="1">
        <v>0</v>
      </c>
      <c r="E131" s="1">
        <f t="shared" si="22"/>
        <v>4.9999999999999238E-3</v>
      </c>
      <c r="F131" s="1">
        <f t="shared" si="23"/>
        <v>-0.27</v>
      </c>
      <c r="G131" s="1">
        <v>0</v>
      </c>
      <c r="H131" t="e">
        <f t="shared" si="13"/>
        <v>#DIV/0!</v>
      </c>
      <c r="I131">
        <f t="shared" si="14"/>
        <v>0.27</v>
      </c>
      <c r="J131" s="1">
        <f t="shared" si="15"/>
        <v>0.22400000000000003</v>
      </c>
      <c r="K131">
        <f t="shared" si="16"/>
        <v>0.22405579662218073</v>
      </c>
      <c r="L131">
        <f t="shared" si="17"/>
        <v>112.79946073436155</v>
      </c>
      <c r="M131">
        <f t="shared" si="18"/>
        <v>33.741784637065201</v>
      </c>
      <c r="N131">
        <f t="shared" si="19"/>
        <v>1.2787113070497806</v>
      </c>
      <c r="O131">
        <f t="shared" si="20"/>
        <v>32.463073330015419</v>
      </c>
    </row>
    <row r="132" spans="1:15" x14ac:dyDescent="0.25">
      <c r="A132" s="1">
        <v>2</v>
      </c>
      <c r="B132" s="1">
        <f t="shared" si="29"/>
        <v>11.599999999999975</v>
      </c>
      <c r="C132" s="1">
        <f t="shared" si="28"/>
        <v>-0.01</v>
      </c>
      <c r="D132" s="1">
        <v>0</v>
      </c>
      <c r="E132" s="1">
        <f t="shared" si="22"/>
        <v>3.9999999999999238E-3</v>
      </c>
      <c r="F132" s="1">
        <f t="shared" si="23"/>
        <v>-0.27</v>
      </c>
      <c r="G132" s="1">
        <v>0</v>
      </c>
      <c r="H132" t="e">
        <f t="shared" si="13"/>
        <v>#DIV/0!</v>
      </c>
      <c r="I132">
        <f t="shared" si="14"/>
        <v>0.27</v>
      </c>
      <c r="J132" s="1">
        <f t="shared" si="15"/>
        <v>0.22400000000000003</v>
      </c>
      <c r="K132">
        <f t="shared" si="16"/>
        <v>0.22403571143904719</v>
      </c>
      <c r="L132">
        <f t="shared" si="17"/>
        <v>112.78400093753078</v>
      </c>
      <c r="M132">
        <f t="shared" si="18"/>
        <v>33.749555959537531</v>
      </c>
      <c r="N132">
        <f t="shared" si="19"/>
        <v>1.0230301886678159</v>
      </c>
      <c r="O132">
        <f t="shared" si="20"/>
        <v>32.726525770869713</v>
      </c>
    </row>
    <row r="133" spans="1:15" x14ac:dyDescent="0.25">
      <c r="A133" s="1">
        <v>2</v>
      </c>
      <c r="B133" s="1">
        <f t="shared" si="29"/>
        <v>11.699999999999974</v>
      </c>
      <c r="C133" s="1">
        <f t="shared" si="28"/>
        <v>-0.01</v>
      </c>
      <c r="D133" s="1">
        <v>0</v>
      </c>
      <c r="E133" s="1">
        <f t="shared" si="22"/>
        <v>2.9999999999999237E-3</v>
      </c>
      <c r="F133" s="1">
        <f t="shared" si="23"/>
        <v>-0.27</v>
      </c>
      <c r="G133" s="1">
        <v>0</v>
      </c>
      <c r="H133" t="e">
        <f t="shared" si="13"/>
        <v>#DIV/0!</v>
      </c>
      <c r="I133">
        <f t="shared" si="14"/>
        <v>0.27</v>
      </c>
      <c r="J133" s="1">
        <f t="shared" si="15"/>
        <v>0.22400000000000003</v>
      </c>
      <c r="K133">
        <f t="shared" si="16"/>
        <v>0.22402008838494822</v>
      </c>
      <c r="L133">
        <f t="shared" si="17"/>
        <v>112.77197786241177</v>
      </c>
      <c r="M133">
        <f t="shared" si="18"/>
        <v>33.755599717697464</v>
      </c>
      <c r="N133">
        <f t="shared" si="19"/>
        <v>0.76730831508967534</v>
      </c>
      <c r="O133">
        <f t="shared" si="20"/>
        <v>32.988291402607786</v>
      </c>
    </row>
    <row r="134" spans="1:15" x14ac:dyDescent="0.25">
      <c r="A134" s="1">
        <v>2</v>
      </c>
      <c r="B134" s="1">
        <f>B133+$B$13</f>
        <v>11.799999999999974</v>
      </c>
      <c r="C134" s="1">
        <f t="shared" si="28"/>
        <v>-0.01</v>
      </c>
      <c r="D134" s="1">
        <v>0</v>
      </c>
      <c r="E134" s="1">
        <f t="shared" si="22"/>
        <v>1.9999999999999237E-3</v>
      </c>
      <c r="F134" s="1">
        <f t="shared" si="23"/>
        <v>-0.27</v>
      </c>
      <c r="G134" s="1">
        <v>0</v>
      </c>
      <c r="H134" t="e">
        <f t="shared" si="13"/>
        <v>#DIV/0!</v>
      </c>
      <c r="I134">
        <f t="shared" si="14"/>
        <v>0.27</v>
      </c>
      <c r="J134" s="1">
        <f t="shared" si="15"/>
        <v>0.22400000000000003</v>
      </c>
      <c r="K134">
        <f t="shared" si="16"/>
        <v>0.22400892839349063</v>
      </c>
      <c r="L134">
        <f t="shared" si="17"/>
        <v>112.76339060003021</v>
      </c>
      <c r="M134">
        <f t="shared" si="18"/>
        <v>33.759916364616657</v>
      </c>
      <c r="N134">
        <f t="shared" si="19"/>
        <v>0.51155586658702146</v>
      </c>
      <c r="O134">
        <f t="shared" si="20"/>
        <v>33.248360498029633</v>
      </c>
    </row>
    <row r="135" spans="1:15" x14ac:dyDescent="0.25">
      <c r="A135" s="1">
        <v>2</v>
      </c>
      <c r="B135" s="1">
        <f>B134+$B$13</f>
        <v>11.899999999999974</v>
      </c>
      <c r="C135" s="1">
        <f t="shared" ref="C135" si="30">-$B$10</f>
        <v>-0.01</v>
      </c>
      <c r="D135" s="1">
        <v>0</v>
      </c>
      <c r="E135" s="1">
        <f t="shared" si="22"/>
        <v>9.9999999999992369E-4</v>
      </c>
      <c r="F135" s="1">
        <f t="shared" si="23"/>
        <v>-0.27</v>
      </c>
      <c r="G135" s="1">
        <v>0</v>
      </c>
      <c r="H135" t="e">
        <f t="shared" si="13"/>
        <v>#DIV/0!</v>
      </c>
      <c r="I135">
        <f t="shared" si="14"/>
        <v>0.27</v>
      </c>
      <c r="J135" s="1">
        <f t="shared" si="15"/>
        <v>0.22400000000000003</v>
      </c>
      <c r="K135">
        <f t="shared" si="16"/>
        <v>0.22400223213173573</v>
      </c>
      <c r="L135">
        <f t="shared" si="17"/>
        <v>112.75823850182687</v>
      </c>
      <c r="M135">
        <f t="shared" si="18"/>
        <v>33.762506223561367</v>
      </c>
      <c r="N135">
        <f t="shared" si="19"/>
        <v>0.25578303073924463</v>
      </c>
      <c r="O135">
        <f t="shared" si="20"/>
        <v>33.506723192822122</v>
      </c>
    </row>
    <row r="136" spans="1:15" x14ac:dyDescent="0.25">
      <c r="J136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duputz</dc:creator>
  <cp:lastModifiedBy>Patrick</cp:lastModifiedBy>
  <dcterms:created xsi:type="dcterms:W3CDTF">2015-06-05T18:19:34Z</dcterms:created>
  <dcterms:modified xsi:type="dcterms:W3CDTF">2020-01-26T00:00:02Z</dcterms:modified>
</cp:coreProperties>
</file>