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ta/Documents/UNO/Spring 2021/Intro to AI 4525/"/>
    </mc:Choice>
  </mc:AlternateContent>
  <xr:revisionPtr revIDLastSave="0" documentId="13_ncr:1_{0618273B-DE67-8F4A-AEE0-1356C1B1741A}" xr6:coauthVersionLast="47" xr6:coauthVersionMax="47" xr10:uidLastSave="{00000000-0000-0000-0000-000000000000}"/>
  <bookViews>
    <workbookView xWindow="11940" yWindow="2260" windowWidth="28040" windowHeight="17440" xr2:uid="{44CAF73E-736D-E247-A3AC-36840D7B683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4" i="1" l="1"/>
  <c r="B20" i="1"/>
  <c r="B28" i="1"/>
  <c r="P7" i="1"/>
  <c r="P8" i="1" s="1"/>
  <c r="Q7" i="1"/>
  <c r="Q8" i="1" s="1"/>
  <c r="R7" i="1"/>
  <c r="R8" i="1" s="1"/>
  <c r="O7" i="1"/>
  <c r="O8" i="1" s="1"/>
  <c r="I31" i="1"/>
  <c r="I32" i="1" s="1"/>
  <c r="J31" i="1"/>
  <c r="J32" i="1" s="1"/>
  <c r="K31" i="1"/>
  <c r="K32" i="1" s="1"/>
  <c r="H31" i="1"/>
  <c r="H32" i="1" s="1"/>
  <c r="I12" i="1"/>
  <c r="I13" i="1" s="1"/>
  <c r="J12" i="1"/>
  <c r="J13" i="1" s="1"/>
  <c r="K12" i="1"/>
  <c r="K13" i="1" s="1"/>
  <c r="H12" i="1"/>
  <c r="H13" i="1" s="1"/>
  <c r="C14" i="1"/>
  <c r="C15" i="1" s="1"/>
  <c r="D14" i="1"/>
  <c r="D15" i="1" s="1"/>
  <c r="E14" i="1"/>
  <c r="E15" i="1" s="1"/>
  <c r="B14" i="1"/>
  <c r="B15" i="1" s="1"/>
</calcChain>
</file>

<file path=xl/sharedStrings.xml><?xml version="1.0" encoding="utf-8"?>
<sst xmlns="http://schemas.openxmlformats.org/spreadsheetml/2006/main" count="24" uniqueCount="14">
  <si>
    <t>#</t>
  </si>
  <si>
    <t>Sepal Length (cm)</t>
  </si>
  <si>
    <t>Sepal Width (cm)</t>
  </si>
  <si>
    <t>Petal Length (cm)</t>
  </si>
  <si>
    <t>Petal Width (cm)</t>
  </si>
  <si>
    <t>Cluster 1</t>
  </si>
  <si>
    <t>cluster 3</t>
  </si>
  <si>
    <t>Cluster 2</t>
  </si>
  <si>
    <t>Centroid</t>
  </si>
  <si>
    <t>Distance</t>
  </si>
  <si>
    <t>distance</t>
  </si>
  <si>
    <t>cluster 2</t>
  </si>
  <si>
    <t>total</t>
  </si>
  <si>
    <t>centroid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</si>
</sst>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right" vertical="center" wrapText="1"/>
    </xf>
    <xf numFmtId="0" fontId="2" fillId="0" borderId="4" xfId="0" applyFont="1" applyBorder="1" applyAlignment="1">
      <alignment horizontal="right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EF366-2325-5C43-9D97-33B735EA1D04}">
  <dimension ref="A1:R32"/>
  <sheetViews>
    <sheetView tabSelected="1" topLeftCell="A13" zoomScale="130" zoomScaleNormal="130" workbookViewId="0">
      <selection activeCell="C39" sqref="C39"/>
    </sheetView>
  </sheetViews>
  <sheetFormatPr baseColWidth="10" defaultRowHeight="16" x14ac:dyDescent="0.2"/>
  <sheetData>
    <row r="1" spans="1:18" ht="33" thickBo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G1" s="5" t="s">
        <v>5</v>
      </c>
      <c r="N1" t="s">
        <v>6</v>
      </c>
    </row>
    <row r="2" spans="1:18" ht="17" thickBot="1" x14ac:dyDescent="0.25">
      <c r="G2" s="3">
        <v>1</v>
      </c>
      <c r="H2" s="4">
        <v>5.0999999999999996</v>
      </c>
      <c r="I2" s="4">
        <v>3.5</v>
      </c>
      <c r="J2" s="4">
        <v>1.4</v>
      </c>
      <c r="K2" s="4">
        <v>0.2</v>
      </c>
      <c r="L2" s="6"/>
      <c r="N2" s="3">
        <v>14</v>
      </c>
      <c r="O2" s="4">
        <v>5.5</v>
      </c>
      <c r="P2" s="4">
        <v>2.2999999999999998</v>
      </c>
      <c r="Q2" s="4">
        <v>4</v>
      </c>
      <c r="R2" s="4">
        <v>1.3</v>
      </c>
    </row>
    <row r="3" spans="1:18" ht="17" thickBot="1" x14ac:dyDescent="0.25">
      <c r="A3" t="s">
        <v>6</v>
      </c>
      <c r="G3" s="3">
        <v>4</v>
      </c>
      <c r="H3" s="4">
        <v>4.5999999999999996</v>
      </c>
      <c r="I3" s="4">
        <v>3.1</v>
      </c>
      <c r="J3" s="4">
        <v>1.5</v>
      </c>
      <c r="K3" s="4">
        <v>0.2</v>
      </c>
      <c r="L3" s="6"/>
      <c r="N3" s="3">
        <v>20</v>
      </c>
      <c r="O3" s="4">
        <v>5.2</v>
      </c>
      <c r="P3" s="4">
        <v>2.7</v>
      </c>
      <c r="Q3" s="4">
        <v>3.9</v>
      </c>
      <c r="R3" s="4">
        <v>1.4</v>
      </c>
    </row>
    <row r="4" spans="1:18" ht="17" thickBot="1" x14ac:dyDescent="0.25">
      <c r="G4" s="3">
        <v>7</v>
      </c>
      <c r="H4" s="4">
        <v>4.5999999999999996</v>
      </c>
      <c r="I4" s="4">
        <v>3.4</v>
      </c>
      <c r="J4" s="4">
        <v>1.4</v>
      </c>
      <c r="K4" s="4">
        <v>0.3</v>
      </c>
      <c r="L4" s="6"/>
      <c r="N4" s="3">
        <v>27</v>
      </c>
      <c r="O4" s="4">
        <v>4.9000000000000004</v>
      </c>
      <c r="P4" s="4">
        <v>2.5</v>
      </c>
      <c r="Q4" s="4">
        <v>4.5</v>
      </c>
      <c r="R4" s="4">
        <v>1.7</v>
      </c>
    </row>
    <row r="5" spans="1:18" ht="17" thickBot="1" x14ac:dyDescent="0.25">
      <c r="G5" s="3">
        <v>10</v>
      </c>
      <c r="H5" s="4">
        <v>4.9000000000000004</v>
      </c>
      <c r="I5" s="4">
        <v>3.1</v>
      </c>
      <c r="J5" s="4">
        <v>1.5</v>
      </c>
      <c r="K5" s="4">
        <v>0.1</v>
      </c>
      <c r="L5" s="6"/>
      <c r="N5" s="3">
        <v>18</v>
      </c>
      <c r="O5" s="4">
        <v>4.9000000000000004</v>
      </c>
      <c r="P5" s="4">
        <v>2.4</v>
      </c>
      <c r="Q5" s="4">
        <v>3.3</v>
      </c>
      <c r="R5" s="4">
        <v>1</v>
      </c>
    </row>
    <row r="6" spans="1:18" ht="17" thickBot="1" x14ac:dyDescent="0.25">
      <c r="G6" s="3">
        <v>2</v>
      </c>
      <c r="H6" s="4">
        <v>4.9000000000000004</v>
      </c>
      <c r="I6" s="4">
        <v>3</v>
      </c>
      <c r="J6" s="4">
        <v>1.4</v>
      </c>
      <c r="K6" s="4">
        <v>0.2</v>
      </c>
      <c r="L6" s="6"/>
      <c r="N6" s="3">
        <v>16</v>
      </c>
      <c r="O6" s="4">
        <v>5.7</v>
      </c>
      <c r="P6" s="4">
        <v>2.8</v>
      </c>
      <c r="Q6" s="4">
        <v>4.5</v>
      </c>
      <c r="R6" s="4">
        <v>1.3</v>
      </c>
    </row>
    <row r="7" spans="1:18" ht="17" thickBot="1" x14ac:dyDescent="0.25">
      <c r="G7" s="3">
        <v>5</v>
      </c>
      <c r="H7" s="4">
        <v>5</v>
      </c>
      <c r="I7" s="4">
        <v>3.6</v>
      </c>
      <c r="J7" s="4">
        <v>1.4</v>
      </c>
      <c r="K7" s="4">
        <v>0.2</v>
      </c>
      <c r="L7" s="6"/>
      <c r="N7" t="s">
        <v>12</v>
      </c>
      <c r="O7">
        <f>SUM(O2:O6)</f>
        <v>26.2</v>
      </c>
      <c r="P7">
        <f t="shared" ref="P7:R7" si="0">SUM(P2:P6)</f>
        <v>12.7</v>
      </c>
      <c r="Q7">
        <f t="shared" si="0"/>
        <v>20.2</v>
      </c>
      <c r="R7">
        <f t="shared" si="0"/>
        <v>6.7</v>
      </c>
    </row>
    <row r="8" spans="1:18" ht="17" thickBot="1" x14ac:dyDescent="0.25">
      <c r="G8" s="3">
        <v>8</v>
      </c>
      <c r="H8" s="4">
        <v>5</v>
      </c>
      <c r="I8" s="4">
        <v>3.4</v>
      </c>
      <c r="J8" s="4">
        <v>1.5</v>
      </c>
      <c r="K8" s="4">
        <v>0.2</v>
      </c>
      <c r="L8" s="6"/>
      <c r="N8" t="s">
        <v>8</v>
      </c>
      <c r="O8">
        <f>SUM(O7/5)</f>
        <v>5.24</v>
      </c>
      <c r="P8">
        <f t="shared" ref="P8:R8" si="1">SUM(P7/5)</f>
        <v>2.54</v>
      </c>
      <c r="Q8">
        <f t="shared" si="1"/>
        <v>4.04</v>
      </c>
      <c r="R8">
        <f t="shared" si="1"/>
        <v>1.34</v>
      </c>
    </row>
    <row r="9" spans="1:18" ht="17" thickBot="1" x14ac:dyDescent="0.25">
      <c r="G9" s="3">
        <v>3</v>
      </c>
      <c r="H9" s="4">
        <v>4.7</v>
      </c>
      <c r="I9" s="4">
        <v>3.2</v>
      </c>
      <c r="J9" s="4">
        <v>1.3</v>
      </c>
      <c r="K9" s="4">
        <v>0.2</v>
      </c>
      <c r="L9" s="6"/>
    </row>
    <row r="10" spans="1:18" ht="17" thickBot="1" x14ac:dyDescent="0.25">
      <c r="G10" s="3">
        <v>6</v>
      </c>
      <c r="H10" s="4">
        <v>5.4</v>
      </c>
      <c r="I10" s="4">
        <v>3.9</v>
      </c>
      <c r="J10" s="4">
        <v>1.7</v>
      </c>
      <c r="K10" s="4">
        <v>0.4</v>
      </c>
      <c r="L10" s="6"/>
    </row>
    <row r="11" spans="1:18" ht="17" thickBot="1" x14ac:dyDescent="0.25">
      <c r="G11" s="3">
        <v>9</v>
      </c>
      <c r="H11" s="4">
        <v>4.4000000000000004</v>
      </c>
      <c r="I11" s="4">
        <v>2.9</v>
      </c>
      <c r="J11" s="4">
        <v>1.4</v>
      </c>
      <c r="K11" s="4">
        <v>0.2</v>
      </c>
      <c r="L11" s="6"/>
    </row>
    <row r="12" spans="1:18" x14ac:dyDescent="0.2">
      <c r="G12" t="s">
        <v>12</v>
      </c>
      <c r="H12">
        <f>SUM(H2:H11)</f>
        <v>48.6</v>
      </c>
      <c r="I12">
        <f>SUM(I2:I11)</f>
        <v>33.1</v>
      </c>
      <c r="J12">
        <f>SUM(J2:J11)</f>
        <v>14.5</v>
      </c>
      <c r="K12">
        <f>SUM(K2:K11)</f>
        <v>2.2000000000000002</v>
      </c>
      <c r="L12" s="6" t="s">
        <v>6</v>
      </c>
    </row>
    <row r="13" spans="1:18" x14ac:dyDescent="0.2">
      <c r="G13" t="s">
        <v>13</v>
      </c>
      <c r="H13">
        <f>SUM(H12/10)</f>
        <v>4.8600000000000003</v>
      </c>
      <c r="I13">
        <f t="shared" ref="I13:K13" si="2">SUM(I12/10)</f>
        <v>3.31</v>
      </c>
      <c r="J13">
        <f t="shared" si="2"/>
        <v>1.45</v>
      </c>
      <c r="K13">
        <f t="shared" si="2"/>
        <v>0.22000000000000003</v>
      </c>
    </row>
    <row r="14" spans="1:18" x14ac:dyDescent="0.2">
      <c r="B14">
        <f>SUM(B4:B13)</f>
        <v>0</v>
      </c>
      <c r="C14">
        <f t="shared" ref="C14:E14" si="3">SUM(C4:C13)</f>
        <v>0</v>
      </c>
      <c r="D14">
        <f t="shared" si="3"/>
        <v>0</v>
      </c>
      <c r="E14">
        <f t="shared" si="3"/>
        <v>0</v>
      </c>
    </row>
    <row r="15" spans="1:18" x14ac:dyDescent="0.2">
      <c r="A15" t="s">
        <v>8</v>
      </c>
      <c r="B15">
        <f>SUM(B14/10)</f>
        <v>0</v>
      </c>
      <c r="C15">
        <f t="shared" ref="C15:E15" si="4">SUM(C14/10)</f>
        <v>0</v>
      </c>
      <c r="D15">
        <f t="shared" si="4"/>
        <v>0</v>
      </c>
      <c r="E15">
        <f t="shared" si="4"/>
        <v>0</v>
      </c>
      <c r="G15" t="s">
        <v>11</v>
      </c>
    </row>
    <row r="16" spans="1:18" ht="17" thickBot="1" x14ac:dyDescent="0.25">
      <c r="G16" s="3">
        <v>11</v>
      </c>
      <c r="H16" s="4">
        <v>7</v>
      </c>
      <c r="I16" s="4">
        <v>3.2</v>
      </c>
      <c r="J16" s="4">
        <v>4.7</v>
      </c>
      <c r="K16" s="4">
        <v>1.4</v>
      </c>
    </row>
    <row r="17" spans="1:12" ht="17" thickBot="1" x14ac:dyDescent="0.25">
      <c r="G17" s="3">
        <v>17</v>
      </c>
      <c r="H17" s="4">
        <v>6.3</v>
      </c>
      <c r="I17" s="4">
        <v>3.3</v>
      </c>
      <c r="J17" s="4">
        <v>4.7</v>
      </c>
      <c r="K17" s="4">
        <v>1.6</v>
      </c>
      <c r="L17" s="6"/>
    </row>
    <row r="18" spans="1:12" ht="17" thickBot="1" x14ac:dyDescent="0.25">
      <c r="A18" t="s">
        <v>5</v>
      </c>
      <c r="B18">
        <v>9</v>
      </c>
      <c r="C18">
        <v>25.75</v>
      </c>
      <c r="G18" s="3">
        <v>23</v>
      </c>
      <c r="H18" s="4">
        <v>7.1</v>
      </c>
      <c r="I18" s="4">
        <v>3</v>
      </c>
      <c r="J18" s="4">
        <v>5.9</v>
      </c>
      <c r="K18" s="4">
        <v>2.1</v>
      </c>
      <c r="L18" s="6"/>
    </row>
    <row r="19" spans="1:12" ht="17" thickBot="1" x14ac:dyDescent="0.25">
      <c r="A19" s="3"/>
      <c r="B19" s="4">
        <v>11</v>
      </c>
      <c r="C19" s="4">
        <v>24</v>
      </c>
      <c r="D19" s="4"/>
      <c r="E19" s="4"/>
      <c r="G19" s="3">
        <v>26</v>
      </c>
      <c r="H19" s="4">
        <v>7.6</v>
      </c>
      <c r="I19" s="4">
        <v>3</v>
      </c>
      <c r="J19" s="4">
        <v>6.6</v>
      </c>
      <c r="K19" s="4">
        <v>2.1</v>
      </c>
      <c r="L19" s="6"/>
    </row>
    <row r="20" spans="1:12" ht="17" thickBot="1" x14ac:dyDescent="0.25">
      <c r="A20" t="s">
        <v>9</v>
      </c>
      <c r="B20">
        <f>SQRT(POWER((B18-B19), 2) + POWER((C18 - C19), 2) )</f>
        <v>2.6575364531836625</v>
      </c>
      <c r="G20" s="3">
        <v>29</v>
      </c>
      <c r="H20" s="4">
        <v>6.7</v>
      </c>
      <c r="I20" s="4">
        <v>2.5</v>
      </c>
      <c r="J20" s="4">
        <v>5.8</v>
      </c>
      <c r="K20" s="4">
        <v>1.8</v>
      </c>
      <c r="L20" s="6"/>
    </row>
    <row r="21" spans="1:12" ht="17" thickBot="1" x14ac:dyDescent="0.25">
      <c r="G21" s="3">
        <v>13</v>
      </c>
      <c r="H21" s="4">
        <v>6.9</v>
      </c>
      <c r="I21" s="4">
        <v>3.1</v>
      </c>
      <c r="J21" s="4">
        <v>4.9000000000000004</v>
      </c>
      <c r="K21" s="4">
        <v>1.5</v>
      </c>
      <c r="L21" s="6"/>
    </row>
    <row r="22" spans="1:12" ht="17" thickBot="1" x14ac:dyDescent="0.25">
      <c r="A22" t="s">
        <v>7</v>
      </c>
      <c r="B22">
        <v>8.5</v>
      </c>
      <c r="C22">
        <v>4.5</v>
      </c>
      <c r="G22" s="3">
        <v>19</v>
      </c>
      <c r="H22" s="4">
        <v>6.6</v>
      </c>
      <c r="I22" s="4">
        <v>2.9</v>
      </c>
      <c r="J22" s="4">
        <v>4.5999999999999996</v>
      </c>
      <c r="K22" s="4">
        <v>1.3</v>
      </c>
      <c r="L22" s="6"/>
    </row>
    <row r="23" spans="1:12" ht="17" thickBot="1" x14ac:dyDescent="0.25">
      <c r="A23" s="3"/>
      <c r="B23" s="4">
        <v>11</v>
      </c>
      <c r="C23" s="4">
        <v>24</v>
      </c>
      <c r="D23" s="4"/>
      <c r="E23" s="4"/>
      <c r="G23" s="3">
        <v>22</v>
      </c>
      <c r="H23" s="4">
        <v>5.8</v>
      </c>
      <c r="I23" s="4">
        <v>2.7</v>
      </c>
      <c r="J23" s="4">
        <v>5.0999999999999996</v>
      </c>
      <c r="K23" s="4">
        <v>1.9</v>
      </c>
      <c r="L23" s="6" t="s">
        <v>6</v>
      </c>
    </row>
    <row r="24" spans="1:12" ht="17" thickBot="1" x14ac:dyDescent="0.25">
      <c r="A24" t="s">
        <v>10</v>
      </c>
      <c r="B24">
        <f>SQRT(POWER((B22-B23), 2) + POWER((C22 - C23), 2) )</f>
        <v>19.659603251337501</v>
      </c>
      <c r="G24" s="3">
        <v>25</v>
      </c>
      <c r="H24" s="4">
        <v>6.5</v>
      </c>
      <c r="I24" s="4">
        <v>3</v>
      </c>
      <c r="J24" s="4">
        <v>5.8</v>
      </c>
      <c r="K24" s="4">
        <v>2.2000000000000002</v>
      </c>
      <c r="L24" s="6"/>
    </row>
    <row r="25" spans="1:12" ht="17" thickBot="1" x14ac:dyDescent="0.25">
      <c r="G25" s="3">
        <v>28</v>
      </c>
      <c r="H25" s="4">
        <v>7.3</v>
      </c>
      <c r="I25" s="4">
        <v>2.9</v>
      </c>
      <c r="J25" s="4">
        <v>6.3</v>
      </c>
      <c r="K25" s="4">
        <v>1.8</v>
      </c>
      <c r="L25" s="6"/>
    </row>
    <row r="26" spans="1:12" ht="17" thickBot="1" x14ac:dyDescent="0.25">
      <c r="A26" t="s">
        <v>6</v>
      </c>
      <c r="B26">
        <v>6.7</v>
      </c>
      <c r="C26">
        <v>3.026666666666666</v>
      </c>
      <c r="D26">
        <v>5.4133333333333322</v>
      </c>
      <c r="E26">
        <v>1.8333333333333335</v>
      </c>
      <c r="G26" s="3">
        <v>12</v>
      </c>
      <c r="H26" s="4">
        <v>6.4</v>
      </c>
      <c r="I26" s="4">
        <v>3.2</v>
      </c>
      <c r="J26" s="4">
        <v>4.5</v>
      </c>
      <c r="K26" s="4">
        <v>1.5</v>
      </c>
      <c r="L26" s="6"/>
    </row>
    <row r="27" spans="1:12" ht="17" thickBot="1" x14ac:dyDescent="0.25">
      <c r="A27" s="3">
        <v>7</v>
      </c>
      <c r="B27" s="4">
        <v>4.5999999999999996</v>
      </c>
      <c r="C27" s="4">
        <v>3.4</v>
      </c>
      <c r="D27" s="4">
        <v>1.4</v>
      </c>
      <c r="E27" s="4">
        <v>0.3</v>
      </c>
      <c r="G27" s="3">
        <v>15</v>
      </c>
      <c r="H27" s="4">
        <v>6.5</v>
      </c>
      <c r="I27" s="4">
        <v>2.8</v>
      </c>
      <c r="J27" s="4">
        <v>4.5999999999999996</v>
      </c>
      <c r="K27" s="4">
        <v>1.5</v>
      </c>
      <c r="L27" s="6"/>
    </row>
    <row r="28" spans="1:12" ht="17" thickBot="1" x14ac:dyDescent="0.25">
      <c r="A28" t="s">
        <v>9</v>
      </c>
      <c r="B28">
        <f>SQRT(POWER((B26-B27), 2) + POWER((C26 - C27), 2) + POWER((D26 - D27), 2) + POWER((E26-E27), 2))</f>
        <v>4.7965960152313558</v>
      </c>
      <c r="G28" s="3">
        <v>21</v>
      </c>
      <c r="H28" s="4">
        <v>6.3</v>
      </c>
      <c r="I28" s="4">
        <v>3.3</v>
      </c>
      <c r="J28" s="4">
        <v>6</v>
      </c>
      <c r="K28" s="4">
        <v>2.5</v>
      </c>
      <c r="L28" s="6"/>
    </row>
    <row r="29" spans="1:12" ht="17" thickBot="1" x14ac:dyDescent="0.25">
      <c r="G29" s="3">
        <v>24</v>
      </c>
      <c r="H29" s="4">
        <v>6.3</v>
      </c>
      <c r="I29" s="4">
        <v>2.9</v>
      </c>
      <c r="J29" s="4">
        <v>5.6</v>
      </c>
      <c r="K29" s="4">
        <v>1.8</v>
      </c>
      <c r="L29" s="6"/>
    </row>
    <row r="30" spans="1:12" ht="17" thickBot="1" x14ac:dyDescent="0.25">
      <c r="G30" s="3">
        <v>30</v>
      </c>
      <c r="H30" s="4">
        <v>7.2</v>
      </c>
      <c r="I30" s="4">
        <v>3.6</v>
      </c>
      <c r="J30" s="4">
        <v>6.1</v>
      </c>
      <c r="K30" s="4">
        <v>2.5</v>
      </c>
      <c r="L30" s="6"/>
    </row>
    <row r="31" spans="1:12" x14ac:dyDescent="0.2">
      <c r="G31" t="s">
        <v>12</v>
      </c>
      <c r="H31">
        <f>SUM(H16:H30)</f>
        <v>100.5</v>
      </c>
      <c r="I31">
        <f>SUM(I16:I30)</f>
        <v>45.399999999999991</v>
      </c>
      <c r="J31">
        <f>SUM(J16:J30)</f>
        <v>81.199999999999989</v>
      </c>
      <c r="K31">
        <f>SUM(K16:K30)</f>
        <v>27.500000000000004</v>
      </c>
      <c r="L31" s="6"/>
    </row>
    <row r="32" spans="1:12" x14ac:dyDescent="0.2">
      <c r="G32" t="s">
        <v>13</v>
      </c>
      <c r="H32">
        <f>SUM(H31/15)</f>
        <v>6.7</v>
      </c>
      <c r="I32">
        <f t="shared" ref="I32:K32" si="5">SUM(I31/15)</f>
        <v>3.026666666666666</v>
      </c>
      <c r="J32">
        <f t="shared" si="5"/>
        <v>5.4133333333333322</v>
      </c>
      <c r="K32">
        <f t="shared" si="5"/>
        <v>1.8333333333333335</v>
      </c>
      <c r="L32" s="6"/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Griffin</dc:creator>
  <cp:lastModifiedBy>Patrick Griffin</cp:lastModifiedBy>
  <dcterms:created xsi:type="dcterms:W3CDTF">2021-05-15T04:16:46Z</dcterms:created>
  <dcterms:modified xsi:type="dcterms:W3CDTF">2021-05-18T14:56:22Z</dcterms:modified>
</cp:coreProperties>
</file>