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4.xml" ContentType="application/vnd.openxmlformats-officedocument.drawing+xml"/>
  <Override PartName="/xl/tables/table14.xml" ContentType="application/vnd.openxmlformats-officedocument.spreadsheetml.tab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Ex3.xml" ContentType="application/vnd.ms-office.chartex+xml"/>
  <Override PartName="/xl/charts/style22.xml" ContentType="application/vnd.ms-office.chartstyle+xml"/>
  <Override PartName="/xl/charts/colors22.xml" ContentType="application/vnd.ms-office.chartcolorstyle+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Ex4.xml" ContentType="application/vnd.ms-office.chartex+xml"/>
  <Override PartName="/xl/charts/style25.xml" ContentType="application/vnd.ms-office.chartstyle+xml"/>
  <Override PartName="/xl/charts/colors25.xml" ContentType="application/vnd.ms-office.chartcolorstyle+xml"/>
  <Override PartName="/xl/charts/chart22.xml" ContentType="application/vnd.openxmlformats-officedocument.drawingml.chart+xml"/>
  <Override PartName="/xl/charts/style26.xml" ContentType="application/vnd.ms-office.chartstyle+xml"/>
  <Override PartName="/xl/charts/colors26.xml" ContentType="application/vnd.ms-office.chartcolorstyle+xml"/>
  <Override PartName="/xl/charts/chart23.xml" ContentType="application/vnd.openxmlformats-officedocument.drawingml.chart+xml"/>
  <Override PartName="/xl/charts/style27.xml" ContentType="application/vnd.ms-office.chartstyle+xml"/>
  <Override PartName="/xl/charts/colors27.xml" ContentType="application/vnd.ms-office.chartcolorstyle+xml"/>
  <Override PartName="/xl/charts/chart24.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684786B4-D5B2-4E4F-BEBA-BF5C20883578}" xr6:coauthVersionLast="47" xr6:coauthVersionMax="47" xr10:uidLastSave="{00000000-0000-0000-0000-000000000000}"/>
  <bookViews>
    <workbookView xWindow="-108" yWindow="-108" windowWidth="23256" windowHeight="12456" tabRatio="983" firstSheet="3" activeTab="15" xr2:uid="{91A82185-C7C8-4881-A3EA-98B3CF977822}"/>
  </bookViews>
  <sheets>
    <sheet name="Question 1 " sheetId="1" r:id="rId1"/>
    <sheet name="Question 2" sheetId="2" r:id="rId2"/>
    <sheet name="Question 3" sheetId="3" r:id="rId3"/>
    <sheet name="Question 4 " sheetId="4" r:id="rId4"/>
    <sheet name="Question 5" sheetId="5" r:id="rId5"/>
    <sheet name="Question 6 " sheetId="6" r:id="rId6"/>
    <sheet name="Question 7 " sheetId="7" r:id="rId7"/>
    <sheet name="Question 8 " sheetId="8" r:id="rId8"/>
    <sheet name="Question 9 " sheetId="9" r:id="rId9"/>
    <sheet name="Question 10" sheetId="13" r:id="rId10"/>
    <sheet name="Question 11" sheetId="14" r:id="rId11"/>
    <sheet name="Question 12" sheetId="17" r:id="rId12"/>
    <sheet name="Question 13" sheetId="18" r:id="rId13"/>
    <sheet name="Question 14" sheetId="19" r:id="rId14"/>
    <sheet name="Question 15" sheetId="21" r:id="rId15"/>
    <sheet name="Dashboard" sheetId="22" r:id="rId16"/>
  </sheets>
  <definedNames>
    <definedName name="_xlchart.v1.0" hidden="1">'Question 2'!$L$8:$M$172</definedName>
    <definedName name="_xlchart.v1.1" hidden="1">'Question 2'!$N$7</definedName>
    <definedName name="_xlchart.v1.10" hidden="1">'Question 2'!$N$7</definedName>
    <definedName name="_xlchart.v1.11" hidden="1">'Question 2'!$N$8:$N$172</definedName>
    <definedName name="_xlchart.v1.12" hidden="1">'Question 6 '!$K$9:$K$11</definedName>
    <definedName name="_xlchart.v1.13" hidden="1">'Question 6 '!$L$8</definedName>
    <definedName name="_xlchart.v1.14" hidden="1">'Question 6 '!$L$9:$L$11</definedName>
    <definedName name="_xlchart.v1.2" hidden="1">'Question 2'!$N$8:$N$172</definedName>
    <definedName name="_xlchart.v1.3" hidden="1">'Question 2'!$L$8:$M$172</definedName>
    <definedName name="_xlchart.v1.4" hidden="1">'Question 2'!$N$7</definedName>
    <definedName name="_xlchart.v1.5" hidden="1">'Question 2'!$N$8:$N$172</definedName>
    <definedName name="_xlchart.v1.6" hidden="1">'Question 6 '!$K$9:$K$11</definedName>
    <definedName name="_xlchart.v1.7" hidden="1">'Question 6 '!$L$8</definedName>
    <definedName name="_xlchart.v1.8" hidden="1">'Question 6 '!$L$9:$L$11</definedName>
    <definedName name="_xlchart.v1.9" hidden="1">'Question 2'!$L$8:$M$172</definedName>
  </definedNames>
  <calcPr calcId="191029"/>
  <pivotCaches>
    <pivotCache cacheId="0"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 i="1" l="1"/>
  <c r="S8" i="1"/>
</calcChain>
</file>

<file path=xl/sharedStrings.xml><?xml version="1.0" encoding="utf-8"?>
<sst xmlns="http://schemas.openxmlformats.org/spreadsheetml/2006/main" count="903" uniqueCount="336">
  <si>
    <t>What are the key factors influencing customer retention or loyalty based on the dataset?</t>
  </si>
  <si>
    <t>SAVEA</t>
  </si>
  <si>
    <t>ERNSH</t>
  </si>
  <si>
    <t>QUICK</t>
  </si>
  <si>
    <t>HUNGO</t>
  </si>
  <si>
    <t>FOLKO</t>
  </si>
  <si>
    <t>RATTC</t>
  </si>
  <si>
    <t>BERGS</t>
  </si>
  <si>
    <t>HILAA</t>
  </si>
  <si>
    <t>BONAP</t>
  </si>
  <si>
    <t>FRANK</t>
  </si>
  <si>
    <t>LEHMS</t>
  </si>
  <si>
    <t>WARTH</t>
  </si>
  <si>
    <t>HANAR</t>
  </si>
  <si>
    <t>KOENE</t>
  </si>
  <si>
    <t>WHITC</t>
  </si>
  <si>
    <t>BOTTM</t>
  </si>
  <si>
    <t>LILAS</t>
  </si>
  <si>
    <t>LAMAI</t>
  </si>
  <si>
    <t>MEREP</t>
  </si>
  <si>
    <t>QUEEN</t>
  </si>
  <si>
    <t>AROUT</t>
  </si>
  <si>
    <t>SUPRD</t>
  </si>
  <si>
    <t>LINOD</t>
  </si>
  <si>
    <t>REGGC</t>
  </si>
  <si>
    <t>GREAL</t>
  </si>
  <si>
    <t>BLONP</t>
  </si>
  <si>
    <t>VAFFE</t>
  </si>
  <si>
    <t>RICAR</t>
  </si>
  <si>
    <t>PICCO</t>
  </si>
  <si>
    <t>RICSU</t>
  </si>
  <si>
    <t>OLDWO</t>
  </si>
  <si>
    <t>OTTIK</t>
  </si>
  <si>
    <t>GODOS</t>
  </si>
  <si>
    <t>TORTU</t>
  </si>
  <si>
    <t>WANDK</t>
  </si>
  <si>
    <t>VICTE</t>
  </si>
  <si>
    <t>MAGAA</t>
  </si>
  <si>
    <t>ISLAT</t>
  </si>
  <si>
    <t>BSBEV</t>
  </si>
  <si>
    <t>SEVES</t>
  </si>
  <si>
    <t>SPLIR</t>
  </si>
  <si>
    <t>GOURL</t>
  </si>
  <si>
    <t>QUEDE</t>
  </si>
  <si>
    <t>WELLI</t>
  </si>
  <si>
    <t>EASTC</t>
  </si>
  <si>
    <t>CHOPS</t>
  </si>
  <si>
    <t>FURIB</t>
  </si>
  <si>
    <t>LONEP</t>
  </si>
  <si>
    <t>SIMOB</t>
  </si>
  <si>
    <t>MAISD</t>
  </si>
  <si>
    <t>ANTON</t>
  </si>
  <si>
    <t>FAMIA</t>
  </si>
  <si>
    <t>WOLZA</t>
  </si>
  <si>
    <t>BLAUS</t>
  </si>
  <si>
    <t>WILMK</t>
  </si>
  <si>
    <t>TRADH</t>
  </si>
  <si>
    <t>SANTG</t>
  </si>
  <si>
    <t>TOMSP</t>
  </si>
  <si>
    <t>ALFKI</t>
  </si>
  <si>
    <t>PERIC</t>
  </si>
  <si>
    <t>DRACD</t>
  </si>
  <si>
    <t>CACTU</t>
  </si>
  <si>
    <t>FRANS</t>
  </si>
  <si>
    <t>FOLIG</t>
  </si>
  <si>
    <t>PRINI</t>
  </si>
  <si>
    <t>MORGK</t>
  </si>
  <si>
    <t>COMMI</t>
  </si>
  <si>
    <t>OCEAN</t>
  </si>
  <si>
    <t>HUNGC</t>
  </si>
  <si>
    <t>RANCH</t>
  </si>
  <si>
    <t>VINET</t>
  </si>
  <si>
    <t>ROMEY</t>
  </si>
  <si>
    <t>GALED</t>
  </si>
  <si>
    <t>LETSS</t>
  </si>
  <si>
    <t>THEBI</t>
  </si>
  <si>
    <t>SPECD</t>
  </si>
  <si>
    <t>LACOR</t>
  </si>
  <si>
    <t>DUMON</t>
  </si>
  <si>
    <t>ANATR</t>
  </si>
  <si>
    <t>BOLID</t>
  </si>
  <si>
    <t>FRANR</t>
  </si>
  <si>
    <t>THECR</t>
  </si>
  <si>
    <t>CONSH</t>
  </si>
  <si>
    <t>TRAIH</t>
  </si>
  <si>
    <t>NORTS</t>
  </si>
  <si>
    <t>LAUGB</t>
  </si>
  <si>
    <t>GROSR</t>
  </si>
  <si>
    <t>LAZYK</t>
  </si>
  <si>
    <t>CENTC</t>
  </si>
  <si>
    <t>CustomerID</t>
  </si>
  <si>
    <t xml:space="preserve"> orders</t>
  </si>
  <si>
    <t xml:space="preserve"> sales</t>
  </si>
  <si>
    <t xml:space="preserve">Avg No. of Orders </t>
  </si>
  <si>
    <t>Avg Sales</t>
  </si>
  <si>
    <t>How do customer preferences vary based on their location or demographics? Can we explore this through interactive visualizations?</t>
  </si>
  <si>
    <t xml:space="preserve"> CategoryName</t>
  </si>
  <si>
    <t xml:space="preserve"> </t>
  </si>
  <si>
    <t>Conclusion - This SQL Query perfectly calculates two of the factors of loyalty and retention for each customer. These factors are-  no. of orders and total Sales for each customer. Here in the SQL Query I have shown them for each customer. Whereas, we can also take average value of both the factors for visualization purpose or we can show the values as they are on a scatter plot as well.</t>
  </si>
  <si>
    <t>Argentina</t>
  </si>
  <si>
    <t>Confections</t>
  </si>
  <si>
    <t>Beverages</t>
  </si>
  <si>
    <t>Dairy Products</t>
  </si>
  <si>
    <t>Seafood</t>
  </si>
  <si>
    <t>Produce</t>
  </si>
  <si>
    <t>Condiments</t>
  </si>
  <si>
    <t>Grains/Cereals</t>
  </si>
  <si>
    <t>Austria</t>
  </si>
  <si>
    <t>Meat/Poultry</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</si>
  <si>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</si>
  <si>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</si>
  <si>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</si>
  <si>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</si>
  <si>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</si>
  <si>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</si>
  <si>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</si>
  <si>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</si>
  <si>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</si>
  <si>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</si>
  <si>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</si>
  <si>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</si>
  <si>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</si>
  <si>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</si>
  <si>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</si>
  <si>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</si>
  <si>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</si>
  <si>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</si>
  <si>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</si>
  <si>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</si>
  <si>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 xml:space="preserve"> product_count</t>
  </si>
  <si>
    <t xml:space="preserve">Country </t>
  </si>
  <si>
    <t xml:space="preserve">Conclusion- This query provides the most popular category and number of products from that category for the customers based on their country. This can be visualized using a treemap or sunburst chart to show the number of products from each category for all the countries. </t>
  </si>
  <si>
    <t>Are there any interesting patterns or clusters in customer behavior that can be visualized to identify potential market segments?</t>
  </si>
  <si>
    <t xml:space="preserve">We can conclude this question with almost the same answer as of question 2 . As, we can identify the potential best market segments as categories for each country by addding a rank function in the previous query itself. This shows us the most popular category for each country and thus can be identified as the potential market segment to invest more in that specific country. </t>
  </si>
  <si>
    <t>Are there any specific product categories or SKUs that contribute significantly to order revenue? Can we identify them through visualizations?</t>
  </si>
  <si>
    <t xml:space="preserve">Conclusion - By this Query we can identify the Sales Revenue for each product category specifically. We can further visualize it either by bar chart or by pie chart as well in case we need to see the proportions of the contribution by each category in total revenue. </t>
  </si>
  <si>
    <t>CategoryName</t>
  </si>
  <si>
    <t xml:space="preserve"> Sales</t>
  </si>
  <si>
    <t>Are there any correlations between order size and customer demographics or product categories? Can we explore this visually using scatter plots or heatmaps?</t>
  </si>
  <si>
    <t xml:space="preserve">Conclusion- This query generates a table showing average sales per category which can be defined as the correlation between order size and product categoryies, mentioning the average order size distribution on product categories. We specifically dom'tneed a scatter plot for this but can also be visualized using bar chart or pie chart again. </t>
  </si>
  <si>
    <t>How does order frequency vary across different customer segments? Can we visualize this using bar charts or treemaps?</t>
  </si>
  <si>
    <t xml:space="preserve">Conclusion- Here we have first categorized the customers in three different segments and then identified the number of customers in that segment. This gives us a clear representation of the variation of frequency in different customer segments .  </t>
  </si>
  <si>
    <t>medium</t>
  </si>
  <si>
    <t>high</t>
  </si>
  <si>
    <t>low</t>
  </si>
  <si>
    <t>order_frequency</t>
  </si>
  <si>
    <t xml:space="preserve"> numbers</t>
  </si>
  <si>
    <t>Are there any correlations between employee satisfaction levels and key performance indicators? Can we explore this visually through scatter plots or line charts?</t>
  </si>
  <si>
    <t>EmployeeID</t>
  </si>
  <si>
    <t xml:space="preserve"> satisfaction_score</t>
  </si>
  <si>
    <t xml:space="preserve">Conclusion - This represents the satisfaction score for each employee based on the sales they've done. This can be visualized using a scatter plot. The visual indicates that satisfaction score is directly proportional to the sales . </t>
  </si>
  <si>
    <t>How does employee turnover vary across different departments or job roles? Can we visualize this using bar charts or heatmaps?</t>
  </si>
  <si>
    <t xml:space="preserve">Conclusion -  Northwind dataset doesn't have track of turnover data so we have used Sales as an alternative measure to  solve this probem. This query results us a table containing sales done by all the job titles in the company. Thus we can visualize it using bar chart to show sales for each job title. </t>
  </si>
  <si>
    <t>Sales Manager</t>
  </si>
  <si>
    <t>Sales Representative</t>
  </si>
  <si>
    <t>Inside Sales Coordinator</t>
  </si>
  <si>
    <t>Vice President, Sales</t>
  </si>
  <si>
    <t>Title</t>
  </si>
  <si>
    <t>Can we identify any patterns or clusters in employee skill sets or qualifications through visualizations? How can this information be used for talent management?</t>
  </si>
  <si>
    <t xml:space="preserve">Conclusion - This query provides us an excellent way to identify clusters in employee's qualification. This can be visualized using a bar chart or pie chart as well. </t>
  </si>
  <si>
    <t>BA</t>
  </si>
  <si>
    <t>Ph.D.</t>
  </si>
  <si>
    <t>BS</t>
  </si>
  <si>
    <t>BSC</t>
  </si>
  <si>
    <t>MBA</t>
  </si>
  <si>
    <t>other</t>
  </si>
  <si>
    <t>Qualification</t>
  </si>
  <si>
    <t xml:space="preserve"> employees</t>
  </si>
  <si>
    <t>Are there any correlations between product attributes (e.g., size, color, features) and sales performance? Can we explore this visually using scatter plots or heatmaps?</t>
  </si>
  <si>
    <t xml:space="preserve">Conclusion - There are no known product attribute columns in the northwind dataset. Although this question could've been solves with the same approach as in question 4 by distribution of sales over product categories but we have solved this differently. Here categorization has been done on packaging methods data extracted from QuantityPerUnit column in Products table and ulimately sales distribution has been shown over it . </t>
  </si>
  <si>
    <t>pkg</t>
  </si>
  <si>
    <t>can</t>
  </si>
  <si>
    <t>bottle</t>
  </si>
  <si>
    <t>box</t>
  </si>
  <si>
    <t>jar</t>
  </si>
  <si>
    <t>tin</t>
  </si>
  <si>
    <t>packaging</t>
  </si>
  <si>
    <t>How does product demand fluctuate over different seasons or months? Can we visualize this through line charts or area charts?</t>
  </si>
  <si>
    <t>Conclusion- By this query we can see the number of orders for each month present in the dataset. Thus, we can see the fluctuation in the product demand on monthly basis. A line chart would be perfect to represent it visually.</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</si>
  <si>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</si>
  <si>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</si>
  <si>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</si>
  <si>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</si>
  <si>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</si>
  <si>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</si>
  <si>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</si>
  <si>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</si>
  <si>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</si>
  <si>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</si>
  <si>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</si>
  <si>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</si>
  <si>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</si>
  <si>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</si>
  <si>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</si>
  <si>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</si>
  <si>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</si>
  <si>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</si>
  <si>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</si>
  <si>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</si>
  <si>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</si>
  <si>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</si>
  <si>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</si>
  <si>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order_month</t>
  </si>
  <si>
    <t xml:space="preserve"> number_of_orders</t>
  </si>
  <si>
    <t>Can we identify any outliers or anomalies in product performance or sales using visualizations? How can this information be used for product optimization?</t>
  </si>
  <si>
    <t>Conclusion - This query gives the perfect way to find outliers with statistical formula. This can be visualized using a bar chart. Additionally, we can apply conditional formatting in the chart to highlight outliers. This information can used to identify good and bad performing products and ultimatey can be used to take action on the product to boost profit and sales.</t>
  </si>
  <si>
    <t>Queso Cabrales</t>
  </si>
  <si>
    <t>Normal</t>
  </si>
  <si>
    <t>Singaporean Hokkien Fried Mee</t>
  </si>
  <si>
    <t>Mozzarella di Giovanni</t>
  </si>
  <si>
    <t>Tofu</t>
  </si>
  <si>
    <t>Manjimup Dried Apples</t>
  </si>
  <si>
    <t>Jack's New England Clam Chowder</t>
  </si>
  <si>
    <t>Louisiana Fiery Hot Pepper Sauce</t>
  </si>
  <si>
    <t>Gustaf's KnÃ¤ckebrÃ¶d</t>
  </si>
  <si>
    <t>Ravioli Angelo</t>
  </si>
  <si>
    <t>Sir Rodney's Marmalade</t>
  </si>
  <si>
    <t>Geitost</t>
  </si>
  <si>
    <t>Camembert Pierrot</t>
  </si>
  <si>
    <t>Gorgonzola Telino</t>
  </si>
  <si>
    <t>Chartreuse verte</t>
  </si>
  <si>
    <t>Maxilaku</t>
  </si>
  <si>
    <t>GuaranÃ¡ FantÃ¡stica</t>
  </si>
  <si>
    <t>PÃ¢tÃ© chinois</t>
  </si>
  <si>
    <t>Longlife Tofu</t>
  </si>
  <si>
    <t>Chang</t>
  </si>
  <si>
    <t>Pavlova</t>
  </si>
  <si>
    <t>Inlagd Sill</t>
  </si>
  <si>
    <t>Raclette Courdavault</t>
  </si>
  <si>
    <t>High Outlier</t>
  </si>
  <si>
    <t>Perth Pasties</t>
  </si>
  <si>
    <t>Original Frankfurter grÃ¼ne SoÃŸe</t>
  </si>
  <si>
    <t>Schoggi Schokolade</t>
  </si>
  <si>
    <t>Chef Anton's Gumbo Mix</t>
  </si>
  <si>
    <t>Mascarpone Fabioli</t>
  </si>
  <si>
    <t>Sir Rodney's Scones</t>
  </si>
  <si>
    <t>Gravad lax</t>
  </si>
  <si>
    <t>Tarte au sucre</t>
  </si>
  <si>
    <t>Outback Lager</t>
  </si>
  <si>
    <t>Steeleye Stout</t>
  </si>
  <si>
    <t>Uncle Bob's Organic Dried Pears</t>
  </si>
  <si>
    <t>Gnocchi di nonna Alice</t>
  </si>
  <si>
    <t>Nord-Ost Matjeshering</t>
  </si>
  <si>
    <t>Alice Mutton</t>
  </si>
  <si>
    <t>Queso Manchego La Pastora</t>
  </si>
  <si>
    <t>Boston Crab Meat</t>
  </si>
  <si>
    <t>LakkalikÃ¶Ã¶ri</t>
  </si>
  <si>
    <t>ThÃ¼ringer Rostbratwurst</t>
  </si>
  <si>
    <t>Ipoh Coffee</t>
  </si>
  <si>
    <t>Ikura</t>
  </si>
  <si>
    <t>FlÃ¸temysost</t>
  </si>
  <si>
    <t>Konbu</t>
  </si>
  <si>
    <t>RÃ¶ssle Sauerkraut</t>
  </si>
  <si>
    <t>Gula Malacca</t>
  </si>
  <si>
    <t>Vegie-spread</t>
  </si>
  <si>
    <t>RÃ¶d Kaviar</t>
  </si>
  <si>
    <t>RhÃ¶nbrÃ¤u Klosterbier</t>
  </si>
  <si>
    <t>Teatime Chocolate Biscuits</t>
  </si>
  <si>
    <t>Genen Shouyu</t>
  </si>
  <si>
    <t>Laughing Lumberjack Lager</t>
  </si>
  <si>
    <t>Chai</t>
  </si>
  <si>
    <t>Sasquatch Ale</t>
  </si>
  <si>
    <t>Spegesild</t>
  </si>
  <si>
    <t>TourtiÃ¨re</t>
  </si>
  <si>
    <t>Scottish Longbreads</t>
  </si>
  <si>
    <t>Aniseed Syrup</t>
  </si>
  <si>
    <t>Wimmers gute SemmelknÃ¶del</t>
  </si>
  <si>
    <t>Carnarvon Tigers</t>
  </si>
  <si>
    <t>Gudbrandsdalsost</t>
  </si>
  <si>
    <t>Louisiana Hot Spiced Okra</t>
  </si>
  <si>
    <t>Chef Anton's Cajun Seasoning</t>
  </si>
  <si>
    <t>Grandma's Boysenberry Spread</t>
  </si>
  <si>
    <t>Escargots de Bourgogne</t>
  </si>
  <si>
    <t>Filo Mix</t>
  </si>
  <si>
    <t>NuNuCa NuÃŸ-Nougat-Creme</t>
  </si>
  <si>
    <t>CÃ´te de Blaye</t>
  </si>
  <si>
    <t>GumbÃ¤r GummibÃ¤rchen</t>
  </si>
  <si>
    <t>Zaanse koeken</t>
  </si>
  <si>
    <t>TunnbrÃ¶d</t>
  </si>
  <si>
    <t>Northwoods Cranberry Sauce</t>
  </si>
  <si>
    <t>Valkoinen suklaa</t>
  </si>
  <si>
    <t>RÃ¸gede sild</t>
  </si>
  <si>
    <t>Chocolade</t>
  </si>
  <si>
    <t>Sirop d'Ã©rable</t>
  </si>
  <si>
    <t>Mishi Kobe Niku</t>
  </si>
  <si>
    <t>ProductID</t>
  </si>
  <si>
    <t xml:space="preserve"> ProductName</t>
  </si>
  <si>
    <t xml:space="preserve"> Outlier</t>
  </si>
  <si>
    <t>Are there any correlations between supplier attributes (e.g., location, size, industry) and performance metrics (e.g., on-time delivery, product quality)? Can we explore this visually through scatter plots or heatmaps?</t>
  </si>
  <si>
    <t>Singapore</t>
  </si>
  <si>
    <t>Netherlands</t>
  </si>
  <si>
    <t>Australia</t>
  </si>
  <si>
    <t>Japan</t>
  </si>
  <si>
    <t xml:space="preserve"> avg(Reorder_rating)</t>
  </si>
  <si>
    <t>How does supplier performance vary across different product categories or departments? Can we visualize this using stacked bar charts or grouped column charts?</t>
  </si>
  <si>
    <t xml:space="preserve">Conclusion - With this query, we can represent the average Reorder_rating(based on reorder level from products table) for each supplier country based on datasets limitations as there is no performance metric provided for suppliers. Further we can identify the country's rating and take actions accordingly. </t>
  </si>
  <si>
    <t xml:space="preserve">Conclusion - This query perfectly answers the question here, showing the performance of suppliers for each category represented by average ratings created on reorder level. We could have used sales as well for performance but here we have used rating instead as it seemed more sensible to use in context of supplier performance . </t>
  </si>
  <si>
    <t>Aux joyeux ecclÃ©siastiques</t>
  </si>
  <si>
    <t>Bigfoot Breweries</t>
  </si>
  <si>
    <t>Exotic Liquids</t>
  </si>
  <si>
    <t>Karkki Oy</t>
  </si>
  <si>
    <t>Leka Trading</t>
  </si>
  <si>
    <t>Pavlova, Ltd.</t>
  </si>
  <si>
    <t>Plutzer LebensmittelgroÃŸmÃ¤rkte AG</t>
  </si>
  <si>
    <t>Refrescos Americanas LTDA</t>
  </si>
  <si>
    <t>ForÃªts d'Ã©rables</t>
  </si>
  <si>
    <t>Grandma Kelly's Homestead</t>
  </si>
  <si>
    <t>Mayumi's</t>
  </si>
  <si>
    <t>New Orleans Cajun Delights</t>
  </si>
  <si>
    <t>Heli SÃ¼ÃŸwaren GmbH &amp; Co. KG</t>
  </si>
  <si>
    <t>Specialty Biscuits, Ltd.</t>
  </si>
  <si>
    <t>Zaanse Snoepfabriek</t>
  </si>
  <si>
    <t>Cooperativa de Quesos 'Las Cabras'</t>
  </si>
  <si>
    <t>Formaggi Fortini s.r.l.</t>
  </si>
  <si>
    <t>Gai pÃ¢turage</t>
  </si>
  <si>
    <t>Norske Meierier</t>
  </si>
  <si>
    <t>G'day, Mate</t>
  </si>
  <si>
    <t>Pasta Buttini s.r.l.</t>
  </si>
  <si>
    <t>PB KnÃ¤ckebrÃ¶d AB</t>
  </si>
  <si>
    <t>Ma Maison</t>
  </si>
  <si>
    <t>Tokyo Traders</t>
  </si>
  <si>
    <t>Escargots Nouveaux</t>
  </si>
  <si>
    <t>Lyngbysild</t>
  </si>
  <si>
    <t>New England Seafood Cannery</t>
  </si>
  <si>
    <t>Nord-Ost-Fisch Handelsgesellschaft mbH</t>
  </si>
  <si>
    <t>Svensk SjÃ¶fÃ¶da AB</t>
  </si>
  <si>
    <t xml:space="preserve"> Supplier</t>
  </si>
  <si>
    <t xml:space="preserve"> Rating</t>
  </si>
  <si>
    <t>For further simplicity and good visulaization we can group the data by category and show the avg supplier Rating for the category.</t>
  </si>
  <si>
    <t xml:space="preserve">Part 1 </t>
  </si>
  <si>
    <t xml:space="preserve">Part 2 </t>
  </si>
  <si>
    <t>Average of  Rating</t>
  </si>
  <si>
    <t>Can we identify any trends or patterns in supplier costs or pricing structures through visualizations? How can this information be used for procurement optimization?</t>
  </si>
  <si>
    <t>Conclusion - Here we looked into the Average UnitPrice of products grouped by suppliers. This helps identify which suppliers offer more cost-effective products.</t>
  </si>
  <si>
    <t>supplier</t>
  </si>
  <si>
    <t xml:space="preserve"> average_UnitPrice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</si>
</sst>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7" x14ac:knownFonts="1">
    <font>
      <sz val="11"/>
      <color theme="1"/>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2"/>
      <color rgb="FF9C5700"/>
      <name val="Calibri"/>
      <family val="2"/>
      <scheme val="minor"/>
    </font>
    <font>
      <b/>
      <sz val="11"/>
      <color rgb="FF9C0006"/>
      <name val="Calibri"/>
      <family val="2"/>
      <scheme val="minor"/>
    </font>
    <font>
      <sz val="11"/>
      <color theme="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theme="4"/>
        <bgColor theme="4"/>
      </patternFill>
    </fill>
    <fill>
      <patternFill patternType="solid">
        <fgColor rgb="FFFFFF00"/>
        <bgColor indexed="64"/>
      </patternFill>
    </fill>
    <fill>
      <patternFill patternType="solid">
        <fgColor theme="4" tint="0.59999389629810485"/>
        <bgColor indexed="65"/>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6" fillId="6" borderId="0" applyNumberFormat="0" applyBorder="0" applyAlignment="0" applyProtection="0"/>
  </cellStyleXfs>
  <cellXfs count="20">
    <xf numFmtId="0" fontId="0" fillId="0" borderId="0" xfId="0"/>
    <xf numFmtId="0" fontId="2" fillId="3" borderId="0" xfId="2" applyAlignment="1"/>
    <xf numFmtId="0" fontId="4" fillId="3" borderId="0" xfId="2" applyFont="1" applyAlignment="1">
      <alignment horizontal="left" vertical="center"/>
    </xf>
    <xf numFmtId="0" fontId="0" fillId="0" borderId="0" xfId="0" applyAlignment="1">
      <alignment vertical="center" wrapText="1"/>
    </xf>
    <xf numFmtId="0" fontId="5" fillId="2" borderId="2" xfId="1" applyFont="1" applyBorder="1"/>
    <xf numFmtId="0" fontId="1" fillId="2" borderId="2" xfId="1" applyBorder="1"/>
    <xf numFmtId="164" fontId="1" fillId="2" borderId="2" xfId="1" applyNumberFormat="1" applyBorder="1"/>
    <xf numFmtId="0" fontId="0" fillId="0" borderId="0" xfId="0"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3" fillId="4" borderId="5" xfId="0" applyFont="1" applyFill="1" applyBorder="1" applyAlignment="1">
      <alignment vertical="center"/>
    </xf>
    <xf numFmtId="0" fontId="0" fillId="5" borderId="0" xfId="0" applyFill="1"/>
    <xf numFmtId="0" fontId="0" fillId="0" borderId="0" xfId="0" pivotButton="1"/>
    <xf numFmtId="0" fontId="0" fillId="0" borderId="0" xfId="0" applyAlignment="1">
      <alignment horizontal="left"/>
    </xf>
    <xf numFmtId="0" fontId="4" fillId="3" borderId="1" xfId="2" applyFont="1" applyBorder="1" applyAlignment="1">
      <alignment horizontal="center" vertical="center"/>
    </xf>
    <xf numFmtId="0" fontId="2" fillId="3" borderId="0" xfId="2" applyAlignment="1">
      <alignment horizontal="center" vertical="center" wrapText="1"/>
    </xf>
    <xf numFmtId="0" fontId="2" fillId="3" borderId="0" xfId="2" applyAlignment="1">
      <alignment horizontal="center" vertical="center"/>
    </xf>
    <xf numFmtId="0" fontId="2" fillId="3" borderId="0" xfId="2" applyAlignment="1">
      <alignment horizontal="center"/>
    </xf>
    <xf numFmtId="0" fontId="2" fillId="3" borderId="0" xfId="2" applyAlignment="1">
      <alignment horizontal="center" wrapText="1"/>
    </xf>
    <xf numFmtId="0" fontId="6" fillId="6" borderId="0" xfId="3" applyAlignment="1"/>
  </cellXfs>
  <cellStyles count="4">
    <cellStyle name="40% - Accent1" xfId="3" builtinId="31"/>
    <cellStyle name="Bad" xfId="1" builtinId="27"/>
    <cellStyle name="Neutral" xfId="2" builtinId="28"/>
    <cellStyle name="Normal" xfId="0" builtinId="0"/>
  </cellStyles>
  <dxfs count="5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theme="4" tint="0.39997558519241921"/>
        </top>
      </border>
    </dxf>
    <dxf>
      <alignment horizontal="general"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Order</a:t>
            </a:r>
            <a:r>
              <a:rPr lang="en-IN" baseline="0"/>
              <a:t> and sales based on each customer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3713135921494363"/>
          <c:y val="0.14823230459814329"/>
          <c:w val="0.78989523822386698"/>
          <c:h val="0.70322127455587036"/>
        </c:manualLayout>
      </c:layout>
      <c:scatterChart>
        <c:scatterStyle val="lineMarker"/>
        <c:varyColors val="0"/>
        <c:ser>
          <c:idx val="0"/>
          <c:order val="0"/>
          <c:tx>
            <c:strRef>
              <c:f>'Question 1 '!$M$8:$M$96</c:f>
              <c:strCache>
                <c:ptCount val="89"/>
                <c:pt idx="0">
                  <c:v>SAVEA</c:v>
                </c:pt>
                <c:pt idx="1">
                  <c:v>ERNSH</c:v>
                </c:pt>
                <c:pt idx="2">
                  <c:v>QUICK</c:v>
                </c:pt>
                <c:pt idx="3">
                  <c:v>HUNGO</c:v>
                </c:pt>
                <c:pt idx="4">
                  <c:v>FOLKO</c:v>
                </c:pt>
                <c:pt idx="5">
                  <c:v>RATTC</c:v>
                </c:pt>
                <c:pt idx="6">
                  <c:v>BERGS</c:v>
                </c:pt>
                <c:pt idx="7">
                  <c:v>HILAA</c:v>
                </c:pt>
                <c:pt idx="8">
                  <c:v>BONAP</c:v>
                </c:pt>
                <c:pt idx="9">
                  <c:v>FRANK</c:v>
                </c:pt>
                <c:pt idx="10">
                  <c:v>LEHMS</c:v>
                </c:pt>
                <c:pt idx="11">
                  <c:v>WARTH</c:v>
                </c:pt>
                <c:pt idx="12">
                  <c:v>HANAR</c:v>
                </c:pt>
                <c:pt idx="13">
                  <c:v>KOENE</c:v>
                </c:pt>
                <c:pt idx="14">
                  <c:v>WHITC</c:v>
                </c:pt>
                <c:pt idx="15">
                  <c:v>BOTTM</c:v>
                </c:pt>
                <c:pt idx="16">
                  <c:v>LILAS</c:v>
                </c:pt>
                <c:pt idx="17">
                  <c:v>LAMAI</c:v>
                </c:pt>
                <c:pt idx="18">
                  <c:v>MEREP</c:v>
                </c:pt>
                <c:pt idx="19">
                  <c:v>QUEEN</c:v>
                </c:pt>
                <c:pt idx="20">
                  <c:v>AROUT</c:v>
                </c:pt>
                <c:pt idx="21">
                  <c:v>SUPRD</c:v>
                </c:pt>
                <c:pt idx="22">
                  <c:v>LINOD</c:v>
                </c:pt>
                <c:pt idx="23">
                  <c:v>REGGC</c:v>
                </c:pt>
                <c:pt idx="24">
                  <c:v>BLONP</c:v>
                </c:pt>
                <c:pt idx="25">
                  <c:v>GREAL</c:v>
                </c:pt>
                <c:pt idx="26">
                  <c:v>VAFFE</c:v>
                </c:pt>
                <c:pt idx="27">
                  <c:v>RICAR</c:v>
                </c:pt>
                <c:pt idx="28">
                  <c:v>PICCO</c:v>
                </c:pt>
                <c:pt idx="29">
                  <c:v>RICSU</c:v>
                </c:pt>
                <c:pt idx="30">
                  <c:v>OLDWO</c:v>
                </c:pt>
                <c:pt idx="31">
                  <c:v>OTTIK</c:v>
                </c:pt>
                <c:pt idx="32">
                  <c:v>GODOS</c:v>
                </c:pt>
                <c:pt idx="33">
                  <c:v>TORTU</c:v>
                </c:pt>
                <c:pt idx="34">
                  <c:v>WANDK</c:v>
                </c:pt>
                <c:pt idx="35">
                  <c:v>VICTE</c:v>
                </c:pt>
                <c:pt idx="36">
                  <c:v>MAGAA</c:v>
                </c:pt>
                <c:pt idx="37">
                  <c:v>ISLAT</c:v>
                </c:pt>
                <c:pt idx="38">
                  <c:v>BSBEV</c:v>
                </c:pt>
                <c:pt idx="39">
                  <c:v>SEVES</c:v>
                </c:pt>
                <c:pt idx="40">
                  <c:v>SPLIR</c:v>
                </c:pt>
                <c:pt idx="41">
                  <c:v>GOURL</c:v>
                </c:pt>
                <c:pt idx="42">
                  <c:v>QUEDE</c:v>
                </c:pt>
                <c:pt idx="43">
                  <c:v>WELLI</c:v>
                </c:pt>
                <c:pt idx="44">
                  <c:v>EASTC</c:v>
                </c:pt>
                <c:pt idx="45">
                  <c:v>CHOPS</c:v>
                </c:pt>
                <c:pt idx="46">
                  <c:v>FURIB</c:v>
                </c:pt>
                <c:pt idx="47">
                  <c:v>LONEP</c:v>
                </c:pt>
                <c:pt idx="48">
                  <c:v>SIMOB</c:v>
                </c:pt>
                <c:pt idx="49">
                  <c:v>MAISD</c:v>
                </c:pt>
                <c:pt idx="50">
                  <c:v>ANTON</c:v>
                </c:pt>
                <c:pt idx="51">
                  <c:v>FAMIA</c:v>
                </c:pt>
                <c:pt idx="52">
                  <c:v>WOLZA</c:v>
                </c:pt>
                <c:pt idx="53">
                  <c:v>BLAUS</c:v>
                </c:pt>
                <c:pt idx="54">
                  <c:v>WILMK</c:v>
                </c:pt>
                <c:pt idx="55">
                  <c:v>TRADH</c:v>
                </c:pt>
                <c:pt idx="56">
                  <c:v>SANTG</c:v>
                </c:pt>
                <c:pt idx="57">
                  <c:v>TOMSP</c:v>
                </c:pt>
                <c:pt idx="58">
                  <c:v>ALFKI</c:v>
                </c:pt>
                <c:pt idx="59">
                  <c:v>PERIC</c:v>
                </c:pt>
                <c:pt idx="60">
                  <c:v>DRACD</c:v>
                </c:pt>
                <c:pt idx="61">
                  <c:v>CACTU</c:v>
                </c:pt>
                <c:pt idx="62">
                  <c:v>FRANS</c:v>
                </c:pt>
                <c:pt idx="63">
                  <c:v>FOLIG</c:v>
                </c:pt>
                <c:pt idx="64">
                  <c:v>PRINI</c:v>
                </c:pt>
                <c:pt idx="65">
                  <c:v>MORGK</c:v>
                </c:pt>
                <c:pt idx="66">
                  <c:v>COMMI</c:v>
                </c:pt>
                <c:pt idx="67">
                  <c:v>OCEAN</c:v>
                </c:pt>
                <c:pt idx="68">
                  <c:v>HUNGC</c:v>
                </c:pt>
                <c:pt idx="69">
                  <c:v>RANCH</c:v>
                </c:pt>
                <c:pt idx="70">
                  <c:v>VINET</c:v>
                </c:pt>
                <c:pt idx="71">
                  <c:v>ROMEY</c:v>
                </c:pt>
                <c:pt idx="72">
                  <c:v>GALED</c:v>
                </c:pt>
                <c:pt idx="73">
                  <c:v>THEBI</c:v>
                </c:pt>
                <c:pt idx="74">
                  <c:v>LETSS</c:v>
                </c:pt>
                <c:pt idx="75">
                  <c:v>SPECD</c:v>
                </c:pt>
                <c:pt idx="76">
                  <c:v>LACOR</c:v>
                </c:pt>
                <c:pt idx="77">
                  <c:v>DUMON</c:v>
                </c:pt>
                <c:pt idx="78">
                  <c:v>ANATR</c:v>
                </c:pt>
                <c:pt idx="79">
                  <c:v>BOLID</c:v>
                </c:pt>
                <c:pt idx="80">
                  <c:v>FRANR</c:v>
                </c:pt>
                <c:pt idx="81">
                  <c:v>THECR</c:v>
                </c:pt>
                <c:pt idx="82">
                  <c:v>CONSH</c:v>
                </c:pt>
                <c:pt idx="83">
                  <c:v>TRAIH</c:v>
                </c:pt>
                <c:pt idx="84">
                  <c:v>NORTS</c:v>
                </c:pt>
                <c:pt idx="85">
                  <c:v>LAUGB</c:v>
                </c:pt>
                <c:pt idx="86">
                  <c:v>GROSR</c:v>
                </c:pt>
                <c:pt idx="87">
                  <c:v>LAZYK</c:v>
                </c:pt>
                <c:pt idx="88">
                  <c:v>CENTC</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'Question 1 '!$N$8:$N$96</c:f>
              <c:numCache>
                <c:formatCode>General</c:formatCode>
                <c:ptCount val="89"/>
                <c:pt idx="0">
                  <c:v>961</c:v>
                </c:pt>
                <c:pt idx="1">
                  <c:v>900</c:v>
                </c:pt>
                <c:pt idx="2">
                  <c:v>784</c:v>
                </c:pt>
                <c:pt idx="3">
                  <c:v>361</c:v>
                </c:pt>
                <c:pt idx="4">
                  <c:v>361</c:v>
                </c:pt>
                <c:pt idx="5">
                  <c:v>324</c:v>
                </c:pt>
                <c:pt idx="6">
                  <c:v>324</c:v>
                </c:pt>
                <c:pt idx="7">
                  <c:v>324</c:v>
                </c:pt>
                <c:pt idx="8">
                  <c:v>289</c:v>
                </c:pt>
                <c:pt idx="9">
                  <c:v>225</c:v>
                </c:pt>
                <c:pt idx="10">
                  <c:v>225</c:v>
                </c:pt>
                <c:pt idx="11">
                  <c:v>225</c:v>
                </c:pt>
                <c:pt idx="12">
                  <c:v>196</c:v>
                </c:pt>
                <c:pt idx="13">
                  <c:v>196</c:v>
                </c:pt>
                <c:pt idx="14">
                  <c:v>196</c:v>
                </c:pt>
                <c:pt idx="15">
                  <c:v>196</c:v>
                </c:pt>
                <c:pt idx="16">
                  <c:v>196</c:v>
                </c:pt>
                <c:pt idx="17">
                  <c:v>196</c:v>
                </c:pt>
                <c:pt idx="18">
                  <c:v>169</c:v>
                </c:pt>
                <c:pt idx="19">
                  <c:v>169</c:v>
                </c:pt>
                <c:pt idx="20">
                  <c:v>169</c:v>
                </c:pt>
                <c:pt idx="21">
                  <c:v>144</c:v>
                </c:pt>
                <c:pt idx="22">
                  <c:v>144</c:v>
                </c:pt>
                <c:pt idx="23">
                  <c:v>144</c:v>
                </c:pt>
                <c:pt idx="24">
                  <c:v>121</c:v>
                </c:pt>
                <c:pt idx="25">
                  <c:v>121</c:v>
                </c:pt>
                <c:pt idx="26">
                  <c:v>121</c:v>
                </c:pt>
                <c:pt idx="27">
                  <c:v>121</c:v>
                </c:pt>
                <c:pt idx="28">
                  <c:v>100</c:v>
                </c:pt>
                <c:pt idx="29">
                  <c:v>100</c:v>
                </c:pt>
                <c:pt idx="30">
                  <c:v>100</c:v>
                </c:pt>
                <c:pt idx="31">
                  <c:v>100</c:v>
                </c:pt>
                <c:pt idx="32">
                  <c:v>100</c:v>
                </c:pt>
                <c:pt idx="33">
                  <c:v>100</c:v>
                </c:pt>
                <c:pt idx="34">
                  <c:v>100</c:v>
                </c:pt>
                <c:pt idx="35">
                  <c:v>100</c:v>
                </c:pt>
                <c:pt idx="36">
                  <c:v>100</c:v>
                </c:pt>
                <c:pt idx="37">
                  <c:v>100</c:v>
                </c:pt>
                <c:pt idx="38">
                  <c:v>100</c:v>
                </c:pt>
                <c:pt idx="39">
                  <c:v>81</c:v>
                </c:pt>
                <c:pt idx="40">
                  <c:v>81</c:v>
                </c:pt>
                <c:pt idx="41">
                  <c:v>81</c:v>
                </c:pt>
                <c:pt idx="42">
                  <c:v>81</c:v>
                </c:pt>
                <c:pt idx="43">
                  <c:v>81</c:v>
                </c:pt>
                <c:pt idx="44">
                  <c:v>64</c:v>
                </c:pt>
                <c:pt idx="45">
                  <c:v>64</c:v>
                </c:pt>
                <c:pt idx="46">
                  <c:v>64</c:v>
                </c:pt>
                <c:pt idx="47">
                  <c:v>64</c:v>
                </c:pt>
                <c:pt idx="48">
                  <c:v>49</c:v>
                </c:pt>
                <c:pt idx="49">
                  <c:v>49</c:v>
                </c:pt>
                <c:pt idx="50">
                  <c:v>49</c:v>
                </c:pt>
                <c:pt idx="51">
                  <c:v>49</c:v>
                </c:pt>
                <c:pt idx="52">
                  <c:v>49</c:v>
                </c:pt>
                <c:pt idx="53">
                  <c:v>49</c:v>
                </c:pt>
                <c:pt idx="54">
                  <c:v>49</c:v>
                </c:pt>
                <c:pt idx="55">
                  <c:v>36</c:v>
                </c:pt>
                <c:pt idx="56">
                  <c:v>36</c:v>
                </c:pt>
                <c:pt idx="57">
                  <c:v>36</c:v>
                </c:pt>
                <c:pt idx="58">
                  <c:v>36</c:v>
                </c:pt>
                <c:pt idx="59">
                  <c:v>36</c:v>
                </c:pt>
                <c:pt idx="60">
                  <c:v>36</c:v>
                </c:pt>
                <c:pt idx="61">
                  <c:v>36</c:v>
                </c:pt>
                <c:pt idx="62">
                  <c:v>36</c:v>
                </c:pt>
                <c:pt idx="63">
                  <c:v>25</c:v>
                </c:pt>
                <c:pt idx="64">
                  <c:v>25</c:v>
                </c:pt>
                <c:pt idx="65">
                  <c:v>25</c:v>
                </c:pt>
                <c:pt idx="66">
                  <c:v>25</c:v>
                </c:pt>
                <c:pt idx="67">
                  <c:v>25</c:v>
                </c:pt>
                <c:pt idx="68">
                  <c:v>25</c:v>
                </c:pt>
                <c:pt idx="69">
                  <c:v>25</c:v>
                </c:pt>
                <c:pt idx="70">
                  <c:v>25</c:v>
                </c:pt>
                <c:pt idx="71">
                  <c:v>25</c:v>
                </c:pt>
                <c:pt idx="72">
                  <c:v>25</c:v>
                </c:pt>
                <c:pt idx="73">
                  <c:v>16</c:v>
                </c:pt>
                <c:pt idx="74">
                  <c:v>16</c:v>
                </c:pt>
                <c:pt idx="75">
                  <c:v>16</c:v>
                </c:pt>
                <c:pt idx="76">
                  <c:v>16</c:v>
                </c:pt>
                <c:pt idx="77">
                  <c:v>16</c:v>
                </c:pt>
                <c:pt idx="78">
                  <c:v>16</c:v>
                </c:pt>
                <c:pt idx="79">
                  <c:v>9</c:v>
                </c:pt>
                <c:pt idx="80">
                  <c:v>9</c:v>
                </c:pt>
                <c:pt idx="81">
                  <c:v>9</c:v>
                </c:pt>
                <c:pt idx="82">
                  <c:v>9</c:v>
                </c:pt>
                <c:pt idx="83">
                  <c:v>9</c:v>
                </c:pt>
                <c:pt idx="84">
                  <c:v>9</c:v>
                </c:pt>
                <c:pt idx="85">
                  <c:v>9</c:v>
                </c:pt>
                <c:pt idx="86">
                  <c:v>4</c:v>
                </c:pt>
                <c:pt idx="87">
                  <c:v>4</c:v>
                </c:pt>
                <c:pt idx="88">
                  <c:v>1</c:v>
                </c:pt>
              </c:numCache>
            </c:numRef>
          </c:xVal>
          <c:yVal>
            <c:numRef>
              <c:f>'Question 1 '!$O$8:$O$96</c:f>
              <c:numCache>
                <c:formatCode>General</c:formatCode>
                <c:ptCount val="89"/>
                <c:pt idx="0">
                  <c:v>104361.95</c:v>
                </c:pt>
                <c:pt idx="1">
                  <c:v>104874.98</c:v>
                </c:pt>
                <c:pt idx="2">
                  <c:v>110277.3</c:v>
                </c:pt>
                <c:pt idx="3">
                  <c:v>49979.9</c:v>
                </c:pt>
                <c:pt idx="4">
                  <c:v>29567.56</c:v>
                </c:pt>
                <c:pt idx="5">
                  <c:v>51097.8</c:v>
                </c:pt>
                <c:pt idx="6">
                  <c:v>24927.58</c:v>
                </c:pt>
                <c:pt idx="7">
                  <c:v>22768.76</c:v>
                </c:pt>
                <c:pt idx="8">
                  <c:v>21963.25</c:v>
                </c:pt>
                <c:pt idx="9">
                  <c:v>26656.560000000001</c:v>
                </c:pt>
                <c:pt idx="10">
                  <c:v>19261.41</c:v>
                </c:pt>
                <c:pt idx="11">
                  <c:v>15648.7</c:v>
                </c:pt>
                <c:pt idx="12">
                  <c:v>32841.370000000003</c:v>
                </c:pt>
                <c:pt idx="13">
                  <c:v>30908.38</c:v>
                </c:pt>
                <c:pt idx="14">
                  <c:v>27363.61</c:v>
                </c:pt>
                <c:pt idx="15">
                  <c:v>20801.599999999999</c:v>
                </c:pt>
                <c:pt idx="16">
                  <c:v>16076.6</c:v>
                </c:pt>
                <c:pt idx="17">
                  <c:v>9328.2000000000007</c:v>
                </c:pt>
                <c:pt idx="18">
                  <c:v>28872.19</c:v>
                </c:pt>
                <c:pt idx="19">
                  <c:v>25717.5</c:v>
                </c:pt>
                <c:pt idx="20">
                  <c:v>13390.65</c:v>
                </c:pt>
                <c:pt idx="21">
                  <c:v>24088.78</c:v>
                </c:pt>
                <c:pt idx="22">
                  <c:v>16476.560000000001</c:v>
                </c:pt>
                <c:pt idx="23">
                  <c:v>7048.24</c:v>
                </c:pt>
                <c:pt idx="24">
                  <c:v>18534.080000000002</c:v>
                </c:pt>
                <c:pt idx="25">
                  <c:v>18507.45</c:v>
                </c:pt>
                <c:pt idx="26">
                  <c:v>15843.92</c:v>
                </c:pt>
                <c:pt idx="27">
                  <c:v>12450.8</c:v>
                </c:pt>
                <c:pt idx="28">
                  <c:v>23128.86</c:v>
                </c:pt>
                <c:pt idx="29">
                  <c:v>19343.78</c:v>
                </c:pt>
                <c:pt idx="30">
                  <c:v>15177.46</c:v>
                </c:pt>
                <c:pt idx="31">
                  <c:v>12496.2</c:v>
                </c:pt>
                <c:pt idx="32">
                  <c:v>11446.36</c:v>
                </c:pt>
                <c:pt idx="33">
                  <c:v>10812.15</c:v>
                </c:pt>
                <c:pt idx="34">
                  <c:v>9588.42</c:v>
                </c:pt>
                <c:pt idx="35">
                  <c:v>9182.43</c:v>
                </c:pt>
                <c:pt idx="36">
                  <c:v>7176.21</c:v>
                </c:pt>
                <c:pt idx="37">
                  <c:v>6146.3</c:v>
                </c:pt>
                <c:pt idx="38">
                  <c:v>6089.9</c:v>
                </c:pt>
                <c:pt idx="39">
                  <c:v>16215.32</c:v>
                </c:pt>
                <c:pt idx="40">
                  <c:v>11441.63</c:v>
                </c:pt>
                <c:pt idx="41">
                  <c:v>8414.14</c:v>
                </c:pt>
                <c:pt idx="42">
                  <c:v>6664.81</c:v>
                </c:pt>
                <c:pt idx="43">
                  <c:v>6068.2</c:v>
                </c:pt>
                <c:pt idx="44">
                  <c:v>14761.04</c:v>
                </c:pt>
                <c:pt idx="45">
                  <c:v>12348.88</c:v>
                </c:pt>
                <c:pt idx="46">
                  <c:v>6427.42</c:v>
                </c:pt>
                <c:pt idx="47">
                  <c:v>4258.6000000000004</c:v>
                </c:pt>
                <c:pt idx="48">
                  <c:v>16817.099999999999</c:v>
                </c:pt>
                <c:pt idx="49">
                  <c:v>9736.08</c:v>
                </c:pt>
                <c:pt idx="50">
                  <c:v>7023.98</c:v>
                </c:pt>
                <c:pt idx="51">
                  <c:v>4107.55</c:v>
                </c:pt>
                <c:pt idx="52">
                  <c:v>3531.95</c:v>
                </c:pt>
                <c:pt idx="53">
                  <c:v>3239.8</c:v>
                </c:pt>
                <c:pt idx="54">
                  <c:v>3161.35</c:v>
                </c:pt>
                <c:pt idx="55">
                  <c:v>6850.66</c:v>
                </c:pt>
                <c:pt idx="56">
                  <c:v>5735.15</c:v>
                </c:pt>
                <c:pt idx="57">
                  <c:v>4778.1400000000003</c:v>
                </c:pt>
                <c:pt idx="58">
                  <c:v>4273</c:v>
                </c:pt>
                <c:pt idx="59">
                  <c:v>4242.2</c:v>
                </c:pt>
                <c:pt idx="60">
                  <c:v>3763.21</c:v>
                </c:pt>
                <c:pt idx="61">
                  <c:v>1814.8</c:v>
                </c:pt>
                <c:pt idx="62">
                  <c:v>1545.7</c:v>
                </c:pt>
                <c:pt idx="63">
                  <c:v>11666.9</c:v>
                </c:pt>
                <c:pt idx="64">
                  <c:v>5044.9399999999996</c:v>
                </c:pt>
                <c:pt idx="65">
                  <c:v>5042.2</c:v>
                </c:pt>
                <c:pt idx="66">
                  <c:v>3810.75</c:v>
                </c:pt>
                <c:pt idx="67">
                  <c:v>3460.2</c:v>
                </c:pt>
                <c:pt idx="68">
                  <c:v>3063.2</c:v>
                </c:pt>
                <c:pt idx="69">
                  <c:v>2844.1</c:v>
                </c:pt>
                <c:pt idx="70">
                  <c:v>1480</c:v>
                </c:pt>
                <c:pt idx="71">
                  <c:v>1467.29</c:v>
                </c:pt>
                <c:pt idx="72">
                  <c:v>836.7</c:v>
                </c:pt>
                <c:pt idx="73">
                  <c:v>3361</c:v>
                </c:pt>
                <c:pt idx="74">
                  <c:v>3076.47</c:v>
                </c:pt>
                <c:pt idx="75">
                  <c:v>2423.35</c:v>
                </c:pt>
                <c:pt idx="76">
                  <c:v>1992.05</c:v>
                </c:pt>
                <c:pt idx="77">
                  <c:v>1615.9</c:v>
                </c:pt>
                <c:pt idx="78">
                  <c:v>1402.95</c:v>
                </c:pt>
                <c:pt idx="79">
                  <c:v>4232.8500000000004</c:v>
                </c:pt>
                <c:pt idx="80">
                  <c:v>3172.16</c:v>
                </c:pt>
                <c:pt idx="81">
                  <c:v>1947.24</c:v>
                </c:pt>
                <c:pt idx="82">
                  <c:v>1719.1</c:v>
                </c:pt>
                <c:pt idx="83">
                  <c:v>1571.2</c:v>
                </c:pt>
                <c:pt idx="84">
                  <c:v>649</c:v>
                </c:pt>
                <c:pt idx="85">
                  <c:v>522.5</c:v>
                </c:pt>
                <c:pt idx="86">
                  <c:v>1488.7</c:v>
                </c:pt>
                <c:pt idx="87">
                  <c:v>357</c:v>
                </c:pt>
                <c:pt idx="88">
                  <c:v>100.8</c:v>
                </c:pt>
              </c:numCache>
            </c:numRef>
          </c:yVal>
          <c:smooth val="0"/>
          <c:extLst>
            <c:ext xmlns:c16="http://schemas.microsoft.com/office/drawing/2014/chart" uri="{C3380CC4-5D6E-409C-BE32-E72D297353CC}">
              <c16:uniqueId val="{00000000-4283-40FB-B470-F74E1DF3D1E4}"/>
            </c:ext>
          </c:extLst>
        </c:ser>
        <c:dLbls>
          <c:showLegendKey val="0"/>
          <c:showVal val="0"/>
          <c:showCatName val="0"/>
          <c:showSerName val="0"/>
          <c:showPercent val="0"/>
          <c:showBubbleSize val="0"/>
        </c:dLbls>
        <c:axId val="1810906415"/>
        <c:axId val="1810907375"/>
      </c:scatterChart>
      <c:valAx>
        <c:axId val="1810906415"/>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 of Orders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0907375"/>
        <c:crosses val="autoZero"/>
        <c:crossBetween val="midCat"/>
      </c:valAx>
      <c:valAx>
        <c:axId val="1810907375"/>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09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Reorder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13'!$M$6</c:f>
              <c:strCache>
                <c:ptCount val="1"/>
                <c:pt idx="0">
                  <c:v> avg(Reorder_rating)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13'!$L$7:$L$23</c:f>
              <c:strCache>
                <c:ptCount val="17"/>
                <c:pt idx="0">
                  <c:v>Sweden</c:v>
                </c:pt>
                <c:pt idx="1">
                  <c:v>Finland</c:v>
                </c:pt>
                <c:pt idx="2">
                  <c:v>Italy</c:v>
                </c:pt>
                <c:pt idx="3">
                  <c:v>Sweden</c:v>
                </c:pt>
                <c:pt idx="4">
                  <c:v>Germany</c:v>
                </c:pt>
                <c:pt idx="5">
                  <c:v>Canada</c:v>
                </c:pt>
                <c:pt idx="6">
                  <c:v>Singapore</c:v>
                </c:pt>
                <c:pt idx="7">
                  <c:v>Spain</c:v>
                </c:pt>
                <c:pt idx="8">
                  <c:v>Netherlands</c:v>
                </c:pt>
                <c:pt idx="9">
                  <c:v>UK</c:v>
                </c:pt>
                <c:pt idx="10">
                  <c:v>Norway</c:v>
                </c:pt>
                <c:pt idx="11">
                  <c:v>USA</c:v>
                </c:pt>
                <c:pt idx="12">
                  <c:v>Australia</c:v>
                </c:pt>
                <c:pt idx="13">
                  <c:v>France</c:v>
                </c:pt>
                <c:pt idx="14">
                  <c:v>Denmark</c:v>
                </c:pt>
                <c:pt idx="15">
                  <c:v>Japan</c:v>
                </c:pt>
                <c:pt idx="16">
                  <c:v>Brazil</c:v>
                </c:pt>
              </c:strCache>
            </c:strRef>
          </c:cat>
          <c:val>
            <c:numRef>
              <c:f>'Question 13'!$M$7:$M$23</c:f>
              <c:numCache>
                <c:formatCode>General</c:formatCode>
                <c:ptCount val="17"/>
                <c:pt idx="0">
                  <c:v>5</c:v>
                </c:pt>
                <c:pt idx="1">
                  <c:v>4</c:v>
                </c:pt>
                <c:pt idx="2">
                  <c:v>3.6</c:v>
                </c:pt>
                <c:pt idx="3">
                  <c:v>3.3332999999999999</c:v>
                </c:pt>
                <c:pt idx="4">
                  <c:v>2.8889</c:v>
                </c:pt>
                <c:pt idx="5">
                  <c:v>2.75</c:v>
                </c:pt>
                <c:pt idx="6">
                  <c:v>2.6667000000000001</c:v>
                </c:pt>
                <c:pt idx="7">
                  <c:v>2.5</c:v>
                </c:pt>
                <c:pt idx="8">
                  <c:v>2.5</c:v>
                </c:pt>
                <c:pt idx="9">
                  <c:v>2.4285999999999999</c:v>
                </c:pt>
                <c:pt idx="10">
                  <c:v>2.3332999999999999</c:v>
                </c:pt>
                <c:pt idx="11">
                  <c:v>2.1667000000000001</c:v>
                </c:pt>
                <c:pt idx="12">
                  <c:v>1.875</c:v>
                </c:pt>
                <c:pt idx="13">
                  <c:v>1.6</c:v>
                </c:pt>
                <c:pt idx="14">
                  <c:v>1.5</c:v>
                </c:pt>
                <c:pt idx="15">
                  <c:v>0.5</c:v>
                </c:pt>
                <c:pt idx="16">
                  <c:v>0</c:v>
                </c:pt>
              </c:numCache>
            </c:numRef>
          </c:val>
          <c:extLst>
            <c:ext xmlns:c16="http://schemas.microsoft.com/office/drawing/2014/chart" uri="{C3380CC4-5D6E-409C-BE32-E72D297353CC}">
              <c16:uniqueId val="{00000000-0A0B-4554-A921-E5435CBA80BE}"/>
            </c:ext>
          </c:extLst>
        </c:ser>
        <c:dLbls>
          <c:showLegendKey val="0"/>
          <c:showVal val="0"/>
          <c:showCatName val="0"/>
          <c:showSerName val="0"/>
          <c:showPercent val="0"/>
          <c:showBubbleSize val="0"/>
        </c:dLbls>
        <c:gapWidth val="100"/>
        <c:overlap val="-24"/>
        <c:axId val="1859729359"/>
        <c:axId val="1859730319"/>
      </c:barChart>
      <c:catAx>
        <c:axId val="1859729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Supplier 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9730319"/>
        <c:crosses val="autoZero"/>
        <c:auto val="1"/>
        <c:lblAlgn val="ctr"/>
        <c:lblOffset val="100"/>
        <c:noMultiLvlLbl val="0"/>
      </c:catAx>
      <c:valAx>
        <c:axId val="1859730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972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[capstoneEda.xlsx]Question 14!PivotTable9</c:name>
    <c:fmtId val="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Average Supplier rating for each category </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5603674540682"/>
          <c:y val="0.26328484981044037"/>
          <c:w val="0.84598840769903749"/>
          <c:h val="0.37679571303587051"/>
        </c:manualLayout>
      </c:layout>
      <c:barChart>
        <c:barDir val="col"/>
        <c:grouping val="clustered"/>
        <c:varyColors val="0"/>
        <c:ser>
          <c:idx val="0"/>
          <c:order val="0"/>
          <c:tx>
            <c:strRef>
              <c:f>'Question 14'!$T$6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14'!$S$7:$S$14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'Question 14'!$T$7:$T$14</c:f>
              <c:numCache>
                <c:formatCode>General</c:formatCode>
                <c:ptCount val="8"/>
                <c:pt idx="0">
                  <c:v>3.3962500000000002</c:v>
                </c:pt>
                <c:pt idx="1">
                  <c:v>2.6875</c:v>
                </c:pt>
                <c:pt idx="2">
                  <c:v>2.1800000000000002</c:v>
                </c:pt>
                <c:pt idx="3">
                  <c:v>1.9575</c:v>
                </c:pt>
                <c:pt idx="4">
                  <c:v>3.9</c:v>
                </c:pt>
                <c:pt idx="5">
                  <c:v>0.6</c:v>
                </c:pt>
                <c:pt idx="6">
                  <c:v>1</c:v>
                </c:pt>
                <c:pt idx="7">
                  <c:v>2.0412499999999998</c:v>
                </c:pt>
              </c:numCache>
            </c:numRef>
          </c:val>
          <c:extLst>
            <c:ext xmlns:c16="http://schemas.microsoft.com/office/drawing/2014/chart" uri="{C3380CC4-5D6E-409C-BE32-E72D297353CC}">
              <c16:uniqueId val="{00000000-72C5-4DC5-AB0C-258304EE735A}"/>
            </c:ext>
          </c:extLst>
        </c:ser>
        <c:dLbls>
          <c:showLegendKey val="0"/>
          <c:showVal val="0"/>
          <c:showCatName val="0"/>
          <c:showSerName val="0"/>
          <c:showPercent val="0"/>
          <c:showBubbleSize val="0"/>
        </c:dLbls>
        <c:gapWidth val="100"/>
        <c:overlap val="-24"/>
        <c:axId val="1966383199"/>
        <c:axId val="1966377919"/>
      </c:barChart>
      <c:catAx>
        <c:axId val="1966383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377919"/>
        <c:crosses val="autoZero"/>
        <c:auto val="1"/>
        <c:lblAlgn val="ctr"/>
        <c:lblOffset val="100"/>
        <c:noMultiLvlLbl val="0"/>
      </c:catAx>
      <c:valAx>
        <c:axId val="1966377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38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Average UnitPrice across Suppliers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15'!$Q$6</c:f>
              <c:strCache>
                <c:ptCount val="1"/>
                <c:pt idx="0">
                  <c:v> average_UnitPrice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15'!$P$7:$P$35</c:f>
              <c:strCache>
                <c:ptCount val="29"/>
                <c:pt idx="0">
                  <c:v>Exotic Liquids</c:v>
                </c:pt>
                <c:pt idx="1">
                  <c:v>New Orleans Cajun Delights</c:v>
                </c:pt>
                <c:pt idx="2">
                  <c:v>Grandma Kelly's Homestead</c:v>
                </c:pt>
                <c:pt idx="3">
                  <c:v>Tokyo Traders</c:v>
                </c:pt>
                <c:pt idx="4">
                  <c:v>Cooperativa de Quesos 'Las Cabras'</c:v>
                </c:pt>
                <c:pt idx="5">
                  <c:v>Mayumi's</c:v>
                </c:pt>
                <c:pt idx="6">
                  <c:v>Pavlova, Ltd.</c:v>
                </c:pt>
                <c:pt idx="7">
                  <c:v>Specialty Biscuits, Ltd.</c:v>
                </c:pt>
                <c:pt idx="8">
                  <c:v>PB KnÃ¤ckebrÃ¶d AB</c:v>
                </c:pt>
                <c:pt idx="9">
                  <c:v>Refrescos Americanas LTDA</c:v>
                </c:pt>
                <c:pt idx="10">
                  <c:v>Heli SÃ¼ÃŸwaren GmbH &amp; Co. KG</c:v>
                </c:pt>
                <c:pt idx="11">
                  <c:v>Plutzer LebensmittelgroÃŸmÃ¤rkte AG</c:v>
                </c:pt>
                <c:pt idx="12">
                  <c:v>Nord-Ost-Fisch Handelsgesellschaft mbH</c:v>
                </c:pt>
                <c:pt idx="13">
                  <c:v>Formaggi Fortini s.r.l.</c:v>
                </c:pt>
                <c:pt idx="14">
                  <c:v>Norske Meierier</c:v>
                </c:pt>
                <c:pt idx="15">
                  <c:v>Bigfoot Breweries</c:v>
                </c:pt>
                <c:pt idx="16">
                  <c:v>Svensk SjÃ¶fÃ¶da AB</c:v>
                </c:pt>
                <c:pt idx="17">
                  <c:v>Aux joyeux ecclÃ©siastiques</c:v>
                </c:pt>
                <c:pt idx="18">
                  <c:v>New England Seafood Cannery</c:v>
                </c:pt>
                <c:pt idx="19">
                  <c:v>Leka Trading</c:v>
                </c:pt>
                <c:pt idx="20">
                  <c:v>Lyngbysild</c:v>
                </c:pt>
                <c:pt idx="21">
                  <c:v>Zaanse Snoepfabriek</c:v>
                </c:pt>
                <c:pt idx="22">
                  <c:v>Karkki Oy</c:v>
                </c:pt>
                <c:pt idx="23">
                  <c:v>G'day, Mate</c:v>
                </c:pt>
                <c:pt idx="24">
                  <c:v>Ma Maison</c:v>
                </c:pt>
                <c:pt idx="25">
                  <c:v>Pasta Buttini s.r.l.</c:v>
                </c:pt>
                <c:pt idx="26">
                  <c:v>Escargots Nouveaux</c:v>
                </c:pt>
                <c:pt idx="27">
                  <c:v>Gai pÃ¢turage</c:v>
                </c:pt>
                <c:pt idx="28">
                  <c:v>ForÃªts d'Ã©rables</c:v>
                </c:pt>
              </c:strCache>
            </c:strRef>
          </c:cat>
          <c:val>
            <c:numRef>
              <c:f>'Question 15'!$Q$7:$Q$35</c:f>
              <c:numCache>
                <c:formatCode>General</c:formatCode>
                <c:ptCount val="29"/>
                <c:pt idx="0">
                  <c:v>15.67</c:v>
                </c:pt>
                <c:pt idx="1">
                  <c:v>20.350000000000001</c:v>
                </c:pt>
                <c:pt idx="2">
                  <c:v>31.67</c:v>
                </c:pt>
                <c:pt idx="3">
                  <c:v>46</c:v>
                </c:pt>
                <c:pt idx="4">
                  <c:v>29.5</c:v>
                </c:pt>
                <c:pt idx="5">
                  <c:v>14.92</c:v>
                </c:pt>
                <c:pt idx="6">
                  <c:v>35.57</c:v>
                </c:pt>
                <c:pt idx="7">
                  <c:v>28.18</c:v>
                </c:pt>
                <c:pt idx="8">
                  <c:v>15</c:v>
                </c:pt>
                <c:pt idx="9">
                  <c:v>4.5</c:v>
                </c:pt>
                <c:pt idx="10">
                  <c:v>29.71</c:v>
                </c:pt>
                <c:pt idx="11">
                  <c:v>44.68</c:v>
                </c:pt>
                <c:pt idx="12">
                  <c:v>25.89</c:v>
                </c:pt>
                <c:pt idx="13">
                  <c:v>26.43</c:v>
                </c:pt>
                <c:pt idx="14">
                  <c:v>20</c:v>
                </c:pt>
                <c:pt idx="15">
                  <c:v>15.33</c:v>
                </c:pt>
                <c:pt idx="16">
                  <c:v>20</c:v>
                </c:pt>
                <c:pt idx="17">
                  <c:v>140.75</c:v>
                </c:pt>
                <c:pt idx="18">
                  <c:v>14.02</c:v>
                </c:pt>
                <c:pt idx="19">
                  <c:v>26.48</c:v>
                </c:pt>
                <c:pt idx="20">
                  <c:v>10.75</c:v>
                </c:pt>
                <c:pt idx="21">
                  <c:v>11.12</c:v>
                </c:pt>
                <c:pt idx="22">
                  <c:v>18.079999999999998</c:v>
                </c:pt>
                <c:pt idx="23">
                  <c:v>30.93</c:v>
                </c:pt>
                <c:pt idx="24">
                  <c:v>15.72</c:v>
                </c:pt>
                <c:pt idx="25">
                  <c:v>28.75</c:v>
                </c:pt>
                <c:pt idx="26">
                  <c:v>13.25</c:v>
                </c:pt>
                <c:pt idx="27">
                  <c:v>44.5</c:v>
                </c:pt>
                <c:pt idx="28">
                  <c:v>38.9</c:v>
                </c:pt>
              </c:numCache>
            </c:numRef>
          </c:val>
          <c:extLst>
            <c:ext xmlns:c16="http://schemas.microsoft.com/office/drawing/2014/chart" uri="{C3380CC4-5D6E-409C-BE32-E72D297353CC}">
              <c16:uniqueId val="{00000000-0E56-48D4-8F8E-279842399C66}"/>
            </c:ext>
          </c:extLst>
        </c:ser>
        <c:dLbls>
          <c:showLegendKey val="0"/>
          <c:showVal val="0"/>
          <c:showCatName val="0"/>
          <c:showSerName val="0"/>
          <c:showPercent val="0"/>
          <c:showBubbleSize val="0"/>
        </c:dLbls>
        <c:gapWidth val="100"/>
        <c:overlap val="-24"/>
        <c:axId val="2041679807"/>
        <c:axId val="2041675487"/>
      </c:barChart>
      <c:catAx>
        <c:axId val="2041679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675487"/>
        <c:crosses val="autoZero"/>
        <c:auto val="1"/>
        <c:lblAlgn val="ctr"/>
        <c:lblOffset val="100"/>
        <c:noMultiLvlLbl val="0"/>
      </c:catAx>
      <c:valAx>
        <c:axId val="20416754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Unit</a:t>
                </a:r>
                <a:r>
                  <a:rPr lang="en-IN" baseline="0"/>
                  <a:t> price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67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 Sales distribution for each category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4 '!$P$6</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4 '!$O$7:$O$14</c:f>
              <c:strCache>
                <c:ptCount val="8"/>
                <c:pt idx="0">
                  <c:v>Beverages</c:v>
                </c:pt>
                <c:pt idx="1">
                  <c:v>Dairy Products</c:v>
                </c:pt>
                <c:pt idx="2">
                  <c:v>Confections</c:v>
                </c:pt>
                <c:pt idx="3">
                  <c:v>Meat/Poultry</c:v>
                </c:pt>
                <c:pt idx="4">
                  <c:v>Seafood</c:v>
                </c:pt>
                <c:pt idx="5">
                  <c:v>Condiments</c:v>
                </c:pt>
                <c:pt idx="6">
                  <c:v>Produce</c:v>
                </c:pt>
                <c:pt idx="7">
                  <c:v>Grains/Cereals</c:v>
                </c:pt>
              </c:strCache>
            </c:strRef>
          </c:cat>
          <c:val>
            <c:numRef>
              <c:f>'Question 4 '!$P$7:$P$14</c:f>
              <c:numCache>
                <c:formatCode>General</c:formatCode>
                <c:ptCount val="8"/>
                <c:pt idx="0">
                  <c:v>267868.18</c:v>
                </c:pt>
                <c:pt idx="1">
                  <c:v>234507.28</c:v>
                </c:pt>
                <c:pt idx="2">
                  <c:v>167357.22</c:v>
                </c:pt>
                <c:pt idx="3">
                  <c:v>163022.35999999999</c:v>
                </c:pt>
                <c:pt idx="4">
                  <c:v>131261.74</c:v>
                </c:pt>
                <c:pt idx="5">
                  <c:v>106047.09</c:v>
                </c:pt>
                <c:pt idx="6">
                  <c:v>99984.58</c:v>
                </c:pt>
                <c:pt idx="7">
                  <c:v>95744.59</c:v>
                </c:pt>
              </c:numCache>
            </c:numRef>
          </c:val>
          <c:extLst>
            <c:ext xmlns:c16="http://schemas.microsoft.com/office/drawing/2014/chart" uri="{C3380CC4-5D6E-409C-BE32-E72D297353CC}">
              <c16:uniqueId val="{00000000-5035-46F4-B880-9933E4D547C1}"/>
            </c:ext>
          </c:extLst>
        </c:ser>
        <c:dLbls>
          <c:showLegendKey val="0"/>
          <c:showVal val="0"/>
          <c:showCatName val="0"/>
          <c:showSerName val="0"/>
          <c:showPercent val="0"/>
          <c:showBubbleSize val="0"/>
        </c:dLbls>
        <c:gapWidth val="100"/>
        <c:overlap val="-24"/>
        <c:axId val="1966378879"/>
        <c:axId val="1966379359"/>
      </c:barChart>
      <c:catAx>
        <c:axId val="196637887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379359"/>
        <c:crosses val="autoZero"/>
        <c:auto val="1"/>
        <c:lblAlgn val="ctr"/>
        <c:lblOffset val="100"/>
        <c:noMultiLvlLbl val="0"/>
      </c:catAx>
      <c:valAx>
        <c:axId val="19663793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37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Relation between satisfaction score and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7 '!$M$8:$M$16</c:f>
              <c:strCache>
                <c:ptCount val="9"/>
                <c:pt idx="0">
                  <c:v>5</c:v>
                </c:pt>
                <c:pt idx="1">
                  <c:v>6</c:v>
                </c:pt>
                <c:pt idx="2">
                  <c:v>4</c:v>
                </c:pt>
                <c:pt idx="3">
                  <c:v>3</c:v>
                </c:pt>
                <c:pt idx="4">
                  <c:v>9</c:v>
                </c:pt>
                <c:pt idx="5">
                  <c:v>1</c:v>
                </c:pt>
                <c:pt idx="6">
                  <c:v>8</c:v>
                </c:pt>
                <c:pt idx="7">
                  <c:v>2</c:v>
                </c:pt>
                <c:pt idx="8">
                  <c:v>7</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'Question 7 '!$N$8:$N$16</c:f>
              <c:numCache>
                <c:formatCode>General</c:formatCode>
                <c:ptCount val="9"/>
                <c:pt idx="0">
                  <c:v>68792.28</c:v>
                </c:pt>
                <c:pt idx="1">
                  <c:v>73913.13</c:v>
                </c:pt>
                <c:pt idx="2">
                  <c:v>232890.85</c:v>
                </c:pt>
                <c:pt idx="3">
                  <c:v>202812.84</c:v>
                </c:pt>
                <c:pt idx="4">
                  <c:v>77308.070000000007</c:v>
                </c:pt>
                <c:pt idx="5">
                  <c:v>192107.6</c:v>
                </c:pt>
                <c:pt idx="6">
                  <c:v>126862.28</c:v>
                </c:pt>
                <c:pt idx="7">
                  <c:v>166537.76</c:v>
                </c:pt>
                <c:pt idx="8">
                  <c:v>124568.24</c:v>
                </c:pt>
              </c:numCache>
            </c:numRef>
          </c:xVal>
          <c:yVal>
            <c:numRef>
              <c:f>'Question 7 '!$O$8:$O$16</c:f>
              <c:numCache>
                <c:formatCode>General</c:formatCode>
                <c:ptCount val="9"/>
                <c:pt idx="0">
                  <c:v>2</c:v>
                </c:pt>
                <c:pt idx="1">
                  <c:v>2</c:v>
                </c:pt>
                <c:pt idx="2">
                  <c:v>5</c:v>
                </c:pt>
                <c:pt idx="3">
                  <c:v>5</c:v>
                </c:pt>
                <c:pt idx="4">
                  <c:v>2</c:v>
                </c:pt>
                <c:pt idx="5">
                  <c:v>4</c:v>
                </c:pt>
                <c:pt idx="6">
                  <c:v>3</c:v>
                </c:pt>
                <c:pt idx="7">
                  <c:v>4</c:v>
                </c:pt>
                <c:pt idx="8">
                  <c:v>3</c:v>
                </c:pt>
              </c:numCache>
            </c:numRef>
          </c:yVal>
          <c:smooth val="0"/>
          <c:extLst>
            <c:ext xmlns:c16="http://schemas.microsoft.com/office/drawing/2014/chart" uri="{C3380CC4-5D6E-409C-BE32-E72D297353CC}">
              <c16:uniqueId val="{00000001-5179-4BFB-8987-DA248ED9EA76}"/>
            </c:ext>
          </c:extLst>
        </c:ser>
        <c:dLbls>
          <c:showLegendKey val="0"/>
          <c:showVal val="0"/>
          <c:showCatName val="0"/>
          <c:showSerName val="0"/>
          <c:showPercent val="0"/>
          <c:showBubbleSize val="0"/>
        </c:dLbls>
        <c:axId val="1976666271"/>
        <c:axId val="1976662431"/>
      </c:scatterChart>
      <c:valAx>
        <c:axId val="197666627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6662431"/>
        <c:crosses val="autoZero"/>
        <c:crossBetween val="midCat"/>
      </c:valAx>
      <c:valAx>
        <c:axId val="197666243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Satisfaction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6666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across different job roles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8 '!$O$5</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8 '!$N$6:$N$9</c:f>
              <c:strCache>
                <c:ptCount val="4"/>
                <c:pt idx="0">
                  <c:v>Sales Manager</c:v>
                </c:pt>
                <c:pt idx="1">
                  <c:v>Sales Representative</c:v>
                </c:pt>
                <c:pt idx="2">
                  <c:v>Inside Sales Coordinator</c:v>
                </c:pt>
                <c:pt idx="3">
                  <c:v>Vice President, Sales</c:v>
                </c:pt>
              </c:strCache>
            </c:strRef>
          </c:cat>
          <c:val>
            <c:numRef>
              <c:f>'Question 8 '!$O$6:$O$9</c:f>
              <c:numCache>
                <c:formatCode>General</c:formatCode>
                <c:ptCount val="4"/>
                <c:pt idx="0">
                  <c:v>68792.28</c:v>
                </c:pt>
                <c:pt idx="1">
                  <c:v>903600.72</c:v>
                </c:pt>
                <c:pt idx="2">
                  <c:v>126862.28</c:v>
                </c:pt>
                <c:pt idx="3">
                  <c:v>166537.76</c:v>
                </c:pt>
              </c:numCache>
            </c:numRef>
          </c:val>
          <c:extLst>
            <c:ext xmlns:c16="http://schemas.microsoft.com/office/drawing/2014/chart" uri="{C3380CC4-5D6E-409C-BE32-E72D297353CC}">
              <c16:uniqueId val="{00000000-5CB7-4386-A4AD-8DBFDFCB77C9}"/>
            </c:ext>
          </c:extLst>
        </c:ser>
        <c:dLbls>
          <c:dLblPos val="outEnd"/>
          <c:showLegendKey val="0"/>
          <c:showVal val="1"/>
          <c:showCatName val="0"/>
          <c:showSerName val="0"/>
          <c:showPercent val="0"/>
          <c:showBubbleSize val="0"/>
        </c:dLbls>
        <c:gapWidth val="100"/>
        <c:overlap val="-24"/>
        <c:axId val="1669769935"/>
        <c:axId val="1691321231"/>
      </c:barChart>
      <c:catAx>
        <c:axId val="16697699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321231"/>
        <c:crosses val="autoZero"/>
        <c:auto val="1"/>
        <c:lblAlgn val="ctr"/>
        <c:lblOffset val="100"/>
        <c:noMultiLvlLbl val="0"/>
      </c:catAx>
      <c:valAx>
        <c:axId val="16913212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76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 over packaging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10'!$N$7</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10'!$M$8:$M$14</c:f>
              <c:strCache>
                <c:ptCount val="7"/>
                <c:pt idx="0">
                  <c:v>pkg</c:v>
                </c:pt>
                <c:pt idx="1">
                  <c:v>can</c:v>
                </c:pt>
                <c:pt idx="2">
                  <c:v>bottle</c:v>
                </c:pt>
                <c:pt idx="3">
                  <c:v>box</c:v>
                </c:pt>
                <c:pt idx="4">
                  <c:v>other</c:v>
                </c:pt>
                <c:pt idx="5">
                  <c:v>jar</c:v>
                </c:pt>
                <c:pt idx="6">
                  <c:v>tin</c:v>
                </c:pt>
              </c:strCache>
            </c:strRef>
          </c:cat>
          <c:val>
            <c:numRef>
              <c:f>'Question 10'!$N$8:$N$14</c:f>
              <c:numCache>
                <c:formatCode>General</c:formatCode>
                <c:ptCount val="7"/>
                <c:pt idx="0">
                  <c:v>394017.55</c:v>
                </c:pt>
                <c:pt idx="1">
                  <c:v>38881.35</c:v>
                </c:pt>
                <c:pt idx="2">
                  <c:v>244339.89</c:v>
                </c:pt>
                <c:pt idx="3">
                  <c:v>111240.56</c:v>
                </c:pt>
                <c:pt idx="4">
                  <c:v>316293.99</c:v>
                </c:pt>
                <c:pt idx="5">
                  <c:v>86884</c:v>
                </c:pt>
                <c:pt idx="6">
                  <c:v>74135.710000000006</c:v>
                </c:pt>
              </c:numCache>
            </c:numRef>
          </c:val>
          <c:extLst>
            <c:ext xmlns:c16="http://schemas.microsoft.com/office/drawing/2014/chart" uri="{C3380CC4-5D6E-409C-BE32-E72D297353CC}">
              <c16:uniqueId val="{00000000-47BE-4FC3-965B-01E37802732B}"/>
            </c:ext>
          </c:extLst>
        </c:ser>
        <c:dLbls>
          <c:dLblPos val="outEnd"/>
          <c:showLegendKey val="0"/>
          <c:showVal val="1"/>
          <c:showCatName val="0"/>
          <c:showSerName val="0"/>
          <c:showPercent val="0"/>
          <c:showBubbleSize val="0"/>
        </c:dLbls>
        <c:gapWidth val="100"/>
        <c:overlap val="-24"/>
        <c:axId val="1992165839"/>
        <c:axId val="1992174959"/>
      </c:barChart>
      <c:catAx>
        <c:axId val="1992165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174959"/>
        <c:crosses val="autoZero"/>
        <c:auto val="1"/>
        <c:lblAlgn val="ctr"/>
        <c:lblOffset val="100"/>
        <c:noMultiLvlLbl val="0"/>
      </c:catAx>
      <c:valAx>
        <c:axId val="1992174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16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 for each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12'!$Q$5</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12'!$P$6:$P$82</c:f>
              <c:strCache>
                <c:ptCount val="77"/>
                <c:pt idx="0">
                  <c:v>Queso Cabrales</c:v>
                </c:pt>
                <c:pt idx="1">
                  <c:v>Singaporean Hokkien Fried Mee</c:v>
                </c:pt>
                <c:pt idx="2">
                  <c:v>Mozzarella di Giovanni</c:v>
                </c:pt>
                <c:pt idx="3">
                  <c:v>Tofu</c:v>
                </c:pt>
                <c:pt idx="4">
                  <c:v>Manjimup Dried Apples</c:v>
                </c:pt>
                <c:pt idx="5">
                  <c:v>Jack's New England Clam Chowder</c:v>
                </c:pt>
                <c:pt idx="6">
                  <c:v>Louisiana Fiery Hot Pepper Sauce</c:v>
                </c:pt>
                <c:pt idx="7">
                  <c:v>Gustaf's KnÃ¤ckebrÃ¶d</c:v>
                </c:pt>
                <c:pt idx="8">
                  <c:v>Ravioli Angelo</c:v>
                </c:pt>
                <c:pt idx="9">
                  <c:v>Sir Rodney's Marmalade</c:v>
                </c:pt>
                <c:pt idx="10">
                  <c:v>Geitost</c:v>
                </c:pt>
                <c:pt idx="11">
                  <c:v>Camembert Pierrot</c:v>
                </c:pt>
                <c:pt idx="12">
                  <c:v>Gorgonzola Telino</c:v>
                </c:pt>
                <c:pt idx="13">
                  <c:v>Chartreuse verte</c:v>
                </c:pt>
                <c:pt idx="14">
                  <c:v>Maxilaku</c:v>
                </c:pt>
                <c:pt idx="15">
                  <c:v>GuaranÃ¡ FantÃ¡stica</c:v>
                </c:pt>
                <c:pt idx="16">
                  <c:v>PÃ¢tÃ© chinois</c:v>
                </c:pt>
                <c:pt idx="17">
                  <c:v>Longlife Tofu</c:v>
                </c:pt>
                <c:pt idx="18">
                  <c:v>Chang</c:v>
                </c:pt>
                <c:pt idx="19">
                  <c:v>Pavlova</c:v>
                </c:pt>
                <c:pt idx="20">
                  <c:v>Inlagd Sill</c:v>
                </c:pt>
                <c:pt idx="21">
                  <c:v>Raclette Courdavault</c:v>
                </c:pt>
                <c:pt idx="22">
                  <c:v>Perth Pasties</c:v>
                </c:pt>
                <c:pt idx="23">
                  <c:v>Original Frankfurter grÃ¼ne SoÃŸe</c:v>
                </c:pt>
                <c:pt idx="24">
                  <c:v>Schoggi Schokolade</c:v>
                </c:pt>
                <c:pt idx="25">
                  <c:v>Chef Anton's Gumbo Mix</c:v>
                </c:pt>
                <c:pt idx="26">
                  <c:v>Mascarpone Fabioli</c:v>
                </c:pt>
                <c:pt idx="27">
                  <c:v>Sir Rodney's Scones</c:v>
                </c:pt>
                <c:pt idx="28">
                  <c:v>Gravad lax</c:v>
                </c:pt>
                <c:pt idx="29">
                  <c:v>Tarte au sucre</c:v>
                </c:pt>
                <c:pt idx="30">
                  <c:v>Outback Lager</c:v>
                </c:pt>
                <c:pt idx="31">
                  <c:v>Steeleye Stout</c:v>
                </c:pt>
                <c:pt idx="32">
                  <c:v>Uncle Bob's Organic Dried Pears</c:v>
                </c:pt>
                <c:pt idx="33">
                  <c:v>Gnocchi di nonna Alice</c:v>
                </c:pt>
                <c:pt idx="34">
                  <c:v>Nord-Ost Matjeshering</c:v>
                </c:pt>
                <c:pt idx="35">
                  <c:v>Alice Mutton</c:v>
                </c:pt>
                <c:pt idx="36">
                  <c:v>Queso Manchego La Pastora</c:v>
                </c:pt>
                <c:pt idx="37">
                  <c:v>Boston Crab Meat</c:v>
                </c:pt>
                <c:pt idx="38">
                  <c:v>LakkalikÃ¶Ã¶ri</c:v>
                </c:pt>
                <c:pt idx="39">
                  <c:v>ThÃ¼ringer Rostbratwurst</c:v>
                </c:pt>
                <c:pt idx="40">
                  <c:v>Ipoh Coffee</c:v>
                </c:pt>
                <c:pt idx="41">
                  <c:v>Ikura</c:v>
                </c:pt>
                <c:pt idx="42">
                  <c:v>FlÃ¸temysost</c:v>
                </c:pt>
                <c:pt idx="43">
                  <c:v>Konbu</c:v>
                </c:pt>
                <c:pt idx="44">
                  <c:v>RÃ¶ssle Sauerkraut</c:v>
                </c:pt>
                <c:pt idx="45">
                  <c:v>Gula Malacca</c:v>
                </c:pt>
                <c:pt idx="46">
                  <c:v>Vegie-spread</c:v>
                </c:pt>
                <c:pt idx="47">
                  <c:v>RÃ¶d Kaviar</c:v>
                </c:pt>
                <c:pt idx="48">
                  <c:v>RhÃ¶nbrÃ¤u Klosterbier</c:v>
                </c:pt>
                <c:pt idx="49">
                  <c:v>Teatime Chocolate Biscuits</c:v>
                </c:pt>
                <c:pt idx="50">
                  <c:v>Genen Shouyu</c:v>
                </c:pt>
                <c:pt idx="51">
                  <c:v>Laughing Lumberjack Lager</c:v>
                </c:pt>
                <c:pt idx="52">
                  <c:v>Chai</c:v>
                </c:pt>
                <c:pt idx="53">
                  <c:v>Sasquatch Ale</c:v>
                </c:pt>
                <c:pt idx="54">
                  <c:v>Spegesild</c:v>
                </c:pt>
                <c:pt idx="55">
                  <c:v>TourtiÃ¨re</c:v>
                </c:pt>
                <c:pt idx="56">
                  <c:v>Scottish Longbreads</c:v>
                </c:pt>
                <c:pt idx="57">
                  <c:v>Aniseed Syrup</c:v>
                </c:pt>
                <c:pt idx="58">
                  <c:v>Wimmers gute SemmelknÃ¶del</c:v>
                </c:pt>
                <c:pt idx="59">
                  <c:v>Carnarvon Tigers</c:v>
                </c:pt>
                <c:pt idx="60">
                  <c:v>Gudbrandsdalsost</c:v>
                </c:pt>
                <c:pt idx="61">
                  <c:v>Louisiana Hot Spiced Okra</c:v>
                </c:pt>
                <c:pt idx="62">
                  <c:v>Chef Anton's Cajun Seasoning</c:v>
                </c:pt>
                <c:pt idx="63">
                  <c:v>Grandma's Boysenberry Spread</c:v>
                </c:pt>
                <c:pt idx="64">
                  <c:v>Escargots de Bourgogne</c:v>
                </c:pt>
                <c:pt idx="65">
                  <c:v>Filo Mix</c:v>
                </c:pt>
                <c:pt idx="66">
                  <c:v>NuNuCa NuÃŸ-Nougat-Creme</c:v>
                </c:pt>
                <c:pt idx="67">
                  <c:v>CÃ´te de Blaye</c:v>
                </c:pt>
                <c:pt idx="68">
                  <c:v>GumbÃ¤r GummibÃ¤rchen</c:v>
                </c:pt>
                <c:pt idx="69">
                  <c:v>Zaanse koeken</c:v>
                </c:pt>
                <c:pt idx="70">
                  <c:v>TunnbrÃ¶d</c:v>
                </c:pt>
                <c:pt idx="71">
                  <c:v>Northwoods Cranberry Sauce</c:v>
                </c:pt>
                <c:pt idx="72">
                  <c:v>Valkoinen suklaa</c:v>
                </c:pt>
                <c:pt idx="73">
                  <c:v>RÃ¸gede sild</c:v>
                </c:pt>
                <c:pt idx="74">
                  <c:v>Chocolade</c:v>
                </c:pt>
                <c:pt idx="75">
                  <c:v>Sirop d'Ã©rable</c:v>
                </c:pt>
                <c:pt idx="76">
                  <c:v>Mishi Kobe Niku</c:v>
                </c:pt>
              </c:strCache>
            </c:strRef>
          </c:cat>
          <c:val>
            <c:numRef>
              <c:f>'Question 12'!$Q$6:$Q$82</c:f>
              <c:numCache>
                <c:formatCode>General</c:formatCode>
                <c:ptCount val="77"/>
                <c:pt idx="0">
                  <c:v>12901.77</c:v>
                </c:pt>
                <c:pt idx="1">
                  <c:v>8575</c:v>
                </c:pt>
                <c:pt idx="2">
                  <c:v>24900.13</c:v>
                </c:pt>
                <c:pt idx="3">
                  <c:v>7991.49</c:v>
                </c:pt>
                <c:pt idx="4">
                  <c:v>41819.65</c:v>
                </c:pt>
                <c:pt idx="5">
                  <c:v>8680.35</c:v>
                </c:pt>
                <c:pt idx="6">
                  <c:v>13869.89</c:v>
                </c:pt>
                <c:pt idx="7">
                  <c:v>7122.36</c:v>
                </c:pt>
                <c:pt idx="8">
                  <c:v>7661.55</c:v>
                </c:pt>
                <c:pt idx="9">
                  <c:v>22563.360000000001</c:v>
                </c:pt>
                <c:pt idx="10">
                  <c:v>1648.12</c:v>
                </c:pt>
                <c:pt idx="11">
                  <c:v>46825.48</c:v>
                </c:pt>
                <c:pt idx="12">
                  <c:v>14920.88</c:v>
                </c:pt>
                <c:pt idx="13">
                  <c:v>12294.54</c:v>
                </c:pt>
                <c:pt idx="14">
                  <c:v>9244.6</c:v>
                </c:pt>
                <c:pt idx="15">
                  <c:v>4504.3599999999997</c:v>
                </c:pt>
                <c:pt idx="16">
                  <c:v>17426.400000000001</c:v>
                </c:pt>
                <c:pt idx="17">
                  <c:v>2432.5</c:v>
                </c:pt>
                <c:pt idx="18">
                  <c:v>16355.96</c:v>
                </c:pt>
                <c:pt idx="19">
                  <c:v>17215.78</c:v>
                </c:pt>
                <c:pt idx="20">
                  <c:v>13458.46</c:v>
                </c:pt>
                <c:pt idx="21">
                  <c:v>71155.7</c:v>
                </c:pt>
                <c:pt idx="22">
                  <c:v>20574.169999999998</c:v>
                </c:pt>
                <c:pt idx="23">
                  <c:v>9171.6299999999992</c:v>
                </c:pt>
                <c:pt idx="24">
                  <c:v>15099.88</c:v>
                </c:pt>
                <c:pt idx="25">
                  <c:v>5347.2</c:v>
                </c:pt>
                <c:pt idx="26">
                  <c:v>8404.16</c:v>
                </c:pt>
                <c:pt idx="27">
                  <c:v>9104</c:v>
                </c:pt>
                <c:pt idx="28">
                  <c:v>2688.4</c:v>
                </c:pt>
                <c:pt idx="29">
                  <c:v>47234.97</c:v>
                </c:pt>
                <c:pt idx="30">
                  <c:v>10672.65</c:v>
                </c:pt>
                <c:pt idx="31">
                  <c:v>13644</c:v>
                </c:pt>
                <c:pt idx="32">
                  <c:v>22044.3</c:v>
                </c:pt>
                <c:pt idx="33">
                  <c:v>42593.06</c:v>
                </c:pt>
                <c:pt idx="34">
                  <c:v>13424.2</c:v>
                </c:pt>
                <c:pt idx="35">
                  <c:v>32698.38</c:v>
                </c:pt>
                <c:pt idx="36">
                  <c:v>12257.66</c:v>
                </c:pt>
                <c:pt idx="37">
                  <c:v>17910.63</c:v>
                </c:pt>
                <c:pt idx="38">
                  <c:v>15760.44</c:v>
                </c:pt>
                <c:pt idx="39">
                  <c:v>80368.67</c:v>
                </c:pt>
                <c:pt idx="40">
                  <c:v>23526.7</c:v>
                </c:pt>
                <c:pt idx="41">
                  <c:v>20867.34</c:v>
                </c:pt>
                <c:pt idx="42">
                  <c:v>19551.02</c:v>
                </c:pt>
                <c:pt idx="43">
                  <c:v>4960.4399999999996</c:v>
                </c:pt>
                <c:pt idx="44">
                  <c:v>25696.639999999999</c:v>
                </c:pt>
                <c:pt idx="45">
                  <c:v>9915.9500000000007</c:v>
                </c:pt>
                <c:pt idx="46">
                  <c:v>16701.099999999999</c:v>
                </c:pt>
                <c:pt idx="47">
                  <c:v>3997.2</c:v>
                </c:pt>
                <c:pt idx="48">
                  <c:v>8177.49</c:v>
                </c:pt>
                <c:pt idx="49">
                  <c:v>5862.62</c:v>
                </c:pt>
                <c:pt idx="50">
                  <c:v>1784.82</c:v>
                </c:pt>
                <c:pt idx="51">
                  <c:v>2396.8000000000002</c:v>
                </c:pt>
                <c:pt idx="52">
                  <c:v>12788.1</c:v>
                </c:pt>
                <c:pt idx="53">
                  <c:v>6350.4</c:v>
                </c:pt>
                <c:pt idx="54">
                  <c:v>5883</c:v>
                </c:pt>
                <c:pt idx="55">
                  <c:v>4728.24</c:v>
                </c:pt>
                <c:pt idx="56">
                  <c:v>8714</c:v>
                </c:pt>
                <c:pt idx="57">
                  <c:v>3044</c:v>
                </c:pt>
                <c:pt idx="58">
                  <c:v>21957.97</c:v>
                </c:pt>
                <c:pt idx="59">
                  <c:v>29171.88</c:v>
                </c:pt>
                <c:pt idx="60">
                  <c:v>21942.36</c:v>
                </c:pt>
                <c:pt idx="61">
                  <c:v>3383</c:v>
                </c:pt>
                <c:pt idx="62">
                  <c:v>8567.9</c:v>
                </c:pt>
                <c:pt idx="63">
                  <c:v>7137</c:v>
                </c:pt>
                <c:pt idx="64">
                  <c:v>5881.67</c:v>
                </c:pt>
                <c:pt idx="65">
                  <c:v>3232.95</c:v>
                </c:pt>
                <c:pt idx="66">
                  <c:v>3704.4</c:v>
                </c:pt>
                <c:pt idx="67">
                  <c:v>141396.73000000001</c:v>
                </c:pt>
                <c:pt idx="68">
                  <c:v>19849.14</c:v>
                </c:pt>
                <c:pt idx="69">
                  <c:v>3958.08</c:v>
                </c:pt>
                <c:pt idx="70">
                  <c:v>4601.7</c:v>
                </c:pt>
                <c:pt idx="71">
                  <c:v>12772</c:v>
                </c:pt>
                <c:pt idx="72">
                  <c:v>3437.69</c:v>
                </c:pt>
                <c:pt idx="73">
                  <c:v>4338.18</c:v>
                </c:pt>
                <c:pt idx="74">
                  <c:v>1368.71</c:v>
                </c:pt>
                <c:pt idx="75">
                  <c:v>14352.6</c:v>
                </c:pt>
                <c:pt idx="76">
                  <c:v>7226.5</c:v>
                </c:pt>
              </c:numCache>
            </c:numRef>
          </c:val>
          <c:extLst>
            <c:ext xmlns:c16="http://schemas.microsoft.com/office/drawing/2014/chart" uri="{C3380CC4-5D6E-409C-BE32-E72D297353CC}">
              <c16:uniqueId val="{00000000-5D49-40F8-846A-378D9A49D7D3}"/>
            </c:ext>
          </c:extLst>
        </c:ser>
        <c:dLbls>
          <c:showLegendKey val="0"/>
          <c:showVal val="0"/>
          <c:showCatName val="0"/>
          <c:showSerName val="0"/>
          <c:showPercent val="0"/>
          <c:showBubbleSize val="0"/>
        </c:dLbls>
        <c:gapWidth val="100"/>
        <c:overlap val="-24"/>
        <c:axId val="1691319791"/>
        <c:axId val="1691320751"/>
      </c:barChart>
      <c:catAx>
        <c:axId val="1691319791"/>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691320751"/>
        <c:crosses val="autoZero"/>
        <c:auto val="1"/>
        <c:lblAlgn val="ctr"/>
        <c:lblOffset val="100"/>
        <c:noMultiLvlLbl val="0"/>
      </c:catAx>
      <c:valAx>
        <c:axId val="16913207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31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Order</a:t>
            </a:r>
            <a:r>
              <a:rPr lang="en-IN" baseline="0"/>
              <a:t> and sales based on each customer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3713135921494363"/>
          <c:y val="0.14823230459814329"/>
          <c:w val="0.78989523822386698"/>
          <c:h val="0.70322127455587036"/>
        </c:manualLayout>
      </c:layout>
      <c:scatterChart>
        <c:scatterStyle val="lineMarker"/>
        <c:varyColors val="0"/>
        <c:ser>
          <c:idx val="0"/>
          <c:order val="0"/>
          <c:tx>
            <c:strRef>
              <c:f>'Question 1 '!$M$8:$M$96</c:f>
              <c:strCache>
                <c:ptCount val="89"/>
                <c:pt idx="0">
                  <c:v>SAVEA</c:v>
                </c:pt>
                <c:pt idx="1">
                  <c:v>ERNSH</c:v>
                </c:pt>
                <c:pt idx="2">
                  <c:v>QUICK</c:v>
                </c:pt>
                <c:pt idx="3">
                  <c:v>HUNGO</c:v>
                </c:pt>
                <c:pt idx="4">
                  <c:v>FOLKO</c:v>
                </c:pt>
                <c:pt idx="5">
                  <c:v>RATTC</c:v>
                </c:pt>
                <c:pt idx="6">
                  <c:v>BERGS</c:v>
                </c:pt>
                <c:pt idx="7">
                  <c:v>HILAA</c:v>
                </c:pt>
                <c:pt idx="8">
                  <c:v>BONAP</c:v>
                </c:pt>
                <c:pt idx="9">
                  <c:v>FRANK</c:v>
                </c:pt>
                <c:pt idx="10">
                  <c:v>LEHMS</c:v>
                </c:pt>
                <c:pt idx="11">
                  <c:v>WARTH</c:v>
                </c:pt>
                <c:pt idx="12">
                  <c:v>HANAR</c:v>
                </c:pt>
                <c:pt idx="13">
                  <c:v>KOENE</c:v>
                </c:pt>
                <c:pt idx="14">
                  <c:v>WHITC</c:v>
                </c:pt>
                <c:pt idx="15">
                  <c:v>BOTTM</c:v>
                </c:pt>
                <c:pt idx="16">
                  <c:v>LILAS</c:v>
                </c:pt>
                <c:pt idx="17">
                  <c:v>LAMAI</c:v>
                </c:pt>
                <c:pt idx="18">
                  <c:v>MEREP</c:v>
                </c:pt>
                <c:pt idx="19">
                  <c:v>QUEEN</c:v>
                </c:pt>
                <c:pt idx="20">
                  <c:v>AROUT</c:v>
                </c:pt>
                <c:pt idx="21">
                  <c:v>SUPRD</c:v>
                </c:pt>
                <c:pt idx="22">
                  <c:v>LINOD</c:v>
                </c:pt>
                <c:pt idx="23">
                  <c:v>REGGC</c:v>
                </c:pt>
                <c:pt idx="24">
                  <c:v>BLONP</c:v>
                </c:pt>
                <c:pt idx="25">
                  <c:v>GREAL</c:v>
                </c:pt>
                <c:pt idx="26">
                  <c:v>VAFFE</c:v>
                </c:pt>
                <c:pt idx="27">
                  <c:v>RICAR</c:v>
                </c:pt>
                <c:pt idx="28">
                  <c:v>PICCO</c:v>
                </c:pt>
                <c:pt idx="29">
                  <c:v>RICSU</c:v>
                </c:pt>
                <c:pt idx="30">
                  <c:v>OLDWO</c:v>
                </c:pt>
                <c:pt idx="31">
                  <c:v>OTTIK</c:v>
                </c:pt>
                <c:pt idx="32">
                  <c:v>GODOS</c:v>
                </c:pt>
                <c:pt idx="33">
                  <c:v>TORTU</c:v>
                </c:pt>
                <c:pt idx="34">
                  <c:v>WANDK</c:v>
                </c:pt>
                <c:pt idx="35">
                  <c:v>VICTE</c:v>
                </c:pt>
                <c:pt idx="36">
                  <c:v>MAGAA</c:v>
                </c:pt>
                <c:pt idx="37">
                  <c:v>ISLAT</c:v>
                </c:pt>
                <c:pt idx="38">
                  <c:v>BSBEV</c:v>
                </c:pt>
                <c:pt idx="39">
                  <c:v>SEVES</c:v>
                </c:pt>
                <c:pt idx="40">
                  <c:v>SPLIR</c:v>
                </c:pt>
                <c:pt idx="41">
                  <c:v>GOURL</c:v>
                </c:pt>
                <c:pt idx="42">
                  <c:v>QUEDE</c:v>
                </c:pt>
                <c:pt idx="43">
                  <c:v>WELLI</c:v>
                </c:pt>
                <c:pt idx="44">
                  <c:v>EASTC</c:v>
                </c:pt>
                <c:pt idx="45">
                  <c:v>CHOPS</c:v>
                </c:pt>
                <c:pt idx="46">
                  <c:v>FURIB</c:v>
                </c:pt>
                <c:pt idx="47">
                  <c:v>LONEP</c:v>
                </c:pt>
                <c:pt idx="48">
                  <c:v>SIMOB</c:v>
                </c:pt>
                <c:pt idx="49">
                  <c:v>MAISD</c:v>
                </c:pt>
                <c:pt idx="50">
                  <c:v>ANTON</c:v>
                </c:pt>
                <c:pt idx="51">
                  <c:v>FAMIA</c:v>
                </c:pt>
                <c:pt idx="52">
                  <c:v>WOLZA</c:v>
                </c:pt>
                <c:pt idx="53">
                  <c:v>BLAUS</c:v>
                </c:pt>
                <c:pt idx="54">
                  <c:v>WILMK</c:v>
                </c:pt>
                <c:pt idx="55">
                  <c:v>TRADH</c:v>
                </c:pt>
                <c:pt idx="56">
                  <c:v>SANTG</c:v>
                </c:pt>
                <c:pt idx="57">
                  <c:v>TOMSP</c:v>
                </c:pt>
                <c:pt idx="58">
                  <c:v>ALFKI</c:v>
                </c:pt>
                <c:pt idx="59">
                  <c:v>PERIC</c:v>
                </c:pt>
                <c:pt idx="60">
                  <c:v>DRACD</c:v>
                </c:pt>
                <c:pt idx="61">
                  <c:v>CACTU</c:v>
                </c:pt>
                <c:pt idx="62">
                  <c:v>FRANS</c:v>
                </c:pt>
                <c:pt idx="63">
                  <c:v>FOLIG</c:v>
                </c:pt>
                <c:pt idx="64">
                  <c:v>PRINI</c:v>
                </c:pt>
                <c:pt idx="65">
                  <c:v>MORGK</c:v>
                </c:pt>
                <c:pt idx="66">
                  <c:v>COMMI</c:v>
                </c:pt>
                <c:pt idx="67">
                  <c:v>OCEAN</c:v>
                </c:pt>
                <c:pt idx="68">
                  <c:v>HUNGC</c:v>
                </c:pt>
                <c:pt idx="69">
                  <c:v>RANCH</c:v>
                </c:pt>
                <c:pt idx="70">
                  <c:v>VINET</c:v>
                </c:pt>
                <c:pt idx="71">
                  <c:v>ROMEY</c:v>
                </c:pt>
                <c:pt idx="72">
                  <c:v>GALED</c:v>
                </c:pt>
                <c:pt idx="73">
                  <c:v>THEBI</c:v>
                </c:pt>
                <c:pt idx="74">
                  <c:v>LETSS</c:v>
                </c:pt>
                <c:pt idx="75">
                  <c:v>SPECD</c:v>
                </c:pt>
                <c:pt idx="76">
                  <c:v>LACOR</c:v>
                </c:pt>
                <c:pt idx="77">
                  <c:v>DUMON</c:v>
                </c:pt>
                <c:pt idx="78">
                  <c:v>ANATR</c:v>
                </c:pt>
                <c:pt idx="79">
                  <c:v>BOLID</c:v>
                </c:pt>
                <c:pt idx="80">
                  <c:v>FRANR</c:v>
                </c:pt>
                <c:pt idx="81">
                  <c:v>THECR</c:v>
                </c:pt>
                <c:pt idx="82">
                  <c:v>CONSH</c:v>
                </c:pt>
                <c:pt idx="83">
                  <c:v>TRAIH</c:v>
                </c:pt>
                <c:pt idx="84">
                  <c:v>NORTS</c:v>
                </c:pt>
                <c:pt idx="85">
                  <c:v>LAUGB</c:v>
                </c:pt>
                <c:pt idx="86">
                  <c:v>GROSR</c:v>
                </c:pt>
                <c:pt idx="87">
                  <c:v>LAZYK</c:v>
                </c:pt>
                <c:pt idx="88">
                  <c:v>CENTC</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'Question 1 '!$N$8:$N$96</c:f>
              <c:numCache>
                <c:formatCode>General</c:formatCode>
                <c:ptCount val="89"/>
                <c:pt idx="0">
                  <c:v>961</c:v>
                </c:pt>
                <c:pt idx="1">
                  <c:v>900</c:v>
                </c:pt>
                <c:pt idx="2">
                  <c:v>784</c:v>
                </c:pt>
                <c:pt idx="3">
                  <c:v>361</c:v>
                </c:pt>
                <c:pt idx="4">
                  <c:v>361</c:v>
                </c:pt>
                <c:pt idx="5">
                  <c:v>324</c:v>
                </c:pt>
                <c:pt idx="6">
                  <c:v>324</c:v>
                </c:pt>
                <c:pt idx="7">
                  <c:v>324</c:v>
                </c:pt>
                <c:pt idx="8">
                  <c:v>289</c:v>
                </c:pt>
                <c:pt idx="9">
                  <c:v>225</c:v>
                </c:pt>
                <c:pt idx="10">
                  <c:v>225</c:v>
                </c:pt>
                <c:pt idx="11">
                  <c:v>225</c:v>
                </c:pt>
                <c:pt idx="12">
                  <c:v>196</c:v>
                </c:pt>
                <c:pt idx="13">
                  <c:v>196</c:v>
                </c:pt>
                <c:pt idx="14">
                  <c:v>196</c:v>
                </c:pt>
                <c:pt idx="15">
                  <c:v>196</c:v>
                </c:pt>
                <c:pt idx="16">
                  <c:v>196</c:v>
                </c:pt>
                <c:pt idx="17">
                  <c:v>196</c:v>
                </c:pt>
                <c:pt idx="18">
                  <c:v>169</c:v>
                </c:pt>
                <c:pt idx="19">
                  <c:v>169</c:v>
                </c:pt>
                <c:pt idx="20">
                  <c:v>169</c:v>
                </c:pt>
                <c:pt idx="21">
                  <c:v>144</c:v>
                </c:pt>
                <c:pt idx="22">
                  <c:v>144</c:v>
                </c:pt>
                <c:pt idx="23">
                  <c:v>144</c:v>
                </c:pt>
                <c:pt idx="24">
                  <c:v>121</c:v>
                </c:pt>
                <c:pt idx="25">
                  <c:v>121</c:v>
                </c:pt>
                <c:pt idx="26">
                  <c:v>121</c:v>
                </c:pt>
                <c:pt idx="27">
                  <c:v>121</c:v>
                </c:pt>
                <c:pt idx="28">
                  <c:v>100</c:v>
                </c:pt>
                <c:pt idx="29">
                  <c:v>100</c:v>
                </c:pt>
                <c:pt idx="30">
                  <c:v>100</c:v>
                </c:pt>
                <c:pt idx="31">
                  <c:v>100</c:v>
                </c:pt>
                <c:pt idx="32">
                  <c:v>100</c:v>
                </c:pt>
                <c:pt idx="33">
                  <c:v>100</c:v>
                </c:pt>
                <c:pt idx="34">
                  <c:v>100</c:v>
                </c:pt>
                <c:pt idx="35">
                  <c:v>100</c:v>
                </c:pt>
                <c:pt idx="36">
                  <c:v>100</c:v>
                </c:pt>
                <c:pt idx="37">
                  <c:v>100</c:v>
                </c:pt>
                <c:pt idx="38">
                  <c:v>100</c:v>
                </c:pt>
                <c:pt idx="39">
                  <c:v>81</c:v>
                </c:pt>
                <c:pt idx="40">
                  <c:v>81</c:v>
                </c:pt>
                <c:pt idx="41">
                  <c:v>81</c:v>
                </c:pt>
                <c:pt idx="42">
                  <c:v>81</c:v>
                </c:pt>
                <c:pt idx="43">
                  <c:v>81</c:v>
                </c:pt>
                <c:pt idx="44">
                  <c:v>64</c:v>
                </c:pt>
                <c:pt idx="45">
                  <c:v>64</c:v>
                </c:pt>
                <c:pt idx="46">
                  <c:v>64</c:v>
                </c:pt>
                <c:pt idx="47">
                  <c:v>64</c:v>
                </c:pt>
                <c:pt idx="48">
                  <c:v>49</c:v>
                </c:pt>
                <c:pt idx="49">
                  <c:v>49</c:v>
                </c:pt>
                <c:pt idx="50">
                  <c:v>49</c:v>
                </c:pt>
                <c:pt idx="51">
                  <c:v>49</c:v>
                </c:pt>
                <c:pt idx="52">
                  <c:v>49</c:v>
                </c:pt>
                <c:pt idx="53">
                  <c:v>49</c:v>
                </c:pt>
                <c:pt idx="54">
                  <c:v>49</c:v>
                </c:pt>
                <c:pt idx="55">
                  <c:v>36</c:v>
                </c:pt>
                <c:pt idx="56">
                  <c:v>36</c:v>
                </c:pt>
                <c:pt idx="57">
                  <c:v>36</c:v>
                </c:pt>
                <c:pt idx="58">
                  <c:v>36</c:v>
                </c:pt>
                <c:pt idx="59">
                  <c:v>36</c:v>
                </c:pt>
                <c:pt idx="60">
                  <c:v>36</c:v>
                </c:pt>
                <c:pt idx="61">
                  <c:v>36</c:v>
                </c:pt>
                <c:pt idx="62">
                  <c:v>36</c:v>
                </c:pt>
                <c:pt idx="63">
                  <c:v>25</c:v>
                </c:pt>
                <c:pt idx="64">
                  <c:v>25</c:v>
                </c:pt>
                <c:pt idx="65">
                  <c:v>25</c:v>
                </c:pt>
                <c:pt idx="66">
                  <c:v>25</c:v>
                </c:pt>
                <c:pt idx="67">
                  <c:v>25</c:v>
                </c:pt>
                <c:pt idx="68">
                  <c:v>25</c:v>
                </c:pt>
                <c:pt idx="69">
                  <c:v>25</c:v>
                </c:pt>
                <c:pt idx="70">
                  <c:v>25</c:v>
                </c:pt>
                <c:pt idx="71">
                  <c:v>25</c:v>
                </c:pt>
                <c:pt idx="72">
                  <c:v>25</c:v>
                </c:pt>
                <c:pt idx="73">
                  <c:v>16</c:v>
                </c:pt>
                <c:pt idx="74">
                  <c:v>16</c:v>
                </c:pt>
                <c:pt idx="75">
                  <c:v>16</c:v>
                </c:pt>
                <c:pt idx="76">
                  <c:v>16</c:v>
                </c:pt>
                <c:pt idx="77">
                  <c:v>16</c:v>
                </c:pt>
                <c:pt idx="78">
                  <c:v>16</c:v>
                </c:pt>
                <c:pt idx="79">
                  <c:v>9</c:v>
                </c:pt>
                <c:pt idx="80">
                  <c:v>9</c:v>
                </c:pt>
                <c:pt idx="81">
                  <c:v>9</c:v>
                </c:pt>
                <c:pt idx="82">
                  <c:v>9</c:v>
                </c:pt>
                <c:pt idx="83">
                  <c:v>9</c:v>
                </c:pt>
                <c:pt idx="84">
                  <c:v>9</c:v>
                </c:pt>
                <c:pt idx="85">
                  <c:v>9</c:v>
                </c:pt>
                <c:pt idx="86">
                  <c:v>4</c:v>
                </c:pt>
                <c:pt idx="87">
                  <c:v>4</c:v>
                </c:pt>
                <c:pt idx="88">
                  <c:v>1</c:v>
                </c:pt>
              </c:numCache>
            </c:numRef>
          </c:xVal>
          <c:yVal>
            <c:numRef>
              <c:f>'Question 1 '!$O$8:$O$96</c:f>
              <c:numCache>
                <c:formatCode>General</c:formatCode>
                <c:ptCount val="89"/>
                <c:pt idx="0">
                  <c:v>104361.95</c:v>
                </c:pt>
                <c:pt idx="1">
                  <c:v>104874.98</c:v>
                </c:pt>
                <c:pt idx="2">
                  <c:v>110277.3</c:v>
                </c:pt>
                <c:pt idx="3">
                  <c:v>49979.9</c:v>
                </c:pt>
                <c:pt idx="4">
                  <c:v>29567.56</c:v>
                </c:pt>
                <c:pt idx="5">
                  <c:v>51097.8</c:v>
                </c:pt>
                <c:pt idx="6">
                  <c:v>24927.58</c:v>
                </c:pt>
                <c:pt idx="7">
                  <c:v>22768.76</c:v>
                </c:pt>
                <c:pt idx="8">
                  <c:v>21963.25</c:v>
                </c:pt>
                <c:pt idx="9">
                  <c:v>26656.560000000001</c:v>
                </c:pt>
                <c:pt idx="10">
                  <c:v>19261.41</c:v>
                </c:pt>
                <c:pt idx="11">
                  <c:v>15648.7</c:v>
                </c:pt>
                <c:pt idx="12">
                  <c:v>32841.370000000003</c:v>
                </c:pt>
                <c:pt idx="13">
                  <c:v>30908.38</c:v>
                </c:pt>
                <c:pt idx="14">
                  <c:v>27363.61</c:v>
                </c:pt>
                <c:pt idx="15">
                  <c:v>20801.599999999999</c:v>
                </c:pt>
                <c:pt idx="16">
                  <c:v>16076.6</c:v>
                </c:pt>
                <c:pt idx="17">
                  <c:v>9328.2000000000007</c:v>
                </c:pt>
                <c:pt idx="18">
                  <c:v>28872.19</c:v>
                </c:pt>
                <c:pt idx="19">
                  <c:v>25717.5</c:v>
                </c:pt>
                <c:pt idx="20">
                  <c:v>13390.65</c:v>
                </c:pt>
                <c:pt idx="21">
                  <c:v>24088.78</c:v>
                </c:pt>
                <c:pt idx="22">
                  <c:v>16476.560000000001</c:v>
                </c:pt>
                <c:pt idx="23">
                  <c:v>7048.24</c:v>
                </c:pt>
                <c:pt idx="24">
                  <c:v>18534.080000000002</c:v>
                </c:pt>
                <c:pt idx="25">
                  <c:v>18507.45</c:v>
                </c:pt>
                <c:pt idx="26">
                  <c:v>15843.92</c:v>
                </c:pt>
                <c:pt idx="27">
                  <c:v>12450.8</c:v>
                </c:pt>
                <c:pt idx="28">
                  <c:v>23128.86</c:v>
                </c:pt>
                <c:pt idx="29">
                  <c:v>19343.78</c:v>
                </c:pt>
                <c:pt idx="30">
                  <c:v>15177.46</c:v>
                </c:pt>
                <c:pt idx="31">
                  <c:v>12496.2</c:v>
                </c:pt>
                <c:pt idx="32">
                  <c:v>11446.36</c:v>
                </c:pt>
                <c:pt idx="33">
                  <c:v>10812.15</c:v>
                </c:pt>
                <c:pt idx="34">
                  <c:v>9588.42</c:v>
                </c:pt>
                <c:pt idx="35">
                  <c:v>9182.43</c:v>
                </c:pt>
                <c:pt idx="36">
                  <c:v>7176.21</c:v>
                </c:pt>
                <c:pt idx="37">
                  <c:v>6146.3</c:v>
                </c:pt>
                <c:pt idx="38">
                  <c:v>6089.9</c:v>
                </c:pt>
                <c:pt idx="39">
                  <c:v>16215.32</c:v>
                </c:pt>
                <c:pt idx="40">
                  <c:v>11441.63</c:v>
                </c:pt>
                <c:pt idx="41">
                  <c:v>8414.14</c:v>
                </c:pt>
                <c:pt idx="42">
                  <c:v>6664.81</c:v>
                </c:pt>
                <c:pt idx="43">
                  <c:v>6068.2</c:v>
                </c:pt>
                <c:pt idx="44">
                  <c:v>14761.04</c:v>
                </c:pt>
                <c:pt idx="45">
                  <c:v>12348.88</c:v>
                </c:pt>
                <c:pt idx="46">
                  <c:v>6427.42</c:v>
                </c:pt>
                <c:pt idx="47">
                  <c:v>4258.6000000000004</c:v>
                </c:pt>
                <c:pt idx="48">
                  <c:v>16817.099999999999</c:v>
                </c:pt>
                <c:pt idx="49">
                  <c:v>9736.08</c:v>
                </c:pt>
                <c:pt idx="50">
                  <c:v>7023.98</c:v>
                </c:pt>
                <c:pt idx="51">
                  <c:v>4107.55</c:v>
                </c:pt>
                <c:pt idx="52">
                  <c:v>3531.95</c:v>
                </c:pt>
                <c:pt idx="53">
                  <c:v>3239.8</c:v>
                </c:pt>
                <c:pt idx="54">
                  <c:v>3161.35</c:v>
                </c:pt>
                <c:pt idx="55">
                  <c:v>6850.66</c:v>
                </c:pt>
                <c:pt idx="56">
                  <c:v>5735.15</c:v>
                </c:pt>
                <c:pt idx="57">
                  <c:v>4778.1400000000003</c:v>
                </c:pt>
                <c:pt idx="58">
                  <c:v>4273</c:v>
                </c:pt>
                <c:pt idx="59">
                  <c:v>4242.2</c:v>
                </c:pt>
                <c:pt idx="60">
                  <c:v>3763.21</c:v>
                </c:pt>
                <c:pt idx="61">
                  <c:v>1814.8</c:v>
                </c:pt>
                <c:pt idx="62">
                  <c:v>1545.7</c:v>
                </c:pt>
                <c:pt idx="63">
                  <c:v>11666.9</c:v>
                </c:pt>
                <c:pt idx="64">
                  <c:v>5044.9399999999996</c:v>
                </c:pt>
                <c:pt idx="65">
                  <c:v>5042.2</c:v>
                </c:pt>
                <c:pt idx="66">
                  <c:v>3810.75</c:v>
                </c:pt>
                <c:pt idx="67">
                  <c:v>3460.2</c:v>
                </c:pt>
                <c:pt idx="68">
                  <c:v>3063.2</c:v>
                </c:pt>
                <c:pt idx="69">
                  <c:v>2844.1</c:v>
                </c:pt>
                <c:pt idx="70">
                  <c:v>1480</c:v>
                </c:pt>
                <c:pt idx="71">
                  <c:v>1467.29</c:v>
                </c:pt>
                <c:pt idx="72">
                  <c:v>836.7</c:v>
                </c:pt>
                <c:pt idx="73">
                  <c:v>3361</c:v>
                </c:pt>
                <c:pt idx="74">
                  <c:v>3076.47</c:v>
                </c:pt>
                <c:pt idx="75">
                  <c:v>2423.35</c:v>
                </c:pt>
                <c:pt idx="76">
                  <c:v>1992.05</c:v>
                </c:pt>
                <c:pt idx="77">
                  <c:v>1615.9</c:v>
                </c:pt>
                <c:pt idx="78">
                  <c:v>1402.95</c:v>
                </c:pt>
                <c:pt idx="79">
                  <c:v>4232.8500000000004</c:v>
                </c:pt>
                <c:pt idx="80">
                  <c:v>3172.16</c:v>
                </c:pt>
                <c:pt idx="81">
                  <c:v>1947.24</c:v>
                </c:pt>
                <c:pt idx="82">
                  <c:v>1719.1</c:v>
                </c:pt>
                <c:pt idx="83">
                  <c:v>1571.2</c:v>
                </c:pt>
                <c:pt idx="84">
                  <c:v>649</c:v>
                </c:pt>
                <c:pt idx="85">
                  <c:v>522.5</c:v>
                </c:pt>
                <c:pt idx="86">
                  <c:v>1488.7</c:v>
                </c:pt>
                <c:pt idx="87">
                  <c:v>357</c:v>
                </c:pt>
                <c:pt idx="88">
                  <c:v>100.8</c:v>
                </c:pt>
              </c:numCache>
            </c:numRef>
          </c:yVal>
          <c:smooth val="0"/>
          <c:extLst>
            <c:ext xmlns:c16="http://schemas.microsoft.com/office/drawing/2014/chart" uri="{C3380CC4-5D6E-409C-BE32-E72D297353CC}">
              <c16:uniqueId val="{00000001-D78C-493C-ADE5-08C8AE16F9E1}"/>
            </c:ext>
          </c:extLst>
        </c:ser>
        <c:dLbls>
          <c:showLegendKey val="0"/>
          <c:showVal val="0"/>
          <c:showCatName val="0"/>
          <c:showSerName val="0"/>
          <c:showPercent val="0"/>
          <c:showBubbleSize val="0"/>
        </c:dLbls>
        <c:axId val="1810906415"/>
        <c:axId val="1810907375"/>
      </c:scatterChart>
      <c:valAx>
        <c:axId val="1810906415"/>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 of Orders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0907375"/>
        <c:crosses val="autoZero"/>
        <c:crossBetween val="midCat"/>
      </c:valAx>
      <c:valAx>
        <c:axId val="1810907375"/>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09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 order size for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'Question 5'!$S$4</c:f>
              <c:strCache>
                <c:ptCount val="1"/>
                <c:pt idx="0">
                  <c:v>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317-4C04-893F-F3D0C81AFD4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317-4C04-893F-F3D0C81AFD4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317-4C04-893F-F3D0C81AFD4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317-4C04-893F-F3D0C81AFD4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317-4C04-893F-F3D0C81AFD4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317-4C04-893F-F3D0C81AFD4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317-4C04-893F-F3D0C81AFD4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317-4C04-893F-F3D0C81AFD4E}"/>
              </c:ext>
            </c:extLst>
          </c:dPt>
          <c:cat>
            <c:strRef>
              <c:f>'Question 5'!$R$5:$R$12</c:f>
              <c:strCache>
                <c:ptCount val="8"/>
                <c:pt idx="0">
                  <c:v>Dairy Products</c:v>
                </c:pt>
                <c:pt idx="1">
                  <c:v>Grains/Cereals</c:v>
                </c:pt>
                <c:pt idx="2">
                  <c:v>Produce</c:v>
                </c:pt>
                <c:pt idx="3">
                  <c:v>Seafood</c:v>
                </c:pt>
                <c:pt idx="4">
                  <c:v>Condiments</c:v>
                </c:pt>
                <c:pt idx="5">
                  <c:v>Confections</c:v>
                </c:pt>
                <c:pt idx="6">
                  <c:v>Beverages</c:v>
                </c:pt>
                <c:pt idx="7">
                  <c:v>Meat/Poultry</c:v>
                </c:pt>
              </c:strCache>
            </c:strRef>
          </c:cat>
          <c:val>
            <c:numRef>
              <c:f>'Question 5'!$S$5:$S$12</c:f>
              <c:numCache>
                <c:formatCode>General</c:formatCode>
                <c:ptCount val="8"/>
                <c:pt idx="0">
                  <c:v>640.73</c:v>
                </c:pt>
                <c:pt idx="1">
                  <c:v>488.49</c:v>
                </c:pt>
                <c:pt idx="2">
                  <c:v>735.18</c:v>
                </c:pt>
                <c:pt idx="3">
                  <c:v>397.76</c:v>
                </c:pt>
                <c:pt idx="4">
                  <c:v>490.96</c:v>
                </c:pt>
                <c:pt idx="5">
                  <c:v>501.07</c:v>
                </c:pt>
                <c:pt idx="6">
                  <c:v>663.04</c:v>
                </c:pt>
                <c:pt idx="7">
                  <c:v>942.33</c:v>
                </c:pt>
              </c:numCache>
            </c:numRef>
          </c:val>
          <c:extLst>
            <c:ext xmlns:c16="http://schemas.microsoft.com/office/drawing/2014/chart" uri="{C3380CC4-5D6E-409C-BE32-E72D297353CC}">
              <c16:uniqueId val="{00000010-0317-4C04-893F-F3D0C81AFD4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 Sales distribution for each category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4 '!$P$6</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4 '!$O$7:$O$14</c:f>
              <c:strCache>
                <c:ptCount val="8"/>
                <c:pt idx="0">
                  <c:v>Beverages</c:v>
                </c:pt>
                <c:pt idx="1">
                  <c:v>Dairy Products</c:v>
                </c:pt>
                <c:pt idx="2">
                  <c:v>Confections</c:v>
                </c:pt>
                <c:pt idx="3">
                  <c:v>Meat/Poultry</c:v>
                </c:pt>
                <c:pt idx="4">
                  <c:v>Seafood</c:v>
                </c:pt>
                <c:pt idx="5">
                  <c:v>Condiments</c:v>
                </c:pt>
                <c:pt idx="6">
                  <c:v>Produce</c:v>
                </c:pt>
                <c:pt idx="7">
                  <c:v>Grains/Cereals</c:v>
                </c:pt>
              </c:strCache>
            </c:strRef>
          </c:cat>
          <c:val>
            <c:numRef>
              <c:f>'Question 4 '!$P$7:$P$14</c:f>
              <c:numCache>
                <c:formatCode>General</c:formatCode>
                <c:ptCount val="8"/>
                <c:pt idx="0">
                  <c:v>267868.18</c:v>
                </c:pt>
                <c:pt idx="1">
                  <c:v>234507.28</c:v>
                </c:pt>
                <c:pt idx="2">
                  <c:v>167357.22</c:v>
                </c:pt>
                <c:pt idx="3">
                  <c:v>163022.35999999999</c:v>
                </c:pt>
                <c:pt idx="4">
                  <c:v>131261.74</c:v>
                </c:pt>
                <c:pt idx="5">
                  <c:v>106047.09</c:v>
                </c:pt>
                <c:pt idx="6">
                  <c:v>99984.58</c:v>
                </c:pt>
                <c:pt idx="7">
                  <c:v>95744.59</c:v>
                </c:pt>
              </c:numCache>
            </c:numRef>
          </c:val>
          <c:extLst>
            <c:ext xmlns:c16="http://schemas.microsoft.com/office/drawing/2014/chart" uri="{C3380CC4-5D6E-409C-BE32-E72D297353CC}">
              <c16:uniqueId val="{00000000-2B0D-4AC3-9203-C34EA24B5020}"/>
            </c:ext>
          </c:extLst>
        </c:ser>
        <c:dLbls>
          <c:showLegendKey val="0"/>
          <c:showVal val="0"/>
          <c:showCatName val="0"/>
          <c:showSerName val="0"/>
          <c:showPercent val="0"/>
          <c:showBubbleSize val="0"/>
        </c:dLbls>
        <c:gapWidth val="100"/>
        <c:overlap val="-24"/>
        <c:axId val="1966378879"/>
        <c:axId val="1966379359"/>
      </c:barChart>
      <c:catAx>
        <c:axId val="196637887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379359"/>
        <c:crosses val="autoZero"/>
        <c:auto val="1"/>
        <c:lblAlgn val="ctr"/>
        <c:lblOffset val="100"/>
        <c:noMultiLvlLbl val="0"/>
      </c:catAx>
      <c:valAx>
        <c:axId val="19663793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37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Employee distribution on qualification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'Question 9 '!$L$7</c:f>
              <c:strCache>
                <c:ptCount val="1"/>
                <c:pt idx="0">
                  <c:v> employees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2ED-491E-94B8-BD6D1F2174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2ED-491E-94B8-BD6D1F2174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2ED-491E-94B8-BD6D1F2174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2ED-491E-94B8-BD6D1F2174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2ED-491E-94B8-BD6D1F2174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2ED-491E-94B8-BD6D1F2174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9 '!$K$8:$K$13</c:f>
              <c:strCache>
                <c:ptCount val="6"/>
                <c:pt idx="0">
                  <c:v>BA</c:v>
                </c:pt>
                <c:pt idx="1">
                  <c:v>Ph.D.</c:v>
                </c:pt>
                <c:pt idx="2">
                  <c:v>BS</c:v>
                </c:pt>
                <c:pt idx="3">
                  <c:v>BSC</c:v>
                </c:pt>
                <c:pt idx="4">
                  <c:v>MBA</c:v>
                </c:pt>
                <c:pt idx="5">
                  <c:v>other</c:v>
                </c:pt>
              </c:strCache>
            </c:strRef>
          </c:cat>
          <c:val>
            <c:numRef>
              <c:f>'Question 9 '!$L$8:$L$13</c:f>
              <c:numCache>
                <c:formatCode>General</c:formatCode>
                <c:ptCount val="6"/>
                <c:pt idx="0">
                  <c:v>4</c:v>
                </c:pt>
                <c:pt idx="1">
                  <c:v>1</c:v>
                </c:pt>
                <c:pt idx="2">
                  <c:v>1</c:v>
                </c:pt>
                <c:pt idx="3">
                  <c:v>1</c:v>
                </c:pt>
                <c:pt idx="4">
                  <c:v>1</c:v>
                </c:pt>
                <c:pt idx="5">
                  <c:v>1</c:v>
                </c:pt>
              </c:numCache>
            </c:numRef>
          </c:val>
          <c:extLst>
            <c:ext xmlns:c16="http://schemas.microsoft.com/office/drawing/2014/chart" uri="{C3380CC4-5D6E-409C-BE32-E72D297353CC}">
              <c16:uniqueId val="{0000000C-C2ED-491E-94B8-BD6D1F21742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Reorder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13'!$M$6</c:f>
              <c:strCache>
                <c:ptCount val="1"/>
                <c:pt idx="0">
                  <c:v> avg(Reorder_rating)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13'!$L$7:$L$23</c:f>
              <c:strCache>
                <c:ptCount val="17"/>
                <c:pt idx="0">
                  <c:v>Sweden</c:v>
                </c:pt>
                <c:pt idx="1">
                  <c:v>Finland</c:v>
                </c:pt>
                <c:pt idx="2">
                  <c:v>Italy</c:v>
                </c:pt>
                <c:pt idx="3">
                  <c:v>Sweden</c:v>
                </c:pt>
                <c:pt idx="4">
                  <c:v>Germany</c:v>
                </c:pt>
                <c:pt idx="5">
                  <c:v>Canada</c:v>
                </c:pt>
                <c:pt idx="6">
                  <c:v>Singapore</c:v>
                </c:pt>
                <c:pt idx="7">
                  <c:v>Spain</c:v>
                </c:pt>
                <c:pt idx="8">
                  <c:v>Netherlands</c:v>
                </c:pt>
                <c:pt idx="9">
                  <c:v>UK</c:v>
                </c:pt>
                <c:pt idx="10">
                  <c:v>Norway</c:v>
                </c:pt>
                <c:pt idx="11">
                  <c:v>USA</c:v>
                </c:pt>
                <c:pt idx="12">
                  <c:v>Australia</c:v>
                </c:pt>
                <c:pt idx="13">
                  <c:v>France</c:v>
                </c:pt>
                <c:pt idx="14">
                  <c:v>Denmark</c:v>
                </c:pt>
                <c:pt idx="15">
                  <c:v>Japan</c:v>
                </c:pt>
                <c:pt idx="16">
                  <c:v>Brazil</c:v>
                </c:pt>
              </c:strCache>
            </c:strRef>
          </c:cat>
          <c:val>
            <c:numRef>
              <c:f>'Question 13'!$M$7:$M$23</c:f>
              <c:numCache>
                <c:formatCode>General</c:formatCode>
                <c:ptCount val="17"/>
                <c:pt idx="0">
                  <c:v>5</c:v>
                </c:pt>
                <c:pt idx="1">
                  <c:v>4</c:v>
                </c:pt>
                <c:pt idx="2">
                  <c:v>3.6</c:v>
                </c:pt>
                <c:pt idx="3">
                  <c:v>3.3332999999999999</c:v>
                </c:pt>
                <c:pt idx="4">
                  <c:v>2.8889</c:v>
                </c:pt>
                <c:pt idx="5">
                  <c:v>2.75</c:v>
                </c:pt>
                <c:pt idx="6">
                  <c:v>2.6667000000000001</c:v>
                </c:pt>
                <c:pt idx="7">
                  <c:v>2.5</c:v>
                </c:pt>
                <c:pt idx="8">
                  <c:v>2.5</c:v>
                </c:pt>
                <c:pt idx="9">
                  <c:v>2.4285999999999999</c:v>
                </c:pt>
                <c:pt idx="10">
                  <c:v>2.3332999999999999</c:v>
                </c:pt>
                <c:pt idx="11">
                  <c:v>2.1667000000000001</c:v>
                </c:pt>
                <c:pt idx="12">
                  <c:v>1.875</c:v>
                </c:pt>
                <c:pt idx="13">
                  <c:v>1.6</c:v>
                </c:pt>
                <c:pt idx="14">
                  <c:v>1.5</c:v>
                </c:pt>
                <c:pt idx="15">
                  <c:v>0.5</c:v>
                </c:pt>
                <c:pt idx="16">
                  <c:v>0</c:v>
                </c:pt>
              </c:numCache>
            </c:numRef>
          </c:val>
          <c:extLst>
            <c:ext xmlns:c16="http://schemas.microsoft.com/office/drawing/2014/chart" uri="{C3380CC4-5D6E-409C-BE32-E72D297353CC}">
              <c16:uniqueId val="{00000000-CB00-4DC5-9A40-EDB9DCBE9000}"/>
            </c:ext>
          </c:extLst>
        </c:ser>
        <c:dLbls>
          <c:showLegendKey val="0"/>
          <c:showVal val="0"/>
          <c:showCatName val="0"/>
          <c:showSerName val="0"/>
          <c:showPercent val="0"/>
          <c:showBubbleSize val="0"/>
        </c:dLbls>
        <c:gapWidth val="100"/>
        <c:overlap val="-24"/>
        <c:axId val="1859729359"/>
        <c:axId val="1859730319"/>
      </c:barChart>
      <c:catAx>
        <c:axId val="1859729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Supplier 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9730319"/>
        <c:crosses val="autoZero"/>
        <c:auto val="1"/>
        <c:lblAlgn val="ctr"/>
        <c:lblOffset val="100"/>
        <c:noMultiLvlLbl val="0"/>
      </c:catAx>
      <c:valAx>
        <c:axId val="1859730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972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demand over the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'Question 11'!$Q$5</c:f>
              <c:strCache>
                <c:ptCount val="1"/>
                <c:pt idx="0">
                  <c:v> number_of_orders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'Question 11'!$P$6:$P$28</c:f>
              <c:strCache>
                <c:ptCount val="23"/>
                <c:pt idx="0">
                  <c:v>1994-08</c:v>
                </c:pt>
                <c:pt idx="1">
                  <c:v>1994-09</c:v>
                </c:pt>
                <c:pt idx="2">
                  <c:v>1994-10</c:v>
                </c:pt>
                <c:pt idx="3">
                  <c:v>1994-11</c:v>
                </c:pt>
                <c:pt idx="4">
                  <c:v>1994-12</c:v>
                </c:pt>
                <c:pt idx="5">
                  <c:v>1995-01</c:v>
                </c:pt>
                <c:pt idx="6">
                  <c:v>1995-02</c:v>
                </c:pt>
                <c:pt idx="7">
                  <c:v>1995-03</c:v>
                </c:pt>
                <c:pt idx="8">
                  <c:v>1995-04</c:v>
                </c:pt>
                <c:pt idx="9">
                  <c:v>1995-05</c:v>
                </c:pt>
                <c:pt idx="10">
                  <c:v>1995-06</c:v>
                </c:pt>
                <c:pt idx="11">
                  <c:v>1995-07</c:v>
                </c:pt>
                <c:pt idx="12">
                  <c:v>1995-08</c:v>
                </c:pt>
                <c:pt idx="13">
                  <c:v>1995-09</c:v>
                </c:pt>
                <c:pt idx="14">
                  <c:v>1995-10</c:v>
                </c:pt>
                <c:pt idx="15">
                  <c:v>1995-11</c:v>
                </c:pt>
                <c:pt idx="16">
                  <c:v>1995-12</c:v>
                </c:pt>
                <c:pt idx="17">
                  <c:v>1996-01</c:v>
                </c:pt>
                <c:pt idx="18">
                  <c:v>1996-02</c:v>
                </c:pt>
                <c:pt idx="19">
                  <c:v>1996-03</c:v>
                </c:pt>
                <c:pt idx="20">
                  <c:v>1996-04</c:v>
                </c:pt>
                <c:pt idx="21">
                  <c:v>1996-05</c:v>
                </c:pt>
                <c:pt idx="22">
                  <c:v>1996-06</c:v>
                </c:pt>
              </c:strCache>
            </c:strRef>
          </c:cat>
          <c:val>
            <c:numRef>
              <c:f>'Question 11'!$Q$6:$Q$28</c:f>
              <c:numCache>
                <c:formatCode>General</c:formatCode>
                <c:ptCount val="23"/>
                <c:pt idx="0">
                  <c:v>22</c:v>
                </c:pt>
                <c:pt idx="1">
                  <c:v>25</c:v>
                </c:pt>
                <c:pt idx="2">
                  <c:v>23</c:v>
                </c:pt>
                <c:pt idx="3">
                  <c:v>25</c:v>
                </c:pt>
                <c:pt idx="4">
                  <c:v>26</c:v>
                </c:pt>
                <c:pt idx="5">
                  <c:v>31</c:v>
                </c:pt>
                <c:pt idx="6">
                  <c:v>29</c:v>
                </c:pt>
                <c:pt idx="7">
                  <c:v>33</c:v>
                </c:pt>
                <c:pt idx="8">
                  <c:v>28</c:v>
                </c:pt>
                <c:pt idx="9">
                  <c:v>33</c:v>
                </c:pt>
                <c:pt idx="10">
                  <c:v>32</c:v>
                </c:pt>
                <c:pt idx="11">
                  <c:v>30</c:v>
                </c:pt>
                <c:pt idx="12">
                  <c:v>33</c:v>
                </c:pt>
                <c:pt idx="13">
                  <c:v>33</c:v>
                </c:pt>
                <c:pt idx="14">
                  <c:v>37</c:v>
                </c:pt>
                <c:pt idx="15">
                  <c:v>37</c:v>
                </c:pt>
                <c:pt idx="16">
                  <c:v>35</c:v>
                </c:pt>
                <c:pt idx="17">
                  <c:v>48</c:v>
                </c:pt>
                <c:pt idx="18">
                  <c:v>53</c:v>
                </c:pt>
                <c:pt idx="19">
                  <c:v>56</c:v>
                </c:pt>
                <c:pt idx="20">
                  <c:v>73</c:v>
                </c:pt>
                <c:pt idx="21">
                  <c:v>77</c:v>
                </c:pt>
                <c:pt idx="22">
                  <c:v>11</c:v>
                </c:pt>
              </c:numCache>
            </c:numRef>
          </c:val>
          <c:smooth val="0"/>
          <c:extLst>
            <c:ext xmlns:c16="http://schemas.microsoft.com/office/drawing/2014/chart" uri="{C3380CC4-5D6E-409C-BE32-E72D297353CC}">
              <c16:uniqueId val="{00000000-E4C8-402F-9717-E4BD01B29CFE}"/>
            </c:ext>
          </c:extLst>
        </c:ser>
        <c:dLbls>
          <c:showLegendKey val="0"/>
          <c:showVal val="0"/>
          <c:showCatName val="0"/>
          <c:showSerName val="0"/>
          <c:showPercent val="0"/>
          <c:showBubbleSize val="0"/>
        </c:dLbls>
        <c:smooth val="0"/>
        <c:axId val="1976704415"/>
        <c:axId val="1976702495"/>
      </c:lineChart>
      <c:catAx>
        <c:axId val="19767044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702495"/>
        <c:crosses val="autoZero"/>
        <c:auto val="1"/>
        <c:lblAlgn val="ctr"/>
        <c:lblOffset val="100"/>
        <c:noMultiLvlLbl val="0"/>
      </c:catAx>
      <c:valAx>
        <c:axId val="1976702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 of orders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70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[capstoneEda.xlsx]Question 14!PivotTable9</c:name>
    <c:fmtId val="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Average Supplier rating for each category </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5603674540682"/>
          <c:y val="0.26328484981044037"/>
          <c:w val="0.84598840769903749"/>
          <c:h val="0.37679571303587051"/>
        </c:manualLayout>
      </c:layout>
      <c:barChart>
        <c:barDir val="col"/>
        <c:grouping val="clustered"/>
        <c:varyColors val="0"/>
        <c:ser>
          <c:idx val="0"/>
          <c:order val="0"/>
          <c:tx>
            <c:strRef>
              <c:f>'Question 14'!$T$6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14'!$S$7:$S$14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'Question 14'!$T$7:$T$14</c:f>
              <c:numCache>
                <c:formatCode>General</c:formatCode>
                <c:ptCount val="8"/>
                <c:pt idx="0">
                  <c:v>3.3962500000000002</c:v>
                </c:pt>
                <c:pt idx="1">
                  <c:v>2.6875</c:v>
                </c:pt>
                <c:pt idx="2">
                  <c:v>2.1800000000000002</c:v>
                </c:pt>
                <c:pt idx="3">
                  <c:v>1.9575</c:v>
                </c:pt>
                <c:pt idx="4">
                  <c:v>3.9</c:v>
                </c:pt>
                <c:pt idx="5">
                  <c:v>0.6</c:v>
                </c:pt>
                <c:pt idx="6">
                  <c:v>1</c:v>
                </c:pt>
                <c:pt idx="7">
                  <c:v>2.0412499999999998</c:v>
                </c:pt>
              </c:numCache>
            </c:numRef>
          </c:val>
          <c:extLst>
            <c:ext xmlns:c16="http://schemas.microsoft.com/office/drawing/2014/chart" uri="{C3380CC4-5D6E-409C-BE32-E72D297353CC}">
              <c16:uniqueId val="{00000000-AC9D-4D47-A9CD-A6FDEC5FCD13}"/>
            </c:ext>
          </c:extLst>
        </c:ser>
        <c:dLbls>
          <c:showLegendKey val="0"/>
          <c:showVal val="0"/>
          <c:showCatName val="0"/>
          <c:showSerName val="0"/>
          <c:showPercent val="0"/>
          <c:showBubbleSize val="0"/>
        </c:dLbls>
        <c:gapWidth val="100"/>
        <c:overlap val="-24"/>
        <c:axId val="1966383199"/>
        <c:axId val="1966377919"/>
      </c:barChart>
      <c:catAx>
        <c:axId val="1966383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377919"/>
        <c:crosses val="autoZero"/>
        <c:auto val="1"/>
        <c:lblAlgn val="ctr"/>
        <c:lblOffset val="100"/>
        <c:noMultiLvlLbl val="0"/>
      </c:catAx>
      <c:valAx>
        <c:axId val="19663779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38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Average UnitPrice across Suppliers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15'!$Q$6</c:f>
              <c:strCache>
                <c:ptCount val="1"/>
                <c:pt idx="0">
                  <c:v> average_UnitPrice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15'!$P$7:$P$35</c:f>
              <c:strCache>
                <c:ptCount val="29"/>
                <c:pt idx="0">
                  <c:v>Exotic Liquids</c:v>
                </c:pt>
                <c:pt idx="1">
                  <c:v>New Orleans Cajun Delights</c:v>
                </c:pt>
                <c:pt idx="2">
                  <c:v>Grandma Kelly's Homestead</c:v>
                </c:pt>
                <c:pt idx="3">
                  <c:v>Tokyo Traders</c:v>
                </c:pt>
                <c:pt idx="4">
                  <c:v>Cooperativa de Quesos 'Las Cabras'</c:v>
                </c:pt>
                <c:pt idx="5">
                  <c:v>Mayumi's</c:v>
                </c:pt>
                <c:pt idx="6">
                  <c:v>Pavlova, Ltd.</c:v>
                </c:pt>
                <c:pt idx="7">
                  <c:v>Specialty Biscuits, Ltd.</c:v>
                </c:pt>
                <c:pt idx="8">
                  <c:v>PB KnÃ¤ckebrÃ¶d AB</c:v>
                </c:pt>
                <c:pt idx="9">
                  <c:v>Refrescos Americanas LTDA</c:v>
                </c:pt>
                <c:pt idx="10">
                  <c:v>Heli SÃ¼ÃŸwaren GmbH &amp; Co. KG</c:v>
                </c:pt>
                <c:pt idx="11">
                  <c:v>Plutzer LebensmittelgroÃŸmÃ¤rkte AG</c:v>
                </c:pt>
                <c:pt idx="12">
                  <c:v>Nord-Ost-Fisch Handelsgesellschaft mbH</c:v>
                </c:pt>
                <c:pt idx="13">
                  <c:v>Formaggi Fortini s.r.l.</c:v>
                </c:pt>
                <c:pt idx="14">
                  <c:v>Norske Meierier</c:v>
                </c:pt>
                <c:pt idx="15">
                  <c:v>Bigfoot Breweries</c:v>
                </c:pt>
                <c:pt idx="16">
                  <c:v>Svensk SjÃ¶fÃ¶da AB</c:v>
                </c:pt>
                <c:pt idx="17">
                  <c:v>Aux joyeux ecclÃ©siastiques</c:v>
                </c:pt>
                <c:pt idx="18">
                  <c:v>New England Seafood Cannery</c:v>
                </c:pt>
                <c:pt idx="19">
                  <c:v>Leka Trading</c:v>
                </c:pt>
                <c:pt idx="20">
                  <c:v>Lyngbysild</c:v>
                </c:pt>
                <c:pt idx="21">
                  <c:v>Zaanse Snoepfabriek</c:v>
                </c:pt>
                <c:pt idx="22">
                  <c:v>Karkki Oy</c:v>
                </c:pt>
                <c:pt idx="23">
                  <c:v>G'day, Mate</c:v>
                </c:pt>
                <c:pt idx="24">
                  <c:v>Ma Maison</c:v>
                </c:pt>
                <c:pt idx="25">
                  <c:v>Pasta Buttini s.r.l.</c:v>
                </c:pt>
                <c:pt idx="26">
                  <c:v>Escargots Nouveaux</c:v>
                </c:pt>
                <c:pt idx="27">
                  <c:v>Gai pÃ¢turage</c:v>
                </c:pt>
                <c:pt idx="28">
                  <c:v>ForÃªts d'Ã©rables</c:v>
                </c:pt>
              </c:strCache>
            </c:strRef>
          </c:cat>
          <c:val>
            <c:numRef>
              <c:f>'Question 15'!$Q$7:$Q$35</c:f>
              <c:numCache>
                <c:formatCode>General</c:formatCode>
                <c:ptCount val="29"/>
                <c:pt idx="0">
                  <c:v>15.67</c:v>
                </c:pt>
                <c:pt idx="1">
                  <c:v>20.350000000000001</c:v>
                </c:pt>
                <c:pt idx="2">
                  <c:v>31.67</c:v>
                </c:pt>
                <c:pt idx="3">
                  <c:v>46</c:v>
                </c:pt>
                <c:pt idx="4">
                  <c:v>29.5</c:v>
                </c:pt>
                <c:pt idx="5">
                  <c:v>14.92</c:v>
                </c:pt>
                <c:pt idx="6">
                  <c:v>35.57</c:v>
                </c:pt>
                <c:pt idx="7">
                  <c:v>28.18</c:v>
                </c:pt>
                <c:pt idx="8">
                  <c:v>15</c:v>
                </c:pt>
                <c:pt idx="9">
                  <c:v>4.5</c:v>
                </c:pt>
                <c:pt idx="10">
                  <c:v>29.71</c:v>
                </c:pt>
                <c:pt idx="11">
                  <c:v>44.68</c:v>
                </c:pt>
                <c:pt idx="12">
                  <c:v>25.89</c:v>
                </c:pt>
                <c:pt idx="13">
                  <c:v>26.43</c:v>
                </c:pt>
                <c:pt idx="14">
                  <c:v>20</c:v>
                </c:pt>
                <c:pt idx="15">
                  <c:v>15.33</c:v>
                </c:pt>
                <c:pt idx="16">
                  <c:v>20</c:v>
                </c:pt>
                <c:pt idx="17">
                  <c:v>140.75</c:v>
                </c:pt>
                <c:pt idx="18">
                  <c:v>14.02</c:v>
                </c:pt>
                <c:pt idx="19">
                  <c:v>26.48</c:v>
                </c:pt>
                <c:pt idx="20">
                  <c:v>10.75</c:v>
                </c:pt>
                <c:pt idx="21">
                  <c:v>11.12</c:v>
                </c:pt>
                <c:pt idx="22">
                  <c:v>18.079999999999998</c:v>
                </c:pt>
                <c:pt idx="23">
                  <c:v>30.93</c:v>
                </c:pt>
                <c:pt idx="24">
                  <c:v>15.72</c:v>
                </c:pt>
                <c:pt idx="25">
                  <c:v>28.75</c:v>
                </c:pt>
                <c:pt idx="26">
                  <c:v>13.25</c:v>
                </c:pt>
                <c:pt idx="27">
                  <c:v>44.5</c:v>
                </c:pt>
                <c:pt idx="28">
                  <c:v>38.9</c:v>
                </c:pt>
              </c:numCache>
            </c:numRef>
          </c:val>
          <c:extLst>
            <c:ext xmlns:c16="http://schemas.microsoft.com/office/drawing/2014/chart" uri="{C3380CC4-5D6E-409C-BE32-E72D297353CC}">
              <c16:uniqueId val="{00000000-EC53-42FE-A6CC-00FBDA2B0626}"/>
            </c:ext>
          </c:extLst>
        </c:ser>
        <c:dLbls>
          <c:showLegendKey val="0"/>
          <c:showVal val="0"/>
          <c:showCatName val="0"/>
          <c:showSerName val="0"/>
          <c:showPercent val="0"/>
          <c:showBubbleSize val="0"/>
        </c:dLbls>
        <c:gapWidth val="100"/>
        <c:overlap val="-24"/>
        <c:axId val="2041679807"/>
        <c:axId val="2041675487"/>
      </c:barChart>
      <c:catAx>
        <c:axId val="2041679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675487"/>
        <c:crosses val="autoZero"/>
        <c:auto val="1"/>
        <c:lblAlgn val="ctr"/>
        <c:lblOffset val="100"/>
        <c:noMultiLvlLbl val="0"/>
      </c:catAx>
      <c:valAx>
        <c:axId val="20416754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Unit</a:t>
                </a:r>
                <a:r>
                  <a:rPr lang="en-IN" baseline="0"/>
                  <a:t> price</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167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 order size for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'Question 5'!$S$4</c:f>
              <c:strCache>
                <c:ptCount val="1"/>
                <c:pt idx="0">
                  <c:v>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22-4130-9713-F5928F60AF0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22-4130-9713-F5928F60AF0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22-4130-9713-F5928F60AF0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822-4130-9713-F5928F60AF0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822-4130-9713-F5928F60AF0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822-4130-9713-F5928F60AF0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822-4130-9713-F5928F60AF0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22-4130-9713-F5928F60AF07}"/>
              </c:ext>
            </c:extLst>
          </c:dPt>
          <c:cat>
            <c:strRef>
              <c:f>'Question 5'!$R$5:$R$12</c:f>
              <c:strCache>
                <c:ptCount val="8"/>
                <c:pt idx="0">
                  <c:v>Dairy Products</c:v>
                </c:pt>
                <c:pt idx="1">
                  <c:v>Grains/Cereals</c:v>
                </c:pt>
                <c:pt idx="2">
                  <c:v>Produce</c:v>
                </c:pt>
                <c:pt idx="3">
                  <c:v>Seafood</c:v>
                </c:pt>
                <c:pt idx="4">
                  <c:v>Condiments</c:v>
                </c:pt>
                <c:pt idx="5">
                  <c:v>Confections</c:v>
                </c:pt>
                <c:pt idx="6">
                  <c:v>Beverages</c:v>
                </c:pt>
                <c:pt idx="7">
                  <c:v>Meat/Poultry</c:v>
                </c:pt>
              </c:strCache>
            </c:strRef>
          </c:cat>
          <c:val>
            <c:numRef>
              <c:f>'Question 5'!$S$5:$S$12</c:f>
              <c:numCache>
                <c:formatCode>General</c:formatCode>
                <c:ptCount val="8"/>
                <c:pt idx="0">
                  <c:v>640.73</c:v>
                </c:pt>
                <c:pt idx="1">
                  <c:v>488.49</c:v>
                </c:pt>
                <c:pt idx="2">
                  <c:v>735.18</c:v>
                </c:pt>
                <c:pt idx="3">
                  <c:v>397.76</c:v>
                </c:pt>
                <c:pt idx="4">
                  <c:v>490.96</c:v>
                </c:pt>
                <c:pt idx="5">
                  <c:v>501.07</c:v>
                </c:pt>
                <c:pt idx="6">
                  <c:v>663.04</c:v>
                </c:pt>
                <c:pt idx="7">
                  <c:v>942.33</c:v>
                </c:pt>
              </c:numCache>
            </c:numRef>
          </c:val>
          <c:extLst>
            <c:ext xmlns:c16="http://schemas.microsoft.com/office/drawing/2014/chart" uri="{C3380CC4-5D6E-409C-BE32-E72D297353CC}">
              <c16:uniqueId val="{00000000-9DAC-49F9-A5FF-C8DE0DE6CE5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Relation between satisfaction score and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7 '!$M$8:$M$16</c:f>
              <c:strCache>
                <c:ptCount val="9"/>
                <c:pt idx="0">
                  <c:v>5</c:v>
                </c:pt>
                <c:pt idx="1">
                  <c:v>6</c:v>
                </c:pt>
                <c:pt idx="2">
                  <c:v>4</c:v>
                </c:pt>
                <c:pt idx="3">
                  <c:v>3</c:v>
                </c:pt>
                <c:pt idx="4">
                  <c:v>9</c:v>
                </c:pt>
                <c:pt idx="5">
                  <c:v>1</c:v>
                </c:pt>
                <c:pt idx="6">
                  <c:v>8</c:v>
                </c:pt>
                <c:pt idx="7">
                  <c:v>2</c:v>
                </c:pt>
                <c:pt idx="8">
                  <c:v>7</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'Question 7 '!$N$8:$N$16</c:f>
              <c:numCache>
                <c:formatCode>General</c:formatCode>
                <c:ptCount val="9"/>
                <c:pt idx="0">
                  <c:v>68792.28</c:v>
                </c:pt>
                <c:pt idx="1">
                  <c:v>73913.13</c:v>
                </c:pt>
                <c:pt idx="2">
                  <c:v>232890.85</c:v>
                </c:pt>
                <c:pt idx="3">
                  <c:v>202812.84</c:v>
                </c:pt>
                <c:pt idx="4">
                  <c:v>77308.070000000007</c:v>
                </c:pt>
                <c:pt idx="5">
                  <c:v>192107.6</c:v>
                </c:pt>
                <c:pt idx="6">
                  <c:v>126862.28</c:v>
                </c:pt>
                <c:pt idx="7">
                  <c:v>166537.76</c:v>
                </c:pt>
                <c:pt idx="8">
                  <c:v>124568.24</c:v>
                </c:pt>
              </c:numCache>
            </c:numRef>
          </c:xVal>
          <c:yVal>
            <c:numRef>
              <c:f>'Question 7 '!$O$8:$O$16</c:f>
              <c:numCache>
                <c:formatCode>General</c:formatCode>
                <c:ptCount val="9"/>
                <c:pt idx="0">
                  <c:v>2</c:v>
                </c:pt>
                <c:pt idx="1">
                  <c:v>2</c:v>
                </c:pt>
                <c:pt idx="2">
                  <c:v>5</c:v>
                </c:pt>
                <c:pt idx="3">
                  <c:v>5</c:v>
                </c:pt>
                <c:pt idx="4">
                  <c:v>2</c:v>
                </c:pt>
                <c:pt idx="5">
                  <c:v>4</c:v>
                </c:pt>
                <c:pt idx="6">
                  <c:v>3</c:v>
                </c:pt>
                <c:pt idx="7">
                  <c:v>4</c:v>
                </c:pt>
                <c:pt idx="8">
                  <c:v>3</c:v>
                </c:pt>
              </c:numCache>
            </c:numRef>
          </c:yVal>
          <c:smooth val="0"/>
          <c:extLst>
            <c:ext xmlns:c16="http://schemas.microsoft.com/office/drawing/2014/chart" uri="{C3380CC4-5D6E-409C-BE32-E72D297353CC}">
              <c16:uniqueId val="{00000001-1BEB-4C34-86C9-1F2EAFB18E1F}"/>
            </c:ext>
          </c:extLst>
        </c:ser>
        <c:dLbls>
          <c:showLegendKey val="0"/>
          <c:showVal val="0"/>
          <c:showCatName val="0"/>
          <c:showSerName val="0"/>
          <c:showPercent val="0"/>
          <c:showBubbleSize val="0"/>
        </c:dLbls>
        <c:axId val="1976666271"/>
        <c:axId val="1976662431"/>
      </c:scatterChart>
      <c:valAx>
        <c:axId val="197666627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6662431"/>
        <c:crosses val="autoZero"/>
        <c:crossBetween val="midCat"/>
      </c:valAx>
      <c:valAx>
        <c:axId val="197666243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Satisfaction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6666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across different job roles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8 '!$O$5</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8 '!$N$6:$N$9</c:f>
              <c:strCache>
                <c:ptCount val="4"/>
                <c:pt idx="0">
                  <c:v>Sales Manager</c:v>
                </c:pt>
                <c:pt idx="1">
                  <c:v>Sales Representative</c:v>
                </c:pt>
                <c:pt idx="2">
                  <c:v>Inside Sales Coordinator</c:v>
                </c:pt>
                <c:pt idx="3">
                  <c:v>Vice President, Sales</c:v>
                </c:pt>
              </c:strCache>
            </c:strRef>
          </c:cat>
          <c:val>
            <c:numRef>
              <c:f>'Question 8 '!$O$6:$O$9</c:f>
              <c:numCache>
                <c:formatCode>General</c:formatCode>
                <c:ptCount val="4"/>
                <c:pt idx="0">
                  <c:v>68792.28</c:v>
                </c:pt>
                <c:pt idx="1">
                  <c:v>903600.72</c:v>
                </c:pt>
                <c:pt idx="2">
                  <c:v>126862.28</c:v>
                </c:pt>
                <c:pt idx="3">
                  <c:v>166537.76</c:v>
                </c:pt>
              </c:numCache>
            </c:numRef>
          </c:val>
          <c:extLst>
            <c:ext xmlns:c16="http://schemas.microsoft.com/office/drawing/2014/chart" uri="{C3380CC4-5D6E-409C-BE32-E72D297353CC}">
              <c16:uniqueId val="{00000000-D485-455C-8705-7C1E5B3F10FB}"/>
            </c:ext>
          </c:extLst>
        </c:ser>
        <c:dLbls>
          <c:dLblPos val="outEnd"/>
          <c:showLegendKey val="0"/>
          <c:showVal val="1"/>
          <c:showCatName val="0"/>
          <c:showSerName val="0"/>
          <c:showPercent val="0"/>
          <c:showBubbleSize val="0"/>
        </c:dLbls>
        <c:gapWidth val="100"/>
        <c:overlap val="-24"/>
        <c:axId val="1669769935"/>
        <c:axId val="1691321231"/>
      </c:barChart>
      <c:catAx>
        <c:axId val="16697699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321231"/>
        <c:crosses val="autoZero"/>
        <c:auto val="1"/>
        <c:lblAlgn val="ctr"/>
        <c:lblOffset val="100"/>
        <c:noMultiLvlLbl val="0"/>
      </c:catAx>
      <c:valAx>
        <c:axId val="16913212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76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Employee distribution on qualification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'Question 9 '!$L$7</c:f>
              <c:strCache>
                <c:ptCount val="1"/>
                <c:pt idx="0">
                  <c:v> employees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5A7-440F-AFBB-E187267500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A7-440F-AFBB-E187267500B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5A7-440F-AFBB-E187267500B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5A7-440F-AFBB-E187267500B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5A7-440F-AFBB-E187267500B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5A7-440F-AFBB-E187267500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9 '!$K$8:$K$13</c:f>
              <c:strCache>
                <c:ptCount val="6"/>
                <c:pt idx="0">
                  <c:v>BA</c:v>
                </c:pt>
                <c:pt idx="1">
                  <c:v>Ph.D.</c:v>
                </c:pt>
                <c:pt idx="2">
                  <c:v>BS</c:v>
                </c:pt>
                <c:pt idx="3">
                  <c:v>BSC</c:v>
                </c:pt>
                <c:pt idx="4">
                  <c:v>MBA</c:v>
                </c:pt>
                <c:pt idx="5">
                  <c:v>other</c:v>
                </c:pt>
              </c:strCache>
            </c:strRef>
          </c:cat>
          <c:val>
            <c:numRef>
              <c:f>'Question 9 '!$L$8:$L$13</c:f>
              <c:numCache>
                <c:formatCode>General</c:formatCode>
                <c:ptCount val="6"/>
                <c:pt idx="0">
                  <c:v>4</c:v>
                </c:pt>
                <c:pt idx="1">
                  <c:v>1</c:v>
                </c:pt>
                <c:pt idx="2">
                  <c:v>1</c:v>
                </c:pt>
                <c:pt idx="3">
                  <c:v>1</c:v>
                </c:pt>
                <c:pt idx="4">
                  <c:v>1</c:v>
                </c:pt>
                <c:pt idx="5">
                  <c:v>1</c:v>
                </c:pt>
              </c:numCache>
            </c:numRef>
          </c:val>
          <c:extLst>
            <c:ext xmlns:c16="http://schemas.microsoft.com/office/drawing/2014/chart" uri="{C3380CC4-5D6E-409C-BE32-E72D297353CC}">
              <c16:uniqueId val="{00000000-7345-46F5-8CCA-793A53201F6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 over packaging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10'!$N$7</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10'!$M$8:$M$14</c:f>
              <c:strCache>
                <c:ptCount val="7"/>
                <c:pt idx="0">
                  <c:v>pkg</c:v>
                </c:pt>
                <c:pt idx="1">
                  <c:v>can</c:v>
                </c:pt>
                <c:pt idx="2">
                  <c:v>bottle</c:v>
                </c:pt>
                <c:pt idx="3">
                  <c:v>box</c:v>
                </c:pt>
                <c:pt idx="4">
                  <c:v>other</c:v>
                </c:pt>
                <c:pt idx="5">
                  <c:v>jar</c:v>
                </c:pt>
                <c:pt idx="6">
                  <c:v>tin</c:v>
                </c:pt>
              </c:strCache>
            </c:strRef>
          </c:cat>
          <c:val>
            <c:numRef>
              <c:f>'Question 10'!$N$8:$N$14</c:f>
              <c:numCache>
                <c:formatCode>General</c:formatCode>
                <c:ptCount val="7"/>
                <c:pt idx="0">
                  <c:v>394017.55</c:v>
                </c:pt>
                <c:pt idx="1">
                  <c:v>38881.35</c:v>
                </c:pt>
                <c:pt idx="2">
                  <c:v>244339.89</c:v>
                </c:pt>
                <c:pt idx="3">
                  <c:v>111240.56</c:v>
                </c:pt>
                <c:pt idx="4">
                  <c:v>316293.99</c:v>
                </c:pt>
                <c:pt idx="5">
                  <c:v>86884</c:v>
                </c:pt>
                <c:pt idx="6">
                  <c:v>74135.710000000006</c:v>
                </c:pt>
              </c:numCache>
            </c:numRef>
          </c:val>
          <c:extLst>
            <c:ext xmlns:c16="http://schemas.microsoft.com/office/drawing/2014/chart" uri="{C3380CC4-5D6E-409C-BE32-E72D297353CC}">
              <c16:uniqueId val="{00000000-3710-4E4F-A529-65DC476161F3}"/>
            </c:ext>
          </c:extLst>
        </c:ser>
        <c:dLbls>
          <c:dLblPos val="outEnd"/>
          <c:showLegendKey val="0"/>
          <c:showVal val="1"/>
          <c:showCatName val="0"/>
          <c:showSerName val="0"/>
          <c:showPercent val="0"/>
          <c:showBubbleSize val="0"/>
        </c:dLbls>
        <c:gapWidth val="100"/>
        <c:overlap val="-24"/>
        <c:axId val="1992165839"/>
        <c:axId val="1992174959"/>
      </c:barChart>
      <c:catAx>
        <c:axId val="1992165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174959"/>
        <c:crosses val="autoZero"/>
        <c:auto val="1"/>
        <c:lblAlgn val="ctr"/>
        <c:lblOffset val="100"/>
        <c:noMultiLvlLbl val="0"/>
      </c:catAx>
      <c:valAx>
        <c:axId val="19921749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16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demand over the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'Question 11'!$Q$5</c:f>
              <c:strCache>
                <c:ptCount val="1"/>
                <c:pt idx="0">
                  <c:v> number_of_orders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'Question 11'!$P$6:$P$28</c:f>
              <c:strCache>
                <c:ptCount val="23"/>
                <c:pt idx="0">
                  <c:v>1994-08</c:v>
                </c:pt>
                <c:pt idx="1">
                  <c:v>1994-09</c:v>
                </c:pt>
                <c:pt idx="2">
                  <c:v>1994-10</c:v>
                </c:pt>
                <c:pt idx="3">
                  <c:v>1994-11</c:v>
                </c:pt>
                <c:pt idx="4">
                  <c:v>1994-12</c:v>
                </c:pt>
                <c:pt idx="5">
                  <c:v>1995-01</c:v>
                </c:pt>
                <c:pt idx="6">
                  <c:v>1995-02</c:v>
                </c:pt>
                <c:pt idx="7">
                  <c:v>1995-03</c:v>
                </c:pt>
                <c:pt idx="8">
                  <c:v>1995-04</c:v>
                </c:pt>
                <c:pt idx="9">
                  <c:v>1995-05</c:v>
                </c:pt>
                <c:pt idx="10">
                  <c:v>1995-06</c:v>
                </c:pt>
                <c:pt idx="11">
                  <c:v>1995-07</c:v>
                </c:pt>
                <c:pt idx="12">
                  <c:v>1995-08</c:v>
                </c:pt>
                <c:pt idx="13">
                  <c:v>1995-09</c:v>
                </c:pt>
                <c:pt idx="14">
                  <c:v>1995-10</c:v>
                </c:pt>
                <c:pt idx="15">
                  <c:v>1995-11</c:v>
                </c:pt>
                <c:pt idx="16">
                  <c:v>1995-12</c:v>
                </c:pt>
                <c:pt idx="17">
                  <c:v>1996-01</c:v>
                </c:pt>
                <c:pt idx="18">
                  <c:v>1996-02</c:v>
                </c:pt>
                <c:pt idx="19">
                  <c:v>1996-03</c:v>
                </c:pt>
                <c:pt idx="20">
                  <c:v>1996-04</c:v>
                </c:pt>
                <c:pt idx="21">
                  <c:v>1996-05</c:v>
                </c:pt>
                <c:pt idx="22">
                  <c:v>1996-06</c:v>
                </c:pt>
              </c:strCache>
            </c:strRef>
          </c:cat>
          <c:val>
            <c:numRef>
              <c:f>'Question 11'!$Q$6:$Q$28</c:f>
              <c:numCache>
                <c:formatCode>General</c:formatCode>
                <c:ptCount val="23"/>
                <c:pt idx="0">
                  <c:v>22</c:v>
                </c:pt>
                <c:pt idx="1">
                  <c:v>25</c:v>
                </c:pt>
                <c:pt idx="2">
                  <c:v>23</c:v>
                </c:pt>
                <c:pt idx="3">
                  <c:v>25</c:v>
                </c:pt>
                <c:pt idx="4">
                  <c:v>26</c:v>
                </c:pt>
                <c:pt idx="5">
                  <c:v>31</c:v>
                </c:pt>
                <c:pt idx="6">
                  <c:v>29</c:v>
                </c:pt>
                <c:pt idx="7">
                  <c:v>33</c:v>
                </c:pt>
                <c:pt idx="8">
                  <c:v>28</c:v>
                </c:pt>
                <c:pt idx="9">
                  <c:v>33</c:v>
                </c:pt>
                <c:pt idx="10">
                  <c:v>32</c:v>
                </c:pt>
                <c:pt idx="11">
                  <c:v>30</c:v>
                </c:pt>
                <c:pt idx="12">
                  <c:v>33</c:v>
                </c:pt>
                <c:pt idx="13">
                  <c:v>33</c:v>
                </c:pt>
                <c:pt idx="14">
                  <c:v>37</c:v>
                </c:pt>
                <c:pt idx="15">
                  <c:v>37</c:v>
                </c:pt>
                <c:pt idx="16">
                  <c:v>35</c:v>
                </c:pt>
                <c:pt idx="17">
                  <c:v>48</c:v>
                </c:pt>
                <c:pt idx="18">
                  <c:v>53</c:v>
                </c:pt>
                <c:pt idx="19">
                  <c:v>56</c:v>
                </c:pt>
                <c:pt idx="20">
                  <c:v>73</c:v>
                </c:pt>
                <c:pt idx="21">
                  <c:v>77</c:v>
                </c:pt>
                <c:pt idx="22">
                  <c:v>11</c:v>
                </c:pt>
              </c:numCache>
            </c:numRef>
          </c:val>
          <c:smooth val="0"/>
          <c:extLst>
            <c:ext xmlns:c16="http://schemas.microsoft.com/office/drawing/2014/chart" uri="{C3380CC4-5D6E-409C-BE32-E72D297353CC}">
              <c16:uniqueId val="{00000000-9DBE-44B4-94FB-AC92D8D98B1B}"/>
            </c:ext>
          </c:extLst>
        </c:ser>
        <c:dLbls>
          <c:showLegendKey val="0"/>
          <c:showVal val="0"/>
          <c:showCatName val="0"/>
          <c:showSerName val="0"/>
          <c:showPercent val="0"/>
          <c:showBubbleSize val="0"/>
        </c:dLbls>
        <c:smooth val="0"/>
        <c:axId val="1976704415"/>
        <c:axId val="1976702495"/>
      </c:lineChart>
      <c:catAx>
        <c:axId val="19767044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702495"/>
        <c:crosses val="autoZero"/>
        <c:auto val="1"/>
        <c:lblAlgn val="ctr"/>
        <c:lblOffset val="100"/>
        <c:noMultiLvlLbl val="0"/>
      </c:catAx>
      <c:valAx>
        <c:axId val="1976702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 of orders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70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 for each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12'!$Q$5</c:f>
              <c:strCache>
                <c:ptCount val="1"/>
                <c:pt idx="0">
                  <c:v>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12'!$P$6:$P$82</c:f>
              <c:strCache>
                <c:ptCount val="77"/>
                <c:pt idx="0">
                  <c:v>Queso Cabrales</c:v>
                </c:pt>
                <c:pt idx="1">
                  <c:v>Singaporean Hokkien Fried Mee</c:v>
                </c:pt>
                <c:pt idx="2">
                  <c:v>Mozzarella di Giovanni</c:v>
                </c:pt>
                <c:pt idx="3">
                  <c:v>Tofu</c:v>
                </c:pt>
                <c:pt idx="4">
                  <c:v>Manjimup Dried Apples</c:v>
                </c:pt>
                <c:pt idx="5">
                  <c:v>Jack's New England Clam Chowder</c:v>
                </c:pt>
                <c:pt idx="6">
                  <c:v>Louisiana Fiery Hot Pepper Sauce</c:v>
                </c:pt>
                <c:pt idx="7">
                  <c:v>Gustaf's KnÃ¤ckebrÃ¶d</c:v>
                </c:pt>
                <c:pt idx="8">
                  <c:v>Ravioli Angelo</c:v>
                </c:pt>
                <c:pt idx="9">
                  <c:v>Sir Rodney's Marmalade</c:v>
                </c:pt>
                <c:pt idx="10">
                  <c:v>Geitost</c:v>
                </c:pt>
                <c:pt idx="11">
                  <c:v>Camembert Pierrot</c:v>
                </c:pt>
                <c:pt idx="12">
                  <c:v>Gorgonzola Telino</c:v>
                </c:pt>
                <c:pt idx="13">
                  <c:v>Chartreuse verte</c:v>
                </c:pt>
                <c:pt idx="14">
                  <c:v>Maxilaku</c:v>
                </c:pt>
                <c:pt idx="15">
                  <c:v>GuaranÃ¡ FantÃ¡stica</c:v>
                </c:pt>
                <c:pt idx="16">
                  <c:v>PÃ¢tÃ© chinois</c:v>
                </c:pt>
                <c:pt idx="17">
                  <c:v>Longlife Tofu</c:v>
                </c:pt>
                <c:pt idx="18">
                  <c:v>Chang</c:v>
                </c:pt>
                <c:pt idx="19">
                  <c:v>Pavlova</c:v>
                </c:pt>
                <c:pt idx="20">
                  <c:v>Inlagd Sill</c:v>
                </c:pt>
                <c:pt idx="21">
                  <c:v>Raclette Courdavault</c:v>
                </c:pt>
                <c:pt idx="22">
                  <c:v>Perth Pasties</c:v>
                </c:pt>
                <c:pt idx="23">
                  <c:v>Original Frankfurter grÃ¼ne SoÃŸe</c:v>
                </c:pt>
                <c:pt idx="24">
                  <c:v>Schoggi Schokolade</c:v>
                </c:pt>
                <c:pt idx="25">
                  <c:v>Chef Anton's Gumbo Mix</c:v>
                </c:pt>
                <c:pt idx="26">
                  <c:v>Mascarpone Fabioli</c:v>
                </c:pt>
                <c:pt idx="27">
                  <c:v>Sir Rodney's Scones</c:v>
                </c:pt>
                <c:pt idx="28">
                  <c:v>Gravad lax</c:v>
                </c:pt>
                <c:pt idx="29">
                  <c:v>Tarte au sucre</c:v>
                </c:pt>
                <c:pt idx="30">
                  <c:v>Outback Lager</c:v>
                </c:pt>
                <c:pt idx="31">
                  <c:v>Steeleye Stout</c:v>
                </c:pt>
                <c:pt idx="32">
                  <c:v>Uncle Bob's Organic Dried Pears</c:v>
                </c:pt>
                <c:pt idx="33">
                  <c:v>Gnocchi di nonna Alice</c:v>
                </c:pt>
                <c:pt idx="34">
                  <c:v>Nord-Ost Matjeshering</c:v>
                </c:pt>
                <c:pt idx="35">
                  <c:v>Alice Mutton</c:v>
                </c:pt>
                <c:pt idx="36">
                  <c:v>Queso Manchego La Pastora</c:v>
                </c:pt>
                <c:pt idx="37">
                  <c:v>Boston Crab Meat</c:v>
                </c:pt>
                <c:pt idx="38">
                  <c:v>LakkalikÃ¶Ã¶ri</c:v>
                </c:pt>
                <c:pt idx="39">
                  <c:v>ThÃ¼ringer Rostbratwurst</c:v>
                </c:pt>
                <c:pt idx="40">
                  <c:v>Ipoh Coffee</c:v>
                </c:pt>
                <c:pt idx="41">
                  <c:v>Ikura</c:v>
                </c:pt>
                <c:pt idx="42">
                  <c:v>FlÃ¸temysost</c:v>
                </c:pt>
                <c:pt idx="43">
                  <c:v>Konbu</c:v>
                </c:pt>
                <c:pt idx="44">
                  <c:v>RÃ¶ssle Sauerkraut</c:v>
                </c:pt>
                <c:pt idx="45">
                  <c:v>Gula Malacca</c:v>
                </c:pt>
                <c:pt idx="46">
                  <c:v>Vegie-spread</c:v>
                </c:pt>
                <c:pt idx="47">
                  <c:v>RÃ¶d Kaviar</c:v>
                </c:pt>
                <c:pt idx="48">
                  <c:v>RhÃ¶nbrÃ¤u Klosterbier</c:v>
                </c:pt>
                <c:pt idx="49">
                  <c:v>Teatime Chocolate Biscuits</c:v>
                </c:pt>
                <c:pt idx="50">
                  <c:v>Genen Shouyu</c:v>
                </c:pt>
                <c:pt idx="51">
                  <c:v>Laughing Lumberjack Lager</c:v>
                </c:pt>
                <c:pt idx="52">
                  <c:v>Chai</c:v>
                </c:pt>
                <c:pt idx="53">
                  <c:v>Sasquatch Ale</c:v>
                </c:pt>
                <c:pt idx="54">
                  <c:v>Spegesild</c:v>
                </c:pt>
                <c:pt idx="55">
                  <c:v>TourtiÃ¨re</c:v>
                </c:pt>
                <c:pt idx="56">
                  <c:v>Scottish Longbreads</c:v>
                </c:pt>
                <c:pt idx="57">
                  <c:v>Aniseed Syrup</c:v>
                </c:pt>
                <c:pt idx="58">
                  <c:v>Wimmers gute SemmelknÃ¶del</c:v>
                </c:pt>
                <c:pt idx="59">
                  <c:v>Carnarvon Tigers</c:v>
                </c:pt>
                <c:pt idx="60">
                  <c:v>Gudbrandsdalsost</c:v>
                </c:pt>
                <c:pt idx="61">
                  <c:v>Louisiana Hot Spiced Okra</c:v>
                </c:pt>
                <c:pt idx="62">
                  <c:v>Chef Anton's Cajun Seasoning</c:v>
                </c:pt>
                <c:pt idx="63">
                  <c:v>Grandma's Boysenberry Spread</c:v>
                </c:pt>
                <c:pt idx="64">
                  <c:v>Escargots de Bourgogne</c:v>
                </c:pt>
                <c:pt idx="65">
                  <c:v>Filo Mix</c:v>
                </c:pt>
                <c:pt idx="66">
                  <c:v>NuNuCa NuÃŸ-Nougat-Creme</c:v>
                </c:pt>
                <c:pt idx="67">
                  <c:v>CÃ´te de Blaye</c:v>
                </c:pt>
                <c:pt idx="68">
                  <c:v>GumbÃ¤r GummibÃ¤rchen</c:v>
                </c:pt>
                <c:pt idx="69">
                  <c:v>Zaanse koeken</c:v>
                </c:pt>
                <c:pt idx="70">
                  <c:v>TunnbrÃ¶d</c:v>
                </c:pt>
                <c:pt idx="71">
                  <c:v>Northwoods Cranberry Sauce</c:v>
                </c:pt>
                <c:pt idx="72">
                  <c:v>Valkoinen suklaa</c:v>
                </c:pt>
                <c:pt idx="73">
                  <c:v>RÃ¸gede sild</c:v>
                </c:pt>
                <c:pt idx="74">
                  <c:v>Chocolade</c:v>
                </c:pt>
                <c:pt idx="75">
                  <c:v>Sirop d'Ã©rable</c:v>
                </c:pt>
                <c:pt idx="76">
                  <c:v>Mishi Kobe Niku</c:v>
                </c:pt>
              </c:strCache>
            </c:strRef>
          </c:cat>
          <c:val>
            <c:numRef>
              <c:f>'Question 12'!$Q$6:$Q$82</c:f>
              <c:numCache>
                <c:formatCode>General</c:formatCode>
                <c:ptCount val="77"/>
                <c:pt idx="0">
                  <c:v>12901.77</c:v>
                </c:pt>
                <c:pt idx="1">
                  <c:v>8575</c:v>
                </c:pt>
                <c:pt idx="2">
                  <c:v>24900.13</c:v>
                </c:pt>
                <c:pt idx="3">
                  <c:v>7991.49</c:v>
                </c:pt>
                <c:pt idx="4">
                  <c:v>41819.65</c:v>
                </c:pt>
                <c:pt idx="5">
                  <c:v>8680.35</c:v>
                </c:pt>
                <c:pt idx="6">
                  <c:v>13869.89</c:v>
                </c:pt>
                <c:pt idx="7">
                  <c:v>7122.36</c:v>
                </c:pt>
                <c:pt idx="8">
                  <c:v>7661.55</c:v>
                </c:pt>
                <c:pt idx="9">
                  <c:v>22563.360000000001</c:v>
                </c:pt>
                <c:pt idx="10">
                  <c:v>1648.12</c:v>
                </c:pt>
                <c:pt idx="11">
                  <c:v>46825.48</c:v>
                </c:pt>
                <c:pt idx="12">
                  <c:v>14920.88</c:v>
                </c:pt>
                <c:pt idx="13">
                  <c:v>12294.54</c:v>
                </c:pt>
                <c:pt idx="14">
                  <c:v>9244.6</c:v>
                </c:pt>
                <c:pt idx="15">
                  <c:v>4504.3599999999997</c:v>
                </c:pt>
                <c:pt idx="16">
                  <c:v>17426.400000000001</c:v>
                </c:pt>
                <c:pt idx="17">
                  <c:v>2432.5</c:v>
                </c:pt>
                <c:pt idx="18">
                  <c:v>16355.96</c:v>
                </c:pt>
                <c:pt idx="19">
                  <c:v>17215.78</c:v>
                </c:pt>
                <c:pt idx="20">
                  <c:v>13458.46</c:v>
                </c:pt>
                <c:pt idx="21">
                  <c:v>71155.7</c:v>
                </c:pt>
                <c:pt idx="22">
                  <c:v>20574.169999999998</c:v>
                </c:pt>
                <c:pt idx="23">
                  <c:v>9171.6299999999992</c:v>
                </c:pt>
                <c:pt idx="24">
                  <c:v>15099.88</c:v>
                </c:pt>
                <c:pt idx="25">
                  <c:v>5347.2</c:v>
                </c:pt>
                <c:pt idx="26">
                  <c:v>8404.16</c:v>
                </c:pt>
                <c:pt idx="27">
                  <c:v>9104</c:v>
                </c:pt>
                <c:pt idx="28">
                  <c:v>2688.4</c:v>
                </c:pt>
                <c:pt idx="29">
                  <c:v>47234.97</c:v>
                </c:pt>
                <c:pt idx="30">
                  <c:v>10672.65</c:v>
                </c:pt>
                <c:pt idx="31">
                  <c:v>13644</c:v>
                </c:pt>
                <c:pt idx="32">
                  <c:v>22044.3</c:v>
                </c:pt>
                <c:pt idx="33">
                  <c:v>42593.06</c:v>
                </c:pt>
                <c:pt idx="34">
                  <c:v>13424.2</c:v>
                </c:pt>
                <c:pt idx="35">
                  <c:v>32698.38</c:v>
                </c:pt>
                <c:pt idx="36">
                  <c:v>12257.66</c:v>
                </c:pt>
                <c:pt idx="37">
                  <c:v>17910.63</c:v>
                </c:pt>
                <c:pt idx="38">
                  <c:v>15760.44</c:v>
                </c:pt>
                <c:pt idx="39">
                  <c:v>80368.67</c:v>
                </c:pt>
                <c:pt idx="40">
                  <c:v>23526.7</c:v>
                </c:pt>
                <c:pt idx="41">
                  <c:v>20867.34</c:v>
                </c:pt>
                <c:pt idx="42">
                  <c:v>19551.02</c:v>
                </c:pt>
                <c:pt idx="43">
                  <c:v>4960.4399999999996</c:v>
                </c:pt>
                <c:pt idx="44">
                  <c:v>25696.639999999999</c:v>
                </c:pt>
                <c:pt idx="45">
                  <c:v>9915.9500000000007</c:v>
                </c:pt>
                <c:pt idx="46">
                  <c:v>16701.099999999999</c:v>
                </c:pt>
                <c:pt idx="47">
                  <c:v>3997.2</c:v>
                </c:pt>
                <c:pt idx="48">
                  <c:v>8177.49</c:v>
                </c:pt>
                <c:pt idx="49">
                  <c:v>5862.62</c:v>
                </c:pt>
                <c:pt idx="50">
                  <c:v>1784.82</c:v>
                </c:pt>
                <c:pt idx="51">
                  <c:v>2396.8000000000002</c:v>
                </c:pt>
                <c:pt idx="52">
                  <c:v>12788.1</c:v>
                </c:pt>
                <c:pt idx="53">
                  <c:v>6350.4</c:v>
                </c:pt>
                <c:pt idx="54">
                  <c:v>5883</c:v>
                </c:pt>
                <c:pt idx="55">
                  <c:v>4728.24</c:v>
                </c:pt>
                <c:pt idx="56">
                  <c:v>8714</c:v>
                </c:pt>
                <c:pt idx="57">
                  <c:v>3044</c:v>
                </c:pt>
                <c:pt idx="58">
                  <c:v>21957.97</c:v>
                </c:pt>
                <c:pt idx="59">
                  <c:v>29171.88</c:v>
                </c:pt>
                <c:pt idx="60">
                  <c:v>21942.36</c:v>
                </c:pt>
                <c:pt idx="61">
                  <c:v>3383</c:v>
                </c:pt>
                <c:pt idx="62">
                  <c:v>8567.9</c:v>
                </c:pt>
                <c:pt idx="63">
                  <c:v>7137</c:v>
                </c:pt>
                <c:pt idx="64">
                  <c:v>5881.67</c:v>
                </c:pt>
                <c:pt idx="65">
                  <c:v>3232.95</c:v>
                </c:pt>
                <c:pt idx="66">
                  <c:v>3704.4</c:v>
                </c:pt>
                <c:pt idx="67">
                  <c:v>141396.73000000001</c:v>
                </c:pt>
                <c:pt idx="68">
                  <c:v>19849.14</c:v>
                </c:pt>
                <c:pt idx="69">
                  <c:v>3958.08</c:v>
                </c:pt>
                <c:pt idx="70">
                  <c:v>4601.7</c:v>
                </c:pt>
                <c:pt idx="71">
                  <c:v>12772</c:v>
                </c:pt>
                <c:pt idx="72">
                  <c:v>3437.69</c:v>
                </c:pt>
                <c:pt idx="73">
                  <c:v>4338.18</c:v>
                </c:pt>
                <c:pt idx="74">
                  <c:v>1368.71</c:v>
                </c:pt>
                <c:pt idx="75">
                  <c:v>14352.6</c:v>
                </c:pt>
                <c:pt idx="76">
                  <c:v>7226.5</c:v>
                </c:pt>
              </c:numCache>
            </c:numRef>
          </c:val>
          <c:extLst>
            <c:ext xmlns:c16="http://schemas.microsoft.com/office/drawing/2014/chart" uri="{C3380CC4-5D6E-409C-BE32-E72D297353CC}">
              <c16:uniqueId val="{00000000-E63F-4C72-9B8C-8CF02107C537}"/>
            </c:ext>
          </c:extLst>
        </c:ser>
        <c:dLbls>
          <c:showLegendKey val="0"/>
          <c:showVal val="0"/>
          <c:showCatName val="0"/>
          <c:showSerName val="0"/>
          <c:showPercent val="0"/>
          <c:showBubbleSize val="0"/>
        </c:dLbls>
        <c:gapWidth val="100"/>
        <c:overlap val="-24"/>
        <c:axId val="1691319791"/>
        <c:axId val="1691320751"/>
      </c:barChart>
      <c:catAx>
        <c:axId val="1691319791"/>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691320751"/>
        <c:crosses val="autoZero"/>
        <c:auto val="1"/>
        <c:lblAlgn val="ctr"/>
        <c:lblOffset val="100"/>
        <c:noMultiLvlLbl val="0"/>
      </c:catAx>
      <c:valAx>
        <c:axId val="16913207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31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Customer preference over location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Customer preference over location</a:t>
          </a:r>
        </a:p>
      </cx:txPr>
    </cx:title>
    <cx:plotArea>
      <cx:plotAreaRegion>
        <cx:series layoutId="treemap" uniqueId="{A2FE9B3F-D2F4-4BE9-82E8-0478FE1BDBBA}">
          <cx:tx>
            <cx:txData>
              <cx:f>_xlchart.v1.1</cx:f>
              <cx:v> product_count</cx:v>
            </cx:txData>
          </cx:tx>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Order frequency across customer segments</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Order frequency across customer segments</a:t>
          </a:r>
        </a:p>
      </cx:txPr>
    </cx:title>
    <cx:plotArea>
      <cx:plotAreaRegion>
        <cx:series layoutId="treemap" uniqueId="{23CCA17A-8DC0-46B5-A834-7C97283B5BF4}">
          <cx:tx>
            <cx:txData>
              <cx:f>_xlchart.v1.7</cx:f>
              <cx:v> numbers</cx:v>
            </cx:txData>
          </cx:tx>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lumMod val="95000"/>
                    </a:sysClr>
                  </a:solidFill>
                  <a:latin typeface="Calibri" panose="020F0502020204030204"/>
                </a:endParaRPr>
              </a:p>
            </cx:txPr>
            <cx:visibility seriesName="0" categoryName="1" value="0"/>
          </cx:dataLabels>
          <cx:dataId val="0"/>
          <cx:layoutPr>
            <cx:parentLabelLayout val="overlapping"/>
          </cx:layoutPr>
        </cx:series>
      </cx:plotAreaRegion>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Order frequency across customer segments</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Order frequency across customer segments</a:t>
          </a:r>
        </a:p>
      </cx:txPr>
    </cx:title>
    <cx:plotArea>
      <cx:plotAreaRegion>
        <cx:series layoutId="treemap" uniqueId="{23CCA17A-8DC0-46B5-A834-7C97283B5BF4}">
          <cx:tx>
            <cx:txData>
              <cx:f>_xlchart.v1.13</cx:f>
              <cx:v> numbers</cx:v>
            </cx:txData>
          </cx:tx>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lumMod val="95000"/>
                    </a:sysClr>
                  </a:solidFill>
                  <a:latin typeface="Calibri" panose="020F0502020204030204"/>
                </a:endParaRPr>
              </a:p>
            </cx:txPr>
            <cx:visibility seriesName="0" categoryName="1" value="0"/>
          </cx:dataLabels>
          <cx:dataId val="0"/>
          <cx:layoutPr>
            <cx:parentLabelLayout val="overlapping"/>
          </cx:layoutPr>
        </cx:series>
      </cx:plotAreaRegion>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Customer preference over location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Customer preference over location</a:t>
          </a:r>
        </a:p>
      </cx:txPr>
    </cx:title>
    <cx:plotArea>
      <cx:plotAreaRegion>
        <cx:series layoutId="treemap" uniqueId="{A2FE9B3F-D2F4-4BE9-82E8-0478FE1BDBBA}">
          <cx:tx>
            <cx:txData>
              <cx:f>_xlchart.v1.10</cx:f>
              <cx:v> product_count</cx:v>
            </cx:txData>
          </cx:tx>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8" Type="http://schemas.openxmlformats.org/officeDocument/2006/relationships/chart" Target="../charts/chart19.xml"/><Relationship Id="rId13" Type="http://schemas.openxmlformats.org/officeDocument/2006/relationships/chart" Target="../charts/chart22.xml"/><Relationship Id="rId3" Type="http://schemas.openxmlformats.org/officeDocument/2006/relationships/chart" Target="../charts/chart14.xml"/><Relationship Id="rId7" Type="http://schemas.openxmlformats.org/officeDocument/2006/relationships/chart" Target="../charts/chart18.xml"/><Relationship Id="rId12" Type="http://schemas.microsoft.com/office/2014/relationships/chartEx" Target="../charts/chartEx4.xml"/><Relationship Id="rId2" Type="http://schemas.openxmlformats.org/officeDocument/2006/relationships/chart" Target="../charts/chart13.xml"/><Relationship Id="rId1" Type="http://schemas.openxmlformats.org/officeDocument/2006/relationships/image" Target="../media/image16.png"/><Relationship Id="rId6" Type="http://schemas.openxmlformats.org/officeDocument/2006/relationships/chart" Target="../charts/chart17.xml"/><Relationship Id="rId11" Type="http://schemas.openxmlformats.org/officeDocument/2006/relationships/chart" Target="../charts/chart21.xml"/><Relationship Id="rId5" Type="http://schemas.openxmlformats.org/officeDocument/2006/relationships/chart" Target="../charts/chart16.xml"/><Relationship Id="rId15" Type="http://schemas.openxmlformats.org/officeDocument/2006/relationships/chart" Target="../charts/chart24.xml"/><Relationship Id="rId10" Type="http://schemas.openxmlformats.org/officeDocument/2006/relationships/chart" Target="../charts/chart20.xml"/><Relationship Id="rId4" Type="http://schemas.openxmlformats.org/officeDocument/2006/relationships/chart" Target="../charts/chart15.xml"/><Relationship Id="rId9" Type="http://schemas.microsoft.com/office/2014/relationships/chartEx" Target="../charts/chartEx3.xml"/><Relationship Id="rId14"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15</xdr:col>
      <xdr:colOff>229067</xdr:colOff>
      <xdr:row>11</xdr:row>
      <xdr:rowOff>54428</xdr:rowOff>
    </xdr:from>
    <xdr:to>
      <xdr:col>21</xdr:col>
      <xdr:colOff>373847</xdr:colOff>
      <xdr:row>24</xdr:row>
      <xdr:rowOff>90662</xdr:rowOff>
    </xdr:to>
    <xdr:graphicFrame macro="">
      <xdr:nvGraphicFramePr>
        <xdr:cNvPr id="5" name="Chart 4">
          <a:extLst>
            <a:ext uri="{FF2B5EF4-FFF2-40B4-BE49-F238E27FC236}">
              <a16:creationId xmlns:a16="http://schemas.microsoft.com/office/drawing/2014/main" id="{D812B159-6815-CB3A-313E-5867BC381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68580</xdr:colOff>
      <xdr:row>6</xdr:row>
      <xdr:rowOff>53340</xdr:rowOff>
    </xdr:from>
    <xdr:to>
      <xdr:col>10</xdr:col>
      <xdr:colOff>485075</xdr:colOff>
      <xdr:row>21</xdr:row>
      <xdr:rowOff>91439</xdr:rowOff>
    </xdr:to>
    <xdr:pic>
      <xdr:nvPicPr>
        <xdr:cNvPr id="6" name="Picture 5">
          <a:extLst>
            <a:ext uri="{FF2B5EF4-FFF2-40B4-BE49-F238E27FC236}">
              <a16:creationId xmlns:a16="http://schemas.microsoft.com/office/drawing/2014/main" id="{02D6C8DC-60D7-973A-9903-1F6351B00122}"/>
            </a:ext>
          </a:extLst>
        </xdr:cNvPr>
        <xdr:cNvPicPr>
          <a:picLocks noChangeAspect="1"/>
        </xdr:cNvPicPr>
      </xdr:nvPicPr>
      <xdr:blipFill>
        <a:blip xmlns:r="http://schemas.openxmlformats.org/officeDocument/2006/relationships" r:embed="rId2"/>
        <a:stretch>
          <a:fillRect/>
        </a:stretch>
      </xdr:blipFill>
      <xdr:spPr>
        <a:xfrm>
          <a:off x="678180" y="1150620"/>
          <a:ext cx="5902895" cy="30098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152401</xdr:colOff>
      <xdr:row>4</xdr:row>
      <xdr:rowOff>83820</xdr:rowOff>
    </xdr:from>
    <xdr:to>
      <xdr:col>9</xdr:col>
      <xdr:colOff>442909</xdr:colOff>
      <xdr:row>21</xdr:row>
      <xdr:rowOff>114300</xdr:rowOff>
    </xdr:to>
    <xdr:pic>
      <xdr:nvPicPr>
        <xdr:cNvPr id="2" name="Picture 1">
          <a:extLst>
            <a:ext uri="{FF2B5EF4-FFF2-40B4-BE49-F238E27FC236}">
              <a16:creationId xmlns:a16="http://schemas.microsoft.com/office/drawing/2014/main" id="{460187E8-9D73-3D19-7E9D-B0E618F770C1}"/>
            </a:ext>
          </a:extLst>
        </xdr:cNvPr>
        <xdr:cNvPicPr>
          <a:picLocks noChangeAspect="1"/>
        </xdr:cNvPicPr>
      </xdr:nvPicPr>
      <xdr:blipFill>
        <a:blip xmlns:r="http://schemas.openxmlformats.org/officeDocument/2006/relationships" r:embed="rId1"/>
        <a:stretch>
          <a:fillRect/>
        </a:stretch>
      </xdr:blipFill>
      <xdr:spPr>
        <a:xfrm>
          <a:off x="762001" y="815340"/>
          <a:ext cx="5167308" cy="3139440"/>
        </a:xfrm>
        <a:prstGeom prst="rect">
          <a:avLst/>
        </a:prstGeom>
      </xdr:spPr>
    </xdr:pic>
    <xdr:clientData/>
  </xdr:twoCellAnchor>
  <xdr:twoCellAnchor>
    <xdr:from>
      <xdr:col>14</xdr:col>
      <xdr:colOff>472440</xdr:colOff>
      <xdr:row>4</xdr:row>
      <xdr:rowOff>99060</xdr:rowOff>
    </xdr:from>
    <xdr:to>
      <xdr:col>21</xdr:col>
      <xdr:colOff>190500</xdr:colOff>
      <xdr:row>19</xdr:row>
      <xdr:rowOff>38100</xdr:rowOff>
    </xdr:to>
    <xdr:graphicFrame macro="">
      <xdr:nvGraphicFramePr>
        <xdr:cNvPr id="3" name="Chart 2">
          <a:extLst>
            <a:ext uri="{FF2B5EF4-FFF2-40B4-BE49-F238E27FC236}">
              <a16:creationId xmlns:a16="http://schemas.microsoft.com/office/drawing/2014/main" id="{CD4FF70D-344B-8E81-E103-43A14E814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213360</xdr:colOff>
      <xdr:row>4</xdr:row>
      <xdr:rowOff>129540</xdr:rowOff>
    </xdr:from>
    <xdr:to>
      <xdr:col>8</xdr:col>
      <xdr:colOff>318745</xdr:colOff>
      <xdr:row>11</xdr:row>
      <xdr:rowOff>40171</xdr:rowOff>
    </xdr:to>
    <xdr:pic>
      <xdr:nvPicPr>
        <xdr:cNvPr id="2" name="Picture 1">
          <a:extLst>
            <a:ext uri="{FF2B5EF4-FFF2-40B4-BE49-F238E27FC236}">
              <a16:creationId xmlns:a16="http://schemas.microsoft.com/office/drawing/2014/main" id="{EF10B930-DCC8-FF8A-E233-5137C28DD037}"/>
            </a:ext>
          </a:extLst>
        </xdr:cNvPr>
        <xdr:cNvPicPr>
          <a:picLocks noChangeAspect="1"/>
        </xdr:cNvPicPr>
      </xdr:nvPicPr>
      <xdr:blipFill>
        <a:blip xmlns:r="http://schemas.openxmlformats.org/officeDocument/2006/relationships" r:embed="rId1"/>
        <a:stretch>
          <a:fillRect/>
        </a:stretch>
      </xdr:blipFill>
      <xdr:spPr>
        <a:xfrm>
          <a:off x="822960" y="861060"/>
          <a:ext cx="4372585" cy="1190791"/>
        </a:xfrm>
        <a:prstGeom prst="rect">
          <a:avLst/>
        </a:prstGeom>
      </xdr:spPr>
    </xdr:pic>
    <xdr:clientData/>
  </xdr:twoCellAnchor>
  <xdr:twoCellAnchor>
    <xdr:from>
      <xdr:col>1</xdr:col>
      <xdr:colOff>114300</xdr:colOff>
      <xdr:row>16</xdr:row>
      <xdr:rowOff>125730</xdr:rowOff>
    </xdr:from>
    <xdr:to>
      <xdr:col>12</xdr:col>
      <xdr:colOff>480060</xdr:colOff>
      <xdr:row>27</xdr:row>
      <xdr:rowOff>106680</xdr:rowOff>
    </xdr:to>
    <xdr:graphicFrame macro="">
      <xdr:nvGraphicFramePr>
        <xdr:cNvPr id="3" name="Chart 2">
          <a:extLst>
            <a:ext uri="{FF2B5EF4-FFF2-40B4-BE49-F238E27FC236}">
              <a16:creationId xmlns:a16="http://schemas.microsoft.com/office/drawing/2014/main" id="{BCD9642C-FCF0-E39A-6831-1EB9244B3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76201</xdr:colOff>
      <xdr:row>4</xdr:row>
      <xdr:rowOff>68580</xdr:rowOff>
    </xdr:from>
    <xdr:to>
      <xdr:col>11</xdr:col>
      <xdr:colOff>525781</xdr:colOff>
      <xdr:row>21</xdr:row>
      <xdr:rowOff>74413</xdr:rowOff>
    </xdr:to>
    <xdr:pic>
      <xdr:nvPicPr>
        <xdr:cNvPr id="2" name="Picture 1">
          <a:extLst>
            <a:ext uri="{FF2B5EF4-FFF2-40B4-BE49-F238E27FC236}">
              <a16:creationId xmlns:a16="http://schemas.microsoft.com/office/drawing/2014/main" id="{40B02005-E1E7-14AB-666B-8B09C98B435A}"/>
            </a:ext>
          </a:extLst>
        </xdr:cNvPr>
        <xdr:cNvPicPr>
          <a:picLocks noChangeAspect="1"/>
        </xdr:cNvPicPr>
      </xdr:nvPicPr>
      <xdr:blipFill>
        <a:blip xmlns:r="http://schemas.openxmlformats.org/officeDocument/2006/relationships" r:embed="rId1"/>
        <a:stretch>
          <a:fillRect/>
        </a:stretch>
      </xdr:blipFill>
      <xdr:spPr>
        <a:xfrm>
          <a:off x="685801" y="800100"/>
          <a:ext cx="6545580" cy="3114793"/>
        </a:xfrm>
        <a:prstGeom prst="rect">
          <a:avLst/>
        </a:prstGeom>
      </xdr:spPr>
    </xdr:pic>
    <xdr:clientData/>
  </xdr:twoCellAnchor>
  <xdr:twoCellAnchor>
    <xdr:from>
      <xdr:col>2</xdr:col>
      <xdr:colOff>266700</xdr:colOff>
      <xdr:row>27</xdr:row>
      <xdr:rowOff>7620</xdr:rowOff>
    </xdr:from>
    <xdr:to>
      <xdr:col>11</xdr:col>
      <xdr:colOff>106680</xdr:colOff>
      <xdr:row>41</xdr:row>
      <xdr:rowOff>15240</xdr:rowOff>
    </xdr:to>
    <xdr:graphicFrame macro="">
      <xdr:nvGraphicFramePr>
        <xdr:cNvPr id="4" name="Chart 3">
          <a:extLst>
            <a:ext uri="{FF2B5EF4-FFF2-40B4-BE49-F238E27FC236}">
              <a16:creationId xmlns:a16="http://schemas.microsoft.com/office/drawing/2014/main" id="{4109071E-7B4D-0B89-793F-7A469844B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236221</xdr:colOff>
      <xdr:row>5</xdr:row>
      <xdr:rowOff>91440</xdr:rowOff>
    </xdr:from>
    <xdr:to>
      <xdr:col>8</xdr:col>
      <xdr:colOff>365761</xdr:colOff>
      <xdr:row>23</xdr:row>
      <xdr:rowOff>0</xdr:rowOff>
    </xdr:to>
    <xdr:pic>
      <xdr:nvPicPr>
        <xdr:cNvPr id="2" name="Picture 1">
          <a:extLst>
            <a:ext uri="{FF2B5EF4-FFF2-40B4-BE49-F238E27FC236}">
              <a16:creationId xmlns:a16="http://schemas.microsoft.com/office/drawing/2014/main" id="{4D99C25D-7C42-06E8-FA24-5B316BFA9FD0}"/>
            </a:ext>
          </a:extLst>
        </xdr:cNvPr>
        <xdr:cNvPicPr>
          <a:picLocks noChangeAspect="1"/>
        </xdr:cNvPicPr>
      </xdr:nvPicPr>
      <xdr:blipFill>
        <a:blip xmlns:r="http://schemas.openxmlformats.org/officeDocument/2006/relationships" r:embed="rId1"/>
        <a:stretch>
          <a:fillRect/>
        </a:stretch>
      </xdr:blipFill>
      <xdr:spPr>
        <a:xfrm>
          <a:off x="845821" y="1005840"/>
          <a:ext cx="4396740" cy="3566160"/>
        </a:xfrm>
        <a:prstGeom prst="rect">
          <a:avLst/>
        </a:prstGeom>
      </xdr:spPr>
    </xdr:pic>
    <xdr:clientData/>
  </xdr:twoCellAnchor>
  <xdr:twoCellAnchor>
    <xdr:from>
      <xdr:col>13</xdr:col>
      <xdr:colOff>510540</xdr:colOff>
      <xdr:row>4</xdr:row>
      <xdr:rowOff>171450</xdr:rowOff>
    </xdr:from>
    <xdr:to>
      <xdr:col>19</xdr:col>
      <xdr:colOff>388620</xdr:colOff>
      <xdr:row>17</xdr:row>
      <xdr:rowOff>171450</xdr:rowOff>
    </xdr:to>
    <xdr:graphicFrame macro="">
      <xdr:nvGraphicFramePr>
        <xdr:cNvPr id="3" name="Chart 2">
          <a:extLst>
            <a:ext uri="{FF2B5EF4-FFF2-40B4-BE49-F238E27FC236}">
              <a16:creationId xmlns:a16="http://schemas.microsoft.com/office/drawing/2014/main" id="{C35179DD-53FD-AB32-A2B6-FDD5DF302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68580</xdr:colOff>
      <xdr:row>5</xdr:row>
      <xdr:rowOff>114300</xdr:rowOff>
    </xdr:from>
    <xdr:to>
      <xdr:col>9</xdr:col>
      <xdr:colOff>556260</xdr:colOff>
      <xdr:row>23</xdr:row>
      <xdr:rowOff>10986</xdr:rowOff>
    </xdr:to>
    <xdr:pic>
      <xdr:nvPicPr>
        <xdr:cNvPr id="2" name="Picture 1">
          <a:extLst>
            <a:ext uri="{FF2B5EF4-FFF2-40B4-BE49-F238E27FC236}">
              <a16:creationId xmlns:a16="http://schemas.microsoft.com/office/drawing/2014/main" id="{76F162B7-FB47-A728-2044-0D9ADDC280EC}"/>
            </a:ext>
          </a:extLst>
        </xdr:cNvPr>
        <xdr:cNvPicPr>
          <a:picLocks noChangeAspect="1"/>
        </xdr:cNvPicPr>
      </xdr:nvPicPr>
      <xdr:blipFill>
        <a:blip xmlns:r="http://schemas.openxmlformats.org/officeDocument/2006/relationships" r:embed="rId1"/>
        <a:stretch>
          <a:fillRect/>
        </a:stretch>
      </xdr:blipFill>
      <xdr:spPr>
        <a:xfrm>
          <a:off x="678180" y="1028700"/>
          <a:ext cx="5364480" cy="3188526"/>
        </a:xfrm>
        <a:prstGeom prst="rect">
          <a:avLst/>
        </a:prstGeom>
      </xdr:spPr>
    </xdr:pic>
    <xdr:clientData/>
  </xdr:twoCellAnchor>
  <xdr:twoCellAnchor>
    <xdr:from>
      <xdr:col>18</xdr:col>
      <xdr:colOff>22860</xdr:colOff>
      <xdr:row>15</xdr:row>
      <xdr:rowOff>26670</xdr:rowOff>
    </xdr:from>
    <xdr:to>
      <xdr:col>22</xdr:col>
      <xdr:colOff>243840</xdr:colOff>
      <xdr:row>29</xdr:row>
      <xdr:rowOff>160020</xdr:rowOff>
    </xdr:to>
    <xdr:graphicFrame macro="">
      <xdr:nvGraphicFramePr>
        <xdr:cNvPr id="6" name="Chart 5">
          <a:extLst>
            <a:ext uri="{FF2B5EF4-FFF2-40B4-BE49-F238E27FC236}">
              <a16:creationId xmlns:a16="http://schemas.microsoft.com/office/drawing/2014/main" id="{ECE787DF-2A47-21C0-DE1B-AE7A61C62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304800</xdr:colOff>
      <xdr:row>5</xdr:row>
      <xdr:rowOff>106681</xdr:rowOff>
    </xdr:from>
    <xdr:to>
      <xdr:col>11</xdr:col>
      <xdr:colOff>320040</xdr:colOff>
      <xdr:row>10</xdr:row>
      <xdr:rowOff>36777</xdr:rowOff>
    </xdr:to>
    <xdr:pic>
      <xdr:nvPicPr>
        <xdr:cNvPr id="2" name="Picture 1">
          <a:extLst>
            <a:ext uri="{FF2B5EF4-FFF2-40B4-BE49-F238E27FC236}">
              <a16:creationId xmlns:a16="http://schemas.microsoft.com/office/drawing/2014/main" id="{4E497512-B295-F4C9-2EF5-73A871EC6F6B}"/>
            </a:ext>
          </a:extLst>
        </xdr:cNvPr>
        <xdr:cNvPicPr>
          <a:picLocks noChangeAspect="1"/>
        </xdr:cNvPicPr>
      </xdr:nvPicPr>
      <xdr:blipFill>
        <a:blip xmlns:r="http://schemas.openxmlformats.org/officeDocument/2006/relationships" r:embed="rId1"/>
        <a:stretch>
          <a:fillRect/>
        </a:stretch>
      </xdr:blipFill>
      <xdr:spPr>
        <a:xfrm>
          <a:off x="914400" y="1021081"/>
          <a:ext cx="6111240" cy="844496"/>
        </a:xfrm>
        <a:prstGeom prst="rect">
          <a:avLst/>
        </a:prstGeom>
      </xdr:spPr>
    </xdr:pic>
    <xdr:clientData/>
  </xdr:twoCellAnchor>
  <xdr:twoCellAnchor>
    <xdr:from>
      <xdr:col>1</xdr:col>
      <xdr:colOff>76200</xdr:colOff>
      <xdr:row>16</xdr:row>
      <xdr:rowOff>49530</xdr:rowOff>
    </xdr:from>
    <xdr:to>
      <xdr:col>11</xdr:col>
      <xdr:colOff>152400</xdr:colOff>
      <xdr:row>31</xdr:row>
      <xdr:rowOff>106680</xdr:rowOff>
    </xdr:to>
    <xdr:graphicFrame macro="">
      <xdr:nvGraphicFramePr>
        <xdr:cNvPr id="3" name="Chart 2">
          <a:extLst>
            <a:ext uri="{FF2B5EF4-FFF2-40B4-BE49-F238E27FC236}">
              <a16:creationId xmlns:a16="http://schemas.microsoft.com/office/drawing/2014/main" id="{F787315D-6763-7A01-D962-E7DE43D5B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33542</xdr:colOff>
      <xdr:row>1</xdr:row>
      <xdr:rowOff>52754</xdr:rowOff>
    </xdr:from>
    <xdr:to>
      <xdr:col>11</xdr:col>
      <xdr:colOff>75943</xdr:colOff>
      <xdr:row>4</xdr:row>
      <xdr:rowOff>161193</xdr:rowOff>
    </xdr:to>
    <xdr:pic>
      <xdr:nvPicPr>
        <xdr:cNvPr id="3" name="Picture 2">
          <a:extLst>
            <a:ext uri="{FF2B5EF4-FFF2-40B4-BE49-F238E27FC236}">
              <a16:creationId xmlns:a16="http://schemas.microsoft.com/office/drawing/2014/main" id="{E745DCC2-40C6-678E-0194-11CBA4EC3E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15232" y="235205"/>
          <a:ext cx="650570" cy="655791"/>
        </a:xfrm>
        <a:prstGeom prst="rect">
          <a:avLst/>
        </a:prstGeom>
      </xdr:spPr>
    </xdr:pic>
    <xdr:clientData/>
  </xdr:twoCellAnchor>
  <xdr:twoCellAnchor>
    <xdr:from>
      <xdr:col>1</xdr:col>
      <xdr:colOff>255929</xdr:colOff>
      <xdr:row>20</xdr:row>
      <xdr:rowOff>181481</xdr:rowOff>
    </xdr:from>
    <xdr:to>
      <xdr:col>34</xdr:col>
      <xdr:colOff>375522</xdr:colOff>
      <xdr:row>35</xdr:row>
      <xdr:rowOff>3557</xdr:rowOff>
    </xdr:to>
    <xdr:grpSp>
      <xdr:nvGrpSpPr>
        <xdr:cNvPr id="25" name="Group 24">
          <a:extLst>
            <a:ext uri="{FF2B5EF4-FFF2-40B4-BE49-F238E27FC236}">
              <a16:creationId xmlns:a16="http://schemas.microsoft.com/office/drawing/2014/main" id="{6E4DE1BC-932C-8F7B-3F6D-9B6F900F05E2}"/>
            </a:ext>
          </a:extLst>
        </xdr:cNvPr>
        <xdr:cNvGrpSpPr/>
      </xdr:nvGrpSpPr>
      <xdr:grpSpPr>
        <a:xfrm>
          <a:off x="868842" y="3825829"/>
          <a:ext cx="20345723" cy="2555337"/>
          <a:chOff x="859842" y="3829438"/>
          <a:chExt cx="20345723" cy="2556000"/>
        </a:xfrm>
      </xdr:grpSpPr>
      <xdr:graphicFrame macro="">
        <xdr:nvGraphicFramePr>
          <xdr:cNvPr id="8" name="Chart 7">
            <a:extLst>
              <a:ext uri="{FF2B5EF4-FFF2-40B4-BE49-F238E27FC236}">
                <a16:creationId xmlns:a16="http://schemas.microsoft.com/office/drawing/2014/main" id="{51ABCC6C-1712-4015-8ADD-09450D6D7917}"/>
              </a:ext>
            </a:extLst>
          </xdr:cNvPr>
          <xdr:cNvGraphicFramePr>
            <a:graphicFrameLocks/>
          </xdr:cNvGraphicFramePr>
        </xdr:nvGraphicFramePr>
        <xdr:xfrm>
          <a:off x="859842" y="3829438"/>
          <a:ext cx="3996000" cy="2556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 name="Chart 11">
            <a:extLst>
              <a:ext uri="{FF2B5EF4-FFF2-40B4-BE49-F238E27FC236}">
                <a16:creationId xmlns:a16="http://schemas.microsoft.com/office/drawing/2014/main" id="{117F2B02-F8DF-4318-BA69-72CCEC2BF12D}"/>
              </a:ext>
            </a:extLst>
          </xdr:cNvPr>
          <xdr:cNvGraphicFramePr>
            <a:graphicFrameLocks/>
          </xdr:cNvGraphicFramePr>
        </xdr:nvGraphicFramePr>
        <xdr:xfrm>
          <a:off x="17209565" y="3829438"/>
          <a:ext cx="3996000" cy="2556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 name="Chart 12">
            <a:extLst>
              <a:ext uri="{FF2B5EF4-FFF2-40B4-BE49-F238E27FC236}">
                <a16:creationId xmlns:a16="http://schemas.microsoft.com/office/drawing/2014/main" id="{5A7D950E-6352-480A-B7E4-80BBE70DDA46}"/>
              </a:ext>
            </a:extLst>
          </xdr:cNvPr>
          <xdr:cNvGraphicFramePr>
            <a:graphicFrameLocks/>
          </xdr:cNvGraphicFramePr>
        </xdr:nvGraphicFramePr>
        <xdr:xfrm>
          <a:off x="4947273" y="3829438"/>
          <a:ext cx="3996000" cy="2556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5" name="Chart 14">
            <a:extLst>
              <a:ext uri="{FF2B5EF4-FFF2-40B4-BE49-F238E27FC236}">
                <a16:creationId xmlns:a16="http://schemas.microsoft.com/office/drawing/2014/main" id="{6C59318F-3941-490F-9384-868B6C76FD0C}"/>
              </a:ext>
            </a:extLst>
          </xdr:cNvPr>
          <xdr:cNvGraphicFramePr>
            <a:graphicFrameLocks/>
          </xdr:cNvGraphicFramePr>
        </xdr:nvGraphicFramePr>
        <xdr:xfrm>
          <a:off x="9034704" y="3829438"/>
          <a:ext cx="3996000" cy="2556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7" name="Chart 16">
            <a:extLst>
              <a:ext uri="{FF2B5EF4-FFF2-40B4-BE49-F238E27FC236}">
                <a16:creationId xmlns:a16="http://schemas.microsoft.com/office/drawing/2014/main" id="{9A5E39CD-08CC-4EB1-8A61-7FFC7A75D3CE}"/>
              </a:ext>
            </a:extLst>
          </xdr:cNvPr>
          <xdr:cNvGraphicFramePr>
            <a:graphicFrameLocks/>
          </xdr:cNvGraphicFramePr>
        </xdr:nvGraphicFramePr>
        <xdr:xfrm>
          <a:off x="13122135" y="3829438"/>
          <a:ext cx="3996000" cy="25560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xdr:col>
      <xdr:colOff>246929</xdr:colOff>
      <xdr:row>6</xdr:row>
      <xdr:rowOff>57252</xdr:rowOff>
    </xdr:from>
    <xdr:to>
      <xdr:col>34</xdr:col>
      <xdr:colOff>366522</xdr:colOff>
      <xdr:row>20</xdr:row>
      <xdr:rowOff>62208</xdr:rowOff>
    </xdr:to>
    <xdr:grpSp>
      <xdr:nvGrpSpPr>
        <xdr:cNvPr id="24" name="Group 23">
          <a:extLst>
            <a:ext uri="{FF2B5EF4-FFF2-40B4-BE49-F238E27FC236}">
              <a16:creationId xmlns:a16="http://schemas.microsoft.com/office/drawing/2014/main" id="{646310D4-6F2D-CACC-513F-D5A4F5E271B7}"/>
            </a:ext>
          </a:extLst>
        </xdr:cNvPr>
        <xdr:cNvGrpSpPr/>
      </xdr:nvGrpSpPr>
      <xdr:grpSpPr>
        <a:xfrm>
          <a:off x="859842" y="1150556"/>
          <a:ext cx="20345723" cy="2556000"/>
          <a:chOff x="661062" y="1150556"/>
          <a:chExt cx="20345723" cy="2556000"/>
        </a:xfrm>
      </xdr:grpSpPr>
      <xdr:graphicFrame macro="">
        <xdr:nvGraphicFramePr>
          <xdr:cNvPr id="6" name="Chart 5">
            <a:extLst>
              <a:ext uri="{FF2B5EF4-FFF2-40B4-BE49-F238E27FC236}">
                <a16:creationId xmlns:a16="http://schemas.microsoft.com/office/drawing/2014/main" id="{8403671A-943E-4714-9F98-15EED69E0500}"/>
              </a:ext>
            </a:extLst>
          </xdr:cNvPr>
          <xdr:cNvGraphicFramePr>
            <a:graphicFrameLocks/>
          </xdr:cNvGraphicFramePr>
        </xdr:nvGraphicFramePr>
        <xdr:xfrm>
          <a:off x="661062" y="1150556"/>
          <a:ext cx="3996000" cy="25560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a:extLst>
              <a:ext uri="{FF2B5EF4-FFF2-40B4-BE49-F238E27FC236}">
                <a16:creationId xmlns:a16="http://schemas.microsoft.com/office/drawing/2014/main" id="{1FE00DFD-70C2-451E-B9AF-1DFF71F6F25F}"/>
              </a:ext>
            </a:extLst>
          </xdr:cNvPr>
          <xdr:cNvGraphicFramePr>
            <a:graphicFrameLocks/>
          </xdr:cNvGraphicFramePr>
        </xdr:nvGraphicFramePr>
        <xdr:xfrm>
          <a:off x="4748493" y="1150556"/>
          <a:ext cx="3996000" cy="2556000"/>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6AB2D39-52F8-4540-B803-130D7206D32D}"/>
                  </a:ext>
                </a:extLst>
              </xdr:cNvPr>
              <xdr:cNvGraphicFramePr/>
            </xdr:nvGraphicFramePr>
            <xdr:xfrm>
              <a:off x="8835924" y="1150556"/>
              <a:ext cx="3996000" cy="255600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835924" y="1150556"/>
                <a:ext cx="3996000" cy="2556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14" name="Chart 13">
            <a:extLst>
              <a:ext uri="{FF2B5EF4-FFF2-40B4-BE49-F238E27FC236}">
                <a16:creationId xmlns:a16="http://schemas.microsoft.com/office/drawing/2014/main" id="{D2F5017D-5526-4EF5-A72D-8D2F448E4557}"/>
              </a:ext>
            </a:extLst>
          </xdr:cNvPr>
          <xdr:cNvGraphicFramePr>
            <a:graphicFrameLocks/>
          </xdr:cNvGraphicFramePr>
        </xdr:nvGraphicFramePr>
        <xdr:xfrm>
          <a:off x="17010785" y="1150556"/>
          <a:ext cx="3996000" cy="25560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8" name="Chart 17">
            <a:extLst>
              <a:ext uri="{FF2B5EF4-FFF2-40B4-BE49-F238E27FC236}">
                <a16:creationId xmlns:a16="http://schemas.microsoft.com/office/drawing/2014/main" id="{4CA07CE0-C577-4C4F-A8A9-4410923E90D6}"/>
              </a:ext>
            </a:extLst>
          </xdr:cNvPr>
          <xdr:cNvGraphicFramePr>
            <a:graphicFrameLocks/>
          </xdr:cNvGraphicFramePr>
        </xdr:nvGraphicFramePr>
        <xdr:xfrm>
          <a:off x="12923355" y="1150556"/>
          <a:ext cx="3996000" cy="255600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xdr:col>
      <xdr:colOff>255929</xdr:colOff>
      <xdr:row>35</xdr:row>
      <xdr:rowOff>122830</xdr:rowOff>
    </xdr:from>
    <xdr:to>
      <xdr:col>34</xdr:col>
      <xdr:colOff>375522</xdr:colOff>
      <xdr:row>50</xdr:row>
      <xdr:rowOff>114559</xdr:rowOff>
    </xdr:to>
    <xdr:grpSp>
      <xdr:nvGrpSpPr>
        <xdr:cNvPr id="26" name="Group 25">
          <a:extLst>
            <a:ext uri="{FF2B5EF4-FFF2-40B4-BE49-F238E27FC236}">
              <a16:creationId xmlns:a16="http://schemas.microsoft.com/office/drawing/2014/main" id="{0B7CEDD3-787F-960F-7F27-405EAA3925B2}"/>
            </a:ext>
          </a:extLst>
        </xdr:cNvPr>
        <xdr:cNvGrpSpPr/>
      </xdr:nvGrpSpPr>
      <xdr:grpSpPr>
        <a:xfrm>
          <a:off x="868842" y="6500439"/>
          <a:ext cx="20345723" cy="2724990"/>
          <a:chOff x="865529" y="6523630"/>
          <a:chExt cx="20236393" cy="2734929"/>
        </a:xfrm>
      </xdr:grpSpPr>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D71B28C-ABF3-48B9-A9E6-4D273E4982F9}"/>
                  </a:ext>
                </a:extLst>
              </xdr:cNvPr>
              <xdr:cNvGraphicFramePr/>
            </xdr:nvGraphicFramePr>
            <xdr:xfrm>
              <a:off x="5946246" y="6523630"/>
              <a:ext cx="5002478" cy="2734929"/>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946246" y="6523630"/>
                <a:ext cx="5002478" cy="27349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16" name="Chart 15">
            <a:extLst>
              <a:ext uri="{FF2B5EF4-FFF2-40B4-BE49-F238E27FC236}">
                <a16:creationId xmlns:a16="http://schemas.microsoft.com/office/drawing/2014/main" id="{1BEEF95D-48F0-4942-A675-45436BDD7442}"/>
              </a:ext>
            </a:extLst>
          </xdr:cNvPr>
          <xdr:cNvGraphicFramePr>
            <a:graphicFrameLocks/>
          </xdr:cNvGraphicFramePr>
        </xdr:nvGraphicFramePr>
        <xdr:xfrm>
          <a:off x="865529" y="6523630"/>
          <a:ext cx="5010097" cy="2734929"/>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9" name="Chart 18">
            <a:extLst>
              <a:ext uri="{FF2B5EF4-FFF2-40B4-BE49-F238E27FC236}">
                <a16:creationId xmlns:a16="http://schemas.microsoft.com/office/drawing/2014/main" id="{92995D53-E9B2-4A6C-A9D3-38B555537F8D}"/>
              </a:ext>
            </a:extLst>
          </xdr:cNvPr>
          <xdr:cNvGraphicFramePr>
            <a:graphicFrameLocks/>
          </xdr:cNvGraphicFramePr>
        </xdr:nvGraphicFramePr>
        <xdr:xfrm>
          <a:off x="16091824" y="6523630"/>
          <a:ext cx="5010098" cy="2734929"/>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20" name="Chart 19">
            <a:extLst>
              <a:ext uri="{FF2B5EF4-FFF2-40B4-BE49-F238E27FC236}">
                <a16:creationId xmlns:a16="http://schemas.microsoft.com/office/drawing/2014/main" id="{1B24A8CA-304E-48F8-821F-A233D059F7F7}"/>
              </a:ext>
            </a:extLst>
          </xdr:cNvPr>
          <xdr:cNvGraphicFramePr>
            <a:graphicFrameLocks/>
          </xdr:cNvGraphicFramePr>
        </xdr:nvGraphicFramePr>
        <xdr:xfrm>
          <a:off x="11011106" y="6523630"/>
          <a:ext cx="5010097" cy="2734929"/>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11</xdr:col>
      <xdr:colOff>138854</xdr:colOff>
      <xdr:row>1</xdr:row>
      <xdr:rowOff>52754</xdr:rowOff>
    </xdr:from>
    <xdr:to>
      <xdr:col>25</xdr:col>
      <xdr:colOff>55034</xdr:colOff>
      <xdr:row>4</xdr:row>
      <xdr:rowOff>144194</xdr:rowOff>
    </xdr:to>
    <xdr:sp macro="" textlink="">
      <xdr:nvSpPr>
        <xdr:cNvPr id="22" name="Rectangle 21">
          <a:extLst>
            <a:ext uri="{FF2B5EF4-FFF2-40B4-BE49-F238E27FC236}">
              <a16:creationId xmlns:a16="http://schemas.microsoft.com/office/drawing/2014/main" id="{593CBAA2-125F-34EB-F84F-3FFFF2B4DBCA}"/>
            </a:ext>
          </a:extLst>
        </xdr:cNvPr>
        <xdr:cNvSpPr/>
      </xdr:nvSpPr>
      <xdr:spPr>
        <a:xfrm>
          <a:off x="6828713" y="235205"/>
          <a:ext cx="8430546" cy="63879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175260</xdr:colOff>
      <xdr:row>1</xdr:row>
      <xdr:rowOff>83820</xdr:rowOff>
    </xdr:from>
    <xdr:to>
      <xdr:col>25</xdr:col>
      <xdr:colOff>0</xdr:colOff>
      <xdr:row>4</xdr:row>
      <xdr:rowOff>106680</xdr:rowOff>
    </xdr:to>
    <xdr:sp macro="" textlink="">
      <xdr:nvSpPr>
        <xdr:cNvPr id="23" name="TextBox 22">
          <a:extLst>
            <a:ext uri="{FF2B5EF4-FFF2-40B4-BE49-F238E27FC236}">
              <a16:creationId xmlns:a16="http://schemas.microsoft.com/office/drawing/2014/main" id="{C10D9054-C16B-B981-B8B4-5D15D0EF7E81}"/>
            </a:ext>
          </a:extLst>
        </xdr:cNvPr>
        <xdr:cNvSpPr txBox="1"/>
      </xdr:nvSpPr>
      <xdr:spPr>
        <a:xfrm>
          <a:off x="6880860" y="266700"/>
          <a:ext cx="8359140" cy="5715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solidFill>
            </a:rPr>
            <a:t>NORTHWIND</a:t>
          </a:r>
          <a:r>
            <a:rPr lang="en-IN" sz="3200" b="1" baseline="0">
              <a:solidFill>
                <a:schemeClr val="bg1"/>
              </a:solidFill>
            </a:rPr>
            <a:t> DATASET</a:t>
          </a:r>
          <a:endParaRPr lang="en-IN" sz="32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266700</xdr:colOff>
      <xdr:row>7</xdr:row>
      <xdr:rowOff>0</xdr:rowOff>
    </xdr:from>
    <xdr:to>
      <xdr:col>7</xdr:col>
      <xdr:colOff>408513</xdr:colOff>
      <xdr:row>14</xdr:row>
      <xdr:rowOff>129737</xdr:rowOff>
    </xdr:to>
    <xdr:pic>
      <xdr:nvPicPr>
        <xdr:cNvPr id="2" name="Picture 1">
          <a:extLst>
            <a:ext uri="{FF2B5EF4-FFF2-40B4-BE49-F238E27FC236}">
              <a16:creationId xmlns:a16="http://schemas.microsoft.com/office/drawing/2014/main" id="{18C6E0B2-3337-F912-358D-137B23085371}"/>
            </a:ext>
          </a:extLst>
        </xdr:cNvPr>
        <xdr:cNvPicPr>
          <a:picLocks noChangeAspect="1"/>
        </xdr:cNvPicPr>
      </xdr:nvPicPr>
      <xdr:blipFill>
        <a:blip xmlns:r="http://schemas.openxmlformats.org/officeDocument/2006/relationships" r:embed="rId1"/>
        <a:stretch>
          <a:fillRect/>
        </a:stretch>
      </xdr:blipFill>
      <xdr:spPr>
        <a:xfrm>
          <a:off x="876300" y="1280160"/>
          <a:ext cx="6039693" cy="1409897"/>
        </a:xfrm>
        <a:prstGeom prst="rect">
          <a:avLst/>
        </a:prstGeom>
      </xdr:spPr>
    </xdr:pic>
    <xdr:clientData/>
  </xdr:twoCellAnchor>
  <xdr:twoCellAnchor>
    <xdr:from>
      <xdr:col>1</xdr:col>
      <xdr:colOff>114300</xdr:colOff>
      <xdr:row>24</xdr:row>
      <xdr:rowOff>0</xdr:rowOff>
    </xdr:from>
    <xdr:to>
      <xdr:col>9</xdr:col>
      <xdr:colOff>510540</xdr:colOff>
      <xdr:row>42</xdr:row>
      <xdr:rowOff>60960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FD03E1E-395B-434A-BDD2-211B409865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3900" y="4389120"/>
              <a:ext cx="7513320" cy="3352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297180</xdr:colOff>
      <xdr:row>6</xdr:row>
      <xdr:rowOff>91440</xdr:rowOff>
    </xdr:from>
    <xdr:to>
      <xdr:col>12</xdr:col>
      <xdr:colOff>260011</xdr:colOff>
      <xdr:row>21</xdr:row>
      <xdr:rowOff>34665</xdr:rowOff>
    </xdr:to>
    <xdr:pic>
      <xdr:nvPicPr>
        <xdr:cNvPr id="2" name="Picture 1">
          <a:extLst>
            <a:ext uri="{FF2B5EF4-FFF2-40B4-BE49-F238E27FC236}">
              <a16:creationId xmlns:a16="http://schemas.microsoft.com/office/drawing/2014/main" id="{EB98336D-2D29-08B8-8952-809191E0012F}"/>
            </a:ext>
          </a:extLst>
        </xdr:cNvPr>
        <xdr:cNvPicPr>
          <a:picLocks noChangeAspect="1"/>
        </xdr:cNvPicPr>
      </xdr:nvPicPr>
      <xdr:blipFill>
        <a:blip xmlns:r="http://schemas.openxmlformats.org/officeDocument/2006/relationships" r:embed="rId1"/>
        <a:stretch>
          <a:fillRect/>
        </a:stretch>
      </xdr:blipFill>
      <xdr:spPr>
        <a:xfrm>
          <a:off x="906780" y="1188720"/>
          <a:ext cx="6668431" cy="26864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297179</xdr:colOff>
      <xdr:row>6</xdr:row>
      <xdr:rowOff>22860</xdr:rowOff>
    </xdr:from>
    <xdr:to>
      <xdr:col>10</xdr:col>
      <xdr:colOff>304800</xdr:colOff>
      <xdr:row>14</xdr:row>
      <xdr:rowOff>179215</xdr:rowOff>
    </xdr:to>
    <xdr:pic>
      <xdr:nvPicPr>
        <xdr:cNvPr id="3" name="Picture 2">
          <a:extLst>
            <a:ext uri="{FF2B5EF4-FFF2-40B4-BE49-F238E27FC236}">
              <a16:creationId xmlns:a16="http://schemas.microsoft.com/office/drawing/2014/main" id="{AA933370-4A28-28C6-61DE-DA45C76F7FAA}"/>
            </a:ext>
          </a:extLst>
        </xdr:cNvPr>
        <xdr:cNvPicPr>
          <a:picLocks noChangeAspect="1"/>
        </xdr:cNvPicPr>
      </xdr:nvPicPr>
      <xdr:blipFill>
        <a:blip xmlns:r="http://schemas.openxmlformats.org/officeDocument/2006/relationships" r:embed="rId1"/>
        <a:stretch>
          <a:fillRect/>
        </a:stretch>
      </xdr:blipFill>
      <xdr:spPr>
        <a:xfrm>
          <a:off x="906779" y="1120140"/>
          <a:ext cx="5494021" cy="1619395"/>
        </a:xfrm>
        <a:prstGeom prst="rect">
          <a:avLst/>
        </a:prstGeom>
      </xdr:spPr>
    </xdr:pic>
    <xdr:clientData/>
  </xdr:twoCellAnchor>
  <xdr:twoCellAnchor>
    <xdr:from>
      <xdr:col>14</xdr:col>
      <xdr:colOff>426720</xdr:colOff>
      <xdr:row>15</xdr:row>
      <xdr:rowOff>76200</xdr:rowOff>
    </xdr:from>
    <xdr:to>
      <xdr:col>20</xdr:col>
      <xdr:colOff>114300</xdr:colOff>
      <xdr:row>29</xdr:row>
      <xdr:rowOff>118110</xdr:rowOff>
    </xdr:to>
    <xdr:graphicFrame macro="">
      <xdr:nvGraphicFramePr>
        <xdr:cNvPr id="4" name="Chart 3">
          <a:extLst>
            <a:ext uri="{FF2B5EF4-FFF2-40B4-BE49-F238E27FC236}">
              <a16:creationId xmlns:a16="http://schemas.microsoft.com/office/drawing/2014/main" id="{8C1F54C4-381C-A2B9-C32E-421E9DD79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243840</xdr:colOff>
      <xdr:row>4</xdr:row>
      <xdr:rowOff>106680</xdr:rowOff>
    </xdr:from>
    <xdr:to>
      <xdr:col>12</xdr:col>
      <xdr:colOff>282881</xdr:colOff>
      <xdr:row>10</xdr:row>
      <xdr:rowOff>57296</xdr:rowOff>
    </xdr:to>
    <xdr:pic>
      <xdr:nvPicPr>
        <xdr:cNvPr id="2" name="Picture 1">
          <a:extLst>
            <a:ext uri="{FF2B5EF4-FFF2-40B4-BE49-F238E27FC236}">
              <a16:creationId xmlns:a16="http://schemas.microsoft.com/office/drawing/2014/main" id="{8DD96087-B248-4A15-820F-5ADA19BF98F2}"/>
            </a:ext>
          </a:extLst>
        </xdr:cNvPr>
        <xdr:cNvPicPr>
          <a:picLocks noChangeAspect="1"/>
        </xdr:cNvPicPr>
      </xdr:nvPicPr>
      <xdr:blipFill>
        <a:blip xmlns:r="http://schemas.openxmlformats.org/officeDocument/2006/relationships" r:embed="rId1"/>
        <a:stretch>
          <a:fillRect/>
        </a:stretch>
      </xdr:blipFill>
      <xdr:spPr>
        <a:xfrm>
          <a:off x="853440" y="838200"/>
          <a:ext cx="6744641" cy="1047896"/>
        </a:xfrm>
        <a:prstGeom prst="rect">
          <a:avLst/>
        </a:prstGeom>
      </xdr:spPr>
    </xdr:pic>
    <xdr:clientData/>
  </xdr:twoCellAnchor>
  <xdr:twoCellAnchor>
    <xdr:from>
      <xdr:col>16</xdr:col>
      <xdr:colOff>167640</xdr:colOff>
      <xdr:row>12</xdr:row>
      <xdr:rowOff>156210</xdr:rowOff>
    </xdr:from>
    <xdr:to>
      <xdr:col>21</xdr:col>
      <xdr:colOff>251460</xdr:colOff>
      <xdr:row>25</xdr:row>
      <xdr:rowOff>15240</xdr:rowOff>
    </xdr:to>
    <xdr:graphicFrame macro="">
      <xdr:nvGraphicFramePr>
        <xdr:cNvPr id="3" name="Chart 2">
          <a:extLst>
            <a:ext uri="{FF2B5EF4-FFF2-40B4-BE49-F238E27FC236}">
              <a16:creationId xmlns:a16="http://schemas.microsoft.com/office/drawing/2014/main" id="{9878E813-55E1-7F12-DDB5-7BB3526C1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106681</xdr:colOff>
      <xdr:row>4</xdr:row>
      <xdr:rowOff>76200</xdr:rowOff>
    </xdr:from>
    <xdr:to>
      <xdr:col>8</xdr:col>
      <xdr:colOff>548097</xdr:colOff>
      <xdr:row>20</xdr:row>
      <xdr:rowOff>68579</xdr:rowOff>
    </xdr:to>
    <xdr:pic>
      <xdr:nvPicPr>
        <xdr:cNvPr id="3" name="Picture 2">
          <a:extLst>
            <a:ext uri="{FF2B5EF4-FFF2-40B4-BE49-F238E27FC236}">
              <a16:creationId xmlns:a16="http://schemas.microsoft.com/office/drawing/2014/main" id="{4B98AA92-2C11-3FD2-BC03-F5E78DAEE542}"/>
            </a:ext>
          </a:extLst>
        </xdr:cNvPr>
        <xdr:cNvPicPr>
          <a:picLocks noChangeAspect="1"/>
        </xdr:cNvPicPr>
      </xdr:nvPicPr>
      <xdr:blipFill>
        <a:blip xmlns:r="http://schemas.openxmlformats.org/officeDocument/2006/relationships" r:embed="rId1"/>
        <a:stretch>
          <a:fillRect/>
        </a:stretch>
      </xdr:blipFill>
      <xdr:spPr>
        <a:xfrm>
          <a:off x="716281" y="807720"/>
          <a:ext cx="4708616" cy="2918459"/>
        </a:xfrm>
        <a:prstGeom prst="rect">
          <a:avLst/>
        </a:prstGeom>
      </xdr:spPr>
    </xdr:pic>
    <xdr:clientData/>
  </xdr:twoCellAnchor>
  <xdr:twoCellAnchor>
    <xdr:from>
      <xdr:col>13</xdr:col>
      <xdr:colOff>15240</xdr:colOff>
      <xdr:row>5</xdr:row>
      <xdr:rowOff>34290</xdr:rowOff>
    </xdr:from>
    <xdr:to>
      <xdr:col>20</xdr:col>
      <xdr:colOff>320040</xdr:colOff>
      <xdr:row>20</xdr:row>
      <xdr:rowOff>34290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2EFF5F4-FE9C-93F6-6522-64A8D07CB4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625840" y="9486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53341</xdr:colOff>
      <xdr:row>4</xdr:row>
      <xdr:rowOff>53340</xdr:rowOff>
    </xdr:from>
    <xdr:to>
      <xdr:col>10</xdr:col>
      <xdr:colOff>487681</xdr:colOff>
      <xdr:row>22</xdr:row>
      <xdr:rowOff>108141</xdr:rowOff>
    </xdr:to>
    <xdr:pic>
      <xdr:nvPicPr>
        <xdr:cNvPr id="3" name="Picture 2">
          <a:extLst>
            <a:ext uri="{FF2B5EF4-FFF2-40B4-BE49-F238E27FC236}">
              <a16:creationId xmlns:a16="http://schemas.microsoft.com/office/drawing/2014/main" id="{EF96C81A-4DFF-1AA9-8932-C0269852296B}"/>
            </a:ext>
          </a:extLst>
        </xdr:cNvPr>
        <xdr:cNvPicPr>
          <a:picLocks noChangeAspect="1"/>
        </xdr:cNvPicPr>
      </xdr:nvPicPr>
      <xdr:blipFill>
        <a:blip xmlns:r="http://schemas.openxmlformats.org/officeDocument/2006/relationships" r:embed="rId1"/>
        <a:stretch>
          <a:fillRect/>
        </a:stretch>
      </xdr:blipFill>
      <xdr:spPr>
        <a:xfrm>
          <a:off x="662941" y="784860"/>
          <a:ext cx="5920740" cy="3346641"/>
        </a:xfrm>
        <a:prstGeom prst="rect">
          <a:avLst/>
        </a:prstGeom>
      </xdr:spPr>
    </xdr:pic>
    <xdr:clientData/>
  </xdr:twoCellAnchor>
  <xdr:twoCellAnchor>
    <xdr:from>
      <xdr:col>15</xdr:col>
      <xdr:colOff>396240</xdr:colOff>
      <xdr:row>5</xdr:row>
      <xdr:rowOff>60960</xdr:rowOff>
    </xdr:from>
    <xdr:to>
      <xdr:col>21</xdr:col>
      <xdr:colOff>518160</xdr:colOff>
      <xdr:row>16</xdr:row>
      <xdr:rowOff>144780</xdr:rowOff>
    </xdr:to>
    <xdr:graphicFrame macro="">
      <xdr:nvGraphicFramePr>
        <xdr:cNvPr id="4" name="Chart 3">
          <a:extLst>
            <a:ext uri="{FF2B5EF4-FFF2-40B4-BE49-F238E27FC236}">
              <a16:creationId xmlns:a16="http://schemas.microsoft.com/office/drawing/2014/main" id="{128B6E11-CB75-0847-FF5A-467BBD202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144780</xdr:colOff>
      <xdr:row>4</xdr:row>
      <xdr:rowOff>129540</xdr:rowOff>
    </xdr:from>
    <xdr:to>
      <xdr:col>11</xdr:col>
      <xdr:colOff>355210</xdr:colOff>
      <xdr:row>10</xdr:row>
      <xdr:rowOff>42051</xdr:rowOff>
    </xdr:to>
    <xdr:pic>
      <xdr:nvPicPr>
        <xdr:cNvPr id="2" name="Picture 1">
          <a:extLst>
            <a:ext uri="{FF2B5EF4-FFF2-40B4-BE49-F238E27FC236}">
              <a16:creationId xmlns:a16="http://schemas.microsoft.com/office/drawing/2014/main" id="{2C108084-DDCE-D072-F5FE-739F479DDDC2}"/>
            </a:ext>
          </a:extLst>
        </xdr:cNvPr>
        <xdr:cNvPicPr>
          <a:picLocks noChangeAspect="1"/>
        </xdr:cNvPicPr>
      </xdr:nvPicPr>
      <xdr:blipFill>
        <a:blip xmlns:r="http://schemas.openxmlformats.org/officeDocument/2006/relationships" r:embed="rId1"/>
        <a:stretch>
          <a:fillRect/>
        </a:stretch>
      </xdr:blipFill>
      <xdr:spPr>
        <a:xfrm>
          <a:off x="754380" y="861060"/>
          <a:ext cx="6306430" cy="1009791"/>
        </a:xfrm>
        <a:prstGeom prst="rect">
          <a:avLst/>
        </a:prstGeom>
      </xdr:spPr>
    </xdr:pic>
    <xdr:clientData/>
  </xdr:twoCellAnchor>
  <xdr:twoCellAnchor>
    <xdr:from>
      <xdr:col>13</xdr:col>
      <xdr:colOff>243840</xdr:colOff>
      <xdr:row>9</xdr:row>
      <xdr:rowOff>179070</xdr:rowOff>
    </xdr:from>
    <xdr:to>
      <xdr:col>18</xdr:col>
      <xdr:colOff>281940</xdr:colOff>
      <xdr:row>21</xdr:row>
      <xdr:rowOff>60960</xdr:rowOff>
    </xdr:to>
    <xdr:graphicFrame macro="">
      <xdr:nvGraphicFramePr>
        <xdr:cNvPr id="3" name="Chart 2">
          <a:extLst>
            <a:ext uri="{FF2B5EF4-FFF2-40B4-BE49-F238E27FC236}">
              <a16:creationId xmlns:a16="http://schemas.microsoft.com/office/drawing/2014/main" id="{82ED2006-77BB-5D8F-B4D0-53FEC28E9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38100</xdr:colOff>
      <xdr:row>4</xdr:row>
      <xdr:rowOff>38101</xdr:rowOff>
    </xdr:from>
    <xdr:to>
      <xdr:col>7</xdr:col>
      <xdr:colOff>543506</xdr:colOff>
      <xdr:row>23</xdr:row>
      <xdr:rowOff>114301</xdr:rowOff>
    </xdr:to>
    <xdr:pic>
      <xdr:nvPicPr>
        <xdr:cNvPr id="2" name="Picture 1">
          <a:extLst>
            <a:ext uri="{FF2B5EF4-FFF2-40B4-BE49-F238E27FC236}">
              <a16:creationId xmlns:a16="http://schemas.microsoft.com/office/drawing/2014/main" id="{9B21143F-F01C-261C-8A61-90B40627B8DD}"/>
            </a:ext>
          </a:extLst>
        </xdr:cNvPr>
        <xdr:cNvPicPr>
          <a:picLocks noChangeAspect="1"/>
        </xdr:cNvPicPr>
      </xdr:nvPicPr>
      <xdr:blipFill>
        <a:blip xmlns:r="http://schemas.openxmlformats.org/officeDocument/2006/relationships" r:embed="rId1"/>
        <a:stretch>
          <a:fillRect/>
        </a:stretch>
      </xdr:blipFill>
      <xdr:spPr>
        <a:xfrm>
          <a:off x="647700" y="769621"/>
          <a:ext cx="4163006" cy="3550920"/>
        </a:xfrm>
        <a:prstGeom prst="rect">
          <a:avLst/>
        </a:prstGeom>
      </xdr:spPr>
    </xdr:pic>
    <xdr:clientData/>
  </xdr:twoCellAnchor>
  <xdr:twoCellAnchor>
    <xdr:from>
      <xdr:col>13</xdr:col>
      <xdr:colOff>137160</xdr:colOff>
      <xdr:row>4</xdr:row>
      <xdr:rowOff>156210</xdr:rowOff>
    </xdr:from>
    <xdr:to>
      <xdr:col>19</xdr:col>
      <xdr:colOff>381000</xdr:colOff>
      <xdr:row>18</xdr:row>
      <xdr:rowOff>175260</xdr:rowOff>
    </xdr:to>
    <xdr:graphicFrame macro="">
      <xdr:nvGraphicFramePr>
        <xdr:cNvPr id="3" name="Chart 2">
          <a:extLst>
            <a:ext uri="{FF2B5EF4-FFF2-40B4-BE49-F238E27FC236}">
              <a16:creationId xmlns:a16="http://schemas.microsoft.com/office/drawing/2014/main" id="{DB8E5671-8358-F12A-572D-17D136AE8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78.969502314816" createdVersion="8" refreshedVersion="8" minRefreshableVersion="3" recordCount="49" xr:uid="{5CCE64CB-DC19-4E6D-BA41-ADBB26B2F4CE}">
  <cacheSource type="worksheet">
    <worksheetSource name="Table17"/>
  </cacheSource>
  <cacheFields count="3">
    <cacheField name="CategoryName" numFmtId="0">
      <sharedItems count="8">
        <s v="Beverages"/>
        <s v="Condiments"/>
        <s v="Confections"/>
        <s v="Dairy Products"/>
        <s v="Grains/Cereals"/>
        <s v="Meat/Poultry"/>
        <s v="Produce"/>
        <s v="Seafood"/>
      </sharedItems>
    </cacheField>
    <cacheField name=" Supplier" numFmtId="0">
      <sharedItems/>
    </cacheField>
    <cacheField name=" Rating" numFmtId="0">
      <sharedItems containsSemiMixedTypes="0" containsString="0" containsNumb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Aux joyeux ecclÃ©siastiques"/>
    <n v="2"/>
  </r>
  <r>
    <x v="0"/>
    <s v="Bigfoot Breweries"/>
    <n v="2.67"/>
  </r>
  <r>
    <x v="0"/>
    <s v="Exotic Liquids"/>
    <n v="3.5"/>
  </r>
  <r>
    <x v="0"/>
    <s v="Karkki Oy"/>
    <n v="4"/>
  </r>
  <r>
    <x v="0"/>
    <s v="Leka Trading"/>
    <n v="5"/>
  </r>
  <r>
    <x v="0"/>
    <s v="Pavlova, Ltd."/>
    <n v="5"/>
  </r>
  <r>
    <x v="0"/>
    <s v="Plutzer LebensmittelgroÃŸmÃ¤rkte AG"/>
    <n v="5"/>
  </r>
  <r>
    <x v="0"/>
    <s v="Refrescos Americanas LTDA"/>
    <n v="0"/>
  </r>
  <r>
    <x v="1"/>
    <s v="Exotic Liquids"/>
    <n v="5"/>
  </r>
  <r>
    <x v="1"/>
    <s v="ForÃªts d'Ã©rables"/>
    <n v="5"/>
  </r>
  <r>
    <x v="1"/>
    <s v="Grandma Kelly's Homestead"/>
    <n v="2.5"/>
  </r>
  <r>
    <x v="1"/>
    <s v="Leka Trading"/>
    <n v="3"/>
  </r>
  <r>
    <x v="1"/>
    <s v="Mayumi's"/>
    <n v="1"/>
  </r>
  <r>
    <x v="1"/>
    <s v="New Orleans Cajun Delights"/>
    <n v="1"/>
  </r>
  <r>
    <x v="1"/>
    <s v="Pavlova, Ltd."/>
    <n v="1"/>
  </r>
  <r>
    <x v="1"/>
    <s v="Plutzer LebensmittelgroÃŸmÃ¤rkte AG"/>
    <n v="3"/>
  </r>
  <r>
    <x v="2"/>
    <s v="ForÃªts d'Ã©rables"/>
    <n v="0"/>
  </r>
  <r>
    <x v="2"/>
    <s v="Heli SÃ¼ÃŸwaren GmbH &amp; Co. KG"/>
    <n v="3.33"/>
  </r>
  <r>
    <x v="2"/>
    <s v="Karkki Oy"/>
    <n v="4"/>
  </r>
  <r>
    <x v="2"/>
    <s v="Pavlova, Ltd."/>
    <n v="2"/>
  </r>
  <r>
    <x v="2"/>
    <s v="Specialty Biscuits, Ltd."/>
    <n v="1.25"/>
  </r>
  <r>
    <x v="2"/>
    <s v="Zaanse Snoepfabriek"/>
    <n v="2.5"/>
  </r>
  <r>
    <x v="3"/>
    <s v="Cooperativa de Quesos 'Las Cabras'"/>
    <n v="2.5"/>
  </r>
  <r>
    <x v="3"/>
    <s v="Formaggi Fortini s.r.l."/>
    <n v="3"/>
  </r>
  <r>
    <x v="3"/>
    <s v="Gai pÃ¢turage"/>
    <n v="0"/>
  </r>
  <r>
    <x v="3"/>
    <s v="Norske Meierier"/>
    <n v="2.33"/>
  </r>
  <r>
    <x v="4"/>
    <s v="G'day, Mate"/>
    <n v="5"/>
  </r>
  <r>
    <x v="4"/>
    <s v="Leka Trading"/>
    <n v="0"/>
  </r>
  <r>
    <x v="4"/>
    <s v="Pasta Buttini s.r.l."/>
    <n v="4.5"/>
  </r>
  <r>
    <x v="4"/>
    <s v="PB KnÃ¤ckebrÃ¶d AB"/>
    <n v="5"/>
  </r>
  <r>
    <x v="4"/>
    <s v="Plutzer LebensmittelgroÃŸmÃ¤rkte AG"/>
    <n v="5"/>
  </r>
  <r>
    <x v="5"/>
    <s v="G'day, Mate"/>
    <n v="0"/>
  </r>
  <r>
    <x v="5"/>
    <s v="Ma Maison"/>
    <n v="3"/>
  </r>
  <r>
    <x v="5"/>
    <s v="Pavlova, Ltd."/>
    <n v="0"/>
  </r>
  <r>
    <x v="5"/>
    <s v="Plutzer LebensmittelgroÃŸmÃ¤rkte AG"/>
    <n v="0"/>
  </r>
  <r>
    <x v="5"/>
    <s v="Tokyo Traders"/>
    <n v="0"/>
  </r>
  <r>
    <x v="6"/>
    <s v="G'day, Mate"/>
    <n v="2"/>
  </r>
  <r>
    <x v="6"/>
    <s v="Grandma Kelly's Homestead"/>
    <n v="2"/>
  </r>
  <r>
    <x v="6"/>
    <s v="Mayumi's"/>
    <n v="0"/>
  </r>
  <r>
    <x v="6"/>
    <s v="Plutzer LebensmittelgroÃŸmÃ¤rkte AG"/>
    <n v="0"/>
  </r>
  <r>
    <x v="6"/>
    <s v="Tokyo Traders"/>
    <n v="1"/>
  </r>
  <r>
    <x v="7"/>
    <s v="Escargots Nouveaux"/>
    <n v="4"/>
  </r>
  <r>
    <x v="7"/>
    <s v="Lyngbysild"/>
    <n v="1.5"/>
  </r>
  <r>
    <x v="7"/>
    <s v="Mayumi's"/>
    <n v="1"/>
  </r>
  <r>
    <x v="7"/>
    <s v="New England Seafood Cannery"/>
    <n v="3.5"/>
  </r>
  <r>
    <x v="7"/>
    <s v="Nord-Ost-Fisch Handelsgesellschaft mbH"/>
    <n v="3"/>
  </r>
  <r>
    <x v="7"/>
    <s v="Pavlova, Ltd."/>
    <n v="0"/>
  </r>
  <r>
    <x v="7"/>
    <s v="Svensk SjÃ¶fÃ¶da AB"/>
    <n v="3.33"/>
  </r>
  <r>
    <x v="7"/>
    <s v="Tokyo Traders"/>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7617ED-5486-4F8E-9BB3-A4AFB8A9ED9C}"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7" rowHeaderCaption="CategoryName">
  <location ref="S6:T14" firstHeaderRow="1" firstDataRow="1" firstDataCol="1"/>
  <pivotFields count="3">
    <pivotField axis="axisRow" showAll="0">
      <items count="9">
        <item x="0"/>
        <item x="1"/>
        <item x="2"/>
        <item x="3"/>
        <item x="4"/>
        <item x="5"/>
        <item x="6"/>
        <item x="7"/>
        <item t="default"/>
      </items>
    </pivotField>
    <pivotField showAll="0"/>
    <pivotField dataField="1" showAll="0"/>
  </pivotFields>
  <rowFields count="1">
    <field x="0"/>
  </rowFields>
  <rowItems count="8">
    <i>
      <x/>
    </i>
    <i>
      <x v="1"/>
    </i>
    <i>
      <x v="2"/>
    </i>
    <i>
      <x v="3"/>
    </i>
    <i>
      <x v="4"/>
    </i>
    <i>
      <x v="5"/>
    </i>
    <i>
      <x v="6"/>
    </i>
    <i>
      <x v="7"/>
    </i>
  </rowItems>
  <colItems count="1">
    <i/>
  </colItems>
  <dataFields count="1">
    <dataField name="Average of  Rating" fld="2" subtotal="average"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8C93DD-C301-4160-BB2A-1A16B96EBDDF}" name="Table2" displayName="Table2" ref="M7:O96" totalsRowShown="0">
  <autoFilter ref="M7:O96" xr:uid="{5A8C93DD-C301-4160-BB2A-1A16B96EBDDF}"/>
  <tableColumns count="3">
    <tableColumn id="1" xr3:uid="{C335028B-8147-4E24-AA6E-F236CB0788AE}" name="CustomerID"/>
    <tableColumn id="2" xr3:uid="{C3F9F4ED-9C4F-4C62-AA6A-559F8B754750}" name=" orders"/>
    <tableColumn id="3" xr3:uid="{B143FA19-B261-42C4-B56A-4CFFCF912814}" name=" sale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88B26A2-8F1A-4C25-899E-371A2E3DFECE}" name="Table13" displayName="Table13" ref="M7:N14" totalsRowShown="0" dataDxfId="20">
  <autoFilter ref="M7:N14" xr:uid="{A88B26A2-8F1A-4C25-899E-371A2E3DFECE}"/>
  <tableColumns count="2">
    <tableColumn id="1" xr3:uid="{D2FE818A-9E1F-45BF-BAEA-A3029E872D5F}" name="packaging" dataDxfId="19"/>
    <tableColumn id="2" xr3:uid="{8D69D565-D562-4B5B-80F3-B7A3B524CC22}" name=" sales" dataDxfId="1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A4CB486-82CF-4720-9F41-EFBD70BD3C7E}" name="Table14" displayName="Table14" ref="P5:Q28" totalsRowShown="0" dataDxfId="17">
  <autoFilter ref="P5:Q28" xr:uid="{BA4CB486-82CF-4720-9F41-EFBD70BD3C7E}"/>
  <tableColumns count="2">
    <tableColumn id="1" xr3:uid="{9A54A9DC-D8A4-45C0-9AB6-658A29B9DD0D}" name="order_month" dataDxfId="16"/>
    <tableColumn id="2" xr3:uid="{B8748BC6-492A-4993-AFFB-46A98C9E4127}" name=" number_of_orders" dataDxfId="1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F39632E-1723-4ED7-9C67-CF3D3E16DD81}" name="Table15" displayName="Table15" ref="O5:R82" totalsRowShown="0" dataDxfId="14">
  <autoFilter ref="O5:R82" xr:uid="{1F39632E-1723-4ED7-9C67-CF3D3E16DD81}"/>
  <tableColumns count="4">
    <tableColumn id="1" xr3:uid="{149F5DCF-F0C5-4D74-8117-8CEE4F84ACE9}" name="ProductID" dataDxfId="13"/>
    <tableColumn id="2" xr3:uid="{FAC84B1E-71BB-4114-8FC9-E0AE63DC5847}" name=" ProductName" dataDxfId="12"/>
    <tableColumn id="3" xr3:uid="{EBB91195-A4A2-4DE5-A2D7-EEE986BFD42C}" name=" sales" dataDxfId="11"/>
    <tableColumn id="4" xr3:uid="{91059FB1-A58F-408F-B62E-65E78660A3E8}" name=" Outlier" dataDxfId="1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8E48333-BA42-4A36-8E57-4605F867442E}" name="Table16" displayName="Table16" ref="L6:M23" totalsRowShown="0" dataDxfId="9">
  <autoFilter ref="L6:M23" xr:uid="{F8E48333-BA42-4A36-8E57-4605F867442E}"/>
  <tableColumns count="2">
    <tableColumn id="1" xr3:uid="{09171207-CB06-4C4A-BAF3-B42E8DCE4C2F}" name="Country" dataDxfId="8"/>
    <tableColumn id="2" xr3:uid="{4662FCD5-98B5-438A-8D72-A801A8E836DA}" name=" avg(Reorder_rating)" dataDxfId="7"/>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6FB161E-35E1-4839-95ED-45585F2D1F82}" name="Table17" displayName="Table17" ref="O6:Q55" totalsRowShown="0" dataDxfId="6">
  <autoFilter ref="O6:Q55" xr:uid="{B6FB161E-35E1-4839-95ED-45585F2D1F82}"/>
  <tableColumns count="3">
    <tableColumn id="1" xr3:uid="{AACFEA2E-1C83-4B42-820D-C0C27C7ACDB2}" name="CategoryName" dataDxfId="5"/>
    <tableColumn id="2" xr3:uid="{7CF9D6A8-60B1-496B-8B1D-5FD18EC73CF6}" name=" Supplier" dataDxfId="4"/>
    <tableColumn id="3" xr3:uid="{B21CA56C-B982-4F33-A7E8-1BA31E1FED51}" name=" Rating" dataDxfId="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7FD8E83-2743-4D92-A869-F92DB9C1FDBE}" name="Table18" displayName="Table18" ref="P6:Q35" totalsRowShown="0" dataDxfId="2">
  <autoFilter ref="P6:Q35" xr:uid="{27FD8E83-2743-4D92-A869-F92DB9C1FDBE}"/>
  <tableColumns count="2">
    <tableColumn id="1" xr3:uid="{F96A7E96-F20B-43BC-A636-1FE9FD8D4094}" name="supplier" dataDxfId="1"/>
    <tableColumn id="2" xr3:uid="{D942C5EB-C9D4-412B-B3A9-94484661C83C}" name=" average_UnitPri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B105D3-CE1E-40E6-A842-A36BB2B0860E}" name="Table4" displayName="Table4" ref="L7:N172" totalsRowShown="0" headerRowDxfId="51" dataDxfId="50">
  <autoFilter ref="L7:N172" xr:uid="{02B105D3-CE1E-40E6-A842-A36BB2B0860E}"/>
  <tableColumns count="3">
    <tableColumn id="1" xr3:uid="{C50DA2B2-76C3-4F6E-9D00-89E4A3CB3B78}" name="Country " dataDxfId="49"/>
    <tableColumn id="2" xr3:uid="{341D3D8A-B83B-4E6E-A105-688337E2D177}" name=" CategoryName" dataDxfId="48"/>
    <tableColumn id="3" xr3:uid="{FB5AF86A-3E5E-4832-9CBC-CBC053B52AEC}" name=" product_count" dataDxfId="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C88034-A553-4CE0-A3E9-5EABF40BF228}" name="Table5" displayName="Table5" ref="O7:Q29" totalsRowShown="0" headerRowDxfId="46" dataDxfId="44" headerRowBorderDxfId="45" tableBorderDxfId="43">
  <autoFilter ref="O7:Q29" xr:uid="{07C88034-A553-4CE0-A3E9-5EABF40BF228}"/>
  <tableColumns count="3">
    <tableColumn id="1" xr3:uid="{D96255BF-2F57-485D-B50D-361D534194A6}" name="Country " dataDxfId="42"/>
    <tableColumn id="2" xr3:uid="{58BCC7EE-A4E2-4548-B5A8-01B0F15D0CE9}" name=" CategoryName" dataDxfId="41"/>
    <tableColumn id="3" xr3:uid="{6F8951B5-2201-4CB7-8FE2-17B20B619E3B}" name=" product_count" dataDxfId="4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85B0946-C444-4FF5-AA5B-EFF9CE930B65}" name="Table7" displayName="Table7" ref="O6:P14" totalsRowShown="0" dataDxfId="39">
  <autoFilter ref="O6:P14" xr:uid="{F85B0946-C444-4FF5-AA5B-EFF9CE930B65}"/>
  <tableColumns count="2">
    <tableColumn id="1" xr3:uid="{899600EE-122F-460B-84B1-DD9EC467811C}" name="CategoryName" dataDxfId="38"/>
    <tableColumn id="2" xr3:uid="{D22A08C6-1141-4C39-B330-EB3A1FE33E8F}" name=" Sales" dataDxfId="3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BF0115-7A62-4990-866D-843E140AAF66}" name="Table8" displayName="Table8" ref="R4:S12" totalsRowShown="0" dataDxfId="36">
  <autoFilter ref="R4:S12" xr:uid="{1FBF0115-7A62-4990-866D-843E140AAF66}"/>
  <tableColumns count="2">
    <tableColumn id="1" xr3:uid="{1F7C6FD4-7998-40BB-ACB5-46CD65B69260}" name="CategoryName" dataDxfId="35"/>
    <tableColumn id="2" xr3:uid="{64A16339-5F65-4BB3-9605-78FF57044BDA}" name=" Sales" dataDxfId="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4CD8160-5934-49BA-84F0-F6F0ABC70B41}" name="Table9" displayName="Table9" ref="K8:L11" totalsRowShown="0" dataDxfId="33">
  <autoFilter ref="K8:L11" xr:uid="{24CD8160-5934-49BA-84F0-F6F0ABC70B41}"/>
  <tableColumns count="2">
    <tableColumn id="1" xr3:uid="{AD5C4787-4E8F-451F-90B1-5166130478E9}" name="order_frequency" dataDxfId="32"/>
    <tableColumn id="2" xr3:uid="{9262C240-3700-4FD3-A43F-8C0F086CE94D}" name=" numbers" dataDxfId="3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6A759BA-AFD1-47CD-9AA1-D53DEBACBD63}" name="Table10" displayName="Table10" ref="M7:O16" totalsRowShown="0" dataDxfId="30">
  <autoFilter ref="M7:O16" xr:uid="{56A759BA-AFD1-47CD-9AA1-D53DEBACBD63}"/>
  <tableColumns count="3">
    <tableColumn id="1" xr3:uid="{3803031C-7BDE-41CF-A60A-0A818CB6F3B9}" name="EmployeeID" dataDxfId="29"/>
    <tableColumn id="2" xr3:uid="{E93FE829-0FA9-46BC-B30E-7F3549EB6751}" name=" sales" dataDxfId="28"/>
    <tableColumn id="3" xr3:uid="{B0B595B3-A41D-4520-9038-FBBE93E6802C}" name=" satisfaction_score" dataDxfId="2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5D8B0BE-30D1-4F42-9F43-7E783DA763FE}" name="Table11" displayName="Table11" ref="N5:O9" totalsRowShown="0" dataDxfId="26">
  <autoFilter ref="N5:O9" xr:uid="{C5D8B0BE-30D1-4F42-9F43-7E783DA763FE}"/>
  <tableColumns count="2">
    <tableColumn id="1" xr3:uid="{42C65C4A-0808-41DE-BA1B-7183E5AB53B4}" name="Title" dataDxfId="25"/>
    <tableColumn id="2" xr3:uid="{3C351BAC-C954-46A3-AA08-0A07425034FF}" name=" sales" dataDxfId="2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6709916-436D-4038-AC8F-BCAD095DC274}" name="Table12" displayName="Table12" ref="K7:L13" totalsRowShown="0" dataDxfId="23">
  <autoFilter ref="K7:L13" xr:uid="{A6709916-436D-4038-AC8F-BCAD095DC274}"/>
  <tableColumns count="2">
    <tableColumn id="1" xr3:uid="{884DB1E7-240F-4E36-AFDD-78C328DA542B}" name="Qualification" dataDxfId="22"/>
    <tableColumn id="2" xr3:uid="{59DE8A36-8F6A-4B97-AF0A-4CA7E5E743CE}" name=" employees"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8F8EC-B3C4-42B4-8998-09265740827A}">
  <dimension ref="B2:S96"/>
  <sheetViews>
    <sheetView zoomScale="98" zoomScaleNormal="96" workbookViewId="0">
      <selection activeCell="T7" sqref="T7"/>
    </sheetView>
  </sheetViews>
  <sheetFormatPr defaultRowHeight="14.4" x14ac:dyDescent="0.3"/>
  <cols>
    <col min="13" max="13" width="12.77734375" customWidth="1"/>
    <col min="14" max="14" width="8.6640625" customWidth="1"/>
    <col min="15" max="16" width="9.5546875" bestFit="1" customWidth="1"/>
    <col min="18" max="18" width="17.109375" bestFit="1" customWidth="1"/>
    <col min="19" max="19" width="12.44140625" bestFit="1" customWidth="1"/>
  </cols>
  <sheetData>
    <row r="2" spans="2:19" x14ac:dyDescent="0.3">
      <c r="B2" s="14" t="s">
        <v>0</v>
      </c>
      <c r="C2" s="14"/>
      <c r="D2" s="14"/>
      <c r="E2" s="14"/>
      <c r="F2" s="14"/>
      <c r="G2" s="14"/>
      <c r="H2" s="14"/>
      <c r="I2" s="14"/>
      <c r="J2" s="14"/>
      <c r="K2" s="14"/>
    </row>
    <row r="3" spans="2:19" x14ac:dyDescent="0.3">
      <c r="B3" s="14"/>
      <c r="C3" s="14"/>
      <c r="D3" s="14"/>
      <c r="E3" s="14"/>
      <c r="F3" s="14"/>
      <c r="G3" s="14"/>
      <c r="H3" s="14"/>
      <c r="I3" s="14"/>
      <c r="J3" s="14"/>
      <c r="K3" s="14"/>
    </row>
    <row r="4" spans="2:19" x14ac:dyDescent="0.3">
      <c r="B4" s="14"/>
      <c r="C4" s="14"/>
      <c r="D4" s="14"/>
      <c r="E4" s="14"/>
      <c r="F4" s="14"/>
      <c r="G4" s="14"/>
      <c r="H4" s="14"/>
      <c r="I4" s="14"/>
      <c r="J4" s="14"/>
      <c r="K4" s="14"/>
    </row>
    <row r="7" spans="2:19" ht="15.6" customHeight="1" x14ac:dyDescent="0.3">
      <c r="B7" s="1"/>
      <c r="C7" s="1"/>
      <c r="D7" s="2"/>
      <c r="E7" s="2"/>
      <c r="F7" s="2"/>
      <c r="G7" s="2"/>
      <c r="H7" s="2"/>
      <c r="I7" s="2"/>
      <c r="J7" s="1"/>
      <c r="K7" s="1"/>
      <c r="M7" t="s">
        <v>90</v>
      </c>
      <c r="N7" t="s">
        <v>91</v>
      </c>
      <c r="O7" t="s">
        <v>92</v>
      </c>
    </row>
    <row r="8" spans="2:19" ht="15.6" customHeight="1" x14ac:dyDescent="0.3">
      <c r="B8" s="1"/>
      <c r="C8" s="1"/>
      <c r="D8" s="2"/>
      <c r="E8" s="2"/>
      <c r="F8" s="2"/>
      <c r="G8" s="2"/>
      <c r="H8" s="2"/>
      <c r="I8" s="2"/>
      <c r="J8" s="1"/>
      <c r="K8" s="1"/>
      <c r="M8" s="3" t="s">
        <v>1</v>
      </c>
      <c r="N8" s="3">
        <v>961</v>
      </c>
      <c r="O8" s="3">
        <v>104361.95</v>
      </c>
      <c r="R8" s="4" t="s">
        <v>93</v>
      </c>
      <c r="S8" s="5">
        <f>AVERAGE(Table2[[ orders]])</f>
        <v>120.35955056179775</v>
      </c>
    </row>
    <row r="9" spans="2:19" ht="15.6" customHeight="1" x14ac:dyDescent="0.3">
      <c r="B9" s="1"/>
      <c r="C9" s="1"/>
      <c r="D9" s="2"/>
      <c r="E9" s="2"/>
      <c r="F9" s="2"/>
      <c r="G9" s="2"/>
      <c r="H9" s="2"/>
      <c r="I9" s="2"/>
      <c r="J9" s="1"/>
      <c r="K9" s="1"/>
      <c r="M9" s="3" t="s">
        <v>2</v>
      </c>
      <c r="N9" s="3">
        <v>900</v>
      </c>
      <c r="O9" s="3">
        <v>104874.98</v>
      </c>
      <c r="R9" s="4" t="s">
        <v>94</v>
      </c>
      <c r="S9" s="6">
        <f>AVERAGE(Table2[[ sales]])</f>
        <v>14222.393370786513</v>
      </c>
    </row>
    <row r="10" spans="2:19" ht="15.6" customHeight="1" x14ac:dyDescent="0.3">
      <c r="B10" s="1"/>
      <c r="C10" s="1"/>
      <c r="D10" s="2"/>
      <c r="E10" s="2"/>
      <c r="F10" s="2"/>
      <c r="G10" s="2"/>
      <c r="H10" s="2"/>
      <c r="I10" s="2"/>
      <c r="J10" s="1"/>
      <c r="K10" s="1"/>
      <c r="M10" s="3" t="s">
        <v>3</v>
      </c>
      <c r="N10" s="3">
        <v>784</v>
      </c>
      <c r="O10" s="3">
        <v>110277.3</v>
      </c>
    </row>
    <row r="11" spans="2:19" ht="15.6" customHeight="1" x14ac:dyDescent="0.3">
      <c r="B11" s="1"/>
      <c r="C11" s="1"/>
      <c r="D11" s="2"/>
      <c r="E11" s="2"/>
      <c r="F11" s="2"/>
      <c r="G11" s="2"/>
      <c r="H11" s="2"/>
      <c r="I11" s="2"/>
      <c r="J11" s="1"/>
      <c r="K11" s="1"/>
      <c r="M11" s="3" t="s">
        <v>4</v>
      </c>
      <c r="N11" s="3">
        <v>361</v>
      </c>
      <c r="O11" s="3">
        <v>49979.9</v>
      </c>
    </row>
    <row r="12" spans="2:19" ht="15.6" customHeight="1" x14ac:dyDescent="0.3">
      <c r="B12" s="1"/>
      <c r="C12" s="1"/>
      <c r="D12" s="2"/>
      <c r="E12" s="2"/>
      <c r="F12" s="2"/>
      <c r="G12" s="2"/>
      <c r="H12" s="2"/>
      <c r="I12" s="2"/>
      <c r="J12" s="1"/>
      <c r="K12" s="1"/>
      <c r="M12" s="3" t="s">
        <v>5</v>
      </c>
      <c r="N12" s="3">
        <v>361</v>
      </c>
      <c r="O12" s="3">
        <v>29567.56</v>
      </c>
    </row>
    <row r="13" spans="2:19" ht="15.6" customHeight="1" x14ac:dyDescent="0.3">
      <c r="B13" s="1"/>
      <c r="C13" s="1"/>
      <c r="D13" s="2"/>
      <c r="E13" s="2"/>
      <c r="F13" s="2"/>
      <c r="G13" s="2"/>
      <c r="H13" s="2"/>
      <c r="I13" s="2"/>
      <c r="J13" s="1"/>
      <c r="K13" s="1"/>
      <c r="M13" s="3" t="s">
        <v>6</v>
      </c>
      <c r="N13" s="3">
        <v>324</v>
      </c>
      <c r="O13" s="3">
        <v>51097.8</v>
      </c>
    </row>
    <row r="14" spans="2:19" ht="15.6" customHeight="1" x14ac:dyDescent="0.3">
      <c r="B14" s="1"/>
      <c r="C14" s="1"/>
      <c r="D14" s="2"/>
      <c r="E14" s="2"/>
      <c r="F14" s="2"/>
      <c r="G14" s="2"/>
      <c r="H14" s="2"/>
      <c r="I14" s="2"/>
      <c r="J14" s="1"/>
      <c r="K14" s="1"/>
      <c r="M14" s="3" t="s">
        <v>7</v>
      </c>
      <c r="N14" s="3">
        <v>324</v>
      </c>
      <c r="O14" s="3">
        <v>24927.58</v>
      </c>
    </row>
    <row r="15" spans="2:19" ht="15.6" customHeight="1" x14ac:dyDescent="0.3">
      <c r="B15" s="1"/>
      <c r="C15" s="1"/>
      <c r="D15" s="2"/>
      <c r="E15" s="2"/>
      <c r="F15" s="2"/>
      <c r="G15" s="2"/>
      <c r="H15" s="2"/>
      <c r="I15" s="2"/>
      <c r="J15" s="1"/>
      <c r="K15" s="1"/>
      <c r="M15" s="3" t="s">
        <v>8</v>
      </c>
      <c r="N15" s="3">
        <v>324</v>
      </c>
      <c r="O15" s="3">
        <v>22768.76</v>
      </c>
    </row>
    <row r="16" spans="2:19" ht="15.6" customHeight="1" x14ac:dyDescent="0.3">
      <c r="B16" s="1"/>
      <c r="C16" s="1"/>
      <c r="D16" s="2"/>
      <c r="E16" s="2"/>
      <c r="F16" s="2"/>
      <c r="G16" s="2"/>
      <c r="H16" s="2"/>
      <c r="I16" s="2"/>
      <c r="J16" s="1"/>
      <c r="K16" s="1"/>
      <c r="M16" s="3" t="s">
        <v>9</v>
      </c>
      <c r="N16" s="3">
        <v>289</v>
      </c>
      <c r="O16" s="3">
        <v>21963.25</v>
      </c>
    </row>
    <row r="17" spans="2:15" ht="15.6" customHeight="1" x14ac:dyDescent="0.3">
      <c r="B17" s="1"/>
      <c r="C17" s="1"/>
      <c r="D17" s="2"/>
      <c r="E17" s="2"/>
      <c r="F17" s="2"/>
      <c r="G17" s="2"/>
      <c r="H17" s="2"/>
      <c r="I17" s="2"/>
      <c r="J17" s="1"/>
      <c r="K17" s="1"/>
      <c r="M17" s="3" t="s">
        <v>10</v>
      </c>
      <c r="N17" s="3">
        <v>225</v>
      </c>
      <c r="O17" s="3">
        <v>26656.560000000001</v>
      </c>
    </row>
    <row r="18" spans="2:15" ht="15.6" customHeight="1" x14ac:dyDescent="0.3">
      <c r="B18" s="1"/>
      <c r="C18" s="1"/>
      <c r="D18" s="2"/>
      <c r="E18" s="2"/>
      <c r="F18" s="2"/>
      <c r="G18" s="2"/>
      <c r="H18" s="2"/>
      <c r="I18" s="2"/>
      <c r="J18" s="1"/>
      <c r="K18" s="1"/>
      <c r="M18" s="3" t="s">
        <v>11</v>
      </c>
      <c r="N18" s="3">
        <v>225</v>
      </c>
      <c r="O18" s="3">
        <v>19261.41</v>
      </c>
    </row>
    <row r="19" spans="2:15" ht="15.6" customHeight="1" x14ac:dyDescent="0.3">
      <c r="B19" s="1"/>
      <c r="C19" s="1"/>
      <c r="D19" s="2"/>
      <c r="E19" s="2"/>
      <c r="F19" s="2"/>
      <c r="G19" s="2"/>
      <c r="H19" s="2"/>
      <c r="I19" s="2"/>
      <c r="J19" s="1"/>
      <c r="K19" s="1"/>
      <c r="M19" s="3" t="s">
        <v>12</v>
      </c>
      <c r="N19" s="3">
        <v>225</v>
      </c>
      <c r="O19" s="3">
        <v>15648.7</v>
      </c>
    </row>
    <row r="20" spans="2:15" ht="15.6" customHeight="1" x14ac:dyDescent="0.3">
      <c r="B20" s="1"/>
      <c r="C20" s="1"/>
      <c r="D20" s="2"/>
      <c r="E20" s="2"/>
      <c r="F20" s="2"/>
      <c r="G20" s="2"/>
      <c r="H20" s="2"/>
      <c r="I20" s="2"/>
      <c r="J20" s="1"/>
      <c r="K20" s="1"/>
      <c r="M20" s="3" t="s">
        <v>13</v>
      </c>
      <c r="N20" s="3">
        <v>196</v>
      </c>
      <c r="O20" s="3">
        <v>32841.370000000003</v>
      </c>
    </row>
    <row r="21" spans="2:15" ht="15.6" customHeight="1" x14ac:dyDescent="0.3">
      <c r="B21" s="1"/>
      <c r="C21" s="1"/>
      <c r="D21" s="2"/>
      <c r="E21" s="2"/>
      <c r="F21" s="2"/>
      <c r="G21" s="2"/>
      <c r="H21" s="2"/>
      <c r="I21" s="2"/>
      <c r="J21" s="1"/>
      <c r="K21" s="1"/>
      <c r="M21" s="3" t="s">
        <v>14</v>
      </c>
      <c r="N21" s="3">
        <v>196</v>
      </c>
      <c r="O21" s="3">
        <v>30908.38</v>
      </c>
    </row>
    <row r="22" spans="2:15" ht="15.6" customHeight="1" x14ac:dyDescent="0.3">
      <c r="B22" s="1"/>
      <c r="C22" s="1"/>
      <c r="D22" s="2"/>
      <c r="E22" s="2"/>
      <c r="F22" s="2"/>
      <c r="G22" s="2"/>
      <c r="H22" s="2"/>
      <c r="I22" s="2"/>
      <c r="J22" s="1"/>
      <c r="K22" s="1"/>
      <c r="M22" s="3" t="s">
        <v>15</v>
      </c>
      <c r="N22" s="3">
        <v>196</v>
      </c>
      <c r="O22" s="3">
        <v>27363.61</v>
      </c>
    </row>
    <row r="23" spans="2:15" x14ac:dyDescent="0.3">
      <c r="M23" s="3" t="s">
        <v>16</v>
      </c>
      <c r="N23" s="3">
        <v>196</v>
      </c>
      <c r="O23" s="3">
        <v>20801.599999999999</v>
      </c>
    </row>
    <row r="24" spans="2:15" x14ac:dyDescent="0.3">
      <c r="M24" s="3" t="s">
        <v>17</v>
      </c>
      <c r="N24" s="3">
        <v>196</v>
      </c>
      <c r="O24" s="3">
        <v>16076.6</v>
      </c>
    </row>
    <row r="25" spans="2:15" x14ac:dyDescent="0.3">
      <c r="B25" s="15" t="s">
        <v>98</v>
      </c>
      <c r="C25" s="15"/>
      <c r="D25" s="15"/>
      <c r="E25" s="15"/>
      <c r="F25" s="15"/>
      <c r="G25" s="15"/>
      <c r="H25" s="15"/>
      <c r="I25" s="15"/>
      <c r="J25" s="15"/>
      <c r="K25" s="15"/>
      <c r="M25" s="3" t="s">
        <v>18</v>
      </c>
      <c r="N25" s="3">
        <v>196</v>
      </c>
      <c r="O25" s="3">
        <v>9328.2000000000007</v>
      </c>
    </row>
    <row r="26" spans="2:15" x14ac:dyDescent="0.3">
      <c r="B26" s="15"/>
      <c r="C26" s="15"/>
      <c r="D26" s="15"/>
      <c r="E26" s="15"/>
      <c r="F26" s="15"/>
      <c r="G26" s="15"/>
      <c r="H26" s="15"/>
      <c r="I26" s="15"/>
      <c r="J26" s="15"/>
      <c r="K26" s="15"/>
      <c r="M26" s="3" t="s">
        <v>19</v>
      </c>
      <c r="N26" s="3">
        <v>169</v>
      </c>
      <c r="O26" s="3">
        <v>28872.19</v>
      </c>
    </row>
    <row r="27" spans="2:15" x14ac:dyDescent="0.3">
      <c r="B27" s="15"/>
      <c r="C27" s="15"/>
      <c r="D27" s="15"/>
      <c r="E27" s="15"/>
      <c r="F27" s="15"/>
      <c r="G27" s="15"/>
      <c r="H27" s="15"/>
      <c r="I27" s="15"/>
      <c r="J27" s="15"/>
      <c r="K27" s="15"/>
      <c r="M27" s="3" t="s">
        <v>20</v>
      </c>
      <c r="N27" s="3">
        <v>169</v>
      </c>
      <c r="O27" s="3">
        <v>25717.5</v>
      </c>
    </row>
    <row r="28" spans="2:15" x14ac:dyDescent="0.3">
      <c r="B28" s="15"/>
      <c r="C28" s="15"/>
      <c r="D28" s="15"/>
      <c r="E28" s="15"/>
      <c r="F28" s="15"/>
      <c r="G28" s="15"/>
      <c r="H28" s="15"/>
      <c r="I28" s="15"/>
      <c r="J28" s="15"/>
      <c r="K28" s="15"/>
      <c r="M28" s="3" t="s">
        <v>21</v>
      </c>
      <c r="N28" s="3">
        <v>169</v>
      </c>
      <c r="O28" s="3">
        <v>13390.65</v>
      </c>
    </row>
    <row r="29" spans="2:15" x14ac:dyDescent="0.3">
      <c r="B29" s="15"/>
      <c r="C29" s="15"/>
      <c r="D29" s="15"/>
      <c r="E29" s="15"/>
      <c r="F29" s="15"/>
      <c r="G29" s="15"/>
      <c r="H29" s="15"/>
      <c r="I29" s="15"/>
      <c r="J29" s="15"/>
      <c r="K29" s="15"/>
      <c r="M29" s="3" t="s">
        <v>22</v>
      </c>
      <c r="N29" s="3">
        <v>144</v>
      </c>
      <c r="O29" s="3">
        <v>24088.78</v>
      </c>
    </row>
    <row r="30" spans="2:15" x14ac:dyDescent="0.3">
      <c r="B30" s="15"/>
      <c r="C30" s="15"/>
      <c r="D30" s="15"/>
      <c r="E30" s="15"/>
      <c r="F30" s="15"/>
      <c r="G30" s="15"/>
      <c r="H30" s="15"/>
      <c r="I30" s="15"/>
      <c r="J30" s="15"/>
      <c r="K30" s="15"/>
      <c r="M30" s="3" t="s">
        <v>23</v>
      </c>
      <c r="N30" s="3">
        <v>144</v>
      </c>
      <c r="O30" s="3">
        <v>16476.560000000001</v>
      </c>
    </row>
    <row r="31" spans="2:15" x14ac:dyDescent="0.3">
      <c r="M31" s="3" t="s">
        <v>24</v>
      </c>
      <c r="N31" s="3">
        <v>144</v>
      </c>
      <c r="O31" s="3">
        <v>7048.24</v>
      </c>
    </row>
    <row r="32" spans="2:15" x14ac:dyDescent="0.3">
      <c r="M32" s="3" t="s">
        <v>26</v>
      </c>
      <c r="N32" s="3">
        <v>121</v>
      </c>
      <c r="O32" s="3">
        <v>18534.080000000002</v>
      </c>
    </row>
    <row r="33" spans="13:15" x14ac:dyDescent="0.3">
      <c r="M33" s="3" t="s">
        <v>25</v>
      </c>
      <c r="N33" s="3">
        <v>121</v>
      </c>
      <c r="O33" s="3">
        <v>18507.45</v>
      </c>
    </row>
    <row r="34" spans="13:15" x14ac:dyDescent="0.3">
      <c r="M34" s="3" t="s">
        <v>27</v>
      </c>
      <c r="N34" s="3">
        <v>121</v>
      </c>
      <c r="O34" s="3">
        <v>15843.92</v>
      </c>
    </row>
    <row r="35" spans="13:15" x14ac:dyDescent="0.3">
      <c r="M35" s="3" t="s">
        <v>28</v>
      </c>
      <c r="N35" s="3">
        <v>121</v>
      </c>
      <c r="O35" s="3">
        <v>12450.8</v>
      </c>
    </row>
    <row r="36" spans="13:15" x14ac:dyDescent="0.3">
      <c r="M36" s="3" t="s">
        <v>29</v>
      </c>
      <c r="N36" s="3">
        <v>100</v>
      </c>
      <c r="O36" s="3">
        <v>23128.86</v>
      </c>
    </row>
    <row r="37" spans="13:15" x14ac:dyDescent="0.3">
      <c r="M37" s="3" t="s">
        <v>30</v>
      </c>
      <c r="N37" s="3">
        <v>100</v>
      </c>
      <c r="O37" s="3">
        <v>19343.78</v>
      </c>
    </row>
    <row r="38" spans="13:15" x14ac:dyDescent="0.3">
      <c r="M38" s="3" t="s">
        <v>31</v>
      </c>
      <c r="N38" s="3">
        <v>100</v>
      </c>
      <c r="O38" s="3">
        <v>15177.46</v>
      </c>
    </row>
    <row r="39" spans="13:15" x14ac:dyDescent="0.3">
      <c r="M39" s="3" t="s">
        <v>32</v>
      </c>
      <c r="N39" s="3">
        <v>100</v>
      </c>
      <c r="O39" s="3">
        <v>12496.2</v>
      </c>
    </row>
    <row r="40" spans="13:15" x14ac:dyDescent="0.3">
      <c r="M40" s="3" t="s">
        <v>33</v>
      </c>
      <c r="N40" s="3">
        <v>100</v>
      </c>
      <c r="O40" s="3">
        <v>11446.36</v>
      </c>
    </row>
    <row r="41" spans="13:15" x14ac:dyDescent="0.3">
      <c r="M41" s="3" t="s">
        <v>34</v>
      </c>
      <c r="N41" s="3">
        <v>100</v>
      </c>
      <c r="O41" s="3">
        <v>10812.15</v>
      </c>
    </row>
    <row r="42" spans="13:15" x14ac:dyDescent="0.3">
      <c r="M42" s="3" t="s">
        <v>35</v>
      </c>
      <c r="N42" s="3">
        <v>100</v>
      </c>
      <c r="O42" s="3">
        <v>9588.42</v>
      </c>
    </row>
    <row r="43" spans="13:15" x14ac:dyDescent="0.3">
      <c r="M43" s="3" t="s">
        <v>36</v>
      </c>
      <c r="N43" s="3">
        <v>100</v>
      </c>
      <c r="O43" s="3">
        <v>9182.43</v>
      </c>
    </row>
    <row r="44" spans="13:15" x14ac:dyDescent="0.3">
      <c r="M44" s="3" t="s">
        <v>37</v>
      </c>
      <c r="N44" s="3">
        <v>100</v>
      </c>
      <c r="O44" s="3">
        <v>7176.21</v>
      </c>
    </row>
    <row r="45" spans="13:15" x14ac:dyDescent="0.3">
      <c r="M45" s="3" t="s">
        <v>38</v>
      </c>
      <c r="N45" s="3">
        <v>100</v>
      </c>
      <c r="O45" s="3">
        <v>6146.3</v>
      </c>
    </row>
    <row r="46" spans="13:15" x14ac:dyDescent="0.3">
      <c r="M46" s="3" t="s">
        <v>39</v>
      </c>
      <c r="N46" s="3">
        <v>100</v>
      </c>
      <c r="O46" s="3">
        <v>6089.9</v>
      </c>
    </row>
    <row r="47" spans="13:15" x14ac:dyDescent="0.3">
      <c r="M47" s="3" t="s">
        <v>40</v>
      </c>
      <c r="N47" s="3">
        <v>81</v>
      </c>
      <c r="O47" s="3">
        <v>16215.32</v>
      </c>
    </row>
    <row r="48" spans="13:15" x14ac:dyDescent="0.3">
      <c r="M48" s="3" t="s">
        <v>41</v>
      </c>
      <c r="N48" s="3">
        <v>81</v>
      </c>
      <c r="O48" s="3">
        <v>11441.63</v>
      </c>
    </row>
    <row r="49" spans="13:15" x14ac:dyDescent="0.3">
      <c r="M49" s="3" t="s">
        <v>42</v>
      </c>
      <c r="N49" s="3">
        <v>81</v>
      </c>
      <c r="O49" s="3">
        <v>8414.14</v>
      </c>
    </row>
    <row r="50" spans="13:15" x14ac:dyDescent="0.3">
      <c r="M50" s="3" t="s">
        <v>43</v>
      </c>
      <c r="N50" s="3">
        <v>81</v>
      </c>
      <c r="O50" s="3">
        <v>6664.81</v>
      </c>
    </row>
    <row r="51" spans="13:15" x14ac:dyDescent="0.3">
      <c r="M51" s="3" t="s">
        <v>44</v>
      </c>
      <c r="N51" s="3">
        <v>81</v>
      </c>
      <c r="O51" s="3">
        <v>6068.2</v>
      </c>
    </row>
    <row r="52" spans="13:15" x14ac:dyDescent="0.3">
      <c r="M52" s="3" t="s">
        <v>45</v>
      </c>
      <c r="N52" s="3">
        <v>64</v>
      </c>
      <c r="O52" s="3">
        <v>14761.04</v>
      </c>
    </row>
    <row r="53" spans="13:15" x14ac:dyDescent="0.3">
      <c r="M53" s="3" t="s">
        <v>46</v>
      </c>
      <c r="N53" s="3">
        <v>64</v>
      </c>
      <c r="O53" s="3">
        <v>12348.88</v>
      </c>
    </row>
    <row r="54" spans="13:15" x14ac:dyDescent="0.3">
      <c r="M54" s="3" t="s">
        <v>47</v>
      </c>
      <c r="N54" s="3">
        <v>64</v>
      </c>
      <c r="O54" s="3">
        <v>6427.42</v>
      </c>
    </row>
    <row r="55" spans="13:15" x14ac:dyDescent="0.3">
      <c r="M55" s="3" t="s">
        <v>48</v>
      </c>
      <c r="N55" s="3">
        <v>64</v>
      </c>
      <c r="O55" s="3">
        <v>4258.6000000000004</v>
      </c>
    </row>
    <row r="56" spans="13:15" x14ac:dyDescent="0.3">
      <c r="M56" s="3" t="s">
        <v>49</v>
      </c>
      <c r="N56" s="3">
        <v>49</v>
      </c>
      <c r="O56" s="3">
        <v>16817.099999999999</v>
      </c>
    </row>
    <row r="57" spans="13:15" x14ac:dyDescent="0.3">
      <c r="M57" s="3" t="s">
        <v>50</v>
      </c>
      <c r="N57" s="3">
        <v>49</v>
      </c>
      <c r="O57" s="3">
        <v>9736.08</v>
      </c>
    </row>
    <row r="58" spans="13:15" x14ac:dyDescent="0.3">
      <c r="M58" s="3" t="s">
        <v>51</v>
      </c>
      <c r="N58" s="3">
        <v>49</v>
      </c>
      <c r="O58" s="3">
        <v>7023.98</v>
      </c>
    </row>
    <row r="59" spans="13:15" x14ac:dyDescent="0.3">
      <c r="M59" s="3" t="s">
        <v>52</v>
      </c>
      <c r="N59" s="3">
        <v>49</v>
      </c>
      <c r="O59" s="3">
        <v>4107.55</v>
      </c>
    </row>
    <row r="60" spans="13:15" x14ac:dyDescent="0.3">
      <c r="M60" s="3" t="s">
        <v>53</v>
      </c>
      <c r="N60" s="3">
        <v>49</v>
      </c>
      <c r="O60" s="3">
        <v>3531.95</v>
      </c>
    </row>
    <row r="61" spans="13:15" x14ac:dyDescent="0.3">
      <c r="M61" s="3" t="s">
        <v>54</v>
      </c>
      <c r="N61" s="3">
        <v>49</v>
      </c>
      <c r="O61" s="3">
        <v>3239.8</v>
      </c>
    </row>
    <row r="62" spans="13:15" x14ac:dyDescent="0.3">
      <c r="M62" s="3" t="s">
        <v>55</v>
      </c>
      <c r="N62" s="3">
        <v>49</v>
      </c>
      <c r="O62" s="3">
        <v>3161.35</v>
      </c>
    </row>
    <row r="63" spans="13:15" x14ac:dyDescent="0.3">
      <c r="M63" s="3" t="s">
        <v>56</v>
      </c>
      <c r="N63" s="3">
        <v>36</v>
      </c>
      <c r="O63" s="3">
        <v>6850.66</v>
      </c>
    </row>
    <row r="64" spans="13:15" x14ac:dyDescent="0.3">
      <c r="M64" s="3" t="s">
        <v>57</v>
      </c>
      <c r="N64" s="3">
        <v>36</v>
      </c>
      <c r="O64" s="3">
        <v>5735.15</v>
      </c>
    </row>
    <row r="65" spans="13:15" x14ac:dyDescent="0.3">
      <c r="M65" s="3" t="s">
        <v>58</v>
      </c>
      <c r="N65" s="3">
        <v>36</v>
      </c>
      <c r="O65" s="3">
        <v>4778.1400000000003</v>
      </c>
    </row>
    <row r="66" spans="13:15" x14ac:dyDescent="0.3">
      <c r="M66" s="3" t="s">
        <v>59</v>
      </c>
      <c r="N66" s="3">
        <v>36</v>
      </c>
      <c r="O66" s="3">
        <v>4273</v>
      </c>
    </row>
    <row r="67" spans="13:15" x14ac:dyDescent="0.3">
      <c r="M67" s="3" t="s">
        <v>60</v>
      </c>
      <c r="N67" s="3">
        <v>36</v>
      </c>
      <c r="O67" s="3">
        <v>4242.2</v>
      </c>
    </row>
    <row r="68" spans="13:15" x14ac:dyDescent="0.3">
      <c r="M68" s="3" t="s">
        <v>61</v>
      </c>
      <c r="N68" s="3">
        <v>36</v>
      </c>
      <c r="O68" s="3">
        <v>3763.21</v>
      </c>
    </row>
    <row r="69" spans="13:15" x14ac:dyDescent="0.3">
      <c r="M69" s="3" t="s">
        <v>62</v>
      </c>
      <c r="N69" s="3">
        <v>36</v>
      </c>
      <c r="O69" s="3">
        <v>1814.8</v>
      </c>
    </row>
    <row r="70" spans="13:15" x14ac:dyDescent="0.3">
      <c r="M70" s="3" t="s">
        <v>63</v>
      </c>
      <c r="N70" s="3">
        <v>36</v>
      </c>
      <c r="O70" s="3">
        <v>1545.7</v>
      </c>
    </row>
    <row r="71" spans="13:15" x14ac:dyDescent="0.3">
      <c r="M71" s="3" t="s">
        <v>64</v>
      </c>
      <c r="N71" s="3">
        <v>25</v>
      </c>
      <c r="O71" s="3">
        <v>11666.9</v>
      </c>
    </row>
    <row r="72" spans="13:15" x14ac:dyDescent="0.3">
      <c r="M72" s="3" t="s">
        <v>65</v>
      </c>
      <c r="N72" s="3">
        <v>25</v>
      </c>
      <c r="O72" s="3">
        <v>5044.9399999999996</v>
      </c>
    </row>
    <row r="73" spans="13:15" x14ac:dyDescent="0.3">
      <c r="M73" s="3" t="s">
        <v>66</v>
      </c>
      <c r="N73" s="3">
        <v>25</v>
      </c>
      <c r="O73" s="3">
        <v>5042.2</v>
      </c>
    </row>
    <row r="74" spans="13:15" x14ac:dyDescent="0.3">
      <c r="M74" s="3" t="s">
        <v>67</v>
      </c>
      <c r="N74" s="3">
        <v>25</v>
      </c>
      <c r="O74" s="3">
        <v>3810.75</v>
      </c>
    </row>
    <row r="75" spans="13:15" x14ac:dyDescent="0.3">
      <c r="M75" s="3" t="s">
        <v>68</v>
      </c>
      <c r="N75" s="3">
        <v>25</v>
      </c>
      <c r="O75" s="3">
        <v>3460.2</v>
      </c>
    </row>
    <row r="76" spans="13:15" x14ac:dyDescent="0.3">
      <c r="M76" s="3" t="s">
        <v>69</v>
      </c>
      <c r="N76" s="3">
        <v>25</v>
      </c>
      <c r="O76" s="3">
        <v>3063.2</v>
      </c>
    </row>
    <row r="77" spans="13:15" x14ac:dyDescent="0.3">
      <c r="M77" s="3" t="s">
        <v>70</v>
      </c>
      <c r="N77" s="3">
        <v>25</v>
      </c>
      <c r="O77" s="3">
        <v>2844.1</v>
      </c>
    </row>
    <row r="78" spans="13:15" x14ac:dyDescent="0.3">
      <c r="M78" s="3" t="s">
        <v>71</v>
      </c>
      <c r="N78" s="3">
        <v>25</v>
      </c>
      <c r="O78" s="3">
        <v>1480</v>
      </c>
    </row>
    <row r="79" spans="13:15" x14ac:dyDescent="0.3">
      <c r="M79" s="3" t="s">
        <v>72</v>
      </c>
      <c r="N79" s="3">
        <v>25</v>
      </c>
      <c r="O79" s="3">
        <v>1467.29</v>
      </c>
    </row>
    <row r="80" spans="13:15" x14ac:dyDescent="0.3">
      <c r="M80" s="3" t="s">
        <v>73</v>
      </c>
      <c r="N80" s="3">
        <v>25</v>
      </c>
      <c r="O80" s="3">
        <v>836.7</v>
      </c>
    </row>
    <row r="81" spans="13:15" x14ac:dyDescent="0.3">
      <c r="M81" s="3" t="s">
        <v>75</v>
      </c>
      <c r="N81" s="3">
        <v>16</v>
      </c>
      <c r="O81" s="3">
        <v>3361</v>
      </c>
    </row>
    <row r="82" spans="13:15" x14ac:dyDescent="0.3">
      <c r="M82" s="3" t="s">
        <v>74</v>
      </c>
      <c r="N82" s="3">
        <v>16</v>
      </c>
      <c r="O82" s="3">
        <v>3076.47</v>
      </c>
    </row>
    <row r="83" spans="13:15" x14ac:dyDescent="0.3">
      <c r="M83" s="3" t="s">
        <v>76</v>
      </c>
      <c r="N83" s="3">
        <v>16</v>
      </c>
      <c r="O83" s="3">
        <v>2423.35</v>
      </c>
    </row>
    <row r="84" spans="13:15" x14ac:dyDescent="0.3">
      <c r="M84" s="3" t="s">
        <v>77</v>
      </c>
      <c r="N84" s="3">
        <v>16</v>
      </c>
      <c r="O84" s="3">
        <v>1992.05</v>
      </c>
    </row>
    <row r="85" spans="13:15" x14ac:dyDescent="0.3">
      <c r="M85" s="3" t="s">
        <v>78</v>
      </c>
      <c r="N85" s="3">
        <v>16</v>
      </c>
      <c r="O85" s="3">
        <v>1615.9</v>
      </c>
    </row>
    <row r="86" spans="13:15" x14ac:dyDescent="0.3">
      <c r="M86" s="3" t="s">
        <v>79</v>
      </c>
      <c r="N86" s="3">
        <v>16</v>
      </c>
      <c r="O86" s="3">
        <v>1402.95</v>
      </c>
    </row>
    <row r="87" spans="13:15" x14ac:dyDescent="0.3">
      <c r="M87" s="3" t="s">
        <v>80</v>
      </c>
      <c r="N87" s="3">
        <v>9</v>
      </c>
      <c r="O87" s="3">
        <v>4232.8500000000004</v>
      </c>
    </row>
    <row r="88" spans="13:15" x14ac:dyDescent="0.3">
      <c r="M88" s="3" t="s">
        <v>81</v>
      </c>
      <c r="N88" s="3">
        <v>9</v>
      </c>
      <c r="O88" s="3">
        <v>3172.16</v>
      </c>
    </row>
    <row r="89" spans="13:15" x14ac:dyDescent="0.3">
      <c r="M89" s="3" t="s">
        <v>82</v>
      </c>
      <c r="N89" s="3">
        <v>9</v>
      </c>
      <c r="O89" s="3">
        <v>1947.24</v>
      </c>
    </row>
    <row r="90" spans="13:15" x14ac:dyDescent="0.3">
      <c r="M90" s="3" t="s">
        <v>83</v>
      </c>
      <c r="N90" s="3">
        <v>9</v>
      </c>
      <c r="O90" s="3">
        <v>1719.1</v>
      </c>
    </row>
    <row r="91" spans="13:15" x14ac:dyDescent="0.3">
      <c r="M91" s="3" t="s">
        <v>84</v>
      </c>
      <c r="N91" s="3">
        <v>9</v>
      </c>
      <c r="O91" s="3">
        <v>1571.2</v>
      </c>
    </row>
    <row r="92" spans="13:15" x14ac:dyDescent="0.3">
      <c r="M92" s="3" t="s">
        <v>85</v>
      </c>
      <c r="N92" s="3">
        <v>9</v>
      </c>
      <c r="O92" s="3">
        <v>649</v>
      </c>
    </row>
    <row r="93" spans="13:15" x14ac:dyDescent="0.3">
      <c r="M93" s="3" t="s">
        <v>86</v>
      </c>
      <c r="N93" s="3">
        <v>9</v>
      </c>
      <c r="O93" s="3">
        <v>522.5</v>
      </c>
    </row>
    <row r="94" spans="13:15" x14ac:dyDescent="0.3">
      <c r="M94" s="3" t="s">
        <v>87</v>
      </c>
      <c r="N94" s="3">
        <v>4</v>
      </c>
      <c r="O94" s="3">
        <v>1488.7</v>
      </c>
    </row>
    <row r="95" spans="13:15" x14ac:dyDescent="0.3">
      <c r="M95" s="3" t="s">
        <v>88</v>
      </c>
      <c r="N95" s="3">
        <v>4</v>
      </c>
      <c r="O95" s="3">
        <v>357</v>
      </c>
    </row>
    <row r="96" spans="13:15" x14ac:dyDescent="0.3">
      <c r="M96" s="3" t="s">
        <v>89</v>
      </c>
      <c r="N96" s="3">
        <v>1</v>
      </c>
      <c r="O96" s="3">
        <v>100.8</v>
      </c>
    </row>
  </sheetData>
  <mergeCells count="2">
    <mergeCell ref="B2:K4"/>
    <mergeCell ref="B25:K30"/>
  </mergeCell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9E55-DC50-4712-BF9F-D347BAAA93FE}">
  <dimension ref="A2:N28"/>
  <sheetViews>
    <sheetView workbookViewId="0">
      <selection activeCell="Q24" sqref="Q24"/>
    </sheetView>
  </sheetViews>
  <sheetFormatPr defaultRowHeight="14.4" x14ac:dyDescent="0.3"/>
  <cols>
    <col min="13" max="13" width="11.44140625" customWidth="1"/>
  </cols>
  <sheetData>
    <row r="2" spans="2:14" x14ac:dyDescent="0.3">
      <c r="B2" s="15" t="s">
        <v>168</v>
      </c>
      <c r="C2" s="15"/>
      <c r="D2" s="15"/>
      <c r="E2" s="15"/>
      <c r="F2" s="15"/>
      <c r="G2" s="15"/>
      <c r="H2" s="15"/>
      <c r="I2" s="15"/>
      <c r="J2" s="15"/>
      <c r="K2" s="15"/>
      <c r="L2" s="15"/>
      <c r="M2" s="15"/>
    </row>
    <row r="3" spans="2:14" x14ac:dyDescent="0.3">
      <c r="B3" s="15"/>
      <c r="C3" s="15"/>
      <c r="D3" s="15"/>
      <c r="E3" s="15"/>
      <c r="F3" s="15"/>
      <c r="G3" s="15"/>
      <c r="H3" s="15"/>
      <c r="I3" s="15"/>
      <c r="J3" s="15"/>
      <c r="K3" s="15"/>
      <c r="L3" s="15"/>
      <c r="M3" s="15"/>
    </row>
    <row r="5" spans="2:14" x14ac:dyDescent="0.3">
      <c r="B5" s="17"/>
      <c r="C5" s="17"/>
      <c r="D5" s="17"/>
      <c r="E5" s="17"/>
      <c r="F5" s="17"/>
      <c r="G5" s="17"/>
      <c r="H5" s="17"/>
      <c r="I5" s="17"/>
      <c r="J5" s="17"/>
    </row>
    <row r="6" spans="2:14" x14ac:dyDescent="0.3">
      <c r="B6" s="17"/>
      <c r="C6" s="17"/>
      <c r="D6" s="17"/>
      <c r="E6" s="17"/>
      <c r="F6" s="17"/>
      <c r="G6" s="17"/>
      <c r="H6" s="17"/>
      <c r="I6" s="17"/>
      <c r="J6" s="17"/>
    </row>
    <row r="7" spans="2:14" x14ac:dyDescent="0.3">
      <c r="B7" s="17"/>
      <c r="C7" s="17"/>
      <c r="D7" s="17"/>
      <c r="E7" s="17"/>
      <c r="F7" s="17"/>
      <c r="G7" s="17"/>
      <c r="H7" s="17"/>
      <c r="I7" s="17"/>
      <c r="J7" s="17"/>
      <c r="M7" t="s">
        <v>176</v>
      </c>
      <c r="N7" t="s">
        <v>92</v>
      </c>
    </row>
    <row r="8" spans="2:14" x14ac:dyDescent="0.3">
      <c r="B8" s="17"/>
      <c r="C8" s="17"/>
      <c r="D8" s="17"/>
      <c r="E8" s="17"/>
      <c r="F8" s="17"/>
      <c r="G8" s="17"/>
      <c r="H8" s="17"/>
      <c r="I8" s="17"/>
      <c r="J8" s="17"/>
      <c r="M8" s="3" t="s">
        <v>170</v>
      </c>
      <c r="N8" s="3">
        <v>394017.55</v>
      </c>
    </row>
    <row r="9" spans="2:14" x14ac:dyDescent="0.3">
      <c r="B9" s="17"/>
      <c r="C9" s="17"/>
      <c r="D9" s="17"/>
      <c r="E9" s="17"/>
      <c r="F9" s="17"/>
      <c r="G9" s="17"/>
      <c r="H9" s="17"/>
      <c r="I9" s="17"/>
      <c r="J9" s="17"/>
      <c r="M9" s="3" t="s">
        <v>171</v>
      </c>
      <c r="N9" s="3">
        <v>38881.35</v>
      </c>
    </row>
    <row r="10" spans="2:14" x14ac:dyDescent="0.3">
      <c r="B10" s="17"/>
      <c r="C10" s="17"/>
      <c r="D10" s="17"/>
      <c r="E10" s="17"/>
      <c r="F10" s="17"/>
      <c r="G10" s="17"/>
      <c r="H10" s="17"/>
      <c r="I10" s="17"/>
      <c r="J10" s="17"/>
      <c r="M10" s="3" t="s">
        <v>172</v>
      </c>
      <c r="N10" s="3">
        <v>244339.89</v>
      </c>
    </row>
    <row r="11" spans="2:14" x14ac:dyDescent="0.3">
      <c r="B11" s="17"/>
      <c r="C11" s="17"/>
      <c r="D11" s="17"/>
      <c r="E11" s="17"/>
      <c r="F11" s="17"/>
      <c r="G11" s="17"/>
      <c r="H11" s="17"/>
      <c r="I11" s="17"/>
      <c r="J11" s="17"/>
      <c r="M11" s="3" t="s">
        <v>173</v>
      </c>
      <c r="N11" s="3">
        <v>111240.56</v>
      </c>
    </row>
    <row r="12" spans="2:14" x14ac:dyDescent="0.3">
      <c r="B12" s="17"/>
      <c r="C12" s="17"/>
      <c r="D12" s="17"/>
      <c r="E12" s="17"/>
      <c r="F12" s="17"/>
      <c r="G12" s="17"/>
      <c r="H12" s="17"/>
      <c r="I12" s="17"/>
      <c r="J12" s="17"/>
      <c r="M12" s="3" t="s">
        <v>165</v>
      </c>
      <c r="N12" s="3">
        <v>316293.99</v>
      </c>
    </row>
    <row r="13" spans="2:14" x14ac:dyDescent="0.3">
      <c r="B13" s="17"/>
      <c r="C13" s="17"/>
      <c r="D13" s="17"/>
      <c r="E13" s="17"/>
      <c r="F13" s="17"/>
      <c r="G13" s="17"/>
      <c r="H13" s="17"/>
      <c r="I13" s="17"/>
      <c r="J13" s="17"/>
      <c r="M13" s="3" t="s">
        <v>174</v>
      </c>
      <c r="N13" s="3">
        <v>86884</v>
      </c>
    </row>
    <row r="14" spans="2:14" x14ac:dyDescent="0.3">
      <c r="B14" s="17"/>
      <c r="C14" s="17"/>
      <c r="D14" s="17"/>
      <c r="E14" s="17"/>
      <c r="F14" s="17"/>
      <c r="G14" s="17"/>
      <c r="H14" s="17"/>
      <c r="I14" s="17"/>
      <c r="J14" s="17"/>
      <c r="M14" s="3" t="s">
        <v>175</v>
      </c>
      <c r="N14" s="3">
        <v>74135.710000000006</v>
      </c>
    </row>
    <row r="15" spans="2:14" x14ac:dyDescent="0.3">
      <c r="B15" s="17"/>
      <c r="C15" s="17"/>
      <c r="D15" s="17"/>
      <c r="E15" s="17"/>
      <c r="F15" s="17"/>
      <c r="G15" s="17"/>
      <c r="H15" s="17"/>
      <c r="I15" s="17"/>
      <c r="J15" s="17"/>
    </row>
    <row r="16" spans="2:14" x14ac:dyDescent="0.3">
      <c r="B16" s="17"/>
      <c r="C16" s="17"/>
      <c r="D16" s="17"/>
      <c r="E16" s="17"/>
      <c r="F16" s="17"/>
      <c r="G16" s="17"/>
      <c r="H16" s="17"/>
      <c r="I16" s="17"/>
      <c r="J16" s="17"/>
    </row>
    <row r="17" spans="1:13" x14ac:dyDescent="0.3">
      <c r="B17" s="17"/>
      <c r="C17" s="17"/>
      <c r="D17" s="17"/>
      <c r="E17" s="17"/>
      <c r="F17" s="17"/>
      <c r="G17" s="17"/>
      <c r="H17" s="17"/>
      <c r="I17" s="17"/>
      <c r="J17" s="17"/>
    </row>
    <row r="18" spans="1:13" x14ac:dyDescent="0.3">
      <c r="B18" s="17"/>
      <c r="C18" s="17"/>
      <c r="D18" s="17"/>
      <c r="E18" s="17"/>
      <c r="F18" s="17"/>
      <c r="G18" s="17"/>
      <c r="H18" s="17"/>
      <c r="I18" s="17"/>
      <c r="J18" s="17"/>
    </row>
    <row r="19" spans="1:13" x14ac:dyDescent="0.3">
      <c r="B19" s="17"/>
      <c r="C19" s="17"/>
      <c r="D19" s="17"/>
      <c r="E19" s="17"/>
      <c r="F19" s="17"/>
      <c r="G19" s="17"/>
      <c r="H19" s="17"/>
      <c r="I19" s="17"/>
      <c r="J19" s="17"/>
    </row>
    <row r="20" spans="1:13" x14ac:dyDescent="0.3">
      <c r="B20" s="17"/>
      <c r="C20" s="17"/>
      <c r="D20" s="17"/>
      <c r="E20" s="17"/>
      <c r="F20" s="17"/>
      <c r="G20" s="17"/>
      <c r="H20" s="17"/>
      <c r="I20" s="17"/>
      <c r="J20" s="17"/>
    </row>
    <row r="21" spans="1:13" x14ac:dyDescent="0.3">
      <c r="B21" s="17"/>
      <c r="C21" s="17"/>
      <c r="D21" s="17"/>
      <c r="E21" s="17"/>
      <c r="F21" s="17"/>
      <c r="G21" s="17"/>
      <c r="H21" s="17"/>
      <c r="I21" s="17"/>
      <c r="J21" s="17"/>
    </row>
    <row r="22" spans="1:13" x14ac:dyDescent="0.3">
      <c r="B22" s="17"/>
      <c r="C22" s="17"/>
      <c r="D22" s="17"/>
      <c r="E22" s="17"/>
      <c r="F22" s="17"/>
      <c r="G22" s="17"/>
      <c r="H22" s="17"/>
      <c r="I22" s="17"/>
      <c r="J22" s="17"/>
    </row>
    <row r="25" spans="1:13" x14ac:dyDescent="0.3">
      <c r="A25" t="s">
        <v>97</v>
      </c>
      <c r="B25" s="18" t="s">
        <v>169</v>
      </c>
      <c r="C25" s="18"/>
      <c r="D25" s="18"/>
      <c r="E25" s="18"/>
      <c r="F25" s="18"/>
      <c r="G25" s="18"/>
      <c r="H25" s="18"/>
      <c r="I25" s="18"/>
      <c r="J25" s="18"/>
      <c r="K25" s="18"/>
      <c r="L25" s="18"/>
      <c r="M25" s="18"/>
    </row>
    <row r="26" spans="1:13" x14ac:dyDescent="0.3">
      <c r="B26" s="18"/>
      <c r="C26" s="18"/>
      <c r="D26" s="18"/>
      <c r="E26" s="18"/>
      <c r="F26" s="18"/>
      <c r="G26" s="18"/>
      <c r="H26" s="18"/>
      <c r="I26" s="18"/>
      <c r="J26" s="18"/>
      <c r="K26" s="18"/>
      <c r="L26" s="18"/>
      <c r="M26" s="18"/>
    </row>
    <row r="27" spans="1:13" x14ac:dyDescent="0.3">
      <c r="B27" s="18"/>
      <c r="C27" s="18"/>
      <c r="D27" s="18"/>
      <c r="E27" s="18"/>
      <c r="F27" s="18"/>
      <c r="G27" s="18"/>
      <c r="H27" s="18"/>
      <c r="I27" s="18"/>
      <c r="J27" s="18"/>
      <c r="K27" s="18"/>
      <c r="L27" s="18"/>
      <c r="M27" s="18"/>
    </row>
    <row r="28" spans="1:13" x14ac:dyDescent="0.3">
      <c r="B28" s="18"/>
      <c r="C28" s="18"/>
      <c r="D28" s="18"/>
      <c r="E28" s="18"/>
      <c r="F28" s="18"/>
      <c r="G28" s="18"/>
      <c r="H28" s="18"/>
      <c r="I28" s="18"/>
      <c r="J28" s="18"/>
      <c r="K28" s="18"/>
      <c r="L28" s="18"/>
      <c r="M28" s="18"/>
    </row>
  </sheetData>
  <mergeCells count="3">
    <mergeCell ref="B2:M3"/>
    <mergeCell ref="B5:J22"/>
    <mergeCell ref="B25:M28"/>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1B648-E761-4B27-86FD-09CAE74A58E7}">
  <dimension ref="B2:Q28"/>
  <sheetViews>
    <sheetView topLeftCell="A7" workbookViewId="0">
      <selection activeCell="J30" sqref="J30"/>
    </sheetView>
  </sheetViews>
  <sheetFormatPr defaultRowHeight="14.4" x14ac:dyDescent="0.3"/>
  <cols>
    <col min="16" max="16" width="14.109375" customWidth="1"/>
    <col min="17" max="17" width="19.109375" customWidth="1"/>
  </cols>
  <sheetData>
    <row r="2" spans="2:17" x14ac:dyDescent="0.3">
      <c r="B2" s="15" t="s">
        <v>177</v>
      </c>
      <c r="C2" s="15"/>
      <c r="D2" s="15"/>
      <c r="E2" s="15"/>
      <c r="F2" s="15"/>
      <c r="G2" s="15"/>
      <c r="H2" s="15"/>
      <c r="I2" s="15"/>
      <c r="J2" s="15"/>
      <c r="K2" s="15"/>
      <c r="L2" s="15"/>
      <c r="M2" s="15"/>
    </row>
    <row r="3" spans="2:17" x14ac:dyDescent="0.3">
      <c r="B3" s="15"/>
      <c r="C3" s="15"/>
      <c r="D3" s="15"/>
      <c r="E3" s="15"/>
      <c r="F3" s="15"/>
      <c r="G3" s="15"/>
      <c r="H3" s="15"/>
      <c r="I3" s="15"/>
      <c r="J3" s="15"/>
      <c r="K3" s="15"/>
      <c r="L3" s="15"/>
      <c r="M3" s="15"/>
    </row>
    <row r="5" spans="2:17" x14ac:dyDescent="0.3">
      <c r="B5" s="17"/>
      <c r="C5" s="17"/>
      <c r="D5" s="17"/>
      <c r="E5" s="17"/>
      <c r="F5" s="17"/>
      <c r="G5" s="17"/>
      <c r="H5" s="17"/>
      <c r="I5" s="17"/>
      <c r="P5" t="s">
        <v>202</v>
      </c>
      <c r="Q5" t="s">
        <v>203</v>
      </c>
    </row>
    <row r="6" spans="2:17" x14ac:dyDescent="0.3">
      <c r="B6" s="17"/>
      <c r="C6" s="17"/>
      <c r="D6" s="17"/>
      <c r="E6" s="17"/>
      <c r="F6" s="17"/>
      <c r="G6" s="17"/>
      <c r="H6" s="17"/>
      <c r="I6" s="17"/>
      <c r="P6" s="3" t="s">
        <v>179</v>
      </c>
      <c r="Q6" s="3">
        <v>22</v>
      </c>
    </row>
    <row r="7" spans="2:17" x14ac:dyDescent="0.3">
      <c r="B7" s="17"/>
      <c r="C7" s="17"/>
      <c r="D7" s="17"/>
      <c r="E7" s="17"/>
      <c r="F7" s="17"/>
      <c r="G7" s="17"/>
      <c r="H7" s="17"/>
      <c r="I7" s="17"/>
      <c r="P7" s="3" t="s">
        <v>180</v>
      </c>
      <c r="Q7" s="3">
        <v>25</v>
      </c>
    </row>
    <row r="8" spans="2:17" x14ac:dyDescent="0.3">
      <c r="B8" s="17"/>
      <c r="C8" s="17"/>
      <c r="D8" s="17"/>
      <c r="E8" s="17"/>
      <c r="F8" s="17"/>
      <c r="G8" s="17"/>
      <c r="H8" s="17"/>
      <c r="I8" s="17"/>
      <c r="P8" s="3" t="s">
        <v>181</v>
      </c>
      <c r="Q8" s="3">
        <v>23</v>
      </c>
    </row>
    <row r="9" spans="2:17" x14ac:dyDescent="0.3">
      <c r="B9" s="17"/>
      <c r="C9" s="17"/>
      <c r="D9" s="17"/>
      <c r="E9" s="17"/>
      <c r="F9" s="17"/>
      <c r="G9" s="17"/>
      <c r="H9" s="17"/>
      <c r="I9" s="17"/>
      <c r="P9" s="3" t="s">
        <v>182</v>
      </c>
      <c r="Q9" s="3">
        <v>25</v>
      </c>
    </row>
    <row r="10" spans="2:17" x14ac:dyDescent="0.3">
      <c r="B10" s="17"/>
      <c r="C10" s="17"/>
      <c r="D10" s="17"/>
      <c r="E10" s="17"/>
      <c r="F10" s="17"/>
      <c r="G10" s="17"/>
      <c r="H10" s="17"/>
      <c r="I10" s="17"/>
      <c r="P10" s="3" t="s">
        <v>183</v>
      </c>
      <c r="Q10" s="3">
        <v>26</v>
      </c>
    </row>
    <row r="11" spans="2:17" x14ac:dyDescent="0.3">
      <c r="B11" s="17"/>
      <c r="C11" s="17"/>
      <c r="D11" s="17"/>
      <c r="E11" s="17"/>
      <c r="F11" s="17"/>
      <c r="G11" s="17"/>
      <c r="H11" s="17"/>
      <c r="I11" s="17"/>
      <c r="P11" s="3" t="s">
        <v>184</v>
      </c>
      <c r="Q11" s="3">
        <v>31</v>
      </c>
    </row>
    <row r="12" spans="2:17" x14ac:dyDescent="0.3">
      <c r="B12" s="17"/>
      <c r="C12" s="17"/>
      <c r="D12" s="17"/>
      <c r="E12" s="17"/>
      <c r="F12" s="17"/>
      <c r="G12" s="17"/>
      <c r="H12" s="17"/>
      <c r="I12" s="17"/>
      <c r="P12" s="3" t="s">
        <v>185</v>
      </c>
      <c r="Q12" s="3">
        <v>29</v>
      </c>
    </row>
    <row r="13" spans="2:17" x14ac:dyDescent="0.3">
      <c r="P13" s="3" t="s">
        <v>186</v>
      </c>
      <c r="Q13" s="3">
        <v>33</v>
      </c>
    </row>
    <row r="14" spans="2:17" x14ac:dyDescent="0.3">
      <c r="B14" s="15" t="s">
        <v>178</v>
      </c>
      <c r="C14" s="15"/>
      <c r="D14" s="15"/>
      <c r="E14" s="15"/>
      <c r="F14" s="15"/>
      <c r="G14" s="15"/>
      <c r="H14" s="15"/>
      <c r="I14" s="15"/>
      <c r="J14" s="15"/>
      <c r="K14" s="15"/>
      <c r="L14" s="15"/>
      <c r="M14" s="15"/>
      <c r="P14" s="3" t="s">
        <v>187</v>
      </c>
      <c r="Q14" s="3">
        <v>28</v>
      </c>
    </row>
    <row r="15" spans="2:17" x14ac:dyDescent="0.3">
      <c r="B15" s="15"/>
      <c r="C15" s="15"/>
      <c r="D15" s="15"/>
      <c r="E15" s="15"/>
      <c r="F15" s="15"/>
      <c r="G15" s="15"/>
      <c r="H15" s="15"/>
      <c r="I15" s="15"/>
      <c r="J15" s="15"/>
      <c r="K15" s="15"/>
      <c r="L15" s="15"/>
      <c r="M15" s="15"/>
      <c r="P15" s="3" t="s">
        <v>188</v>
      </c>
      <c r="Q15" s="3">
        <v>33</v>
      </c>
    </row>
    <row r="16" spans="2:17" x14ac:dyDescent="0.3">
      <c r="B16" s="15"/>
      <c r="C16" s="15"/>
      <c r="D16" s="15"/>
      <c r="E16" s="15"/>
      <c r="F16" s="15"/>
      <c r="G16" s="15"/>
      <c r="H16" s="15"/>
      <c r="I16" s="15"/>
      <c r="J16" s="15"/>
      <c r="K16" s="15"/>
      <c r="L16" s="15"/>
      <c r="M16" s="15"/>
      <c r="P16" s="3" t="s">
        <v>189</v>
      </c>
      <c r="Q16" s="3">
        <v>32</v>
      </c>
    </row>
    <row r="17" spans="16:17" x14ac:dyDescent="0.3">
      <c r="P17" s="3" t="s">
        <v>190</v>
      </c>
      <c r="Q17" s="3">
        <v>30</v>
      </c>
    </row>
    <row r="18" spans="16:17" x14ac:dyDescent="0.3">
      <c r="P18" s="3" t="s">
        <v>191</v>
      </c>
      <c r="Q18" s="3">
        <v>33</v>
      </c>
    </row>
    <row r="19" spans="16:17" x14ac:dyDescent="0.3">
      <c r="P19" s="3" t="s">
        <v>192</v>
      </c>
      <c r="Q19" s="3">
        <v>33</v>
      </c>
    </row>
    <row r="20" spans="16:17" x14ac:dyDescent="0.3">
      <c r="P20" s="3" t="s">
        <v>193</v>
      </c>
      <c r="Q20" s="3">
        <v>37</v>
      </c>
    </row>
    <row r="21" spans="16:17" x14ac:dyDescent="0.3">
      <c r="P21" s="3" t="s">
        <v>194</v>
      </c>
      <c r="Q21" s="3">
        <v>37</v>
      </c>
    </row>
    <row r="22" spans="16:17" x14ac:dyDescent="0.3">
      <c r="P22" s="3" t="s">
        <v>195</v>
      </c>
      <c r="Q22" s="3">
        <v>35</v>
      </c>
    </row>
    <row r="23" spans="16:17" x14ac:dyDescent="0.3">
      <c r="P23" s="3" t="s">
        <v>196</v>
      </c>
      <c r="Q23" s="3">
        <v>48</v>
      </c>
    </row>
    <row r="24" spans="16:17" x14ac:dyDescent="0.3">
      <c r="P24" s="3" t="s">
        <v>197</v>
      </c>
      <c r="Q24" s="3">
        <v>53</v>
      </c>
    </row>
    <row r="25" spans="16:17" x14ac:dyDescent="0.3">
      <c r="P25" s="3" t="s">
        <v>198</v>
      </c>
      <c r="Q25" s="3">
        <v>56</v>
      </c>
    </row>
    <row r="26" spans="16:17" x14ac:dyDescent="0.3">
      <c r="P26" s="3" t="s">
        <v>199</v>
      </c>
      <c r="Q26" s="3">
        <v>73</v>
      </c>
    </row>
    <row r="27" spans="16:17" x14ac:dyDescent="0.3">
      <c r="P27" s="3" t="s">
        <v>200</v>
      </c>
      <c r="Q27" s="3">
        <v>77</v>
      </c>
    </row>
    <row r="28" spans="16:17" x14ac:dyDescent="0.3">
      <c r="P28" s="3" t="s">
        <v>201</v>
      </c>
      <c r="Q28" s="3">
        <v>11</v>
      </c>
    </row>
  </sheetData>
  <mergeCells count="3">
    <mergeCell ref="B2:M3"/>
    <mergeCell ref="B5:I12"/>
    <mergeCell ref="B14:M16"/>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72A0-B469-497F-B399-6062E7553F5F}">
  <dimension ref="B2:R82"/>
  <sheetViews>
    <sheetView topLeftCell="A17" workbookViewId="0">
      <selection activeCell="N27" sqref="N27"/>
    </sheetView>
  </sheetViews>
  <sheetFormatPr defaultRowHeight="14.4" x14ac:dyDescent="0.3"/>
  <cols>
    <col min="15" max="15" width="11.33203125" customWidth="1"/>
    <col min="16" max="16" width="15" customWidth="1"/>
    <col min="18" max="18" width="9" customWidth="1"/>
  </cols>
  <sheetData>
    <row r="2" spans="2:18" x14ac:dyDescent="0.3">
      <c r="B2" s="15" t="s">
        <v>204</v>
      </c>
      <c r="C2" s="15"/>
      <c r="D2" s="15"/>
      <c r="E2" s="15"/>
      <c r="F2" s="15"/>
      <c r="G2" s="15"/>
      <c r="H2" s="15"/>
      <c r="I2" s="15"/>
      <c r="J2" s="15"/>
      <c r="K2" s="15"/>
      <c r="L2" s="15"/>
      <c r="M2" s="15"/>
    </row>
    <row r="3" spans="2:18" x14ac:dyDescent="0.3">
      <c r="B3" s="15"/>
      <c r="C3" s="15"/>
      <c r="D3" s="15"/>
      <c r="E3" s="15"/>
      <c r="F3" s="15"/>
      <c r="G3" s="15"/>
      <c r="H3" s="15"/>
      <c r="I3" s="15"/>
      <c r="J3" s="15"/>
      <c r="K3" s="15"/>
      <c r="L3" s="15"/>
      <c r="M3" s="15"/>
    </row>
    <row r="5" spans="2:18" x14ac:dyDescent="0.3">
      <c r="B5" s="17"/>
      <c r="C5" s="17"/>
      <c r="D5" s="17"/>
      <c r="E5" s="17"/>
      <c r="F5" s="17"/>
      <c r="G5" s="17"/>
      <c r="H5" s="17"/>
      <c r="I5" s="17"/>
      <c r="J5" s="17"/>
      <c r="K5" s="17"/>
      <c r="L5" s="17"/>
      <c r="O5" t="s">
        <v>285</v>
      </c>
      <c r="P5" t="s">
        <v>286</v>
      </c>
      <c r="Q5" t="s">
        <v>92</v>
      </c>
      <c r="R5" t="s">
        <v>287</v>
      </c>
    </row>
    <row r="6" spans="2:18" x14ac:dyDescent="0.3">
      <c r="B6" s="17"/>
      <c r="C6" s="17"/>
      <c r="D6" s="17"/>
      <c r="E6" s="17"/>
      <c r="F6" s="17"/>
      <c r="G6" s="17"/>
      <c r="H6" s="17"/>
      <c r="I6" s="17"/>
      <c r="J6" s="17"/>
      <c r="K6" s="17"/>
      <c r="L6" s="17"/>
      <c r="O6" s="7">
        <v>11</v>
      </c>
      <c r="P6" s="7" t="s">
        <v>206</v>
      </c>
      <c r="Q6" s="7">
        <v>12901.77</v>
      </c>
      <c r="R6" s="7" t="s">
        <v>207</v>
      </c>
    </row>
    <row r="7" spans="2:18" x14ac:dyDescent="0.3">
      <c r="B7" s="17"/>
      <c r="C7" s="17"/>
      <c r="D7" s="17"/>
      <c r="E7" s="17"/>
      <c r="F7" s="17"/>
      <c r="G7" s="17"/>
      <c r="H7" s="17"/>
      <c r="I7" s="17"/>
      <c r="J7" s="17"/>
      <c r="K7" s="17"/>
      <c r="L7" s="17"/>
      <c r="O7" s="7">
        <v>42</v>
      </c>
      <c r="P7" s="7" t="s">
        <v>208</v>
      </c>
      <c r="Q7" s="7">
        <v>8575</v>
      </c>
      <c r="R7" s="7" t="s">
        <v>207</v>
      </c>
    </row>
    <row r="8" spans="2:18" x14ac:dyDescent="0.3">
      <c r="B8" s="17"/>
      <c r="C8" s="17"/>
      <c r="D8" s="17"/>
      <c r="E8" s="17"/>
      <c r="F8" s="17"/>
      <c r="G8" s="17"/>
      <c r="H8" s="17"/>
      <c r="I8" s="17"/>
      <c r="J8" s="17"/>
      <c r="K8" s="17"/>
      <c r="L8" s="17"/>
      <c r="O8" s="7">
        <v>72</v>
      </c>
      <c r="P8" s="7" t="s">
        <v>209</v>
      </c>
      <c r="Q8" s="7">
        <v>24900.13</v>
      </c>
      <c r="R8" s="7" t="s">
        <v>207</v>
      </c>
    </row>
    <row r="9" spans="2:18" x14ac:dyDescent="0.3">
      <c r="B9" s="17"/>
      <c r="C9" s="17"/>
      <c r="D9" s="17"/>
      <c r="E9" s="17"/>
      <c r="F9" s="17"/>
      <c r="G9" s="17"/>
      <c r="H9" s="17"/>
      <c r="I9" s="17"/>
      <c r="J9" s="17"/>
      <c r="K9" s="17"/>
      <c r="L9" s="17"/>
      <c r="O9" s="7">
        <v>14</v>
      </c>
      <c r="P9" s="7" t="s">
        <v>210</v>
      </c>
      <c r="Q9" s="7">
        <v>7991.49</v>
      </c>
      <c r="R9" s="7" t="s">
        <v>207</v>
      </c>
    </row>
    <row r="10" spans="2:18" x14ac:dyDescent="0.3">
      <c r="B10" s="17"/>
      <c r="C10" s="17"/>
      <c r="D10" s="17"/>
      <c r="E10" s="17"/>
      <c r="F10" s="17"/>
      <c r="G10" s="17"/>
      <c r="H10" s="17"/>
      <c r="I10" s="17"/>
      <c r="J10" s="17"/>
      <c r="K10" s="17"/>
      <c r="L10" s="17"/>
      <c r="O10" s="7">
        <v>51</v>
      </c>
      <c r="P10" s="7" t="s">
        <v>211</v>
      </c>
      <c r="Q10" s="7">
        <v>41819.65</v>
      </c>
      <c r="R10" s="7" t="s">
        <v>207</v>
      </c>
    </row>
    <row r="11" spans="2:18" x14ac:dyDescent="0.3">
      <c r="B11" s="17"/>
      <c r="C11" s="17"/>
      <c r="D11" s="17"/>
      <c r="E11" s="17"/>
      <c r="F11" s="17"/>
      <c r="G11" s="17"/>
      <c r="H11" s="17"/>
      <c r="I11" s="17"/>
      <c r="J11" s="17"/>
      <c r="K11" s="17"/>
      <c r="L11" s="17"/>
      <c r="O11" s="7">
        <v>41</v>
      </c>
      <c r="P11" s="7" t="s">
        <v>212</v>
      </c>
      <c r="Q11" s="7">
        <v>8680.35</v>
      </c>
      <c r="R11" s="7" t="s">
        <v>207</v>
      </c>
    </row>
    <row r="12" spans="2:18" x14ac:dyDescent="0.3">
      <c r="B12" s="17"/>
      <c r="C12" s="17"/>
      <c r="D12" s="17"/>
      <c r="E12" s="17"/>
      <c r="F12" s="17"/>
      <c r="G12" s="17"/>
      <c r="H12" s="17"/>
      <c r="I12" s="17"/>
      <c r="J12" s="17"/>
      <c r="K12" s="17"/>
      <c r="L12" s="17"/>
      <c r="O12" s="7">
        <v>65</v>
      </c>
      <c r="P12" s="7" t="s">
        <v>213</v>
      </c>
      <c r="Q12" s="7">
        <v>13869.89</v>
      </c>
      <c r="R12" s="7" t="s">
        <v>207</v>
      </c>
    </row>
    <row r="13" spans="2:18" x14ac:dyDescent="0.3">
      <c r="B13" s="17"/>
      <c r="C13" s="17"/>
      <c r="D13" s="17"/>
      <c r="E13" s="17"/>
      <c r="F13" s="17"/>
      <c r="G13" s="17"/>
      <c r="H13" s="17"/>
      <c r="I13" s="17"/>
      <c r="J13" s="17"/>
      <c r="K13" s="17"/>
      <c r="L13" s="17"/>
      <c r="O13" s="7">
        <v>22</v>
      </c>
      <c r="P13" s="7" t="s">
        <v>214</v>
      </c>
      <c r="Q13" s="7">
        <v>7122.36</v>
      </c>
      <c r="R13" s="7" t="s">
        <v>207</v>
      </c>
    </row>
    <row r="14" spans="2:18" x14ac:dyDescent="0.3">
      <c r="B14" s="17"/>
      <c r="C14" s="17"/>
      <c r="D14" s="17"/>
      <c r="E14" s="17"/>
      <c r="F14" s="17"/>
      <c r="G14" s="17"/>
      <c r="H14" s="17"/>
      <c r="I14" s="17"/>
      <c r="J14" s="17"/>
      <c r="K14" s="17"/>
      <c r="L14" s="17"/>
      <c r="O14" s="7">
        <v>57</v>
      </c>
      <c r="P14" s="7" t="s">
        <v>215</v>
      </c>
      <c r="Q14" s="7">
        <v>7661.55</v>
      </c>
      <c r="R14" s="7" t="s">
        <v>207</v>
      </c>
    </row>
    <row r="15" spans="2:18" x14ac:dyDescent="0.3">
      <c r="B15" s="17"/>
      <c r="C15" s="17"/>
      <c r="D15" s="17"/>
      <c r="E15" s="17"/>
      <c r="F15" s="17"/>
      <c r="G15" s="17"/>
      <c r="H15" s="17"/>
      <c r="I15" s="17"/>
      <c r="J15" s="17"/>
      <c r="K15" s="17"/>
      <c r="L15" s="17"/>
      <c r="O15" s="7">
        <v>20</v>
      </c>
      <c r="P15" s="7" t="s">
        <v>216</v>
      </c>
      <c r="Q15" s="7">
        <v>22563.360000000001</v>
      </c>
      <c r="R15" s="7" t="s">
        <v>207</v>
      </c>
    </row>
    <row r="16" spans="2:18" x14ac:dyDescent="0.3">
      <c r="B16" s="17"/>
      <c r="C16" s="17"/>
      <c r="D16" s="17"/>
      <c r="E16" s="17"/>
      <c r="F16" s="17"/>
      <c r="G16" s="17"/>
      <c r="H16" s="17"/>
      <c r="I16" s="17"/>
      <c r="J16" s="17"/>
      <c r="K16" s="17"/>
      <c r="L16" s="17"/>
      <c r="O16" s="7">
        <v>33</v>
      </c>
      <c r="P16" s="7" t="s">
        <v>217</v>
      </c>
      <c r="Q16" s="7">
        <v>1648.12</v>
      </c>
      <c r="R16" s="7" t="s">
        <v>207</v>
      </c>
    </row>
    <row r="17" spans="2:18" x14ac:dyDescent="0.3">
      <c r="B17" s="17"/>
      <c r="C17" s="17"/>
      <c r="D17" s="17"/>
      <c r="E17" s="17"/>
      <c r="F17" s="17"/>
      <c r="G17" s="17"/>
      <c r="H17" s="17"/>
      <c r="I17" s="17"/>
      <c r="J17" s="17"/>
      <c r="K17" s="17"/>
      <c r="L17" s="17"/>
      <c r="O17" s="7">
        <v>60</v>
      </c>
      <c r="P17" s="7" t="s">
        <v>218</v>
      </c>
      <c r="Q17" s="7">
        <v>46825.48</v>
      </c>
      <c r="R17" s="7" t="s">
        <v>207</v>
      </c>
    </row>
    <row r="18" spans="2:18" x14ac:dyDescent="0.3">
      <c r="B18" s="17"/>
      <c r="C18" s="17"/>
      <c r="D18" s="17"/>
      <c r="E18" s="17"/>
      <c r="F18" s="17"/>
      <c r="G18" s="17"/>
      <c r="H18" s="17"/>
      <c r="I18" s="17"/>
      <c r="J18" s="17"/>
      <c r="K18" s="17"/>
      <c r="L18" s="17"/>
      <c r="O18" s="7">
        <v>31</v>
      </c>
      <c r="P18" s="7" t="s">
        <v>219</v>
      </c>
      <c r="Q18" s="7">
        <v>14920.88</v>
      </c>
      <c r="R18" s="7" t="s">
        <v>207</v>
      </c>
    </row>
    <row r="19" spans="2:18" x14ac:dyDescent="0.3">
      <c r="B19" s="17"/>
      <c r="C19" s="17"/>
      <c r="D19" s="17"/>
      <c r="E19" s="17"/>
      <c r="F19" s="17"/>
      <c r="G19" s="17"/>
      <c r="H19" s="17"/>
      <c r="I19" s="17"/>
      <c r="J19" s="17"/>
      <c r="K19" s="17"/>
      <c r="L19" s="17"/>
      <c r="O19" s="7">
        <v>39</v>
      </c>
      <c r="P19" s="7" t="s">
        <v>220</v>
      </c>
      <c r="Q19" s="7">
        <v>12294.54</v>
      </c>
      <c r="R19" s="7" t="s">
        <v>207</v>
      </c>
    </row>
    <row r="20" spans="2:18" x14ac:dyDescent="0.3">
      <c r="B20" s="17"/>
      <c r="C20" s="17"/>
      <c r="D20" s="17"/>
      <c r="E20" s="17"/>
      <c r="F20" s="17"/>
      <c r="G20" s="17"/>
      <c r="H20" s="17"/>
      <c r="I20" s="17"/>
      <c r="J20" s="17"/>
      <c r="K20" s="17"/>
      <c r="L20" s="17"/>
      <c r="O20" s="7">
        <v>49</v>
      </c>
      <c r="P20" s="7" t="s">
        <v>221</v>
      </c>
      <c r="Q20" s="7">
        <v>9244.6</v>
      </c>
      <c r="R20" s="7" t="s">
        <v>207</v>
      </c>
    </row>
    <row r="21" spans="2:18" x14ac:dyDescent="0.3">
      <c r="B21" s="17"/>
      <c r="C21" s="17"/>
      <c r="D21" s="17"/>
      <c r="E21" s="17"/>
      <c r="F21" s="17"/>
      <c r="G21" s="17"/>
      <c r="H21" s="17"/>
      <c r="I21" s="17"/>
      <c r="J21" s="17"/>
      <c r="K21" s="17"/>
      <c r="L21" s="17"/>
      <c r="O21" s="7">
        <v>24</v>
      </c>
      <c r="P21" s="7" t="s">
        <v>222</v>
      </c>
      <c r="Q21" s="7">
        <v>4504.3599999999997</v>
      </c>
      <c r="R21" s="7" t="s">
        <v>207</v>
      </c>
    </row>
    <row r="22" spans="2:18" x14ac:dyDescent="0.3">
      <c r="B22" s="17"/>
      <c r="C22" s="17"/>
      <c r="D22" s="17"/>
      <c r="E22" s="17"/>
      <c r="F22" s="17"/>
      <c r="G22" s="17"/>
      <c r="H22" s="17"/>
      <c r="I22" s="17"/>
      <c r="J22" s="17"/>
      <c r="K22" s="17"/>
      <c r="L22" s="17"/>
      <c r="O22" s="7">
        <v>55</v>
      </c>
      <c r="P22" s="7" t="s">
        <v>223</v>
      </c>
      <c r="Q22" s="7">
        <v>17426.400000000001</v>
      </c>
      <c r="R22" s="7" t="s">
        <v>207</v>
      </c>
    </row>
    <row r="23" spans="2:18" x14ac:dyDescent="0.3">
      <c r="O23" s="7">
        <v>74</v>
      </c>
      <c r="P23" s="7" t="s">
        <v>224</v>
      </c>
      <c r="Q23" s="7">
        <v>2432.5</v>
      </c>
      <c r="R23" s="7" t="s">
        <v>207</v>
      </c>
    </row>
    <row r="24" spans="2:18" x14ac:dyDescent="0.3">
      <c r="B24" s="15" t="s">
        <v>205</v>
      </c>
      <c r="C24" s="15"/>
      <c r="D24" s="15"/>
      <c r="E24" s="15"/>
      <c r="F24" s="15"/>
      <c r="G24" s="15"/>
      <c r="H24" s="15"/>
      <c r="I24" s="15"/>
      <c r="J24" s="15"/>
      <c r="K24" s="15"/>
      <c r="L24" s="15"/>
      <c r="M24" s="15"/>
      <c r="O24" s="7">
        <v>2</v>
      </c>
      <c r="P24" s="7" t="s">
        <v>225</v>
      </c>
      <c r="Q24" s="7">
        <v>16355.96</v>
      </c>
      <c r="R24" s="7" t="s">
        <v>207</v>
      </c>
    </row>
    <row r="25" spans="2:18" x14ac:dyDescent="0.3">
      <c r="B25" s="15"/>
      <c r="C25" s="15"/>
      <c r="D25" s="15"/>
      <c r="E25" s="15"/>
      <c r="F25" s="15"/>
      <c r="G25" s="15"/>
      <c r="H25" s="15"/>
      <c r="I25" s="15"/>
      <c r="J25" s="15"/>
      <c r="K25" s="15"/>
      <c r="L25" s="15"/>
      <c r="M25" s="15"/>
      <c r="O25" s="7">
        <v>16</v>
      </c>
      <c r="P25" s="7" t="s">
        <v>226</v>
      </c>
      <c r="Q25" s="7">
        <v>17215.78</v>
      </c>
      <c r="R25" s="7" t="s">
        <v>207</v>
      </c>
    </row>
    <row r="26" spans="2:18" x14ac:dyDescent="0.3">
      <c r="B26" s="15"/>
      <c r="C26" s="15"/>
      <c r="D26" s="15"/>
      <c r="E26" s="15"/>
      <c r="F26" s="15"/>
      <c r="G26" s="15"/>
      <c r="H26" s="15"/>
      <c r="I26" s="15"/>
      <c r="J26" s="15"/>
      <c r="K26" s="15"/>
      <c r="L26" s="15"/>
      <c r="M26" s="15"/>
      <c r="O26" s="7">
        <v>36</v>
      </c>
      <c r="P26" s="7" t="s">
        <v>227</v>
      </c>
      <c r="Q26" s="7">
        <v>13458.46</v>
      </c>
      <c r="R26" s="7" t="s">
        <v>207</v>
      </c>
    </row>
    <row r="27" spans="2:18" x14ac:dyDescent="0.3">
      <c r="O27" s="7">
        <v>59</v>
      </c>
      <c r="P27" s="7" t="s">
        <v>228</v>
      </c>
      <c r="Q27" s="7">
        <v>71155.7</v>
      </c>
      <c r="R27" s="7" t="s">
        <v>229</v>
      </c>
    </row>
    <row r="28" spans="2:18" x14ac:dyDescent="0.3">
      <c r="O28" s="7">
        <v>53</v>
      </c>
      <c r="P28" s="7" t="s">
        <v>230</v>
      </c>
      <c r="Q28" s="7">
        <v>20574.169999999998</v>
      </c>
      <c r="R28" s="7" t="s">
        <v>207</v>
      </c>
    </row>
    <row r="29" spans="2:18" x14ac:dyDescent="0.3">
      <c r="O29" s="7">
        <v>77</v>
      </c>
      <c r="P29" s="7" t="s">
        <v>231</v>
      </c>
      <c r="Q29" s="7">
        <v>9171.6299999999992</v>
      </c>
      <c r="R29" s="7" t="s">
        <v>207</v>
      </c>
    </row>
    <row r="30" spans="2:18" x14ac:dyDescent="0.3">
      <c r="O30" s="7">
        <v>27</v>
      </c>
      <c r="P30" s="7" t="s">
        <v>232</v>
      </c>
      <c r="Q30" s="7">
        <v>15099.88</v>
      </c>
      <c r="R30" s="7" t="s">
        <v>207</v>
      </c>
    </row>
    <row r="31" spans="2:18" x14ac:dyDescent="0.3">
      <c r="O31" s="7">
        <v>5</v>
      </c>
      <c r="P31" s="7" t="s">
        <v>233</v>
      </c>
      <c r="Q31" s="7">
        <v>5347.2</v>
      </c>
      <c r="R31" s="7" t="s">
        <v>207</v>
      </c>
    </row>
    <row r="32" spans="2:18" x14ac:dyDescent="0.3">
      <c r="O32" s="7">
        <v>32</v>
      </c>
      <c r="P32" s="7" t="s">
        <v>234</v>
      </c>
      <c r="Q32" s="7">
        <v>8404.16</v>
      </c>
      <c r="R32" s="7" t="s">
        <v>207</v>
      </c>
    </row>
    <row r="33" spans="15:18" x14ac:dyDescent="0.3">
      <c r="O33" s="7">
        <v>21</v>
      </c>
      <c r="P33" s="7" t="s">
        <v>235</v>
      </c>
      <c r="Q33" s="7">
        <v>9104</v>
      </c>
      <c r="R33" s="7" t="s">
        <v>207</v>
      </c>
    </row>
    <row r="34" spans="15:18" x14ac:dyDescent="0.3">
      <c r="O34" s="7">
        <v>37</v>
      </c>
      <c r="P34" s="7" t="s">
        <v>236</v>
      </c>
      <c r="Q34" s="7">
        <v>2688.4</v>
      </c>
      <c r="R34" s="7" t="s">
        <v>207</v>
      </c>
    </row>
    <row r="35" spans="15:18" x14ac:dyDescent="0.3">
      <c r="O35" s="7">
        <v>62</v>
      </c>
      <c r="P35" s="7" t="s">
        <v>237</v>
      </c>
      <c r="Q35" s="7">
        <v>47234.97</v>
      </c>
      <c r="R35" s="7" t="s">
        <v>207</v>
      </c>
    </row>
    <row r="36" spans="15:18" x14ac:dyDescent="0.3">
      <c r="O36" s="7">
        <v>70</v>
      </c>
      <c r="P36" s="7" t="s">
        <v>238</v>
      </c>
      <c r="Q36" s="7">
        <v>10672.65</v>
      </c>
      <c r="R36" s="7" t="s">
        <v>207</v>
      </c>
    </row>
    <row r="37" spans="15:18" x14ac:dyDescent="0.3">
      <c r="O37" s="7">
        <v>35</v>
      </c>
      <c r="P37" s="7" t="s">
        <v>239</v>
      </c>
      <c r="Q37" s="7">
        <v>13644</v>
      </c>
      <c r="R37" s="7" t="s">
        <v>207</v>
      </c>
    </row>
    <row r="38" spans="15:18" x14ac:dyDescent="0.3">
      <c r="O38" s="7">
        <v>7</v>
      </c>
      <c r="P38" s="7" t="s">
        <v>240</v>
      </c>
      <c r="Q38" s="7">
        <v>22044.3</v>
      </c>
      <c r="R38" s="7" t="s">
        <v>207</v>
      </c>
    </row>
    <row r="39" spans="15:18" x14ac:dyDescent="0.3">
      <c r="O39" s="7">
        <v>56</v>
      </c>
      <c r="P39" s="7" t="s">
        <v>241</v>
      </c>
      <c r="Q39" s="7">
        <v>42593.06</v>
      </c>
      <c r="R39" s="7" t="s">
        <v>207</v>
      </c>
    </row>
    <row r="40" spans="15:18" x14ac:dyDescent="0.3">
      <c r="O40" s="7">
        <v>30</v>
      </c>
      <c r="P40" s="7" t="s">
        <v>242</v>
      </c>
      <c r="Q40" s="7">
        <v>13424.2</v>
      </c>
      <c r="R40" s="7" t="s">
        <v>207</v>
      </c>
    </row>
    <row r="41" spans="15:18" x14ac:dyDescent="0.3">
      <c r="O41" s="7">
        <v>17</v>
      </c>
      <c r="P41" s="7" t="s">
        <v>243</v>
      </c>
      <c r="Q41" s="7">
        <v>32698.38</v>
      </c>
      <c r="R41" s="7" t="s">
        <v>207</v>
      </c>
    </row>
    <row r="42" spans="15:18" x14ac:dyDescent="0.3">
      <c r="O42" s="7">
        <v>12</v>
      </c>
      <c r="P42" s="7" t="s">
        <v>244</v>
      </c>
      <c r="Q42" s="7">
        <v>12257.66</v>
      </c>
      <c r="R42" s="7" t="s">
        <v>207</v>
      </c>
    </row>
    <row r="43" spans="15:18" x14ac:dyDescent="0.3">
      <c r="O43" s="7">
        <v>40</v>
      </c>
      <c r="P43" s="7" t="s">
        <v>245</v>
      </c>
      <c r="Q43" s="7">
        <v>17910.63</v>
      </c>
      <c r="R43" s="7" t="s">
        <v>207</v>
      </c>
    </row>
    <row r="44" spans="15:18" x14ac:dyDescent="0.3">
      <c r="O44" s="7">
        <v>76</v>
      </c>
      <c r="P44" s="7" t="s">
        <v>246</v>
      </c>
      <c r="Q44" s="7">
        <v>15760.44</v>
      </c>
      <c r="R44" s="7" t="s">
        <v>207</v>
      </c>
    </row>
    <row r="45" spans="15:18" x14ac:dyDescent="0.3">
      <c r="O45" s="7">
        <v>29</v>
      </c>
      <c r="P45" s="7" t="s">
        <v>247</v>
      </c>
      <c r="Q45" s="7">
        <v>80368.67</v>
      </c>
      <c r="R45" s="7" t="s">
        <v>229</v>
      </c>
    </row>
    <row r="46" spans="15:18" x14ac:dyDescent="0.3">
      <c r="O46" s="7">
        <v>43</v>
      </c>
      <c r="P46" s="7" t="s">
        <v>248</v>
      </c>
      <c r="Q46" s="7">
        <v>23526.7</v>
      </c>
      <c r="R46" s="7" t="s">
        <v>207</v>
      </c>
    </row>
    <row r="47" spans="15:18" x14ac:dyDescent="0.3">
      <c r="O47" s="7">
        <v>10</v>
      </c>
      <c r="P47" s="7" t="s">
        <v>249</v>
      </c>
      <c r="Q47" s="7">
        <v>20867.34</v>
      </c>
      <c r="R47" s="7" t="s">
        <v>207</v>
      </c>
    </row>
    <row r="48" spans="15:18" x14ac:dyDescent="0.3">
      <c r="O48" s="7">
        <v>71</v>
      </c>
      <c r="P48" s="7" t="s">
        <v>250</v>
      </c>
      <c r="Q48" s="7">
        <v>19551.02</v>
      </c>
      <c r="R48" s="7" t="s">
        <v>207</v>
      </c>
    </row>
    <row r="49" spans="15:18" x14ac:dyDescent="0.3">
      <c r="O49" s="7">
        <v>13</v>
      </c>
      <c r="P49" s="7" t="s">
        <v>251</v>
      </c>
      <c r="Q49" s="7">
        <v>4960.4399999999996</v>
      </c>
      <c r="R49" s="7" t="s">
        <v>207</v>
      </c>
    </row>
    <row r="50" spans="15:18" x14ac:dyDescent="0.3">
      <c r="O50" s="7">
        <v>28</v>
      </c>
      <c r="P50" s="7" t="s">
        <v>252</v>
      </c>
      <c r="Q50" s="7">
        <v>25696.639999999999</v>
      </c>
      <c r="R50" s="7" t="s">
        <v>207</v>
      </c>
    </row>
    <row r="51" spans="15:18" x14ac:dyDescent="0.3">
      <c r="O51" s="7">
        <v>44</v>
      </c>
      <c r="P51" s="7" t="s">
        <v>253</v>
      </c>
      <c r="Q51" s="7">
        <v>9915.9500000000007</v>
      </c>
      <c r="R51" s="7" t="s">
        <v>207</v>
      </c>
    </row>
    <row r="52" spans="15:18" x14ac:dyDescent="0.3">
      <c r="O52" s="7">
        <v>63</v>
      </c>
      <c r="P52" s="7" t="s">
        <v>254</v>
      </c>
      <c r="Q52" s="7">
        <v>16701.099999999999</v>
      </c>
      <c r="R52" s="7" t="s">
        <v>207</v>
      </c>
    </row>
    <row r="53" spans="15:18" x14ac:dyDescent="0.3">
      <c r="O53" s="7">
        <v>73</v>
      </c>
      <c r="P53" s="7" t="s">
        <v>255</v>
      </c>
      <c r="Q53" s="7">
        <v>3997.2</v>
      </c>
      <c r="R53" s="7" t="s">
        <v>207</v>
      </c>
    </row>
    <row r="54" spans="15:18" x14ac:dyDescent="0.3">
      <c r="O54" s="7">
        <v>75</v>
      </c>
      <c r="P54" s="7" t="s">
        <v>256</v>
      </c>
      <c r="Q54" s="7">
        <v>8177.49</v>
      </c>
      <c r="R54" s="7" t="s">
        <v>207</v>
      </c>
    </row>
    <row r="55" spans="15:18" x14ac:dyDescent="0.3">
      <c r="O55" s="7">
        <v>19</v>
      </c>
      <c r="P55" s="7" t="s">
        <v>257</v>
      </c>
      <c r="Q55" s="7">
        <v>5862.62</v>
      </c>
      <c r="R55" s="7" t="s">
        <v>207</v>
      </c>
    </row>
    <row r="56" spans="15:18" x14ac:dyDescent="0.3">
      <c r="O56" s="7">
        <v>15</v>
      </c>
      <c r="P56" s="7" t="s">
        <v>258</v>
      </c>
      <c r="Q56" s="7">
        <v>1784.82</v>
      </c>
      <c r="R56" s="7" t="s">
        <v>207</v>
      </c>
    </row>
    <row r="57" spans="15:18" x14ac:dyDescent="0.3">
      <c r="O57" s="7">
        <v>67</v>
      </c>
      <c r="P57" s="7" t="s">
        <v>259</v>
      </c>
      <c r="Q57" s="7">
        <v>2396.8000000000002</v>
      </c>
      <c r="R57" s="7" t="s">
        <v>207</v>
      </c>
    </row>
    <row r="58" spans="15:18" x14ac:dyDescent="0.3">
      <c r="O58" s="7">
        <v>1</v>
      </c>
      <c r="P58" s="7" t="s">
        <v>260</v>
      </c>
      <c r="Q58" s="7">
        <v>12788.1</v>
      </c>
      <c r="R58" s="7" t="s">
        <v>207</v>
      </c>
    </row>
    <row r="59" spans="15:18" x14ac:dyDescent="0.3">
      <c r="O59" s="7">
        <v>34</v>
      </c>
      <c r="P59" s="7" t="s">
        <v>261</v>
      </c>
      <c r="Q59" s="7">
        <v>6350.4</v>
      </c>
      <c r="R59" s="7" t="s">
        <v>207</v>
      </c>
    </row>
    <row r="60" spans="15:18" x14ac:dyDescent="0.3">
      <c r="O60" s="7">
        <v>46</v>
      </c>
      <c r="P60" s="7" t="s">
        <v>262</v>
      </c>
      <c r="Q60" s="7">
        <v>5883</v>
      </c>
      <c r="R60" s="7" t="s">
        <v>207</v>
      </c>
    </row>
    <row r="61" spans="15:18" x14ac:dyDescent="0.3">
      <c r="O61" s="7">
        <v>54</v>
      </c>
      <c r="P61" s="7" t="s">
        <v>263</v>
      </c>
      <c r="Q61" s="7">
        <v>4728.24</v>
      </c>
      <c r="R61" s="7" t="s">
        <v>207</v>
      </c>
    </row>
    <row r="62" spans="15:18" x14ac:dyDescent="0.3">
      <c r="O62" s="7">
        <v>68</v>
      </c>
      <c r="P62" s="7" t="s">
        <v>264</v>
      </c>
      <c r="Q62" s="7">
        <v>8714</v>
      </c>
      <c r="R62" s="7" t="s">
        <v>207</v>
      </c>
    </row>
    <row r="63" spans="15:18" x14ac:dyDescent="0.3">
      <c r="O63" s="7">
        <v>3</v>
      </c>
      <c r="P63" s="7" t="s">
        <v>265</v>
      </c>
      <c r="Q63" s="7">
        <v>3044</v>
      </c>
      <c r="R63" s="7" t="s">
        <v>207</v>
      </c>
    </row>
    <row r="64" spans="15:18" x14ac:dyDescent="0.3">
      <c r="O64" s="7">
        <v>64</v>
      </c>
      <c r="P64" s="7" t="s">
        <v>266</v>
      </c>
      <c r="Q64" s="7">
        <v>21957.97</v>
      </c>
      <c r="R64" s="7" t="s">
        <v>207</v>
      </c>
    </row>
    <row r="65" spans="15:18" x14ac:dyDescent="0.3">
      <c r="O65" s="7">
        <v>18</v>
      </c>
      <c r="P65" s="7" t="s">
        <v>267</v>
      </c>
      <c r="Q65" s="7">
        <v>29171.88</v>
      </c>
      <c r="R65" s="7" t="s">
        <v>207</v>
      </c>
    </row>
    <row r="66" spans="15:18" x14ac:dyDescent="0.3">
      <c r="O66" s="7">
        <v>69</v>
      </c>
      <c r="P66" s="7" t="s">
        <v>268</v>
      </c>
      <c r="Q66" s="7">
        <v>21942.36</v>
      </c>
      <c r="R66" s="7" t="s">
        <v>207</v>
      </c>
    </row>
    <row r="67" spans="15:18" x14ac:dyDescent="0.3">
      <c r="O67" s="7">
        <v>66</v>
      </c>
      <c r="P67" s="7" t="s">
        <v>269</v>
      </c>
      <c r="Q67" s="7">
        <v>3383</v>
      </c>
      <c r="R67" s="7" t="s">
        <v>207</v>
      </c>
    </row>
    <row r="68" spans="15:18" x14ac:dyDescent="0.3">
      <c r="O68" s="7">
        <v>4</v>
      </c>
      <c r="P68" s="7" t="s">
        <v>270</v>
      </c>
      <c r="Q68" s="7">
        <v>8567.9</v>
      </c>
      <c r="R68" s="7" t="s">
        <v>207</v>
      </c>
    </row>
    <row r="69" spans="15:18" x14ac:dyDescent="0.3">
      <c r="O69" s="7">
        <v>6</v>
      </c>
      <c r="P69" s="7" t="s">
        <v>271</v>
      </c>
      <c r="Q69" s="7">
        <v>7137</v>
      </c>
      <c r="R69" s="7" t="s">
        <v>207</v>
      </c>
    </row>
    <row r="70" spans="15:18" x14ac:dyDescent="0.3">
      <c r="O70" s="7">
        <v>58</v>
      </c>
      <c r="P70" s="7" t="s">
        <v>272</v>
      </c>
      <c r="Q70" s="7">
        <v>5881.67</v>
      </c>
      <c r="R70" s="7" t="s">
        <v>207</v>
      </c>
    </row>
    <row r="71" spans="15:18" x14ac:dyDescent="0.3">
      <c r="O71" s="7">
        <v>52</v>
      </c>
      <c r="P71" s="7" t="s">
        <v>273</v>
      </c>
      <c r="Q71" s="7">
        <v>3232.95</v>
      </c>
      <c r="R71" s="7" t="s">
        <v>207</v>
      </c>
    </row>
    <row r="72" spans="15:18" x14ac:dyDescent="0.3">
      <c r="O72" s="7">
        <v>25</v>
      </c>
      <c r="P72" s="7" t="s">
        <v>274</v>
      </c>
      <c r="Q72" s="7">
        <v>3704.4</v>
      </c>
      <c r="R72" s="7" t="s">
        <v>207</v>
      </c>
    </row>
    <row r="73" spans="15:18" x14ac:dyDescent="0.3">
      <c r="O73" s="7">
        <v>38</v>
      </c>
      <c r="P73" s="7" t="s">
        <v>275</v>
      </c>
      <c r="Q73" s="7">
        <v>141396.73000000001</v>
      </c>
      <c r="R73" s="7" t="s">
        <v>229</v>
      </c>
    </row>
    <row r="74" spans="15:18" x14ac:dyDescent="0.3">
      <c r="O74" s="7">
        <v>26</v>
      </c>
      <c r="P74" s="7" t="s">
        <v>276</v>
      </c>
      <c r="Q74" s="7">
        <v>19849.14</v>
      </c>
      <c r="R74" s="7" t="s">
        <v>207</v>
      </c>
    </row>
    <row r="75" spans="15:18" x14ac:dyDescent="0.3">
      <c r="O75" s="7">
        <v>47</v>
      </c>
      <c r="P75" s="7" t="s">
        <v>277</v>
      </c>
      <c r="Q75" s="7">
        <v>3958.08</v>
      </c>
      <c r="R75" s="7" t="s">
        <v>207</v>
      </c>
    </row>
    <row r="76" spans="15:18" x14ac:dyDescent="0.3">
      <c r="O76" s="7">
        <v>23</v>
      </c>
      <c r="P76" s="7" t="s">
        <v>278</v>
      </c>
      <c r="Q76" s="7">
        <v>4601.7</v>
      </c>
      <c r="R76" s="7" t="s">
        <v>207</v>
      </c>
    </row>
    <row r="77" spans="15:18" x14ac:dyDescent="0.3">
      <c r="O77" s="7">
        <v>8</v>
      </c>
      <c r="P77" s="7" t="s">
        <v>279</v>
      </c>
      <c r="Q77" s="7">
        <v>12772</v>
      </c>
      <c r="R77" s="7" t="s">
        <v>207</v>
      </c>
    </row>
    <row r="78" spans="15:18" x14ac:dyDescent="0.3">
      <c r="O78" s="7">
        <v>50</v>
      </c>
      <c r="P78" s="7" t="s">
        <v>280</v>
      </c>
      <c r="Q78" s="7">
        <v>3437.69</v>
      </c>
      <c r="R78" s="7" t="s">
        <v>207</v>
      </c>
    </row>
    <row r="79" spans="15:18" x14ac:dyDescent="0.3">
      <c r="O79" s="7">
        <v>45</v>
      </c>
      <c r="P79" s="7" t="s">
        <v>281</v>
      </c>
      <c r="Q79" s="7">
        <v>4338.18</v>
      </c>
      <c r="R79" s="7" t="s">
        <v>207</v>
      </c>
    </row>
    <row r="80" spans="15:18" x14ac:dyDescent="0.3">
      <c r="O80" s="7">
        <v>48</v>
      </c>
      <c r="P80" s="7" t="s">
        <v>282</v>
      </c>
      <c r="Q80" s="7">
        <v>1368.71</v>
      </c>
      <c r="R80" s="7" t="s">
        <v>207</v>
      </c>
    </row>
    <row r="81" spans="15:18" x14ac:dyDescent="0.3">
      <c r="O81" s="7">
        <v>61</v>
      </c>
      <c r="P81" s="7" t="s">
        <v>283</v>
      </c>
      <c r="Q81" s="7">
        <v>14352.6</v>
      </c>
      <c r="R81" s="7" t="s">
        <v>207</v>
      </c>
    </row>
    <row r="82" spans="15:18" x14ac:dyDescent="0.3">
      <c r="O82" s="7">
        <v>9</v>
      </c>
      <c r="P82" s="7" t="s">
        <v>284</v>
      </c>
      <c r="Q82" s="7">
        <v>7226.5</v>
      </c>
      <c r="R82" s="7" t="s">
        <v>207</v>
      </c>
    </row>
  </sheetData>
  <mergeCells count="3">
    <mergeCell ref="B2:M3"/>
    <mergeCell ref="B5:L22"/>
    <mergeCell ref="B24:M26"/>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D44-0E18-48BE-A3AE-600C6493F974}">
  <dimension ref="B2:M28"/>
  <sheetViews>
    <sheetView topLeftCell="A7" workbookViewId="0">
      <selection activeCell="P26" sqref="P26"/>
    </sheetView>
  </sheetViews>
  <sheetFormatPr defaultRowHeight="14.4" x14ac:dyDescent="0.3"/>
  <cols>
    <col min="12" max="12" width="9.6640625" customWidth="1"/>
    <col min="13" max="13" width="20.21875" customWidth="1"/>
  </cols>
  <sheetData>
    <row r="2" spans="2:13" x14ac:dyDescent="0.3">
      <c r="B2" s="15" t="s">
        <v>288</v>
      </c>
      <c r="C2" s="15"/>
      <c r="D2" s="15"/>
      <c r="E2" s="15"/>
      <c r="F2" s="15"/>
      <c r="G2" s="15"/>
      <c r="H2" s="15"/>
      <c r="I2" s="15"/>
      <c r="J2" s="15"/>
      <c r="K2" s="15"/>
      <c r="L2" s="15"/>
      <c r="M2" s="15"/>
    </row>
    <row r="3" spans="2:13" x14ac:dyDescent="0.3">
      <c r="B3" s="15"/>
      <c r="C3" s="15"/>
      <c r="D3" s="15"/>
      <c r="E3" s="15"/>
      <c r="F3" s="15"/>
      <c r="G3" s="15"/>
      <c r="H3" s="15"/>
      <c r="I3" s="15"/>
      <c r="J3" s="15"/>
      <c r="K3" s="15"/>
      <c r="L3" s="15"/>
      <c r="M3" s="15"/>
    </row>
    <row r="4" spans="2:13" x14ac:dyDescent="0.3">
      <c r="B4" s="15"/>
      <c r="C4" s="15"/>
      <c r="D4" s="15"/>
      <c r="E4" s="15"/>
      <c r="F4" s="15"/>
      <c r="G4" s="15"/>
      <c r="H4" s="15"/>
      <c r="I4" s="15"/>
      <c r="J4" s="15"/>
      <c r="K4" s="15"/>
      <c r="L4" s="15"/>
      <c r="M4" s="15"/>
    </row>
    <row r="6" spans="2:13" x14ac:dyDescent="0.3">
      <c r="B6" s="17"/>
      <c r="C6" s="17"/>
      <c r="D6" s="17"/>
      <c r="E6" s="17"/>
      <c r="F6" s="17"/>
      <c r="G6" s="17"/>
      <c r="H6" s="17"/>
      <c r="I6" s="17"/>
      <c r="L6" t="s">
        <v>128</v>
      </c>
      <c r="M6" t="s">
        <v>293</v>
      </c>
    </row>
    <row r="7" spans="2:13" x14ac:dyDescent="0.3">
      <c r="B7" s="17"/>
      <c r="C7" s="17"/>
      <c r="D7" s="17"/>
      <c r="E7" s="17"/>
      <c r="F7" s="17"/>
      <c r="G7" s="17"/>
      <c r="H7" s="17"/>
      <c r="I7" s="17"/>
      <c r="L7" s="3" t="s">
        <v>123</v>
      </c>
      <c r="M7" s="3">
        <v>5</v>
      </c>
    </row>
    <row r="8" spans="2:13" x14ac:dyDescent="0.3">
      <c r="B8" s="17"/>
      <c r="C8" s="17"/>
      <c r="D8" s="17"/>
      <c r="E8" s="17"/>
      <c r="F8" s="17"/>
      <c r="G8" s="17"/>
      <c r="H8" s="17"/>
      <c r="I8" s="17"/>
      <c r="L8" s="3" t="s">
        <v>113</v>
      </c>
      <c r="M8" s="3">
        <v>4</v>
      </c>
    </row>
    <row r="9" spans="2:13" x14ac:dyDescent="0.3">
      <c r="B9" s="17"/>
      <c r="C9" s="17"/>
      <c r="D9" s="17"/>
      <c r="E9" s="17"/>
      <c r="F9" s="17"/>
      <c r="G9" s="17"/>
      <c r="H9" s="17"/>
      <c r="I9" s="17"/>
      <c r="L9" s="3" t="s">
        <v>117</v>
      </c>
      <c r="M9" s="3">
        <v>3.6</v>
      </c>
    </row>
    <row r="10" spans="2:13" x14ac:dyDescent="0.3">
      <c r="B10" s="17"/>
      <c r="C10" s="17"/>
      <c r="D10" s="17"/>
      <c r="E10" s="17"/>
      <c r="F10" s="17"/>
      <c r="G10" s="17"/>
      <c r="H10" s="17"/>
      <c r="I10" s="17"/>
      <c r="L10" s="3" t="s">
        <v>123</v>
      </c>
      <c r="M10" s="3">
        <v>3.3332999999999999</v>
      </c>
    </row>
    <row r="11" spans="2:13" x14ac:dyDescent="0.3">
      <c r="B11" s="17"/>
      <c r="C11" s="17"/>
      <c r="D11" s="17"/>
      <c r="E11" s="17"/>
      <c r="F11" s="17"/>
      <c r="G11" s="17"/>
      <c r="H11" s="17"/>
      <c r="I11" s="17"/>
      <c r="L11" s="3" t="s">
        <v>115</v>
      </c>
      <c r="M11" s="3">
        <v>2.8889</v>
      </c>
    </row>
    <row r="12" spans="2:13" x14ac:dyDescent="0.3">
      <c r="B12" s="17"/>
      <c r="C12" s="17"/>
      <c r="D12" s="17"/>
      <c r="E12" s="17"/>
      <c r="F12" s="17"/>
      <c r="G12" s="17"/>
      <c r="H12" s="17"/>
      <c r="I12" s="17"/>
      <c r="L12" s="3" t="s">
        <v>111</v>
      </c>
      <c r="M12" s="3">
        <v>2.75</v>
      </c>
    </row>
    <row r="13" spans="2:13" x14ac:dyDescent="0.3">
      <c r="B13" s="17"/>
      <c r="C13" s="17"/>
      <c r="D13" s="17"/>
      <c r="E13" s="17"/>
      <c r="F13" s="17"/>
      <c r="G13" s="17"/>
      <c r="H13" s="17"/>
      <c r="I13" s="17"/>
      <c r="L13" s="3" t="s">
        <v>289</v>
      </c>
      <c r="M13" s="3">
        <v>2.6667000000000001</v>
      </c>
    </row>
    <row r="14" spans="2:13" x14ac:dyDescent="0.3">
      <c r="B14" s="17"/>
      <c r="C14" s="17"/>
      <c r="D14" s="17"/>
      <c r="E14" s="17"/>
      <c r="F14" s="17"/>
      <c r="G14" s="17"/>
      <c r="H14" s="17"/>
      <c r="I14" s="17"/>
      <c r="L14" s="3" t="s">
        <v>122</v>
      </c>
      <c r="M14" s="3">
        <v>2.5</v>
      </c>
    </row>
    <row r="15" spans="2:13" ht="28.8" x14ac:dyDescent="0.3">
      <c r="B15" s="17"/>
      <c r="C15" s="17"/>
      <c r="D15" s="17"/>
      <c r="E15" s="17"/>
      <c r="F15" s="17"/>
      <c r="G15" s="17"/>
      <c r="H15" s="17"/>
      <c r="I15" s="17"/>
      <c r="L15" s="3" t="s">
        <v>290</v>
      </c>
      <c r="M15" s="3">
        <v>2.5</v>
      </c>
    </row>
    <row r="16" spans="2:13" x14ac:dyDescent="0.3">
      <c r="B16" s="17"/>
      <c r="C16" s="17"/>
      <c r="D16" s="17"/>
      <c r="E16" s="17"/>
      <c r="F16" s="17"/>
      <c r="G16" s="17"/>
      <c r="H16" s="17"/>
      <c r="I16" s="17"/>
      <c r="L16" s="3" t="s">
        <v>125</v>
      </c>
      <c r="M16" s="3">
        <v>2.4285999999999999</v>
      </c>
    </row>
    <row r="17" spans="2:13" x14ac:dyDescent="0.3">
      <c r="B17" s="17"/>
      <c r="C17" s="17"/>
      <c r="D17" s="17"/>
      <c r="E17" s="17"/>
      <c r="F17" s="17"/>
      <c r="G17" s="17"/>
      <c r="H17" s="17"/>
      <c r="I17" s="17"/>
      <c r="L17" s="3" t="s">
        <v>119</v>
      </c>
      <c r="M17" s="3">
        <v>2.3332999999999999</v>
      </c>
    </row>
    <row r="18" spans="2:13" x14ac:dyDescent="0.3">
      <c r="B18" s="17"/>
      <c r="C18" s="17"/>
      <c r="D18" s="17"/>
      <c r="E18" s="17"/>
      <c r="F18" s="17"/>
      <c r="G18" s="17"/>
      <c r="H18" s="17"/>
      <c r="I18" s="17"/>
      <c r="L18" s="3" t="s">
        <v>126</v>
      </c>
      <c r="M18" s="3">
        <v>2.1667000000000001</v>
      </c>
    </row>
    <row r="19" spans="2:13" x14ac:dyDescent="0.3">
      <c r="B19" s="17"/>
      <c r="C19" s="17"/>
      <c r="D19" s="17"/>
      <c r="E19" s="17"/>
      <c r="F19" s="17"/>
      <c r="G19" s="17"/>
      <c r="H19" s="17"/>
      <c r="I19" s="17"/>
      <c r="L19" s="3" t="s">
        <v>291</v>
      </c>
      <c r="M19" s="3">
        <v>1.875</v>
      </c>
    </row>
    <row r="20" spans="2:13" x14ac:dyDescent="0.3">
      <c r="B20" s="17"/>
      <c r="C20" s="17"/>
      <c r="D20" s="17"/>
      <c r="E20" s="17"/>
      <c r="F20" s="17"/>
      <c r="G20" s="17"/>
      <c r="H20" s="17"/>
      <c r="I20" s="17"/>
      <c r="L20" s="3" t="s">
        <v>114</v>
      </c>
      <c r="M20" s="3">
        <v>1.6</v>
      </c>
    </row>
    <row r="21" spans="2:13" x14ac:dyDescent="0.3">
      <c r="B21" s="17"/>
      <c r="C21" s="17"/>
      <c r="D21" s="17"/>
      <c r="E21" s="17"/>
      <c r="F21" s="17"/>
      <c r="G21" s="17"/>
      <c r="H21" s="17"/>
      <c r="I21" s="17"/>
      <c r="L21" s="3" t="s">
        <v>112</v>
      </c>
      <c r="M21" s="3">
        <v>1.5</v>
      </c>
    </row>
    <row r="22" spans="2:13" x14ac:dyDescent="0.3">
      <c r="B22" s="17"/>
      <c r="C22" s="17"/>
      <c r="D22" s="17"/>
      <c r="E22" s="17"/>
      <c r="F22" s="17"/>
      <c r="G22" s="17"/>
      <c r="H22" s="17"/>
      <c r="I22" s="17"/>
      <c r="L22" s="3" t="s">
        <v>292</v>
      </c>
      <c r="M22" s="3">
        <v>0.5</v>
      </c>
    </row>
    <row r="23" spans="2:13" x14ac:dyDescent="0.3">
      <c r="B23" s="17"/>
      <c r="C23" s="17"/>
      <c r="D23" s="17"/>
      <c r="E23" s="17"/>
      <c r="F23" s="17"/>
      <c r="G23" s="17"/>
      <c r="H23" s="17"/>
      <c r="I23" s="17"/>
      <c r="L23" s="3" t="s">
        <v>110</v>
      </c>
      <c r="M23" s="3">
        <v>0</v>
      </c>
    </row>
    <row r="24" spans="2:13" x14ac:dyDescent="0.3">
      <c r="B24" s="17"/>
      <c r="C24" s="17"/>
      <c r="D24" s="17"/>
      <c r="E24" s="17"/>
      <c r="F24" s="17"/>
      <c r="G24" s="17"/>
      <c r="H24" s="17"/>
      <c r="I24" s="17"/>
    </row>
    <row r="26" spans="2:13" x14ac:dyDescent="0.3">
      <c r="B26" s="15" t="s">
        <v>295</v>
      </c>
      <c r="C26" s="15"/>
      <c r="D26" s="15"/>
      <c r="E26" s="15"/>
      <c r="F26" s="15"/>
      <c r="G26" s="15"/>
      <c r="H26" s="15"/>
      <c r="I26" s="15"/>
      <c r="J26" s="15"/>
      <c r="K26" s="15"/>
      <c r="L26" s="15"/>
      <c r="M26" s="15"/>
    </row>
    <row r="27" spans="2:13" x14ac:dyDescent="0.3">
      <c r="B27" s="15"/>
      <c r="C27" s="15"/>
      <c r="D27" s="15"/>
      <c r="E27" s="15"/>
      <c r="F27" s="15"/>
      <c r="G27" s="15"/>
      <c r="H27" s="15"/>
      <c r="I27" s="15"/>
      <c r="J27" s="15"/>
      <c r="K27" s="15"/>
      <c r="L27" s="15"/>
      <c r="M27" s="15"/>
    </row>
    <row r="28" spans="2:13" x14ac:dyDescent="0.3">
      <c r="B28" s="15"/>
      <c r="C28" s="15"/>
      <c r="D28" s="15"/>
      <c r="E28" s="15"/>
      <c r="F28" s="15"/>
      <c r="G28" s="15"/>
      <c r="H28" s="15"/>
      <c r="I28" s="15"/>
      <c r="J28" s="15"/>
      <c r="K28" s="15"/>
      <c r="L28" s="15"/>
      <c r="M28" s="15"/>
    </row>
  </sheetData>
  <mergeCells count="3">
    <mergeCell ref="B2:M4"/>
    <mergeCell ref="B6:I24"/>
    <mergeCell ref="B26:M28"/>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E74C5-5579-4FAF-BD74-72EAB782DDA7}">
  <dimension ref="B2:T55"/>
  <sheetViews>
    <sheetView topLeftCell="C10" workbookViewId="0">
      <selection activeCell="S33" sqref="S33"/>
    </sheetView>
  </sheetViews>
  <sheetFormatPr defaultRowHeight="14.4" x14ac:dyDescent="0.3"/>
  <cols>
    <col min="15" max="15" width="15.44140625" customWidth="1"/>
    <col min="16" max="16" width="10.21875" customWidth="1"/>
    <col min="19" max="19" width="15.88671875" bestFit="1" customWidth="1"/>
    <col min="20" max="20" width="16.44140625" bestFit="1" customWidth="1"/>
    <col min="21" max="26" width="15.5546875" bestFit="1" customWidth="1"/>
    <col min="27" max="27" width="10.77734375" bestFit="1" customWidth="1"/>
  </cols>
  <sheetData>
    <row r="2" spans="2:20" x14ac:dyDescent="0.3">
      <c r="B2" s="15" t="s">
        <v>294</v>
      </c>
      <c r="C2" s="15"/>
      <c r="D2" s="15"/>
      <c r="E2" s="15"/>
      <c r="F2" s="15"/>
      <c r="G2" s="15"/>
      <c r="H2" s="15"/>
      <c r="I2" s="15"/>
      <c r="J2" s="15"/>
      <c r="K2" s="15"/>
      <c r="L2" s="15"/>
      <c r="M2" s="15"/>
    </row>
    <row r="3" spans="2:20" x14ac:dyDescent="0.3">
      <c r="B3" s="15"/>
      <c r="C3" s="15"/>
      <c r="D3" s="15"/>
      <c r="E3" s="15"/>
      <c r="F3" s="15"/>
      <c r="G3" s="15"/>
      <c r="H3" s="15"/>
      <c r="I3" s="15"/>
      <c r="J3" s="15"/>
      <c r="K3" s="15"/>
      <c r="L3" s="15"/>
      <c r="M3" s="15"/>
    </row>
    <row r="4" spans="2:20" x14ac:dyDescent="0.3">
      <c r="B4" s="15"/>
      <c r="C4" s="15"/>
      <c r="D4" s="15"/>
      <c r="E4" s="15"/>
      <c r="F4" s="15"/>
      <c r="G4" s="15"/>
      <c r="H4" s="15"/>
      <c r="I4" s="15"/>
      <c r="J4" s="15"/>
      <c r="K4" s="15"/>
      <c r="L4" s="15"/>
      <c r="M4" s="15"/>
    </row>
    <row r="5" spans="2:20" x14ac:dyDescent="0.3">
      <c r="O5" s="11" t="s">
        <v>329</v>
      </c>
      <c r="S5" s="11" t="s">
        <v>330</v>
      </c>
    </row>
    <row r="6" spans="2:20" x14ac:dyDescent="0.3">
      <c r="B6" s="17"/>
      <c r="C6" s="17"/>
      <c r="D6" s="17"/>
      <c r="E6" s="17"/>
      <c r="F6" s="17"/>
      <c r="G6" s="17"/>
      <c r="H6" s="17"/>
      <c r="I6" s="17"/>
      <c r="J6" s="17"/>
      <c r="O6" t="s">
        <v>136</v>
      </c>
      <c r="P6" t="s">
        <v>326</v>
      </c>
      <c r="Q6" t="s">
        <v>327</v>
      </c>
      <c r="S6" s="12" t="s">
        <v>136</v>
      </c>
      <c r="T6" t="s">
        <v>331</v>
      </c>
    </row>
    <row r="7" spans="2:20" x14ac:dyDescent="0.3">
      <c r="B7" s="17"/>
      <c r="C7" s="17"/>
      <c r="D7" s="17"/>
      <c r="E7" s="17"/>
      <c r="F7" s="17"/>
      <c r="G7" s="17"/>
      <c r="H7" s="17"/>
      <c r="I7" s="17"/>
      <c r="J7" s="17"/>
      <c r="O7" s="7" t="s">
        <v>101</v>
      </c>
      <c r="P7" s="7" t="s">
        <v>297</v>
      </c>
      <c r="Q7" s="7">
        <v>2</v>
      </c>
      <c r="S7" s="13" t="s">
        <v>101</v>
      </c>
      <c r="T7">
        <v>3.3962500000000002</v>
      </c>
    </row>
    <row r="8" spans="2:20" x14ac:dyDescent="0.3">
      <c r="B8" s="17"/>
      <c r="C8" s="17"/>
      <c r="D8" s="17"/>
      <c r="E8" s="17"/>
      <c r="F8" s="17"/>
      <c r="G8" s="17"/>
      <c r="H8" s="17"/>
      <c r="I8" s="17"/>
      <c r="J8" s="17"/>
      <c r="O8" s="7" t="s">
        <v>101</v>
      </c>
      <c r="P8" s="7" t="s">
        <v>298</v>
      </c>
      <c r="Q8" s="7">
        <v>2.67</v>
      </c>
      <c r="S8" s="13" t="s">
        <v>105</v>
      </c>
      <c r="T8">
        <v>2.6875</v>
      </c>
    </row>
    <row r="9" spans="2:20" x14ac:dyDescent="0.3">
      <c r="B9" s="17"/>
      <c r="C9" s="17"/>
      <c r="D9" s="17"/>
      <c r="E9" s="17"/>
      <c r="F9" s="17"/>
      <c r="G9" s="17"/>
      <c r="H9" s="17"/>
      <c r="I9" s="17"/>
      <c r="J9" s="17"/>
      <c r="O9" s="7" t="s">
        <v>101</v>
      </c>
      <c r="P9" s="7" t="s">
        <v>299</v>
      </c>
      <c r="Q9" s="7">
        <v>3.5</v>
      </c>
      <c r="S9" s="13" t="s">
        <v>100</v>
      </c>
      <c r="T9">
        <v>2.1800000000000002</v>
      </c>
    </row>
    <row r="10" spans="2:20" x14ac:dyDescent="0.3">
      <c r="B10" s="17"/>
      <c r="C10" s="17"/>
      <c r="D10" s="17"/>
      <c r="E10" s="17"/>
      <c r="F10" s="17"/>
      <c r="G10" s="17"/>
      <c r="H10" s="17"/>
      <c r="I10" s="17"/>
      <c r="J10" s="17"/>
      <c r="O10" s="7" t="s">
        <v>101</v>
      </c>
      <c r="P10" s="7" t="s">
        <v>300</v>
      </c>
      <c r="Q10" s="7">
        <v>4</v>
      </c>
      <c r="S10" s="13" t="s">
        <v>102</v>
      </c>
      <c r="T10">
        <v>1.9575</v>
      </c>
    </row>
    <row r="11" spans="2:20" x14ac:dyDescent="0.3">
      <c r="B11" s="17"/>
      <c r="C11" s="17"/>
      <c r="D11" s="17"/>
      <c r="E11" s="17"/>
      <c r="F11" s="17"/>
      <c r="G11" s="17"/>
      <c r="H11" s="17"/>
      <c r="I11" s="17"/>
      <c r="J11" s="17"/>
      <c r="O11" s="7" t="s">
        <v>101</v>
      </c>
      <c r="P11" s="7" t="s">
        <v>301</v>
      </c>
      <c r="Q11" s="7">
        <v>5</v>
      </c>
      <c r="S11" s="13" t="s">
        <v>106</v>
      </c>
      <c r="T11">
        <v>3.9</v>
      </c>
    </row>
    <row r="12" spans="2:20" x14ac:dyDescent="0.3">
      <c r="B12" s="17"/>
      <c r="C12" s="17"/>
      <c r="D12" s="17"/>
      <c r="E12" s="17"/>
      <c r="F12" s="17"/>
      <c r="G12" s="17"/>
      <c r="H12" s="17"/>
      <c r="I12" s="17"/>
      <c r="J12" s="17"/>
      <c r="O12" s="7" t="s">
        <v>101</v>
      </c>
      <c r="P12" s="7" t="s">
        <v>302</v>
      </c>
      <c r="Q12" s="7">
        <v>5</v>
      </c>
      <c r="S12" s="13" t="s">
        <v>108</v>
      </c>
      <c r="T12">
        <v>0.6</v>
      </c>
    </row>
    <row r="13" spans="2:20" x14ac:dyDescent="0.3">
      <c r="B13" s="17"/>
      <c r="C13" s="17"/>
      <c r="D13" s="17"/>
      <c r="E13" s="17"/>
      <c r="F13" s="17"/>
      <c r="G13" s="17"/>
      <c r="H13" s="17"/>
      <c r="I13" s="17"/>
      <c r="J13" s="17"/>
      <c r="O13" s="7" t="s">
        <v>101</v>
      </c>
      <c r="P13" s="7" t="s">
        <v>303</v>
      </c>
      <c r="Q13" s="7">
        <v>5</v>
      </c>
      <c r="S13" s="13" t="s">
        <v>104</v>
      </c>
      <c r="T13">
        <v>1</v>
      </c>
    </row>
    <row r="14" spans="2:20" x14ac:dyDescent="0.3">
      <c r="B14" s="17"/>
      <c r="C14" s="17"/>
      <c r="D14" s="17"/>
      <c r="E14" s="17"/>
      <c r="F14" s="17"/>
      <c r="G14" s="17"/>
      <c r="H14" s="17"/>
      <c r="I14" s="17"/>
      <c r="J14" s="17"/>
      <c r="O14" s="7" t="s">
        <v>101</v>
      </c>
      <c r="P14" s="7" t="s">
        <v>304</v>
      </c>
      <c r="Q14" s="7">
        <v>0</v>
      </c>
      <c r="S14" s="13" t="s">
        <v>103</v>
      </c>
      <c r="T14">
        <v>2.0412499999999998</v>
      </c>
    </row>
    <row r="15" spans="2:20" x14ac:dyDescent="0.3">
      <c r="B15" s="17"/>
      <c r="C15" s="17"/>
      <c r="D15" s="17"/>
      <c r="E15" s="17"/>
      <c r="F15" s="17"/>
      <c r="G15" s="17"/>
      <c r="H15" s="17"/>
      <c r="I15" s="17"/>
      <c r="J15" s="17"/>
      <c r="O15" s="7" t="s">
        <v>105</v>
      </c>
      <c r="P15" s="7" t="s">
        <v>299</v>
      </c>
      <c r="Q15" s="7">
        <v>5</v>
      </c>
    </row>
    <row r="16" spans="2:20" x14ac:dyDescent="0.3">
      <c r="B16" s="17"/>
      <c r="C16" s="17"/>
      <c r="D16" s="17"/>
      <c r="E16" s="17"/>
      <c r="F16" s="17"/>
      <c r="G16" s="17"/>
      <c r="H16" s="17"/>
      <c r="I16" s="17"/>
      <c r="J16" s="17"/>
      <c r="O16" s="7" t="s">
        <v>105</v>
      </c>
      <c r="P16" s="7" t="s">
        <v>305</v>
      </c>
      <c r="Q16" s="7">
        <v>5</v>
      </c>
    </row>
    <row r="17" spans="2:17" x14ac:dyDescent="0.3">
      <c r="B17" s="17"/>
      <c r="C17" s="17"/>
      <c r="D17" s="17"/>
      <c r="E17" s="17"/>
      <c r="F17" s="17"/>
      <c r="G17" s="17"/>
      <c r="H17" s="17"/>
      <c r="I17" s="17"/>
      <c r="J17" s="17"/>
      <c r="O17" s="7" t="s">
        <v>105</v>
      </c>
      <c r="P17" s="7" t="s">
        <v>306</v>
      </c>
      <c r="Q17" s="7">
        <v>2.5</v>
      </c>
    </row>
    <row r="18" spans="2:17" x14ac:dyDescent="0.3">
      <c r="B18" s="17"/>
      <c r="C18" s="17"/>
      <c r="D18" s="17"/>
      <c r="E18" s="17"/>
      <c r="F18" s="17"/>
      <c r="G18" s="17"/>
      <c r="H18" s="17"/>
      <c r="I18" s="17"/>
      <c r="J18" s="17"/>
      <c r="O18" s="7" t="s">
        <v>105</v>
      </c>
      <c r="P18" s="7" t="s">
        <v>301</v>
      </c>
      <c r="Q18" s="7">
        <v>3</v>
      </c>
    </row>
    <row r="19" spans="2:17" x14ac:dyDescent="0.3">
      <c r="B19" s="17"/>
      <c r="C19" s="17"/>
      <c r="D19" s="17"/>
      <c r="E19" s="17"/>
      <c r="F19" s="17"/>
      <c r="G19" s="17"/>
      <c r="H19" s="17"/>
      <c r="I19" s="17"/>
      <c r="J19" s="17"/>
      <c r="O19" s="7" t="s">
        <v>105</v>
      </c>
      <c r="P19" s="7" t="s">
        <v>307</v>
      </c>
      <c r="Q19" s="7">
        <v>1</v>
      </c>
    </row>
    <row r="20" spans="2:17" x14ac:dyDescent="0.3">
      <c r="B20" s="17"/>
      <c r="C20" s="17"/>
      <c r="D20" s="17"/>
      <c r="E20" s="17"/>
      <c r="F20" s="17"/>
      <c r="G20" s="17"/>
      <c r="H20" s="17"/>
      <c r="I20" s="17"/>
      <c r="J20" s="17"/>
      <c r="O20" s="7" t="s">
        <v>105</v>
      </c>
      <c r="P20" s="7" t="s">
        <v>308</v>
      </c>
      <c r="Q20" s="7">
        <v>1</v>
      </c>
    </row>
    <row r="21" spans="2:17" x14ac:dyDescent="0.3">
      <c r="B21" s="17"/>
      <c r="C21" s="17"/>
      <c r="D21" s="17"/>
      <c r="E21" s="17"/>
      <c r="F21" s="17"/>
      <c r="G21" s="17"/>
      <c r="H21" s="17"/>
      <c r="I21" s="17"/>
      <c r="J21" s="17"/>
      <c r="O21" s="7" t="s">
        <v>105</v>
      </c>
      <c r="P21" s="7" t="s">
        <v>302</v>
      </c>
      <c r="Q21" s="7">
        <v>1</v>
      </c>
    </row>
    <row r="22" spans="2:17" x14ac:dyDescent="0.3">
      <c r="B22" s="17"/>
      <c r="C22" s="17"/>
      <c r="D22" s="17"/>
      <c r="E22" s="17"/>
      <c r="F22" s="17"/>
      <c r="G22" s="17"/>
      <c r="H22" s="17"/>
      <c r="I22" s="17"/>
      <c r="J22" s="17"/>
      <c r="O22" s="7" t="s">
        <v>105</v>
      </c>
      <c r="P22" s="7" t="s">
        <v>303</v>
      </c>
      <c r="Q22" s="7">
        <v>3</v>
      </c>
    </row>
    <row r="23" spans="2:17" x14ac:dyDescent="0.3">
      <c r="B23" s="17"/>
      <c r="C23" s="17"/>
      <c r="D23" s="17"/>
      <c r="E23" s="17"/>
      <c r="F23" s="17"/>
      <c r="G23" s="17"/>
      <c r="H23" s="17"/>
      <c r="I23" s="17"/>
      <c r="J23" s="17"/>
      <c r="O23" s="7" t="s">
        <v>100</v>
      </c>
      <c r="P23" s="7" t="s">
        <v>305</v>
      </c>
      <c r="Q23" s="7">
        <v>0</v>
      </c>
    </row>
    <row r="24" spans="2:17" x14ac:dyDescent="0.3">
      <c r="B24" s="17"/>
      <c r="C24" s="17"/>
      <c r="D24" s="17"/>
      <c r="E24" s="17"/>
      <c r="F24" s="17"/>
      <c r="G24" s="17"/>
      <c r="H24" s="17"/>
      <c r="I24" s="17"/>
      <c r="J24" s="17"/>
      <c r="O24" s="7" t="s">
        <v>100</v>
      </c>
      <c r="P24" s="7" t="s">
        <v>309</v>
      </c>
      <c r="Q24" s="7">
        <v>3.33</v>
      </c>
    </row>
    <row r="25" spans="2:17" x14ac:dyDescent="0.3">
      <c r="O25" s="7" t="s">
        <v>100</v>
      </c>
      <c r="P25" s="7" t="s">
        <v>300</v>
      </c>
      <c r="Q25" s="7">
        <v>4</v>
      </c>
    </row>
    <row r="26" spans="2:17" x14ac:dyDescent="0.3">
      <c r="B26" s="15" t="s">
        <v>296</v>
      </c>
      <c r="C26" s="15"/>
      <c r="D26" s="15"/>
      <c r="E26" s="15"/>
      <c r="F26" s="15"/>
      <c r="G26" s="15"/>
      <c r="H26" s="15"/>
      <c r="I26" s="15"/>
      <c r="J26" s="15"/>
      <c r="K26" s="15"/>
      <c r="L26" s="15"/>
      <c r="M26" s="15"/>
      <c r="O26" s="7" t="s">
        <v>100</v>
      </c>
      <c r="P26" s="7" t="s">
        <v>302</v>
      </c>
      <c r="Q26" s="7">
        <v>2</v>
      </c>
    </row>
    <row r="27" spans="2:17" x14ac:dyDescent="0.3">
      <c r="B27" s="15"/>
      <c r="C27" s="15"/>
      <c r="D27" s="15"/>
      <c r="E27" s="15"/>
      <c r="F27" s="15"/>
      <c r="G27" s="15"/>
      <c r="H27" s="15"/>
      <c r="I27" s="15"/>
      <c r="J27" s="15"/>
      <c r="K27" s="15"/>
      <c r="L27" s="15"/>
      <c r="M27" s="15"/>
      <c r="O27" s="7" t="s">
        <v>100</v>
      </c>
      <c r="P27" s="7" t="s">
        <v>310</v>
      </c>
      <c r="Q27" s="7">
        <v>1.25</v>
      </c>
    </row>
    <row r="28" spans="2:17" x14ac:dyDescent="0.3">
      <c r="B28" s="15"/>
      <c r="C28" s="15"/>
      <c r="D28" s="15"/>
      <c r="E28" s="15"/>
      <c r="F28" s="15"/>
      <c r="G28" s="15"/>
      <c r="H28" s="15"/>
      <c r="I28" s="15"/>
      <c r="J28" s="15"/>
      <c r="K28" s="15"/>
      <c r="L28" s="15"/>
      <c r="M28" s="15"/>
      <c r="O28" s="7" t="s">
        <v>100</v>
      </c>
      <c r="P28" s="7" t="s">
        <v>311</v>
      </c>
      <c r="Q28" s="7">
        <v>2.5</v>
      </c>
    </row>
    <row r="29" spans="2:17" x14ac:dyDescent="0.3">
      <c r="B29" s="15"/>
      <c r="C29" s="15"/>
      <c r="D29" s="15"/>
      <c r="E29" s="15"/>
      <c r="F29" s="15"/>
      <c r="G29" s="15"/>
      <c r="H29" s="15"/>
      <c r="I29" s="15"/>
      <c r="J29" s="15"/>
      <c r="K29" s="15"/>
      <c r="L29" s="15"/>
      <c r="M29" s="15"/>
      <c r="O29" s="7" t="s">
        <v>102</v>
      </c>
      <c r="P29" s="7" t="s">
        <v>312</v>
      </c>
      <c r="Q29" s="7">
        <v>2.5</v>
      </c>
    </row>
    <row r="30" spans="2:17" x14ac:dyDescent="0.3">
      <c r="O30" s="7" t="s">
        <v>102</v>
      </c>
      <c r="P30" s="7" t="s">
        <v>313</v>
      </c>
      <c r="Q30" s="7">
        <v>3</v>
      </c>
    </row>
    <row r="31" spans="2:17" x14ac:dyDescent="0.3">
      <c r="B31" s="15" t="s">
        <v>328</v>
      </c>
      <c r="C31" s="15"/>
      <c r="D31" s="15"/>
      <c r="E31" s="15"/>
      <c r="F31" s="15"/>
      <c r="G31" s="15"/>
      <c r="H31" s="15"/>
      <c r="I31" s="15"/>
      <c r="J31" s="15"/>
      <c r="K31" s="15"/>
      <c r="L31" s="15"/>
      <c r="M31" s="15"/>
      <c r="O31" s="7" t="s">
        <v>102</v>
      </c>
      <c r="P31" s="7" t="s">
        <v>314</v>
      </c>
      <c r="Q31" s="7">
        <v>0</v>
      </c>
    </row>
    <row r="32" spans="2:17" x14ac:dyDescent="0.3">
      <c r="B32" s="15"/>
      <c r="C32" s="15"/>
      <c r="D32" s="15"/>
      <c r="E32" s="15"/>
      <c r="F32" s="15"/>
      <c r="G32" s="15"/>
      <c r="H32" s="15"/>
      <c r="I32" s="15"/>
      <c r="J32" s="15"/>
      <c r="K32" s="15"/>
      <c r="L32" s="15"/>
      <c r="M32" s="15"/>
      <c r="O32" s="7" t="s">
        <v>102</v>
      </c>
      <c r="P32" s="7" t="s">
        <v>315</v>
      </c>
      <c r="Q32" s="7">
        <v>2.33</v>
      </c>
    </row>
    <row r="33" spans="2:17" x14ac:dyDescent="0.3">
      <c r="B33" s="15"/>
      <c r="C33" s="15"/>
      <c r="D33" s="15"/>
      <c r="E33" s="15"/>
      <c r="F33" s="15"/>
      <c r="G33" s="15"/>
      <c r="H33" s="15"/>
      <c r="I33" s="15"/>
      <c r="J33" s="15"/>
      <c r="K33" s="15"/>
      <c r="L33" s="15"/>
      <c r="M33" s="15"/>
      <c r="O33" s="7" t="s">
        <v>106</v>
      </c>
      <c r="P33" s="7" t="s">
        <v>316</v>
      </c>
      <c r="Q33" s="7">
        <v>5</v>
      </c>
    </row>
    <row r="34" spans="2:17" x14ac:dyDescent="0.3">
      <c r="O34" s="7" t="s">
        <v>106</v>
      </c>
      <c r="P34" s="7" t="s">
        <v>301</v>
      </c>
      <c r="Q34" s="7">
        <v>0</v>
      </c>
    </row>
    <row r="35" spans="2:17" x14ac:dyDescent="0.3">
      <c r="O35" s="7" t="s">
        <v>106</v>
      </c>
      <c r="P35" s="7" t="s">
        <v>317</v>
      </c>
      <c r="Q35" s="7">
        <v>4.5</v>
      </c>
    </row>
    <row r="36" spans="2:17" x14ac:dyDescent="0.3">
      <c r="O36" s="7" t="s">
        <v>106</v>
      </c>
      <c r="P36" s="7" t="s">
        <v>318</v>
      </c>
      <c r="Q36" s="7">
        <v>5</v>
      </c>
    </row>
    <row r="37" spans="2:17" x14ac:dyDescent="0.3">
      <c r="O37" s="7" t="s">
        <v>106</v>
      </c>
      <c r="P37" s="7" t="s">
        <v>303</v>
      </c>
      <c r="Q37" s="7">
        <v>5</v>
      </c>
    </row>
    <row r="38" spans="2:17" x14ac:dyDescent="0.3">
      <c r="O38" s="7" t="s">
        <v>108</v>
      </c>
      <c r="P38" s="7" t="s">
        <v>316</v>
      </c>
      <c r="Q38" s="7">
        <v>0</v>
      </c>
    </row>
    <row r="39" spans="2:17" x14ac:dyDescent="0.3">
      <c r="O39" s="7" t="s">
        <v>108</v>
      </c>
      <c r="P39" s="7" t="s">
        <v>319</v>
      </c>
      <c r="Q39" s="7">
        <v>3</v>
      </c>
    </row>
    <row r="40" spans="2:17" x14ac:dyDescent="0.3">
      <c r="O40" s="7" t="s">
        <v>108</v>
      </c>
      <c r="P40" s="7" t="s">
        <v>302</v>
      </c>
      <c r="Q40" s="7">
        <v>0</v>
      </c>
    </row>
    <row r="41" spans="2:17" x14ac:dyDescent="0.3">
      <c r="O41" s="7" t="s">
        <v>108</v>
      </c>
      <c r="P41" s="7" t="s">
        <v>303</v>
      </c>
      <c r="Q41" s="7">
        <v>0</v>
      </c>
    </row>
    <row r="42" spans="2:17" x14ac:dyDescent="0.3">
      <c r="O42" s="7" t="s">
        <v>108</v>
      </c>
      <c r="P42" s="7" t="s">
        <v>320</v>
      </c>
      <c r="Q42" s="7">
        <v>0</v>
      </c>
    </row>
    <row r="43" spans="2:17" x14ac:dyDescent="0.3">
      <c r="O43" s="7" t="s">
        <v>104</v>
      </c>
      <c r="P43" s="7" t="s">
        <v>316</v>
      </c>
      <c r="Q43" s="7">
        <v>2</v>
      </c>
    </row>
    <row r="44" spans="2:17" x14ac:dyDescent="0.3">
      <c r="O44" s="7" t="s">
        <v>104</v>
      </c>
      <c r="P44" s="7" t="s">
        <v>306</v>
      </c>
      <c r="Q44" s="7">
        <v>2</v>
      </c>
    </row>
    <row r="45" spans="2:17" x14ac:dyDescent="0.3">
      <c r="O45" s="7" t="s">
        <v>104</v>
      </c>
      <c r="P45" s="7" t="s">
        <v>307</v>
      </c>
      <c r="Q45" s="7">
        <v>0</v>
      </c>
    </row>
    <row r="46" spans="2:17" x14ac:dyDescent="0.3">
      <c r="O46" s="7" t="s">
        <v>104</v>
      </c>
      <c r="P46" s="7" t="s">
        <v>303</v>
      </c>
      <c r="Q46" s="7">
        <v>0</v>
      </c>
    </row>
    <row r="47" spans="2:17" x14ac:dyDescent="0.3">
      <c r="O47" s="7" t="s">
        <v>104</v>
      </c>
      <c r="P47" s="7" t="s">
        <v>320</v>
      </c>
      <c r="Q47" s="7">
        <v>1</v>
      </c>
    </row>
    <row r="48" spans="2:17" x14ac:dyDescent="0.3">
      <c r="O48" s="7" t="s">
        <v>103</v>
      </c>
      <c r="P48" s="7" t="s">
        <v>321</v>
      </c>
      <c r="Q48" s="7">
        <v>4</v>
      </c>
    </row>
    <row r="49" spans="15:17" x14ac:dyDescent="0.3">
      <c r="O49" s="7" t="s">
        <v>103</v>
      </c>
      <c r="P49" s="7" t="s">
        <v>322</v>
      </c>
      <c r="Q49" s="7">
        <v>1.5</v>
      </c>
    </row>
    <row r="50" spans="15:17" x14ac:dyDescent="0.3">
      <c r="O50" s="7" t="s">
        <v>103</v>
      </c>
      <c r="P50" s="7" t="s">
        <v>307</v>
      </c>
      <c r="Q50" s="7">
        <v>1</v>
      </c>
    </row>
    <row r="51" spans="15:17" x14ac:dyDescent="0.3">
      <c r="O51" s="7" t="s">
        <v>103</v>
      </c>
      <c r="P51" s="7" t="s">
        <v>323</v>
      </c>
      <c r="Q51" s="7">
        <v>3.5</v>
      </c>
    </row>
    <row r="52" spans="15:17" x14ac:dyDescent="0.3">
      <c r="O52" s="7" t="s">
        <v>103</v>
      </c>
      <c r="P52" s="7" t="s">
        <v>324</v>
      </c>
      <c r="Q52" s="7">
        <v>3</v>
      </c>
    </row>
    <row r="53" spans="15:17" x14ac:dyDescent="0.3">
      <c r="O53" s="7" t="s">
        <v>103</v>
      </c>
      <c r="P53" s="7" t="s">
        <v>302</v>
      </c>
      <c r="Q53" s="7">
        <v>0</v>
      </c>
    </row>
    <row r="54" spans="15:17" x14ac:dyDescent="0.3">
      <c r="O54" s="7" t="s">
        <v>103</v>
      </c>
      <c r="P54" s="7" t="s">
        <v>325</v>
      </c>
      <c r="Q54" s="7">
        <v>3.33</v>
      </c>
    </row>
    <row r="55" spans="15:17" x14ac:dyDescent="0.3">
      <c r="O55" s="7" t="s">
        <v>103</v>
      </c>
      <c r="P55" s="7" t="s">
        <v>320</v>
      </c>
      <c r="Q55" s="7">
        <v>0</v>
      </c>
    </row>
  </sheetData>
  <mergeCells count="4">
    <mergeCell ref="B2:M4"/>
    <mergeCell ref="B6:J24"/>
    <mergeCell ref="B26:M29"/>
    <mergeCell ref="B31:M33"/>
  </mergeCells>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C45C5-0266-47C7-ADF7-16166E7944C6}">
  <dimension ref="B2:Q35"/>
  <sheetViews>
    <sheetView topLeftCell="A16" workbookViewId="0">
      <selection activeCell="O40" sqref="O40"/>
    </sheetView>
  </sheetViews>
  <sheetFormatPr defaultRowHeight="14.4" x14ac:dyDescent="0.3"/>
  <cols>
    <col min="16" max="16" width="34.5546875" bestFit="1" customWidth="1"/>
    <col min="17" max="17" width="19.109375" bestFit="1" customWidth="1"/>
  </cols>
  <sheetData>
    <row r="2" spans="2:17" x14ac:dyDescent="0.3">
      <c r="B2" s="15" t="s">
        <v>332</v>
      </c>
      <c r="C2" s="15"/>
      <c r="D2" s="15"/>
      <c r="E2" s="15"/>
      <c r="F2" s="15"/>
      <c r="G2" s="15"/>
      <c r="H2" s="15"/>
      <c r="I2" s="15"/>
      <c r="J2" s="15"/>
      <c r="K2" s="15"/>
      <c r="L2" s="15"/>
      <c r="M2" s="15"/>
    </row>
    <row r="3" spans="2:17" x14ac:dyDescent="0.3">
      <c r="B3" s="15"/>
      <c r="C3" s="15"/>
      <c r="D3" s="15"/>
      <c r="E3" s="15"/>
      <c r="F3" s="15"/>
      <c r="G3" s="15"/>
      <c r="H3" s="15"/>
      <c r="I3" s="15"/>
      <c r="J3" s="15"/>
      <c r="K3" s="15"/>
      <c r="L3" s="15"/>
      <c r="M3" s="15"/>
    </row>
    <row r="4" spans="2:17" x14ac:dyDescent="0.3">
      <c r="B4" s="15"/>
      <c r="C4" s="15"/>
      <c r="D4" s="15"/>
      <c r="E4" s="15"/>
      <c r="F4" s="15"/>
      <c r="G4" s="15"/>
      <c r="H4" s="15"/>
      <c r="I4" s="15"/>
      <c r="J4" s="15"/>
      <c r="K4" s="15"/>
      <c r="L4" s="15"/>
      <c r="M4" s="15"/>
    </row>
    <row r="6" spans="2:17" x14ac:dyDescent="0.3">
      <c r="B6" s="17"/>
      <c r="C6" s="17"/>
      <c r="D6" s="17"/>
      <c r="E6" s="17"/>
      <c r="F6" s="17"/>
      <c r="G6" s="17"/>
      <c r="H6" s="17"/>
      <c r="I6" s="17"/>
      <c r="J6" s="17"/>
      <c r="K6" s="17"/>
      <c r="L6" s="17"/>
      <c r="P6" t="s">
        <v>334</v>
      </c>
      <c r="Q6" t="s">
        <v>335</v>
      </c>
    </row>
    <row r="7" spans="2:17" x14ac:dyDescent="0.3">
      <c r="B7" s="17"/>
      <c r="C7" s="17"/>
      <c r="D7" s="17"/>
      <c r="E7" s="17"/>
      <c r="F7" s="17"/>
      <c r="G7" s="17"/>
      <c r="H7" s="17"/>
      <c r="I7" s="17"/>
      <c r="J7" s="17"/>
      <c r="K7" s="17"/>
      <c r="L7" s="17"/>
      <c r="P7" s="7" t="s">
        <v>299</v>
      </c>
      <c r="Q7" s="7">
        <v>15.67</v>
      </c>
    </row>
    <row r="8" spans="2:17" x14ac:dyDescent="0.3">
      <c r="B8" s="17"/>
      <c r="C8" s="17"/>
      <c r="D8" s="17"/>
      <c r="E8" s="17"/>
      <c r="F8" s="17"/>
      <c r="G8" s="17"/>
      <c r="H8" s="17"/>
      <c r="I8" s="17"/>
      <c r="J8" s="17"/>
      <c r="K8" s="17"/>
      <c r="L8" s="17"/>
      <c r="P8" s="7" t="s">
        <v>308</v>
      </c>
      <c r="Q8" s="7">
        <v>20.350000000000001</v>
      </c>
    </row>
    <row r="9" spans="2:17" x14ac:dyDescent="0.3">
      <c r="B9" s="17"/>
      <c r="C9" s="17"/>
      <c r="D9" s="17"/>
      <c r="E9" s="17"/>
      <c r="F9" s="17"/>
      <c r="G9" s="17"/>
      <c r="H9" s="17"/>
      <c r="I9" s="17"/>
      <c r="J9" s="17"/>
      <c r="K9" s="17"/>
      <c r="L9" s="17"/>
      <c r="P9" s="7" t="s">
        <v>306</v>
      </c>
      <c r="Q9" s="7">
        <v>31.67</v>
      </c>
    </row>
    <row r="10" spans="2:17" x14ac:dyDescent="0.3">
      <c r="B10" s="17"/>
      <c r="C10" s="17"/>
      <c r="D10" s="17"/>
      <c r="E10" s="17"/>
      <c r="F10" s="17"/>
      <c r="G10" s="17"/>
      <c r="H10" s="17"/>
      <c r="I10" s="17"/>
      <c r="J10" s="17"/>
      <c r="K10" s="17"/>
      <c r="L10" s="17"/>
      <c r="P10" s="7" t="s">
        <v>320</v>
      </c>
      <c r="Q10" s="7">
        <v>46</v>
      </c>
    </row>
    <row r="11" spans="2:17" x14ac:dyDescent="0.3">
      <c r="B11" s="17"/>
      <c r="C11" s="17"/>
      <c r="D11" s="17"/>
      <c r="E11" s="17"/>
      <c r="F11" s="17"/>
      <c r="G11" s="17"/>
      <c r="H11" s="17"/>
      <c r="I11" s="17"/>
      <c r="J11" s="17"/>
      <c r="K11" s="17"/>
      <c r="L11" s="17"/>
      <c r="P11" s="7" t="s">
        <v>312</v>
      </c>
      <c r="Q11" s="7">
        <v>29.5</v>
      </c>
    </row>
    <row r="12" spans="2:17" x14ac:dyDescent="0.3">
      <c r="P12" s="7" t="s">
        <v>307</v>
      </c>
      <c r="Q12" s="7">
        <v>14.92</v>
      </c>
    </row>
    <row r="13" spans="2:17" x14ac:dyDescent="0.3">
      <c r="B13" s="15" t="s">
        <v>333</v>
      </c>
      <c r="C13" s="15"/>
      <c r="D13" s="15"/>
      <c r="E13" s="15"/>
      <c r="F13" s="15"/>
      <c r="G13" s="15"/>
      <c r="H13" s="15"/>
      <c r="I13" s="15"/>
      <c r="J13" s="15"/>
      <c r="K13" s="15"/>
      <c r="L13" s="15"/>
      <c r="M13" s="15"/>
      <c r="P13" s="7" t="s">
        <v>302</v>
      </c>
      <c r="Q13" s="7">
        <v>35.57</v>
      </c>
    </row>
    <row r="14" spans="2:17" x14ac:dyDescent="0.3">
      <c r="B14" s="15"/>
      <c r="C14" s="15"/>
      <c r="D14" s="15"/>
      <c r="E14" s="15"/>
      <c r="F14" s="15"/>
      <c r="G14" s="15"/>
      <c r="H14" s="15"/>
      <c r="I14" s="15"/>
      <c r="J14" s="15"/>
      <c r="K14" s="15"/>
      <c r="L14" s="15"/>
      <c r="M14" s="15"/>
      <c r="P14" s="7" t="s">
        <v>310</v>
      </c>
      <c r="Q14" s="7">
        <v>28.18</v>
      </c>
    </row>
    <row r="15" spans="2:17" x14ac:dyDescent="0.3">
      <c r="B15" s="15"/>
      <c r="C15" s="15"/>
      <c r="D15" s="15"/>
      <c r="E15" s="15"/>
      <c r="F15" s="15"/>
      <c r="G15" s="15"/>
      <c r="H15" s="15"/>
      <c r="I15" s="15"/>
      <c r="J15" s="15"/>
      <c r="K15" s="15"/>
      <c r="L15" s="15"/>
      <c r="M15" s="15"/>
      <c r="P15" s="7" t="s">
        <v>318</v>
      </c>
      <c r="Q15" s="7">
        <v>15</v>
      </c>
    </row>
    <row r="16" spans="2:17" x14ac:dyDescent="0.3">
      <c r="P16" s="7" t="s">
        <v>304</v>
      </c>
      <c r="Q16" s="7">
        <v>4.5</v>
      </c>
    </row>
    <row r="17" spans="16:17" x14ac:dyDescent="0.3">
      <c r="P17" s="7" t="s">
        <v>309</v>
      </c>
      <c r="Q17" s="7">
        <v>29.71</v>
      </c>
    </row>
    <row r="18" spans="16:17" x14ac:dyDescent="0.3">
      <c r="P18" s="7" t="s">
        <v>303</v>
      </c>
      <c r="Q18" s="7">
        <v>44.68</v>
      </c>
    </row>
    <row r="19" spans="16:17" x14ac:dyDescent="0.3">
      <c r="P19" s="7" t="s">
        <v>324</v>
      </c>
      <c r="Q19" s="7">
        <v>25.89</v>
      </c>
    </row>
    <row r="20" spans="16:17" x14ac:dyDescent="0.3">
      <c r="P20" s="7" t="s">
        <v>313</v>
      </c>
      <c r="Q20" s="7">
        <v>26.43</v>
      </c>
    </row>
    <row r="21" spans="16:17" x14ac:dyDescent="0.3">
      <c r="P21" s="7" t="s">
        <v>315</v>
      </c>
      <c r="Q21" s="7">
        <v>20</v>
      </c>
    </row>
    <row r="22" spans="16:17" x14ac:dyDescent="0.3">
      <c r="P22" s="7" t="s">
        <v>298</v>
      </c>
      <c r="Q22" s="7">
        <v>15.33</v>
      </c>
    </row>
    <row r="23" spans="16:17" x14ac:dyDescent="0.3">
      <c r="P23" s="7" t="s">
        <v>325</v>
      </c>
      <c r="Q23" s="7">
        <v>20</v>
      </c>
    </row>
    <row r="24" spans="16:17" x14ac:dyDescent="0.3">
      <c r="P24" s="7" t="s">
        <v>297</v>
      </c>
      <c r="Q24" s="7">
        <v>140.75</v>
      </c>
    </row>
    <row r="25" spans="16:17" x14ac:dyDescent="0.3">
      <c r="P25" s="7" t="s">
        <v>323</v>
      </c>
      <c r="Q25" s="7">
        <v>14.02</v>
      </c>
    </row>
    <row r="26" spans="16:17" x14ac:dyDescent="0.3">
      <c r="P26" s="7" t="s">
        <v>301</v>
      </c>
      <c r="Q26" s="7">
        <v>26.48</v>
      </c>
    </row>
    <row r="27" spans="16:17" x14ac:dyDescent="0.3">
      <c r="P27" s="7" t="s">
        <v>322</v>
      </c>
      <c r="Q27" s="7">
        <v>10.75</v>
      </c>
    </row>
    <row r="28" spans="16:17" x14ac:dyDescent="0.3">
      <c r="P28" s="7" t="s">
        <v>311</v>
      </c>
      <c r="Q28" s="7">
        <v>11.12</v>
      </c>
    </row>
    <row r="29" spans="16:17" x14ac:dyDescent="0.3">
      <c r="P29" s="7" t="s">
        <v>300</v>
      </c>
      <c r="Q29" s="7">
        <v>18.079999999999998</v>
      </c>
    </row>
    <row r="30" spans="16:17" x14ac:dyDescent="0.3">
      <c r="P30" s="7" t="s">
        <v>316</v>
      </c>
      <c r="Q30" s="7">
        <v>30.93</v>
      </c>
    </row>
    <row r="31" spans="16:17" x14ac:dyDescent="0.3">
      <c r="P31" s="7" t="s">
        <v>319</v>
      </c>
      <c r="Q31" s="7">
        <v>15.72</v>
      </c>
    </row>
    <row r="32" spans="16:17" x14ac:dyDescent="0.3">
      <c r="P32" s="7" t="s">
        <v>317</v>
      </c>
      <c r="Q32" s="7">
        <v>28.75</v>
      </c>
    </row>
    <row r="33" spans="16:17" x14ac:dyDescent="0.3">
      <c r="P33" s="7" t="s">
        <v>321</v>
      </c>
      <c r="Q33" s="7">
        <v>13.25</v>
      </c>
    </row>
    <row r="34" spans="16:17" x14ac:dyDescent="0.3">
      <c r="P34" s="7" t="s">
        <v>314</v>
      </c>
      <c r="Q34" s="7">
        <v>44.5</v>
      </c>
    </row>
    <row r="35" spans="16:17" x14ac:dyDescent="0.3">
      <c r="P35" s="7" t="s">
        <v>305</v>
      </c>
      <c r="Q35" s="7">
        <v>38.9</v>
      </c>
    </row>
  </sheetData>
  <mergeCells count="3">
    <mergeCell ref="B2:M4"/>
    <mergeCell ref="B6:L11"/>
    <mergeCell ref="B13:M15"/>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EAA5D-1578-40A0-B580-B2678B03281F}">
  <dimension ref="B2:AI52"/>
  <sheetViews>
    <sheetView tabSelected="1" zoomScale="46" zoomScaleNormal="70" workbookViewId="0">
      <selection activeCell="AQ21" sqref="AQ21"/>
    </sheetView>
  </sheetViews>
  <sheetFormatPr defaultRowHeight="14.4" x14ac:dyDescent="0.3"/>
  <sheetData>
    <row r="2" spans="2:35" x14ac:dyDescent="0.3">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row>
    <row r="3" spans="2:35" x14ac:dyDescent="0.3">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row>
    <row r="4" spans="2:35" x14ac:dyDescent="0.3">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row>
    <row r="5" spans="2:35" x14ac:dyDescent="0.3">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row>
    <row r="6" spans="2:35" x14ac:dyDescent="0.3">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row>
    <row r="7" spans="2:35" x14ac:dyDescent="0.3">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3">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3">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3">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3">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3">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3">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3">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row>
    <row r="15" spans="2:35" x14ac:dyDescent="0.3">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row>
    <row r="16" spans="2:35" x14ac:dyDescent="0.3">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row>
    <row r="17" spans="2:35" x14ac:dyDescent="0.3">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row>
    <row r="18" spans="2:35" x14ac:dyDescent="0.3">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row>
    <row r="19" spans="2:35" x14ac:dyDescent="0.3">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row>
    <row r="20" spans="2:35" x14ac:dyDescent="0.3">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row>
    <row r="21" spans="2:35" x14ac:dyDescent="0.3">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row>
    <row r="22" spans="2:35" x14ac:dyDescent="0.3">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row>
    <row r="23" spans="2:35" x14ac:dyDescent="0.3">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row>
    <row r="24" spans="2:35" x14ac:dyDescent="0.3">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row>
    <row r="25" spans="2:35" x14ac:dyDescent="0.3">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row>
    <row r="26" spans="2:35" x14ac:dyDescent="0.3">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row>
    <row r="27" spans="2:35" x14ac:dyDescent="0.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row>
    <row r="28" spans="2:35" x14ac:dyDescent="0.3">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row>
    <row r="29" spans="2:35" x14ac:dyDescent="0.3">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row>
    <row r="30" spans="2:35" x14ac:dyDescent="0.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row>
    <row r="31" spans="2:35" x14ac:dyDescent="0.3">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row>
    <row r="32" spans="2:35" x14ac:dyDescent="0.3">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row>
    <row r="33" spans="2:35" x14ac:dyDescent="0.3">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row>
    <row r="34" spans="2:35" x14ac:dyDescent="0.3">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row r="35" spans="2:35" x14ac:dyDescent="0.3">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row>
    <row r="36" spans="2:35" x14ac:dyDescent="0.3">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row>
    <row r="37" spans="2:35" x14ac:dyDescent="0.3">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row>
    <row r="38" spans="2:35" x14ac:dyDescent="0.3">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row>
    <row r="39" spans="2:35" x14ac:dyDescent="0.3">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row>
    <row r="40" spans="2:35" x14ac:dyDescent="0.3">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row>
    <row r="41" spans="2:35" x14ac:dyDescent="0.3">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row>
    <row r="42" spans="2:35" x14ac:dyDescent="0.3">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row>
    <row r="43" spans="2:35" x14ac:dyDescent="0.3">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row>
    <row r="44" spans="2:35" x14ac:dyDescent="0.3">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row>
    <row r="45" spans="2:35" x14ac:dyDescent="0.3">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row>
    <row r="46" spans="2:35" x14ac:dyDescent="0.3">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row>
    <row r="47" spans="2:35" x14ac:dyDescent="0.3">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row>
    <row r="48" spans="2:35" x14ac:dyDescent="0.3">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row>
    <row r="49" spans="2:35" x14ac:dyDescent="0.3">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row>
    <row r="50" spans="2:35" x14ac:dyDescent="0.3">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row>
    <row r="51" spans="2:35" x14ac:dyDescent="0.3">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row>
    <row r="52" spans="2:35" x14ac:dyDescent="0.3">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671AD-0DD7-4F0A-B1A5-4A3F801A7531}">
  <dimension ref="B3:N172"/>
  <sheetViews>
    <sheetView topLeftCell="A19" workbookViewId="0">
      <selection activeCell="I24" sqref="I24"/>
    </sheetView>
  </sheetViews>
  <sheetFormatPr defaultRowHeight="14.4" x14ac:dyDescent="0.3"/>
  <cols>
    <col min="3" max="3" width="42.77734375" bestFit="1" customWidth="1"/>
    <col min="4" max="4" width="7.6640625" bestFit="1" customWidth="1"/>
    <col min="12" max="12" width="12.77734375" customWidth="1"/>
    <col min="13" max="14" width="15.88671875" customWidth="1"/>
  </cols>
  <sheetData>
    <row r="3" spans="2:14" x14ac:dyDescent="0.3">
      <c r="B3" s="16" t="s">
        <v>95</v>
      </c>
      <c r="C3" s="16"/>
      <c r="D3" s="16"/>
      <c r="E3" s="16"/>
      <c r="F3" s="16"/>
      <c r="G3" s="16"/>
      <c r="H3" s="16"/>
      <c r="I3" s="16"/>
      <c r="J3" s="16"/>
    </row>
    <row r="4" spans="2:14" x14ac:dyDescent="0.3">
      <c r="B4" s="16"/>
      <c r="C4" s="16"/>
      <c r="D4" s="16"/>
      <c r="E4" s="16"/>
      <c r="F4" s="16"/>
      <c r="G4" s="16"/>
      <c r="H4" s="16"/>
      <c r="I4" s="16"/>
      <c r="J4" s="16"/>
    </row>
    <row r="7" spans="2:14" x14ac:dyDescent="0.3">
      <c r="B7" s="17"/>
      <c r="C7" s="17"/>
      <c r="D7" s="17"/>
      <c r="E7" s="17"/>
      <c r="F7" s="17"/>
      <c r="G7" s="17"/>
      <c r="H7" s="17"/>
      <c r="L7" s="7" t="s">
        <v>130</v>
      </c>
      <c r="M7" s="7" t="s">
        <v>96</v>
      </c>
      <c r="N7" s="7" t="s">
        <v>129</v>
      </c>
    </row>
    <row r="8" spans="2:14" x14ac:dyDescent="0.3">
      <c r="B8" s="17"/>
      <c r="C8" s="17"/>
      <c r="D8" s="17"/>
      <c r="E8" s="17"/>
      <c r="F8" s="17"/>
      <c r="G8" s="17"/>
      <c r="H8" s="17"/>
      <c r="L8" s="7" t="s">
        <v>99</v>
      </c>
      <c r="M8" s="7" t="s">
        <v>100</v>
      </c>
      <c r="N8" s="7">
        <v>8</v>
      </c>
    </row>
    <row r="9" spans="2:14" x14ac:dyDescent="0.3">
      <c r="B9" s="17"/>
      <c r="C9" s="17"/>
      <c r="D9" s="17"/>
      <c r="E9" s="17"/>
      <c r="F9" s="17"/>
      <c r="G9" s="17"/>
      <c r="H9" s="17"/>
      <c r="L9" s="7" t="s">
        <v>99</v>
      </c>
      <c r="M9" s="7" t="s">
        <v>101</v>
      </c>
      <c r="N9" s="7">
        <v>7</v>
      </c>
    </row>
    <row r="10" spans="2:14" x14ac:dyDescent="0.3">
      <c r="B10" s="17"/>
      <c r="C10" s="17"/>
      <c r="D10" s="17"/>
      <c r="E10" s="17"/>
      <c r="F10" s="17"/>
      <c r="G10" s="17"/>
      <c r="H10" s="17"/>
      <c r="L10" s="7" t="s">
        <v>99</v>
      </c>
      <c r="M10" s="7" t="s">
        <v>102</v>
      </c>
      <c r="N10" s="7">
        <v>6</v>
      </c>
    </row>
    <row r="11" spans="2:14" x14ac:dyDescent="0.3">
      <c r="B11" s="17"/>
      <c r="C11" s="17"/>
      <c r="D11" s="17"/>
      <c r="E11" s="17"/>
      <c r="F11" s="17"/>
      <c r="G11" s="17"/>
      <c r="H11" s="17"/>
      <c r="L11" s="7" t="s">
        <v>99</v>
      </c>
      <c r="M11" s="7" t="s">
        <v>103</v>
      </c>
      <c r="N11" s="7">
        <v>5</v>
      </c>
    </row>
    <row r="12" spans="2:14" x14ac:dyDescent="0.3">
      <c r="B12" s="17"/>
      <c r="C12" s="17"/>
      <c r="D12" s="17"/>
      <c r="E12" s="17"/>
      <c r="F12" s="17"/>
      <c r="G12" s="17"/>
      <c r="H12" s="17"/>
      <c r="L12" s="7" t="s">
        <v>99</v>
      </c>
      <c r="M12" s="7" t="s">
        <v>104</v>
      </c>
      <c r="N12" s="7">
        <v>4</v>
      </c>
    </row>
    <row r="13" spans="2:14" x14ac:dyDescent="0.3">
      <c r="B13" s="17"/>
      <c r="C13" s="17"/>
      <c r="D13" s="17"/>
      <c r="E13" s="17"/>
      <c r="F13" s="17"/>
      <c r="G13" s="17"/>
      <c r="H13" s="17"/>
      <c r="L13" s="7" t="s">
        <v>99</v>
      </c>
      <c r="M13" s="7" t="s">
        <v>105</v>
      </c>
      <c r="N13" s="7">
        <v>3</v>
      </c>
    </row>
    <row r="14" spans="2:14" x14ac:dyDescent="0.3">
      <c r="B14" s="17"/>
      <c r="C14" s="17"/>
      <c r="D14" s="17"/>
      <c r="E14" s="17"/>
      <c r="F14" s="17"/>
      <c r="G14" s="17"/>
      <c r="H14" s="17"/>
      <c r="L14" s="7" t="s">
        <v>99</v>
      </c>
      <c r="M14" s="7" t="s">
        <v>106</v>
      </c>
      <c r="N14" s="7">
        <v>1</v>
      </c>
    </row>
    <row r="15" spans="2:14" x14ac:dyDescent="0.3">
      <c r="B15" s="17"/>
      <c r="C15" s="17"/>
      <c r="D15" s="17"/>
      <c r="E15" s="17"/>
      <c r="F15" s="17"/>
      <c r="G15" s="17"/>
      <c r="H15" s="17"/>
      <c r="L15" s="7" t="s">
        <v>107</v>
      </c>
      <c r="M15" s="7" t="s">
        <v>102</v>
      </c>
      <c r="N15" s="7">
        <v>27</v>
      </c>
    </row>
    <row r="16" spans="2:14" x14ac:dyDescent="0.3">
      <c r="B16" s="17"/>
      <c r="C16" s="17"/>
      <c r="D16" s="17"/>
      <c r="E16" s="17"/>
      <c r="F16" s="17"/>
      <c r="G16" s="17"/>
      <c r="H16" s="17"/>
      <c r="L16" s="7" t="s">
        <v>107</v>
      </c>
      <c r="M16" s="7" t="s">
        <v>101</v>
      </c>
      <c r="N16" s="7">
        <v>22</v>
      </c>
    </row>
    <row r="17" spans="2:14" x14ac:dyDescent="0.3">
      <c r="L17" s="7" t="s">
        <v>107</v>
      </c>
      <c r="M17" s="7" t="s">
        <v>105</v>
      </c>
      <c r="N17" s="7">
        <v>16</v>
      </c>
    </row>
    <row r="18" spans="2:14" x14ac:dyDescent="0.3">
      <c r="B18" s="15" t="s">
        <v>131</v>
      </c>
      <c r="C18" s="15"/>
      <c r="D18" s="15"/>
      <c r="E18" s="15"/>
      <c r="F18" s="15"/>
      <c r="G18" s="15"/>
      <c r="H18" s="15"/>
      <c r="I18" s="15"/>
      <c r="J18" s="15"/>
      <c r="L18" s="7" t="s">
        <v>107</v>
      </c>
      <c r="M18" s="7" t="s">
        <v>106</v>
      </c>
      <c r="N18" s="7">
        <v>15</v>
      </c>
    </row>
    <row r="19" spans="2:14" x14ac:dyDescent="0.3">
      <c r="B19" s="15"/>
      <c r="C19" s="15"/>
      <c r="D19" s="15"/>
      <c r="E19" s="15"/>
      <c r="F19" s="15"/>
      <c r="G19" s="15"/>
      <c r="H19" s="15"/>
      <c r="I19" s="15"/>
      <c r="J19" s="15"/>
      <c r="L19" s="7" t="s">
        <v>107</v>
      </c>
      <c r="M19" s="7" t="s">
        <v>100</v>
      </c>
      <c r="N19" s="7">
        <v>14</v>
      </c>
    </row>
    <row r="20" spans="2:14" x14ac:dyDescent="0.3">
      <c r="B20" s="15"/>
      <c r="C20" s="15"/>
      <c r="D20" s="15"/>
      <c r="E20" s="15"/>
      <c r="F20" s="15"/>
      <c r="G20" s="15"/>
      <c r="H20" s="15"/>
      <c r="I20" s="15"/>
      <c r="J20" s="15"/>
      <c r="L20" s="7" t="s">
        <v>107</v>
      </c>
      <c r="M20" s="7" t="s">
        <v>103</v>
      </c>
      <c r="N20" s="7">
        <v>12</v>
      </c>
    </row>
    <row r="21" spans="2:14" x14ac:dyDescent="0.3">
      <c r="B21" s="15"/>
      <c r="C21" s="15"/>
      <c r="D21" s="15"/>
      <c r="E21" s="15"/>
      <c r="F21" s="15"/>
      <c r="G21" s="15"/>
      <c r="H21" s="15"/>
      <c r="I21" s="15"/>
      <c r="J21" s="15"/>
      <c r="L21" s="7" t="s">
        <v>107</v>
      </c>
      <c r="M21" s="7" t="s">
        <v>108</v>
      </c>
      <c r="N21" s="7">
        <v>10</v>
      </c>
    </row>
    <row r="22" spans="2:14" x14ac:dyDescent="0.3">
      <c r="L22" s="7" t="s">
        <v>107</v>
      </c>
      <c r="M22" s="7" t="s">
        <v>104</v>
      </c>
      <c r="N22" s="7">
        <v>9</v>
      </c>
    </row>
    <row r="23" spans="2:14" x14ac:dyDescent="0.3">
      <c r="L23" s="7" t="s">
        <v>109</v>
      </c>
      <c r="M23" s="7" t="s">
        <v>101</v>
      </c>
      <c r="N23" s="7">
        <v>11</v>
      </c>
    </row>
    <row r="24" spans="2:14" x14ac:dyDescent="0.3">
      <c r="L24" s="7" t="s">
        <v>109</v>
      </c>
      <c r="M24" s="7" t="s">
        <v>100</v>
      </c>
      <c r="N24" s="7">
        <v>10</v>
      </c>
    </row>
    <row r="25" spans="2:14" x14ac:dyDescent="0.3">
      <c r="L25" s="7" t="s">
        <v>109</v>
      </c>
      <c r="M25" s="7" t="s">
        <v>102</v>
      </c>
      <c r="N25" s="7">
        <v>9</v>
      </c>
    </row>
    <row r="26" spans="2:14" x14ac:dyDescent="0.3">
      <c r="L26" s="7" t="s">
        <v>109</v>
      </c>
      <c r="M26" s="7" t="s">
        <v>106</v>
      </c>
      <c r="N26" s="7">
        <v>7</v>
      </c>
    </row>
    <row r="27" spans="2:14" x14ac:dyDescent="0.3">
      <c r="L27" s="7" t="s">
        <v>109</v>
      </c>
      <c r="M27" s="7" t="s">
        <v>105</v>
      </c>
      <c r="N27" s="7">
        <v>6</v>
      </c>
    </row>
    <row r="28" spans="2:14" x14ac:dyDescent="0.3">
      <c r="L28" s="7" t="s">
        <v>109</v>
      </c>
      <c r="M28" s="7" t="s">
        <v>103</v>
      </c>
      <c r="N28" s="7">
        <v>5</v>
      </c>
    </row>
    <row r="29" spans="2:14" x14ac:dyDescent="0.3">
      <c r="L29" s="7" t="s">
        <v>109</v>
      </c>
      <c r="M29" s="7" t="s">
        <v>104</v>
      </c>
      <c r="N29" s="7">
        <v>4</v>
      </c>
    </row>
    <row r="30" spans="2:14" x14ac:dyDescent="0.3">
      <c r="L30" s="7" t="s">
        <v>109</v>
      </c>
      <c r="M30" s="7" t="s">
        <v>108</v>
      </c>
      <c r="N30" s="7">
        <v>4</v>
      </c>
    </row>
    <row r="31" spans="2:14" x14ac:dyDescent="0.3">
      <c r="L31" s="7" t="s">
        <v>110</v>
      </c>
      <c r="M31" s="7" t="s">
        <v>101</v>
      </c>
      <c r="N31" s="7">
        <v>40</v>
      </c>
    </row>
    <row r="32" spans="2:14" x14ac:dyDescent="0.3">
      <c r="L32" s="7" t="s">
        <v>110</v>
      </c>
      <c r="M32" s="7" t="s">
        <v>103</v>
      </c>
      <c r="N32" s="7">
        <v>38</v>
      </c>
    </row>
    <row r="33" spans="12:14" x14ac:dyDescent="0.3">
      <c r="L33" s="7" t="s">
        <v>110</v>
      </c>
      <c r="M33" s="7" t="s">
        <v>100</v>
      </c>
      <c r="N33" s="7">
        <v>34</v>
      </c>
    </row>
    <row r="34" spans="12:14" x14ac:dyDescent="0.3">
      <c r="L34" s="7" t="s">
        <v>110</v>
      </c>
      <c r="M34" s="7" t="s">
        <v>102</v>
      </c>
      <c r="N34" s="7">
        <v>30</v>
      </c>
    </row>
    <row r="35" spans="12:14" x14ac:dyDescent="0.3">
      <c r="L35" s="7" t="s">
        <v>110</v>
      </c>
      <c r="M35" s="7" t="s">
        <v>105</v>
      </c>
      <c r="N35" s="7">
        <v>26</v>
      </c>
    </row>
    <row r="36" spans="12:14" x14ac:dyDescent="0.3">
      <c r="L36" s="7" t="s">
        <v>110</v>
      </c>
      <c r="M36" s="7" t="s">
        <v>108</v>
      </c>
      <c r="N36" s="7">
        <v>14</v>
      </c>
    </row>
    <row r="37" spans="12:14" x14ac:dyDescent="0.3">
      <c r="L37" s="7" t="s">
        <v>110</v>
      </c>
      <c r="M37" s="7" t="s">
        <v>106</v>
      </c>
      <c r="N37" s="7">
        <v>14</v>
      </c>
    </row>
    <row r="38" spans="12:14" x14ac:dyDescent="0.3">
      <c r="L38" s="7" t="s">
        <v>110</v>
      </c>
      <c r="M38" s="7" t="s">
        <v>104</v>
      </c>
      <c r="N38" s="7">
        <v>7</v>
      </c>
    </row>
    <row r="39" spans="12:14" x14ac:dyDescent="0.3">
      <c r="L39" s="7" t="s">
        <v>111</v>
      </c>
      <c r="M39" s="7" t="s">
        <v>100</v>
      </c>
      <c r="N39" s="7">
        <v>15</v>
      </c>
    </row>
    <row r="40" spans="12:14" x14ac:dyDescent="0.3">
      <c r="L40" s="7" t="s">
        <v>111</v>
      </c>
      <c r="M40" s="7" t="s">
        <v>102</v>
      </c>
      <c r="N40" s="7">
        <v>14</v>
      </c>
    </row>
    <row r="41" spans="12:14" x14ac:dyDescent="0.3">
      <c r="L41" s="7" t="s">
        <v>111</v>
      </c>
      <c r="M41" s="7" t="s">
        <v>101</v>
      </c>
      <c r="N41" s="7">
        <v>11</v>
      </c>
    </row>
    <row r="42" spans="12:14" x14ac:dyDescent="0.3">
      <c r="L42" s="7" t="s">
        <v>111</v>
      </c>
      <c r="M42" s="7" t="s">
        <v>105</v>
      </c>
      <c r="N42" s="7">
        <v>10</v>
      </c>
    </row>
    <row r="43" spans="12:14" x14ac:dyDescent="0.3">
      <c r="L43" s="7" t="s">
        <v>111</v>
      </c>
      <c r="M43" s="7" t="s">
        <v>106</v>
      </c>
      <c r="N43" s="7">
        <v>10</v>
      </c>
    </row>
    <row r="44" spans="12:14" x14ac:dyDescent="0.3">
      <c r="L44" s="7" t="s">
        <v>111</v>
      </c>
      <c r="M44" s="7" t="s">
        <v>103</v>
      </c>
      <c r="N44" s="7">
        <v>8</v>
      </c>
    </row>
    <row r="45" spans="12:14" x14ac:dyDescent="0.3">
      <c r="L45" s="7" t="s">
        <v>111</v>
      </c>
      <c r="M45" s="7" t="s">
        <v>108</v>
      </c>
      <c r="N45" s="7">
        <v>4</v>
      </c>
    </row>
    <row r="46" spans="12:14" x14ac:dyDescent="0.3">
      <c r="L46" s="7" t="s">
        <v>111</v>
      </c>
      <c r="M46" s="7" t="s">
        <v>104</v>
      </c>
      <c r="N46" s="7">
        <v>3</v>
      </c>
    </row>
    <row r="47" spans="12:14" x14ac:dyDescent="0.3">
      <c r="L47" s="7" t="s">
        <v>112</v>
      </c>
      <c r="M47" s="7" t="s">
        <v>105</v>
      </c>
      <c r="N47" s="7">
        <v>10</v>
      </c>
    </row>
    <row r="48" spans="12:14" x14ac:dyDescent="0.3">
      <c r="L48" s="7" t="s">
        <v>112</v>
      </c>
      <c r="M48" s="7" t="s">
        <v>103</v>
      </c>
      <c r="N48" s="7">
        <v>9</v>
      </c>
    </row>
    <row r="49" spans="12:14" x14ac:dyDescent="0.3">
      <c r="L49" s="7" t="s">
        <v>112</v>
      </c>
      <c r="M49" s="7" t="s">
        <v>101</v>
      </c>
      <c r="N49" s="7">
        <v>7</v>
      </c>
    </row>
    <row r="50" spans="12:14" x14ac:dyDescent="0.3">
      <c r="L50" s="7" t="s">
        <v>112</v>
      </c>
      <c r="M50" s="7" t="s">
        <v>100</v>
      </c>
      <c r="N50" s="7">
        <v>7</v>
      </c>
    </row>
    <row r="51" spans="12:14" x14ac:dyDescent="0.3">
      <c r="L51" s="7" t="s">
        <v>112</v>
      </c>
      <c r="M51" s="7" t="s">
        <v>102</v>
      </c>
      <c r="N51" s="7">
        <v>5</v>
      </c>
    </row>
    <row r="52" spans="12:14" x14ac:dyDescent="0.3">
      <c r="L52" s="7" t="s">
        <v>112</v>
      </c>
      <c r="M52" s="7" t="s">
        <v>108</v>
      </c>
      <c r="N52" s="7">
        <v>4</v>
      </c>
    </row>
    <row r="53" spans="12:14" x14ac:dyDescent="0.3">
      <c r="L53" s="7" t="s">
        <v>112</v>
      </c>
      <c r="M53" s="7" t="s">
        <v>104</v>
      </c>
      <c r="N53" s="7">
        <v>3</v>
      </c>
    </row>
    <row r="54" spans="12:14" x14ac:dyDescent="0.3">
      <c r="L54" s="7" t="s">
        <v>112</v>
      </c>
      <c r="M54" s="7" t="s">
        <v>106</v>
      </c>
      <c r="N54" s="7">
        <v>1</v>
      </c>
    </row>
    <row r="55" spans="12:14" x14ac:dyDescent="0.3">
      <c r="L55" s="7" t="s">
        <v>113</v>
      </c>
      <c r="M55" s="7" t="s">
        <v>102</v>
      </c>
      <c r="N55" s="7">
        <v>11</v>
      </c>
    </row>
    <row r="56" spans="12:14" x14ac:dyDescent="0.3">
      <c r="L56" s="7" t="s">
        <v>113</v>
      </c>
      <c r="M56" s="7" t="s">
        <v>101</v>
      </c>
      <c r="N56" s="7">
        <v>9</v>
      </c>
    </row>
    <row r="57" spans="12:14" x14ac:dyDescent="0.3">
      <c r="L57" s="7" t="s">
        <v>113</v>
      </c>
      <c r="M57" s="7" t="s">
        <v>100</v>
      </c>
      <c r="N57" s="7">
        <v>7</v>
      </c>
    </row>
    <row r="58" spans="12:14" x14ac:dyDescent="0.3">
      <c r="L58" s="7" t="s">
        <v>113</v>
      </c>
      <c r="M58" s="7" t="s">
        <v>103</v>
      </c>
      <c r="N58" s="7">
        <v>6</v>
      </c>
    </row>
    <row r="59" spans="12:14" x14ac:dyDescent="0.3">
      <c r="L59" s="7" t="s">
        <v>113</v>
      </c>
      <c r="M59" s="7" t="s">
        <v>108</v>
      </c>
      <c r="N59" s="7">
        <v>6</v>
      </c>
    </row>
    <row r="60" spans="12:14" x14ac:dyDescent="0.3">
      <c r="L60" s="7" t="s">
        <v>113</v>
      </c>
      <c r="M60" s="7" t="s">
        <v>105</v>
      </c>
      <c r="N60" s="7">
        <v>5</v>
      </c>
    </row>
    <row r="61" spans="12:14" x14ac:dyDescent="0.3">
      <c r="L61" s="7" t="s">
        <v>113</v>
      </c>
      <c r="M61" s="7" t="s">
        <v>106</v>
      </c>
      <c r="N61" s="7">
        <v>5</v>
      </c>
    </row>
    <row r="62" spans="12:14" x14ac:dyDescent="0.3">
      <c r="L62" s="7" t="s">
        <v>113</v>
      </c>
      <c r="M62" s="7" t="s">
        <v>104</v>
      </c>
      <c r="N62" s="7">
        <v>5</v>
      </c>
    </row>
    <row r="63" spans="12:14" x14ac:dyDescent="0.3">
      <c r="L63" s="7" t="s">
        <v>114</v>
      </c>
      <c r="M63" s="7" t="s">
        <v>101</v>
      </c>
      <c r="N63" s="7">
        <v>35</v>
      </c>
    </row>
    <row r="64" spans="12:14" x14ac:dyDescent="0.3">
      <c r="L64" s="7" t="s">
        <v>114</v>
      </c>
      <c r="M64" s="7" t="s">
        <v>103</v>
      </c>
      <c r="N64" s="7">
        <v>33</v>
      </c>
    </row>
    <row r="65" spans="12:14" x14ac:dyDescent="0.3">
      <c r="L65" s="7" t="s">
        <v>114</v>
      </c>
      <c r="M65" s="7" t="s">
        <v>100</v>
      </c>
      <c r="N65" s="7">
        <v>28</v>
      </c>
    </row>
    <row r="66" spans="12:14" x14ac:dyDescent="0.3">
      <c r="L66" s="7" t="s">
        <v>114</v>
      </c>
      <c r="M66" s="7" t="s">
        <v>102</v>
      </c>
      <c r="N66" s="7">
        <v>23</v>
      </c>
    </row>
    <row r="67" spans="12:14" x14ac:dyDescent="0.3">
      <c r="L67" s="7" t="s">
        <v>114</v>
      </c>
      <c r="M67" s="7" t="s">
        <v>106</v>
      </c>
      <c r="N67" s="7">
        <v>22</v>
      </c>
    </row>
    <row r="68" spans="12:14" x14ac:dyDescent="0.3">
      <c r="L68" s="7" t="s">
        <v>114</v>
      </c>
      <c r="M68" s="7" t="s">
        <v>104</v>
      </c>
      <c r="N68" s="7">
        <v>15</v>
      </c>
    </row>
    <row r="69" spans="12:14" x14ac:dyDescent="0.3">
      <c r="L69" s="7" t="s">
        <v>114</v>
      </c>
      <c r="M69" s="7" t="s">
        <v>108</v>
      </c>
      <c r="N69" s="7">
        <v>14</v>
      </c>
    </row>
    <row r="70" spans="12:14" x14ac:dyDescent="0.3">
      <c r="L70" s="7" t="s">
        <v>114</v>
      </c>
      <c r="M70" s="7" t="s">
        <v>105</v>
      </c>
      <c r="N70" s="7">
        <v>14</v>
      </c>
    </row>
    <row r="71" spans="12:14" x14ac:dyDescent="0.3">
      <c r="L71" s="7" t="s">
        <v>115</v>
      </c>
      <c r="M71" s="7" t="s">
        <v>102</v>
      </c>
      <c r="N71" s="7">
        <v>65</v>
      </c>
    </row>
    <row r="72" spans="12:14" x14ac:dyDescent="0.3">
      <c r="L72" s="7" t="s">
        <v>115</v>
      </c>
      <c r="M72" s="7" t="s">
        <v>101</v>
      </c>
      <c r="N72" s="7">
        <v>60</v>
      </c>
    </row>
    <row r="73" spans="12:14" x14ac:dyDescent="0.3">
      <c r="L73" s="7" t="s">
        <v>115</v>
      </c>
      <c r="M73" s="7" t="s">
        <v>100</v>
      </c>
      <c r="N73" s="7">
        <v>55</v>
      </c>
    </row>
    <row r="74" spans="12:14" x14ac:dyDescent="0.3">
      <c r="L74" s="7" t="s">
        <v>115</v>
      </c>
      <c r="M74" s="7" t="s">
        <v>103</v>
      </c>
      <c r="N74" s="7">
        <v>49</v>
      </c>
    </row>
    <row r="75" spans="12:14" x14ac:dyDescent="0.3">
      <c r="L75" s="7" t="s">
        <v>115</v>
      </c>
      <c r="M75" s="7" t="s">
        <v>105</v>
      </c>
      <c r="N75" s="7">
        <v>31</v>
      </c>
    </row>
    <row r="76" spans="12:14" x14ac:dyDescent="0.3">
      <c r="L76" s="7" t="s">
        <v>115</v>
      </c>
      <c r="M76" s="7" t="s">
        <v>106</v>
      </c>
      <c r="N76" s="7">
        <v>25</v>
      </c>
    </row>
    <row r="77" spans="12:14" x14ac:dyDescent="0.3">
      <c r="L77" s="7" t="s">
        <v>115</v>
      </c>
      <c r="M77" s="7" t="s">
        <v>108</v>
      </c>
      <c r="N77" s="7">
        <v>23</v>
      </c>
    </row>
    <row r="78" spans="12:14" x14ac:dyDescent="0.3">
      <c r="L78" s="7" t="s">
        <v>115</v>
      </c>
      <c r="M78" s="7" t="s">
        <v>104</v>
      </c>
      <c r="N78" s="7">
        <v>20</v>
      </c>
    </row>
    <row r="79" spans="12:14" x14ac:dyDescent="0.3">
      <c r="L79" s="7" t="s">
        <v>116</v>
      </c>
      <c r="M79" s="7" t="s">
        <v>102</v>
      </c>
      <c r="N79" s="7">
        <v>13</v>
      </c>
    </row>
    <row r="80" spans="12:14" x14ac:dyDescent="0.3">
      <c r="L80" s="7" t="s">
        <v>116</v>
      </c>
      <c r="M80" s="7" t="s">
        <v>103</v>
      </c>
      <c r="N80" s="7">
        <v>12</v>
      </c>
    </row>
    <row r="81" spans="12:14" x14ac:dyDescent="0.3">
      <c r="L81" s="7" t="s">
        <v>116</v>
      </c>
      <c r="M81" s="7" t="s">
        <v>101</v>
      </c>
      <c r="N81" s="7">
        <v>9</v>
      </c>
    </row>
    <row r="82" spans="12:14" x14ac:dyDescent="0.3">
      <c r="L82" s="7" t="s">
        <v>116</v>
      </c>
      <c r="M82" s="7" t="s">
        <v>108</v>
      </c>
      <c r="N82" s="7">
        <v>6</v>
      </c>
    </row>
    <row r="83" spans="12:14" x14ac:dyDescent="0.3">
      <c r="L83" s="7" t="s">
        <v>116</v>
      </c>
      <c r="M83" s="7" t="s">
        <v>105</v>
      </c>
      <c r="N83" s="7">
        <v>6</v>
      </c>
    </row>
    <row r="84" spans="12:14" x14ac:dyDescent="0.3">
      <c r="L84" s="7" t="s">
        <v>116</v>
      </c>
      <c r="M84" s="7" t="s">
        <v>100</v>
      </c>
      <c r="N84" s="7">
        <v>3</v>
      </c>
    </row>
    <row r="85" spans="12:14" x14ac:dyDescent="0.3">
      <c r="L85" s="7" t="s">
        <v>116</v>
      </c>
      <c r="M85" s="7" t="s">
        <v>106</v>
      </c>
      <c r="N85" s="7">
        <v>3</v>
      </c>
    </row>
    <row r="86" spans="12:14" x14ac:dyDescent="0.3">
      <c r="L86" s="7" t="s">
        <v>116</v>
      </c>
      <c r="M86" s="7" t="s">
        <v>104</v>
      </c>
      <c r="N86" s="7">
        <v>3</v>
      </c>
    </row>
    <row r="87" spans="12:14" x14ac:dyDescent="0.3">
      <c r="L87" s="7" t="s">
        <v>117</v>
      </c>
      <c r="M87" s="7" t="s">
        <v>100</v>
      </c>
      <c r="N87" s="7">
        <v>10</v>
      </c>
    </row>
    <row r="88" spans="12:14" x14ac:dyDescent="0.3">
      <c r="L88" s="7" t="s">
        <v>117</v>
      </c>
      <c r="M88" s="7" t="s">
        <v>102</v>
      </c>
      <c r="N88" s="7">
        <v>9</v>
      </c>
    </row>
    <row r="89" spans="12:14" x14ac:dyDescent="0.3">
      <c r="L89" s="7" t="s">
        <v>117</v>
      </c>
      <c r="M89" s="7" t="s">
        <v>103</v>
      </c>
      <c r="N89" s="7">
        <v>8</v>
      </c>
    </row>
    <row r="90" spans="12:14" x14ac:dyDescent="0.3">
      <c r="L90" s="7" t="s">
        <v>117</v>
      </c>
      <c r="M90" s="7" t="s">
        <v>101</v>
      </c>
      <c r="N90" s="7">
        <v>7</v>
      </c>
    </row>
    <row r="91" spans="12:14" x14ac:dyDescent="0.3">
      <c r="L91" s="7" t="s">
        <v>117</v>
      </c>
      <c r="M91" s="7" t="s">
        <v>105</v>
      </c>
      <c r="N91" s="7">
        <v>6</v>
      </c>
    </row>
    <row r="92" spans="12:14" x14ac:dyDescent="0.3">
      <c r="L92" s="7" t="s">
        <v>117</v>
      </c>
      <c r="M92" s="7" t="s">
        <v>104</v>
      </c>
      <c r="N92" s="7">
        <v>5</v>
      </c>
    </row>
    <row r="93" spans="12:14" x14ac:dyDescent="0.3">
      <c r="L93" s="7" t="s">
        <v>117</v>
      </c>
      <c r="M93" s="7" t="s">
        <v>106</v>
      </c>
      <c r="N93" s="7">
        <v>5</v>
      </c>
    </row>
    <row r="94" spans="12:14" x14ac:dyDescent="0.3">
      <c r="L94" s="7" t="s">
        <v>117</v>
      </c>
      <c r="M94" s="7" t="s">
        <v>108</v>
      </c>
      <c r="N94" s="7">
        <v>3</v>
      </c>
    </row>
    <row r="95" spans="12:14" x14ac:dyDescent="0.3">
      <c r="L95" s="7" t="s">
        <v>118</v>
      </c>
      <c r="M95" s="7" t="s">
        <v>101</v>
      </c>
      <c r="N95" s="7">
        <v>18</v>
      </c>
    </row>
    <row r="96" spans="12:14" x14ac:dyDescent="0.3">
      <c r="L96" s="7" t="s">
        <v>118</v>
      </c>
      <c r="M96" s="7" t="s">
        <v>102</v>
      </c>
      <c r="N96" s="7">
        <v>17</v>
      </c>
    </row>
    <row r="97" spans="12:14" x14ac:dyDescent="0.3">
      <c r="L97" s="7" t="s">
        <v>118</v>
      </c>
      <c r="M97" s="7" t="s">
        <v>103</v>
      </c>
      <c r="N97" s="7">
        <v>9</v>
      </c>
    </row>
    <row r="98" spans="12:14" x14ac:dyDescent="0.3">
      <c r="L98" s="7" t="s">
        <v>118</v>
      </c>
      <c r="M98" s="7" t="s">
        <v>100</v>
      </c>
      <c r="N98" s="7">
        <v>7</v>
      </c>
    </row>
    <row r="99" spans="12:14" x14ac:dyDescent="0.3">
      <c r="L99" s="7" t="s">
        <v>118</v>
      </c>
      <c r="M99" s="7" t="s">
        <v>108</v>
      </c>
      <c r="N99" s="7">
        <v>7</v>
      </c>
    </row>
    <row r="100" spans="12:14" x14ac:dyDescent="0.3">
      <c r="L100" s="7" t="s">
        <v>118</v>
      </c>
      <c r="M100" s="7" t="s">
        <v>104</v>
      </c>
      <c r="N100" s="7">
        <v>5</v>
      </c>
    </row>
    <row r="101" spans="12:14" x14ac:dyDescent="0.3">
      <c r="L101" s="7" t="s">
        <v>118</v>
      </c>
      <c r="M101" s="7" t="s">
        <v>105</v>
      </c>
      <c r="N101" s="7">
        <v>5</v>
      </c>
    </row>
    <row r="102" spans="12:14" x14ac:dyDescent="0.3">
      <c r="L102" s="7" t="s">
        <v>118</v>
      </c>
      <c r="M102" s="7" t="s">
        <v>106</v>
      </c>
      <c r="N102" s="7">
        <v>4</v>
      </c>
    </row>
    <row r="103" spans="12:14" x14ac:dyDescent="0.3">
      <c r="L103" s="7" t="s">
        <v>119</v>
      </c>
      <c r="M103" s="7" t="s">
        <v>101</v>
      </c>
      <c r="N103" s="7">
        <v>5</v>
      </c>
    </row>
    <row r="104" spans="12:14" x14ac:dyDescent="0.3">
      <c r="L104" s="7" t="s">
        <v>119</v>
      </c>
      <c r="M104" s="7" t="s">
        <v>103</v>
      </c>
      <c r="N104" s="7">
        <v>3</v>
      </c>
    </row>
    <row r="105" spans="12:14" x14ac:dyDescent="0.3">
      <c r="L105" s="7" t="s">
        <v>119</v>
      </c>
      <c r="M105" s="7" t="s">
        <v>102</v>
      </c>
      <c r="N105" s="7">
        <v>2</v>
      </c>
    </row>
    <row r="106" spans="12:14" x14ac:dyDescent="0.3">
      <c r="L106" s="7" t="s">
        <v>119</v>
      </c>
      <c r="M106" s="7" t="s">
        <v>100</v>
      </c>
      <c r="N106" s="7">
        <v>2</v>
      </c>
    </row>
    <row r="107" spans="12:14" x14ac:dyDescent="0.3">
      <c r="L107" s="7" t="s">
        <v>119</v>
      </c>
      <c r="M107" s="7" t="s">
        <v>104</v>
      </c>
      <c r="N107" s="7">
        <v>2</v>
      </c>
    </row>
    <row r="108" spans="12:14" x14ac:dyDescent="0.3">
      <c r="L108" s="7" t="s">
        <v>119</v>
      </c>
      <c r="M108" s="7" t="s">
        <v>105</v>
      </c>
      <c r="N108" s="7">
        <v>1</v>
      </c>
    </row>
    <row r="109" spans="12:14" x14ac:dyDescent="0.3">
      <c r="L109" s="7" t="s">
        <v>119</v>
      </c>
      <c r="M109" s="7" t="s">
        <v>108</v>
      </c>
      <c r="N109" s="7">
        <v>1</v>
      </c>
    </row>
    <row r="110" spans="12:14" x14ac:dyDescent="0.3">
      <c r="L110" s="7" t="s">
        <v>120</v>
      </c>
      <c r="M110" s="7" t="s">
        <v>101</v>
      </c>
      <c r="N110" s="7">
        <v>6</v>
      </c>
    </row>
    <row r="111" spans="12:14" x14ac:dyDescent="0.3">
      <c r="L111" s="7" t="s">
        <v>120</v>
      </c>
      <c r="M111" s="7" t="s">
        <v>102</v>
      </c>
      <c r="N111" s="7">
        <v>2</v>
      </c>
    </row>
    <row r="112" spans="12:14" x14ac:dyDescent="0.3">
      <c r="L112" s="7" t="s">
        <v>120</v>
      </c>
      <c r="M112" s="7" t="s">
        <v>104</v>
      </c>
      <c r="N112" s="7">
        <v>2</v>
      </c>
    </row>
    <row r="113" spans="12:14" x14ac:dyDescent="0.3">
      <c r="L113" s="7" t="s">
        <v>120</v>
      </c>
      <c r="M113" s="7" t="s">
        <v>100</v>
      </c>
      <c r="N113" s="7">
        <v>2</v>
      </c>
    </row>
    <row r="114" spans="12:14" x14ac:dyDescent="0.3">
      <c r="L114" s="7" t="s">
        <v>120</v>
      </c>
      <c r="M114" s="7" t="s">
        <v>105</v>
      </c>
      <c r="N114" s="7">
        <v>2</v>
      </c>
    </row>
    <row r="115" spans="12:14" x14ac:dyDescent="0.3">
      <c r="L115" s="7" t="s">
        <v>120</v>
      </c>
      <c r="M115" s="7" t="s">
        <v>108</v>
      </c>
      <c r="N115" s="7">
        <v>1</v>
      </c>
    </row>
    <row r="116" spans="12:14" x14ac:dyDescent="0.3">
      <c r="L116" s="7" t="s">
        <v>120</v>
      </c>
      <c r="M116" s="7" t="s">
        <v>103</v>
      </c>
      <c r="N116" s="7">
        <v>1</v>
      </c>
    </row>
    <row r="117" spans="12:14" x14ac:dyDescent="0.3">
      <c r="L117" s="7" t="s">
        <v>121</v>
      </c>
      <c r="M117" s="7" t="s">
        <v>105</v>
      </c>
      <c r="N117" s="7">
        <v>8</v>
      </c>
    </row>
    <row r="118" spans="12:14" x14ac:dyDescent="0.3">
      <c r="L118" s="7" t="s">
        <v>121</v>
      </c>
      <c r="M118" s="7" t="s">
        <v>101</v>
      </c>
      <c r="N118" s="7">
        <v>6</v>
      </c>
    </row>
    <row r="119" spans="12:14" x14ac:dyDescent="0.3">
      <c r="L119" s="7" t="s">
        <v>121</v>
      </c>
      <c r="M119" s="7" t="s">
        <v>100</v>
      </c>
      <c r="N119" s="7">
        <v>5</v>
      </c>
    </row>
    <row r="120" spans="12:14" x14ac:dyDescent="0.3">
      <c r="L120" s="7" t="s">
        <v>121</v>
      </c>
      <c r="M120" s="7" t="s">
        <v>106</v>
      </c>
      <c r="N120" s="7">
        <v>4</v>
      </c>
    </row>
    <row r="121" spans="12:14" x14ac:dyDescent="0.3">
      <c r="L121" s="7" t="s">
        <v>121</v>
      </c>
      <c r="M121" s="7" t="s">
        <v>102</v>
      </c>
      <c r="N121" s="7">
        <v>3</v>
      </c>
    </row>
    <row r="122" spans="12:14" x14ac:dyDescent="0.3">
      <c r="L122" s="7" t="s">
        <v>121</v>
      </c>
      <c r="M122" s="7" t="s">
        <v>108</v>
      </c>
      <c r="N122" s="7">
        <v>2</v>
      </c>
    </row>
    <row r="123" spans="12:14" x14ac:dyDescent="0.3">
      <c r="L123" s="7" t="s">
        <v>121</v>
      </c>
      <c r="M123" s="7" t="s">
        <v>103</v>
      </c>
      <c r="N123" s="7">
        <v>1</v>
      </c>
    </row>
    <row r="124" spans="12:14" x14ac:dyDescent="0.3">
      <c r="L124" s="7" t="s">
        <v>121</v>
      </c>
      <c r="M124" s="7" t="s">
        <v>104</v>
      </c>
      <c r="N124" s="7">
        <v>1</v>
      </c>
    </row>
    <row r="125" spans="12:14" x14ac:dyDescent="0.3">
      <c r="L125" s="7" t="s">
        <v>122</v>
      </c>
      <c r="M125" s="7" t="s">
        <v>100</v>
      </c>
      <c r="N125" s="7">
        <v>10</v>
      </c>
    </row>
    <row r="126" spans="12:14" x14ac:dyDescent="0.3">
      <c r="L126" s="7" t="s">
        <v>122</v>
      </c>
      <c r="M126" s="7" t="s">
        <v>108</v>
      </c>
      <c r="N126" s="7">
        <v>9</v>
      </c>
    </row>
    <row r="127" spans="12:14" x14ac:dyDescent="0.3">
      <c r="L127" s="7" t="s">
        <v>122</v>
      </c>
      <c r="M127" s="7" t="s">
        <v>106</v>
      </c>
      <c r="N127" s="7">
        <v>9</v>
      </c>
    </row>
    <row r="128" spans="12:14" x14ac:dyDescent="0.3">
      <c r="L128" s="7" t="s">
        <v>122</v>
      </c>
      <c r="M128" s="7" t="s">
        <v>101</v>
      </c>
      <c r="N128" s="7">
        <v>9</v>
      </c>
    </row>
    <row r="129" spans="12:14" x14ac:dyDescent="0.3">
      <c r="L129" s="7" t="s">
        <v>122</v>
      </c>
      <c r="M129" s="7" t="s">
        <v>103</v>
      </c>
      <c r="N129" s="7">
        <v>8</v>
      </c>
    </row>
    <row r="130" spans="12:14" x14ac:dyDescent="0.3">
      <c r="L130" s="7" t="s">
        <v>122</v>
      </c>
      <c r="M130" s="7" t="s">
        <v>105</v>
      </c>
      <c r="N130" s="7">
        <v>6</v>
      </c>
    </row>
    <row r="131" spans="12:14" x14ac:dyDescent="0.3">
      <c r="L131" s="7" t="s">
        <v>122</v>
      </c>
      <c r="M131" s="7" t="s">
        <v>102</v>
      </c>
      <c r="N131" s="7">
        <v>2</v>
      </c>
    </row>
    <row r="132" spans="12:14" x14ac:dyDescent="0.3">
      <c r="L132" s="7" t="s">
        <v>122</v>
      </c>
      <c r="M132" s="7" t="s">
        <v>104</v>
      </c>
      <c r="N132" s="7">
        <v>1</v>
      </c>
    </row>
    <row r="133" spans="12:14" x14ac:dyDescent="0.3">
      <c r="L133" s="7" t="s">
        <v>123</v>
      </c>
      <c r="M133" s="7" t="s">
        <v>101</v>
      </c>
      <c r="N133" s="7">
        <v>25</v>
      </c>
    </row>
    <row r="134" spans="12:14" x14ac:dyDescent="0.3">
      <c r="L134" s="7" t="s">
        <v>123</v>
      </c>
      <c r="M134" s="7" t="s">
        <v>103</v>
      </c>
      <c r="N134" s="7">
        <v>18</v>
      </c>
    </row>
    <row r="135" spans="12:14" x14ac:dyDescent="0.3">
      <c r="L135" s="7" t="s">
        <v>123</v>
      </c>
      <c r="M135" s="7" t="s">
        <v>102</v>
      </c>
      <c r="N135" s="7">
        <v>12</v>
      </c>
    </row>
    <row r="136" spans="12:14" x14ac:dyDescent="0.3">
      <c r="L136" s="7" t="s">
        <v>123</v>
      </c>
      <c r="M136" s="7" t="s">
        <v>100</v>
      </c>
      <c r="N136" s="7">
        <v>12</v>
      </c>
    </row>
    <row r="137" spans="12:14" x14ac:dyDescent="0.3">
      <c r="L137" s="7" t="s">
        <v>123</v>
      </c>
      <c r="M137" s="7" t="s">
        <v>108</v>
      </c>
      <c r="N137" s="7">
        <v>10</v>
      </c>
    </row>
    <row r="138" spans="12:14" x14ac:dyDescent="0.3">
      <c r="L138" s="7" t="s">
        <v>123</v>
      </c>
      <c r="M138" s="7" t="s">
        <v>105</v>
      </c>
      <c r="N138" s="7">
        <v>9</v>
      </c>
    </row>
    <row r="139" spans="12:14" x14ac:dyDescent="0.3">
      <c r="L139" s="7" t="s">
        <v>123</v>
      </c>
      <c r="M139" s="7" t="s">
        <v>104</v>
      </c>
      <c r="N139" s="7">
        <v>7</v>
      </c>
    </row>
    <row r="140" spans="12:14" x14ac:dyDescent="0.3">
      <c r="L140" s="7" t="s">
        <v>123</v>
      </c>
      <c r="M140" s="7" t="s">
        <v>106</v>
      </c>
      <c r="N140" s="7">
        <v>4</v>
      </c>
    </row>
    <row r="141" spans="12:14" x14ac:dyDescent="0.3">
      <c r="L141" s="7" t="s">
        <v>124</v>
      </c>
      <c r="M141" s="7" t="s">
        <v>103</v>
      </c>
      <c r="N141" s="7">
        <v>11</v>
      </c>
    </row>
    <row r="142" spans="12:14" x14ac:dyDescent="0.3">
      <c r="L142" s="7" t="s">
        <v>124</v>
      </c>
      <c r="M142" s="7" t="s">
        <v>102</v>
      </c>
      <c r="N142" s="7">
        <v>9</v>
      </c>
    </row>
    <row r="143" spans="12:14" x14ac:dyDescent="0.3">
      <c r="L143" s="7" t="s">
        <v>124</v>
      </c>
      <c r="M143" s="7" t="s">
        <v>101</v>
      </c>
      <c r="N143" s="7">
        <v>8</v>
      </c>
    </row>
    <row r="144" spans="12:14" x14ac:dyDescent="0.3">
      <c r="L144" s="7" t="s">
        <v>124</v>
      </c>
      <c r="M144" s="7" t="s">
        <v>100</v>
      </c>
      <c r="N144" s="7">
        <v>7</v>
      </c>
    </row>
    <row r="145" spans="12:14" x14ac:dyDescent="0.3">
      <c r="L145" s="7" t="s">
        <v>124</v>
      </c>
      <c r="M145" s="7" t="s">
        <v>106</v>
      </c>
      <c r="N145" s="7">
        <v>7</v>
      </c>
    </row>
    <row r="146" spans="12:14" x14ac:dyDescent="0.3">
      <c r="L146" s="7" t="s">
        <v>124</v>
      </c>
      <c r="M146" s="7" t="s">
        <v>104</v>
      </c>
      <c r="N146" s="7">
        <v>4</v>
      </c>
    </row>
    <row r="147" spans="12:14" x14ac:dyDescent="0.3">
      <c r="L147" s="7" t="s">
        <v>124</v>
      </c>
      <c r="M147" s="7" t="s">
        <v>105</v>
      </c>
      <c r="N147" s="7">
        <v>3</v>
      </c>
    </row>
    <row r="148" spans="12:14" x14ac:dyDescent="0.3">
      <c r="L148" s="7" t="s">
        <v>124</v>
      </c>
      <c r="M148" s="7" t="s">
        <v>108</v>
      </c>
      <c r="N148" s="7">
        <v>3</v>
      </c>
    </row>
    <row r="149" spans="12:14" x14ac:dyDescent="0.3">
      <c r="L149" s="7" t="s">
        <v>125</v>
      </c>
      <c r="M149" s="7" t="s">
        <v>102</v>
      </c>
      <c r="N149" s="7">
        <v>29</v>
      </c>
    </row>
    <row r="150" spans="12:14" x14ac:dyDescent="0.3">
      <c r="L150" s="7" t="s">
        <v>125</v>
      </c>
      <c r="M150" s="7" t="s">
        <v>101</v>
      </c>
      <c r="N150" s="7">
        <v>26</v>
      </c>
    </row>
    <row r="151" spans="12:14" x14ac:dyDescent="0.3">
      <c r="L151" s="7" t="s">
        <v>125</v>
      </c>
      <c r="M151" s="7" t="s">
        <v>103</v>
      </c>
      <c r="N151" s="7">
        <v>18</v>
      </c>
    </row>
    <row r="152" spans="12:14" x14ac:dyDescent="0.3">
      <c r="L152" s="7" t="s">
        <v>125</v>
      </c>
      <c r="M152" s="7" t="s">
        <v>106</v>
      </c>
      <c r="N152" s="7">
        <v>18</v>
      </c>
    </row>
    <row r="153" spans="12:14" x14ac:dyDescent="0.3">
      <c r="L153" s="7" t="s">
        <v>125</v>
      </c>
      <c r="M153" s="7" t="s">
        <v>100</v>
      </c>
      <c r="N153" s="7">
        <v>17</v>
      </c>
    </row>
    <row r="154" spans="12:14" x14ac:dyDescent="0.3">
      <c r="L154" s="7" t="s">
        <v>125</v>
      </c>
      <c r="M154" s="7" t="s">
        <v>104</v>
      </c>
      <c r="N154" s="7">
        <v>10</v>
      </c>
    </row>
    <row r="155" spans="12:14" x14ac:dyDescent="0.3">
      <c r="L155" s="7" t="s">
        <v>125</v>
      </c>
      <c r="M155" s="7" t="s">
        <v>108</v>
      </c>
      <c r="N155" s="7">
        <v>9</v>
      </c>
    </row>
    <row r="156" spans="12:14" x14ac:dyDescent="0.3">
      <c r="L156" s="7" t="s">
        <v>125</v>
      </c>
      <c r="M156" s="7" t="s">
        <v>105</v>
      </c>
      <c r="N156" s="7">
        <v>8</v>
      </c>
    </row>
    <row r="157" spans="12:14" x14ac:dyDescent="0.3">
      <c r="L157" s="7" t="s">
        <v>126</v>
      </c>
      <c r="M157" s="7" t="s">
        <v>100</v>
      </c>
      <c r="N157" s="7">
        <v>62</v>
      </c>
    </row>
    <row r="158" spans="12:14" x14ac:dyDescent="0.3">
      <c r="L158" s="7" t="s">
        <v>126</v>
      </c>
      <c r="M158" s="7" t="s">
        <v>101</v>
      </c>
      <c r="N158" s="7">
        <v>61</v>
      </c>
    </row>
    <row r="159" spans="12:14" x14ac:dyDescent="0.3">
      <c r="L159" s="7" t="s">
        <v>126</v>
      </c>
      <c r="M159" s="7" t="s">
        <v>102</v>
      </c>
      <c r="N159" s="7">
        <v>55</v>
      </c>
    </row>
    <row r="160" spans="12:14" x14ac:dyDescent="0.3">
      <c r="L160" s="7" t="s">
        <v>126</v>
      </c>
      <c r="M160" s="7" t="s">
        <v>103</v>
      </c>
      <c r="N160" s="7">
        <v>53</v>
      </c>
    </row>
    <row r="161" spans="12:14" x14ac:dyDescent="0.3">
      <c r="L161" s="7" t="s">
        <v>126</v>
      </c>
      <c r="M161" s="7" t="s">
        <v>108</v>
      </c>
      <c r="N161" s="7">
        <v>37</v>
      </c>
    </row>
    <row r="162" spans="12:14" x14ac:dyDescent="0.3">
      <c r="L162" s="7" t="s">
        <v>126</v>
      </c>
      <c r="M162" s="7" t="s">
        <v>105</v>
      </c>
      <c r="N162" s="7">
        <v>33</v>
      </c>
    </row>
    <row r="163" spans="12:14" x14ac:dyDescent="0.3">
      <c r="L163" s="7" t="s">
        <v>126</v>
      </c>
      <c r="M163" s="7" t="s">
        <v>106</v>
      </c>
      <c r="N163" s="7">
        <v>33</v>
      </c>
    </row>
    <row r="164" spans="12:14" x14ac:dyDescent="0.3">
      <c r="L164" s="7" t="s">
        <v>126</v>
      </c>
      <c r="M164" s="7" t="s">
        <v>104</v>
      </c>
      <c r="N164" s="7">
        <v>18</v>
      </c>
    </row>
    <row r="165" spans="12:14" x14ac:dyDescent="0.3">
      <c r="L165" s="7" t="s">
        <v>127</v>
      </c>
      <c r="M165" s="7" t="s">
        <v>103</v>
      </c>
      <c r="N165" s="7">
        <v>23</v>
      </c>
    </row>
    <row r="166" spans="12:14" x14ac:dyDescent="0.3">
      <c r="L166" s="7" t="s">
        <v>127</v>
      </c>
      <c r="M166" s="7" t="s">
        <v>102</v>
      </c>
      <c r="N166" s="7">
        <v>23</v>
      </c>
    </row>
    <row r="167" spans="12:14" x14ac:dyDescent="0.3">
      <c r="L167" s="7" t="s">
        <v>127</v>
      </c>
      <c r="M167" s="7" t="s">
        <v>101</v>
      </c>
      <c r="N167" s="7">
        <v>22</v>
      </c>
    </row>
    <row r="168" spans="12:14" x14ac:dyDescent="0.3">
      <c r="L168" s="7" t="s">
        <v>127</v>
      </c>
      <c r="M168" s="7" t="s">
        <v>100</v>
      </c>
      <c r="N168" s="7">
        <v>19</v>
      </c>
    </row>
    <row r="169" spans="12:14" x14ac:dyDescent="0.3">
      <c r="L169" s="7" t="s">
        <v>127</v>
      </c>
      <c r="M169" s="7" t="s">
        <v>106</v>
      </c>
      <c r="N169" s="7">
        <v>9</v>
      </c>
    </row>
    <row r="170" spans="12:14" x14ac:dyDescent="0.3">
      <c r="L170" s="7" t="s">
        <v>127</v>
      </c>
      <c r="M170" s="7" t="s">
        <v>104</v>
      </c>
      <c r="N170" s="7">
        <v>8</v>
      </c>
    </row>
    <row r="171" spans="12:14" x14ac:dyDescent="0.3">
      <c r="L171" s="7" t="s">
        <v>127</v>
      </c>
      <c r="M171" s="7" t="s">
        <v>105</v>
      </c>
      <c r="N171" s="7">
        <v>8</v>
      </c>
    </row>
    <row r="172" spans="12:14" x14ac:dyDescent="0.3">
      <c r="L172" s="7" t="s">
        <v>127</v>
      </c>
      <c r="M172" s="7" t="s">
        <v>108</v>
      </c>
      <c r="N172" s="7">
        <v>6</v>
      </c>
    </row>
  </sheetData>
  <mergeCells count="3">
    <mergeCell ref="B3:J4"/>
    <mergeCell ref="B7:H16"/>
    <mergeCell ref="B18:J2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CE173-9FE0-409A-A3D7-76C694FCC2B4}">
  <dimension ref="B2:Q29"/>
  <sheetViews>
    <sheetView topLeftCell="A5" workbookViewId="0">
      <selection activeCell="S13" sqref="S13"/>
    </sheetView>
  </sheetViews>
  <sheetFormatPr defaultRowHeight="14.4" x14ac:dyDescent="0.3"/>
  <cols>
    <col min="15" max="15" width="10.109375" customWidth="1"/>
    <col min="16" max="17" width="15.88671875" customWidth="1"/>
  </cols>
  <sheetData>
    <row r="2" spans="2:17" x14ac:dyDescent="0.3">
      <c r="B2" s="16" t="s">
        <v>132</v>
      </c>
      <c r="C2" s="16"/>
      <c r="D2" s="16"/>
      <c r="E2" s="16"/>
      <c r="F2" s="16"/>
      <c r="G2" s="16"/>
      <c r="H2" s="16"/>
      <c r="I2" s="16"/>
      <c r="J2" s="16"/>
      <c r="K2" s="16"/>
      <c r="L2" s="16"/>
      <c r="M2" s="16"/>
    </row>
    <row r="3" spans="2:17" x14ac:dyDescent="0.3">
      <c r="B3" s="16"/>
      <c r="C3" s="16"/>
      <c r="D3" s="16"/>
      <c r="E3" s="16"/>
      <c r="F3" s="16"/>
      <c r="G3" s="16"/>
      <c r="H3" s="16"/>
      <c r="I3" s="16"/>
      <c r="J3" s="16"/>
      <c r="K3" s="16"/>
      <c r="L3" s="16"/>
      <c r="M3" s="16"/>
    </row>
    <row r="4" spans="2:17" x14ac:dyDescent="0.3">
      <c r="B4" s="16"/>
      <c r="C4" s="16"/>
      <c r="D4" s="16"/>
      <c r="E4" s="16"/>
      <c r="F4" s="16"/>
      <c r="G4" s="16"/>
      <c r="H4" s="16"/>
      <c r="I4" s="16"/>
      <c r="J4" s="16"/>
      <c r="K4" s="16"/>
      <c r="L4" s="16"/>
      <c r="M4" s="16"/>
    </row>
    <row r="7" spans="2:17" x14ac:dyDescent="0.3">
      <c r="B7" s="17"/>
      <c r="C7" s="17"/>
      <c r="D7" s="17"/>
      <c r="E7" s="17"/>
      <c r="F7" s="17"/>
      <c r="G7" s="17"/>
      <c r="H7" s="17"/>
      <c r="I7" s="17"/>
      <c r="J7" s="17"/>
      <c r="K7" s="17"/>
      <c r="L7" s="17"/>
      <c r="M7" s="17"/>
      <c r="O7" s="8" t="s">
        <v>130</v>
      </c>
      <c r="P7" s="9" t="s">
        <v>96</v>
      </c>
      <c r="Q7" s="10" t="s">
        <v>129</v>
      </c>
    </row>
    <row r="8" spans="2:17" x14ac:dyDescent="0.3">
      <c r="B8" s="17"/>
      <c r="C8" s="17"/>
      <c r="D8" s="17"/>
      <c r="E8" s="17"/>
      <c r="F8" s="17"/>
      <c r="G8" s="17"/>
      <c r="H8" s="17"/>
      <c r="I8" s="17"/>
      <c r="J8" s="17"/>
      <c r="K8" s="17"/>
      <c r="L8" s="17"/>
      <c r="M8" s="17"/>
      <c r="O8" s="7" t="s">
        <v>99</v>
      </c>
      <c r="P8" s="7" t="s">
        <v>100</v>
      </c>
      <c r="Q8" s="7">
        <v>8</v>
      </c>
    </row>
    <row r="9" spans="2:17" x14ac:dyDescent="0.3">
      <c r="B9" s="17"/>
      <c r="C9" s="17"/>
      <c r="D9" s="17"/>
      <c r="E9" s="17"/>
      <c r="F9" s="17"/>
      <c r="G9" s="17"/>
      <c r="H9" s="17"/>
      <c r="I9" s="17"/>
      <c r="J9" s="17"/>
      <c r="K9" s="17"/>
      <c r="L9" s="17"/>
      <c r="M9" s="17"/>
      <c r="O9" s="7" t="s">
        <v>107</v>
      </c>
      <c r="P9" s="7" t="s">
        <v>102</v>
      </c>
      <c r="Q9" s="7">
        <v>27</v>
      </c>
    </row>
    <row r="10" spans="2:17" x14ac:dyDescent="0.3">
      <c r="B10" s="17"/>
      <c r="C10" s="17"/>
      <c r="D10" s="17"/>
      <c r="E10" s="17"/>
      <c r="F10" s="17"/>
      <c r="G10" s="17"/>
      <c r="H10" s="17"/>
      <c r="I10" s="17"/>
      <c r="J10" s="17"/>
      <c r="K10" s="17"/>
      <c r="L10" s="17"/>
      <c r="M10" s="17"/>
      <c r="O10" s="7" t="s">
        <v>109</v>
      </c>
      <c r="P10" s="7" t="s">
        <v>101</v>
      </c>
      <c r="Q10" s="7">
        <v>11</v>
      </c>
    </row>
    <row r="11" spans="2:17" x14ac:dyDescent="0.3">
      <c r="B11" s="17"/>
      <c r="C11" s="17"/>
      <c r="D11" s="17"/>
      <c r="E11" s="17"/>
      <c r="F11" s="17"/>
      <c r="G11" s="17"/>
      <c r="H11" s="17"/>
      <c r="I11" s="17"/>
      <c r="J11" s="17"/>
      <c r="K11" s="17"/>
      <c r="L11" s="17"/>
      <c r="M11" s="17"/>
      <c r="O11" s="7" t="s">
        <v>110</v>
      </c>
      <c r="P11" s="7" t="s">
        <v>101</v>
      </c>
      <c r="Q11" s="7">
        <v>40</v>
      </c>
    </row>
    <row r="12" spans="2:17" x14ac:dyDescent="0.3">
      <c r="B12" s="17"/>
      <c r="C12" s="17"/>
      <c r="D12" s="17"/>
      <c r="E12" s="17"/>
      <c r="F12" s="17"/>
      <c r="G12" s="17"/>
      <c r="H12" s="17"/>
      <c r="I12" s="17"/>
      <c r="J12" s="17"/>
      <c r="K12" s="17"/>
      <c r="L12" s="17"/>
      <c r="M12" s="17"/>
      <c r="O12" s="7" t="s">
        <v>111</v>
      </c>
      <c r="P12" s="7" t="s">
        <v>100</v>
      </c>
      <c r="Q12" s="7">
        <v>15</v>
      </c>
    </row>
    <row r="13" spans="2:17" x14ac:dyDescent="0.3">
      <c r="B13" s="17"/>
      <c r="C13" s="17"/>
      <c r="D13" s="17"/>
      <c r="E13" s="17"/>
      <c r="F13" s="17"/>
      <c r="G13" s="17"/>
      <c r="H13" s="17"/>
      <c r="I13" s="17"/>
      <c r="J13" s="17"/>
      <c r="K13" s="17"/>
      <c r="L13" s="17"/>
      <c r="M13" s="17"/>
      <c r="O13" s="7" t="s">
        <v>112</v>
      </c>
      <c r="P13" s="7" t="s">
        <v>105</v>
      </c>
      <c r="Q13" s="7">
        <v>10</v>
      </c>
    </row>
    <row r="14" spans="2:17" x14ac:dyDescent="0.3">
      <c r="B14" s="17"/>
      <c r="C14" s="17"/>
      <c r="D14" s="17"/>
      <c r="E14" s="17"/>
      <c r="F14" s="17"/>
      <c r="G14" s="17"/>
      <c r="H14" s="17"/>
      <c r="I14" s="17"/>
      <c r="J14" s="17"/>
      <c r="K14" s="17"/>
      <c r="L14" s="17"/>
      <c r="M14" s="17"/>
      <c r="O14" s="7" t="s">
        <v>113</v>
      </c>
      <c r="P14" s="7" t="s">
        <v>102</v>
      </c>
      <c r="Q14" s="7">
        <v>11</v>
      </c>
    </row>
    <row r="15" spans="2:17" x14ac:dyDescent="0.3">
      <c r="B15" s="17"/>
      <c r="C15" s="17"/>
      <c r="D15" s="17"/>
      <c r="E15" s="17"/>
      <c r="F15" s="17"/>
      <c r="G15" s="17"/>
      <c r="H15" s="17"/>
      <c r="I15" s="17"/>
      <c r="J15" s="17"/>
      <c r="K15" s="17"/>
      <c r="L15" s="17"/>
      <c r="M15" s="17"/>
      <c r="O15" s="7" t="s">
        <v>114</v>
      </c>
      <c r="P15" s="7" t="s">
        <v>101</v>
      </c>
      <c r="Q15" s="7">
        <v>35</v>
      </c>
    </row>
    <row r="16" spans="2:17" x14ac:dyDescent="0.3">
      <c r="B16" s="17"/>
      <c r="C16" s="17"/>
      <c r="D16" s="17"/>
      <c r="E16" s="17"/>
      <c r="F16" s="17"/>
      <c r="G16" s="17"/>
      <c r="H16" s="17"/>
      <c r="I16" s="17"/>
      <c r="J16" s="17"/>
      <c r="K16" s="17"/>
      <c r="L16" s="17"/>
      <c r="M16" s="17"/>
      <c r="O16" s="7" t="s">
        <v>115</v>
      </c>
      <c r="P16" s="7" t="s">
        <v>102</v>
      </c>
      <c r="Q16" s="7">
        <v>65</v>
      </c>
    </row>
    <row r="17" spans="2:17" x14ac:dyDescent="0.3">
      <c r="B17" s="17"/>
      <c r="C17" s="17"/>
      <c r="D17" s="17"/>
      <c r="E17" s="17"/>
      <c r="F17" s="17"/>
      <c r="G17" s="17"/>
      <c r="H17" s="17"/>
      <c r="I17" s="17"/>
      <c r="J17" s="17"/>
      <c r="K17" s="17"/>
      <c r="L17" s="17"/>
      <c r="M17" s="17"/>
      <c r="O17" s="7" t="s">
        <v>116</v>
      </c>
      <c r="P17" s="7" t="s">
        <v>102</v>
      </c>
      <c r="Q17" s="7">
        <v>13</v>
      </c>
    </row>
    <row r="18" spans="2:17" x14ac:dyDescent="0.3">
      <c r="B18" s="17"/>
      <c r="C18" s="17"/>
      <c r="D18" s="17"/>
      <c r="E18" s="17"/>
      <c r="F18" s="17"/>
      <c r="G18" s="17"/>
      <c r="H18" s="17"/>
      <c r="I18" s="17"/>
      <c r="J18" s="17"/>
      <c r="K18" s="17"/>
      <c r="L18" s="17"/>
      <c r="M18" s="17"/>
      <c r="O18" s="7" t="s">
        <v>117</v>
      </c>
      <c r="P18" s="7" t="s">
        <v>100</v>
      </c>
      <c r="Q18" s="7">
        <v>10</v>
      </c>
    </row>
    <row r="19" spans="2:17" x14ac:dyDescent="0.3">
      <c r="B19" s="17"/>
      <c r="C19" s="17"/>
      <c r="D19" s="17"/>
      <c r="E19" s="17"/>
      <c r="F19" s="17"/>
      <c r="G19" s="17"/>
      <c r="H19" s="17"/>
      <c r="I19" s="17"/>
      <c r="J19" s="17"/>
      <c r="K19" s="17"/>
      <c r="L19" s="17"/>
      <c r="M19" s="17"/>
      <c r="O19" s="7" t="s">
        <v>118</v>
      </c>
      <c r="P19" s="7" t="s">
        <v>101</v>
      </c>
      <c r="Q19" s="7">
        <v>18</v>
      </c>
    </row>
    <row r="20" spans="2:17" x14ac:dyDescent="0.3">
      <c r="B20" s="17"/>
      <c r="C20" s="17"/>
      <c r="D20" s="17"/>
      <c r="E20" s="17"/>
      <c r="F20" s="17"/>
      <c r="G20" s="17"/>
      <c r="H20" s="17"/>
      <c r="I20" s="17"/>
      <c r="J20" s="17"/>
      <c r="K20" s="17"/>
      <c r="L20" s="17"/>
      <c r="M20" s="17"/>
      <c r="O20" s="7" t="s">
        <v>119</v>
      </c>
      <c r="P20" s="7" t="s">
        <v>101</v>
      </c>
      <c r="Q20" s="7">
        <v>5</v>
      </c>
    </row>
    <row r="21" spans="2:17" x14ac:dyDescent="0.3">
      <c r="B21" s="17"/>
      <c r="C21" s="17"/>
      <c r="D21" s="17"/>
      <c r="E21" s="17"/>
      <c r="F21" s="17"/>
      <c r="G21" s="17"/>
      <c r="H21" s="17"/>
      <c r="I21" s="17"/>
      <c r="J21" s="17"/>
      <c r="K21" s="17"/>
      <c r="L21" s="17"/>
      <c r="M21" s="17"/>
      <c r="O21" s="7" t="s">
        <v>120</v>
      </c>
      <c r="P21" s="7" t="s">
        <v>101</v>
      </c>
      <c r="Q21" s="7">
        <v>6</v>
      </c>
    </row>
    <row r="22" spans="2:17" x14ac:dyDescent="0.3">
      <c r="B22" s="17"/>
      <c r="C22" s="17"/>
      <c r="D22" s="17"/>
      <c r="E22" s="17"/>
      <c r="F22" s="17"/>
      <c r="G22" s="17"/>
      <c r="H22" s="17"/>
      <c r="I22" s="17"/>
      <c r="J22" s="17"/>
      <c r="K22" s="17"/>
      <c r="L22" s="17"/>
      <c r="M22" s="17"/>
      <c r="O22" s="7" t="s">
        <v>121</v>
      </c>
      <c r="P22" s="7" t="s">
        <v>105</v>
      </c>
      <c r="Q22" s="7">
        <v>8</v>
      </c>
    </row>
    <row r="23" spans="2:17" x14ac:dyDescent="0.3">
      <c r="O23" s="7" t="s">
        <v>122</v>
      </c>
      <c r="P23" s="7" t="s">
        <v>100</v>
      </c>
      <c r="Q23" s="7">
        <v>10</v>
      </c>
    </row>
    <row r="24" spans="2:17" x14ac:dyDescent="0.3">
      <c r="O24" s="7" t="s">
        <v>123</v>
      </c>
      <c r="P24" s="7" t="s">
        <v>101</v>
      </c>
      <c r="Q24" s="7">
        <v>25</v>
      </c>
    </row>
    <row r="25" spans="2:17" x14ac:dyDescent="0.3">
      <c r="B25" s="15" t="s">
        <v>133</v>
      </c>
      <c r="C25" s="15"/>
      <c r="D25" s="15"/>
      <c r="E25" s="15"/>
      <c r="F25" s="15"/>
      <c r="G25" s="15"/>
      <c r="H25" s="15"/>
      <c r="I25" s="15"/>
      <c r="J25" s="15"/>
      <c r="K25" s="15"/>
      <c r="L25" s="15"/>
      <c r="M25" s="15"/>
      <c r="O25" s="7" t="s">
        <v>124</v>
      </c>
      <c r="P25" s="7" t="s">
        <v>103</v>
      </c>
      <c r="Q25" s="7">
        <v>11</v>
      </c>
    </row>
    <row r="26" spans="2:17" x14ac:dyDescent="0.3">
      <c r="B26" s="15"/>
      <c r="C26" s="15"/>
      <c r="D26" s="15"/>
      <c r="E26" s="15"/>
      <c r="F26" s="15"/>
      <c r="G26" s="15"/>
      <c r="H26" s="15"/>
      <c r="I26" s="15"/>
      <c r="J26" s="15"/>
      <c r="K26" s="15"/>
      <c r="L26" s="15"/>
      <c r="M26" s="15"/>
      <c r="O26" s="7" t="s">
        <v>125</v>
      </c>
      <c r="P26" s="7" t="s">
        <v>102</v>
      </c>
      <c r="Q26" s="7">
        <v>29</v>
      </c>
    </row>
    <row r="27" spans="2:17" x14ac:dyDescent="0.3">
      <c r="B27" s="15"/>
      <c r="C27" s="15"/>
      <c r="D27" s="15"/>
      <c r="E27" s="15"/>
      <c r="F27" s="15"/>
      <c r="G27" s="15"/>
      <c r="H27" s="15"/>
      <c r="I27" s="15"/>
      <c r="J27" s="15"/>
      <c r="K27" s="15"/>
      <c r="L27" s="15"/>
      <c r="M27" s="15"/>
      <c r="O27" s="7" t="s">
        <v>126</v>
      </c>
      <c r="P27" s="7" t="s">
        <v>100</v>
      </c>
      <c r="Q27" s="7">
        <v>62</v>
      </c>
    </row>
    <row r="28" spans="2:17" x14ac:dyDescent="0.3">
      <c r="B28" s="15"/>
      <c r="C28" s="15"/>
      <c r="D28" s="15"/>
      <c r="E28" s="15"/>
      <c r="F28" s="15"/>
      <c r="G28" s="15"/>
      <c r="H28" s="15"/>
      <c r="I28" s="15"/>
      <c r="J28" s="15"/>
      <c r="K28" s="15"/>
      <c r="L28" s="15"/>
      <c r="M28" s="15"/>
      <c r="O28" s="7" t="s">
        <v>127</v>
      </c>
      <c r="P28" s="7" t="s">
        <v>103</v>
      </c>
      <c r="Q28" s="7">
        <v>23</v>
      </c>
    </row>
    <row r="29" spans="2:17" x14ac:dyDescent="0.3">
      <c r="O29" s="7" t="s">
        <v>127</v>
      </c>
      <c r="P29" s="7" t="s">
        <v>102</v>
      </c>
      <c r="Q29" s="7">
        <v>23</v>
      </c>
    </row>
  </sheetData>
  <mergeCells count="3">
    <mergeCell ref="B2:M4"/>
    <mergeCell ref="B7:M22"/>
    <mergeCell ref="B25:M28"/>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F605-83E2-4E1C-BC55-E9E541A58EC9}">
  <dimension ref="B2:P21"/>
  <sheetViews>
    <sheetView topLeftCell="A4" workbookViewId="0">
      <selection activeCell="S9" sqref="S9"/>
    </sheetView>
  </sheetViews>
  <sheetFormatPr defaultRowHeight="14.4" x14ac:dyDescent="0.3"/>
  <cols>
    <col min="15" max="15" width="15.88671875" bestFit="1" customWidth="1"/>
    <col min="16" max="16" width="10" bestFit="1" customWidth="1"/>
  </cols>
  <sheetData>
    <row r="2" spans="2:16" x14ac:dyDescent="0.3">
      <c r="B2" s="16" t="s">
        <v>134</v>
      </c>
      <c r="C2" s="16"/>
      <c r="D2" s="16"/>
      <c r="E2" s="16"/>
      <c r="F2" s="16"/>
      <c r="G2" s="16"/>
      <c r="H2" s="16"/>
      <c r="I2" s="16"/>
      <c r="J2" s="16"/>
      <c r="K2" s="16"/>
      <c r="L2" s="16"/>
      <c r="M2" s="16"/>
      <c r="N2" s="16"/>
    </row>
    <row r="3" spans="2:16" x14ac:dyDescent="0.3">
      <c r="B3" s="16"/>
      <c r="C3" s="16"/>
      <c r="D3" s="16"/>
      <c r="E3" s="16"/>
      <c r="F3" s="16"/>
      <c r="G3" s="16"/>
      <c r="H3" s="16"/>
      <c r="I3" s="16"/>
      <c r="J3" s="16"/>
      <c r="K3" s="16"/>
      <c r="L3" s="16"/>
      <c r="M3" s="16"/>
      <c r="N3" s="16"/>
    </row>
    <row r="4" spans="2:16" x14ac:dyDescent="0.3">
      <c r="B4" s="16"/>
      <c r="C4" s="16"/>
      <c r="D4" s="16"/>
      <c r="E4" s="16"/>
      <c r="F4" s="16"/>
      <c r="G4" s="16"/>
      <c r="H4" s="16"/>
      <c r="I4" s="16"/>
      <c r="J4" s="16"/>
      <c r="K4" s="16"/>
      <c r="L4" s="16"/>
      <c r="M4" s="16"/>
      <c r="N4" s="16"/>
    </row>
    <row r="6" spans="2:16" x14ac:dyDescent="0.3">
      <c r="B6" s="17"/>
      <c r="C6" s="17"/>
      <c r="D6" s="17"/>
      <c r="E6" s="17"/>
      <c r="F6" s="17"/>
      <c r="G6" s="17"/>
      <c r="H6" s="17"/>
      <c r="I6" s="17"/>
      <c r="J6" s="17"/>
      <c r="K6" s="17"/>
      <c r="O6" t="s">
        <v>136</v>
      </c>
      <c r="P6" t="s">
        <v>137</v>
      </c>
    </row>
    <row r="7" spans="2:16" x14ac:dyDescent="0.3">
      <c r="B7" s="17"/>
      <c r="C7" s="17"/>
      <c r="D7" s="17"/>
      <c r="E7" s="17"/>
      <c r="F7" s="17"/>
      <c r="G7" s="17"/>
      <c r="H7" s="17"/>
      <c r="I7" s="17"/>
      <c r="J7" s="17"/>
      <c r="K7" s="17"/>
      <c r="O7" s="7" t="s">
        <v>101</v>
      </c>
      <c r="P7" s="7">
        <v>267868.18</v>
      </c>
    </row>
    <row r="8" spans="2:16" x14ac:dyDescent="0.3">
      <c r="B8" s="17"/>
      <c r="C8" s="17"/>
      <c r="D8" s="17"/>
      <c r="E8" s="17"/>
      <c r="F8" s="17"/>
      <c r="G8" s="17"/>
      <c r="H8" s="17"/>
      <c r="I8" s="17"/>
      <c r="J8" s="17"/>
      <c r="K8" s="17"/>
      <c r="O8" s="7" t="s">
        <v>102</v>
      </c>
      <c r="P8" s="7">
        <v>234507.28</v>
      </c>
    </row>
    <row r="9" spans="2:16" x14ac:dyDescent="0.3">
      <c r="B9" s="17"/>
      <c r="C9" s="17"/>
      <c r="D9" s="17"/>
      <c r="E9" s="17"/>
      <c r="F9" s="17"/>
      <c r="G9" s="17"/>
      <c r="H9" s="17"/>
      <c r="I9" s="17"/>
      <c r="J9" s="17"/>
      <c r="K9" s="17"/>
      <c r="O9" s="7" t="s">
        <v>100</v>
      </c>
      <c r="P9" s="7">
        <v>167357.22</v>
      </c>
    </row>
    <row r="10" spans="2:16" x14ac:dyDescent="0.3">
      <c r="B10" s="17"/>
      <c r="C10" s="17"/>
      <c r="D10" s="17"/>
      <c r="E10" s="17"/>
      <c r="F10" s="17"/>
      <c r="G10" s="17"/>
      <c r="H10" s="17"/>
      <c r="I10" s="17"/>
      <c r="J10" s="17"/>
      <c r="K10" s="17"/>
      <c r="O10" s="7" t="s">
        <v>108</v>
      </c>
      <c r="P10" s="7">
        <v>163022.35999999999</v>
      </c>
    </row>
    <row r="11" spans="2:16" x14ac:dyDescent="0.3">
      <c r="B11" s="17"/>
      <c r="C11" s="17"/>
      <c r="D11" s="17"/>
      <c r="E11" s="17"/>
      <c r="F11" s="17"/>
      <c r="G11" s="17"/>
      <c r="H11" s="17"/>
      <c r="I11" s="17"/>
      <c r="J11" s="17"/>
      <c r="K11" s="17"/>
      <c r="O11" s="7" t="s">
        <v>103</v>
      </c>
      <c r="P11" s="7">
        <v>131261.74</v>
      </c>
    </row>
    <row r="12" spans="2:16" x14ac:dyDescent="0.3">
      <c r="B12" s="17"/>
      <c r="C12" s="17"/>
      <c r="D12" s="17"/>
      <c r="E12" s="17"/>
      <c r="F12" s="17"/>
      <c r="G12" s="17"/>
      <c r="H12" s="17"/>
      <c r="I12" s="17"/>
      <c r="J12" s="17"/>
      <c r="K12" s="17"/>
      <c r="O12" s="7" t="s">
        <v>105</v>
      </c>
      <c r="P12" s="7">
        <v>106047.09</v>
      </c>
    </row>
    <row r="13" spans="2:16" x14ac:dyDescent="0.3">
      <c r="B13" s="17"/>
      <c r="C13" s="17"/>
      <c r="D13" s="17"/>
      <c r="E13" s="17"/>
      <c r="F13" s="17"/>
      <c r="G13" s="17"/>
      <c r="H13" s="17"/>
      <c r="I13" s="17"/>
      <c r="J13" s="17"/>
      <c r="K13" s="17"/>
      <c r="O13" s="7" t="s">
        <v>104</v>
      </c>
      <c r="P13" s="7">
        <v>99984.58</v>
      </c>
    </row>
    <row r="14" spans="2:16" x14ac:dyDescent="0.3">
      <c r="B14" s="17"/>
      <c r="C14" s="17"/>
      <c r="D14" s="17"/>
      <c r="E14" s="17"/>
      <c r="F14" s="17"/>
      <c r="G14" s="17"/>
      <c r="H14" s="17"/>
      <c r="I14" s="17"/>
      <c r="J14" s="17"/>
      <c r="K14" s="17"/>
      <c r="O14" s="7" t="s">
        <v>106</v>
      </c>
      <c r="P14" s="7">
        <v>95744.59</v>
      </c>
    </row>
    <row r="15" spans="2:16" x14ac:dyDescent="0.3">
      <c r="B15" s="17"/>
      <c r="C15" s="17"/>
      <c r="D15" s="17"/>
      <c r="E15" s="17"/>
      <c r="F15" s="17"/>
      <c r="G15" s="17"/>
      <c r="H15" s="17"/>
      <c r="I15" s="17"/>
      <c r="J15" s="17"/>
      <c r="K15" s="17"/>
    </row>
    <row r="16" spans="2:16" x14ac:dyDescent="0.3">
      <c r="B16" s="17"/>
      <c r="C16" s="17"/>
      <c r="D16" s="17"/>
      <c r="E16" s="17"/>
      <c r="F16" s="17"/>
      <c r="G16" s="17"/>
      <c r="H16" s="17"/>
      <c r="I16" s="17"/>
      <c r="J16" s="17"/>
      <c r="K16" s="17"/>
    </row>
    <row r="18" spans="2:14" x14ac:dyDescent="0.3">
      <c r="B18" s="15" t="s">
        <v>135</v>
      </c>
      <c r="C18" s="15"/>
      <c r="D18" s="15"/>
      <c r="E18" s="15"/>
      <c r="F18" s="15"/>
      <c r="G18" s="15"/>
      <c r="H18" s="15"/>
      <c r="I18" s="15"/>
      <c r="J18" s="15"/>
      <c r="K18" s="15"/>
      <c r="L18" s="15"/>
      <c r="M18" s="15"/>
      <c r="N18" s="15"/>
    </row>
    <row r="19" spans="2:14" x14ac:dyDescent="0.3">
      <c r="B19" s="15"/>
      <c r="C19" s="15"/>
      <c r="D19" s="15"/>
      <c r="E19" s="15"/>
      <c r="F19" s="15"/>
      <c r="G19" s="15"/>
      <c r="H19" s="15"/>
      <c r="I19" s="15"/>
      <c r="J19" s="15"/>
      <c r="K19" s="15"/>
      <c r="L19" s="15"/>
      <c r="M19" s="15"/>
      <c r="N19" s="15"/>
    </row>
    <row r="20" spans="2:14" x14ac:dyDescent="0.3">
      <c r="B20" s="15"/>
      <c r="C20" s="15"/>
      <c r="D20" s="15"/>
      <c r="E20" s="15"/>
      <c r="F20" s="15"/>
      <c r="G20" s="15"/>
      <c r="H20" s="15"/>
      <c r="I20" s="15"/>
      <c r="J20" s="15"/>
      <c r="K20" s="15"/>
      <c r="L20" s="15"/>
      <c r="M20" s="15"/>
      <c r="N20" s="15"/>
    </row>
    <row r="21" spans="2:14" x14ac:dyDescent="0.3">
      <c r="B21" s="15"/>
      <c r="C21" s="15"/>
      <c r="D21" s="15"/>
      <c r="E21" s="15"/>
      <c r="F21" s="15"/>
      <c r="G21" s="15"/>
      <c r="H21" s="15"/>
      <c r="I21" s="15"/>
      <c r="J21" s="15"/>
      <c r="K21" s="15"/>
      <c r="L21" s="15"/>
      <c r="M21" s="15"/>
      <c r="N21" s="15"/>
    </row>
  </sheetData>
  <mergeCells count="3">
    <mergeCell ref="B2:N4"/>
    <mergeCell ref="B6:K16"/>
    <mergeCell ref="B18:N2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A4EC7-2949-4DFD-BADF-C5CCFA65AA7E}">
  <dimension ref="B2:S15"/>
  <sheetViews>
    <sheetView workbookViewId="0">
      <selection activeCell="V10" sqref="V10"/>
    </sheetView>
  </sheetViews>
  <sheetFormatPr defaultRowHeight="14.4" x14ac:dyDescent="0.3"/>
  <cols>
    <col min="18" max="18" width="15.44140625" customWidth="1"/>
  </cols>
  <sheetData>
    <row r="2" spans="2:19" x14ac:dyDescent="0.3">
      <c r="B2" s="16" t="s">
        <v>138</v>
      </c>
      <c r="C2" s="16"/>
      <c r="D2" s="16"/>
      <c r="E2" s="16"/>
      <c r="F2" s="16"/>
      <c r="G2" s="16"/>
      <c r="H2" s="16"/>
      <c r="I2" s="16"/>
      <c r="J2" s="16"/>
      <c r="K2" s="16"/>
      <c r="L2" s="16"/>
      <c r="M2" s="16"/>
      <c r="N2" s="16"/>
      <c r="O2" s="16"/>
      <c r="P2" s="16"/>
    </row>
    <row r="3" spans="2:19" x14ac:dyDescent="0.3">
      <c r="B3" s="16"/>
      <c r="C3" s="16"/>
      <c r="D3" s="16"/>
      <c r="E3" s="16"/>
      <c r="F3" s="16"/>
      <c r="G3" s="16"/>
      <c r="H3" s="16"/>
      <c r="I3" s="16"/>
      <c r="J3" s="16"/>
      <c r="K3" s="16"/>
      <c r="L3" s="16"/>
      <c r="M3" s="16"/>
      <c r="N3" s="16"/>
      <c r="O3" s="16"/>
      <c r="P3" s="16"/>
    </row>
    <row r="4" spans="2:19" x14ac:dyDescent="0.3">
      <c r="R4" t="s">
        <v>136</v>
      </c>
      <c r="S4" t="s">
        <v>137</v>
      </c>
    </row>
    <row r="5" spans="2:19" x14ac:dyDescent="0.3">
      <c r="B5" s="17"/>
      <c r="C5" s="17"/>
      <c r="D5" s="17"/>
      <c r="E5" s="17"/>
      <c r="F5" s="17"/>
      <c r="G5" s="17"/>
      <c r="H5" s="17"/>
      <c r="I5" s="17"/>
      <c r="J5" s="17"/>
      <c r="K5" s="17"/>
      <c r="L5" s="17"/>
      <c r="M5" s="17"/>
      <c r="R5" s="7" t="s">
        <v>102</v>
      </c>
      <c r="S5" s="7">
        <v>640.73</v>
      </c>
    </row>
    <row r="6" spans="2:19" x14ac:dyDescent="0.3">
      <c r="B6" s="17"/>
      <c r="C6" s="17"/>
      <c r="D6" s="17"/>
      <c r="E6" s="17"/>
      <c r="F6" s="17"/>
      <c r="G6" s="17"/>
      <c r="H6" s="17"/>
      <c r="I6" s="17"/>
      <c r="J6" s="17"/>
      <c r="K6" s="17"/>
      <c r="L6" s="17"/>
      <c r="M6" s="17"/>
      <c r="R6" s="7" t="s">
        <v>106</v>
      </c>
      <c r="S6" s="7">
        <v>488.49</v>
      </c>
    </row>
    <row r="7" spans="2:19" x14ac:dyDescent="0.3">
      <c r="B7" s="17"/>
      <c r="C7" s="17"/>
      <c r="D7" s="17"/>
      <c r="E7" s="17"/>
      <c r="F7" s="17"/>
      <c r="G7" s="17"/>
      <c r="H7" s="17"/>
      <c r="I7" s="17"/>
      <c r="J7" s="17"/>
      <c r="K7" s="17"/>
      <c r="L7" s="17"/>
      <c r="M7" s="17"/>
      <c r="R7" s="7" t="s">
        <v>104</v>
      </c>
      <c r="S7" s="7">
        <v>735.18</v>
      </c>
    </row>
    <row r="8" spans="2:19" x14ac:dyDescent="0.3">
      <c r="B8" s="17"/>
      <c r="C8" s="17"/>
      <c r="D8" s="17"/>
      <c r="E8" s="17"/>
      <c r="F8" s="17"/>
      <c r="G8" s="17"/>
      <c r="H8" s="17"/>
      <c r="I8" s="17"/>
      <c r="J8" s="17"/>
      <c r="K8" s="17"/>
      <c r="L8" s="17"/>
      <c r="M8" s="17"/>
      <c r="R8" s="7" t="s">
        <v>103</v>
      </c>
      <c r="S8" s="7">
        <v>397.76</v>
      </c>
    </row>
    <row r="9" spans="2:19" x14ac:dyDescent="0.3">
      <c r="B9" s="17"/>
      <c r="C9" s="17"/>
      <c r="D9" s="17"/>
      <c r="E9" s="17"/>
      <c r="F9" s="17"/>
      <c r="G9" s="17"/>
      <c r="H9" s="17"/>
      <c r="I9" s="17"/>
      <c r="J9" s="17"/>
      <c r="K9" s="17"/>
      <c r="L9" s="17"/>
      <c r="M9" s="17"/>
      <c r="R9" s="7" t="s">
        <v>105</v>
      </c>
      <c r="S9" s="7">
        <v>490.96</v>
      </c>
    </row>
    <row r="10" spans="2:19" x14ac:dyDescent="0.3">
      <c r="B10" s="17"/>
      <c r="C10" s="17"/>
      <c r="D10" s="17"/>
      <c r="E10" s="17"/>
      <c r="F10" s="17"/>
      <c r="G10" s="17"/>
      <c r="H10" s="17"/>
      <c r="I10" s="17"/>
      <c r="J10" s="17"/>
      <c r="K10" s="17"/>
      <c r="L10" s="17"/>
      <c r="M10" s="17"/>
      <c r="R10" s="7" t="s">
        <v>100</v>
      </c>
      <c r="S10" s="7">
        <v>501.07</v>
      </c>
    </row>
    <row r="11" spans="2:19" x14ac:dyDescent="0.3">
      <c r="B11" s="17"/>
      <c r="C11" s="17"/>
      <c r="D11" s="17"/>
      <c r="E11" s="17"/>
      <c r="F11" s="17"/>
      <c r="G11" s="17"/>
      <c r="H11" s="17"/>
      <c r="I11" s="17"/>
      <c r="J11" s="17"/>
      <c r="K11" s="17"/>
      <c r="L11" s="17"/>
      <c r="M11" s="17"/>
      <c r="R11" s="7" t="s">
        <v>101</v>
      </c>
      <c r="S11" s="7">
        <v>663.04</v>
      </c>
    </row>
    <row r="12" spans="2:19" x14ac:dyDescent="0.3">
      <c r="R12" s="7" t="s">
        <v>108</v>
      </c>
      <c r="S12" s="7">
        <v>942.33</v>
      </c>
    </row>
    <row r="13" spans="2:19" x14ac:dyDescent="0.3">
      <c r="B13" s="15" t="s">
        <v>139</v>
      </c>
      <c r="C13" s="15"/>
      <c r="D13" s="15"/>
      <c r="E13" s="15"/>
      <c r="F13" s="15"/>
      <c r="G13" s="15"/>
      <c r="H13" s="15"/>
      <c r="I13" s="15"/>
      <c r="J13" s="15"/>
      <c r="K13" s="15"/>
      <c r="L13" s="15"/>
      <c r="M13" s="15"/>
      <c r="N13" s="15"/>
      <c r="O13" s="15"/>
      <c r="P13" s="15"/>
    </row>
    <row r="14" spans="2:19" x14ac:dyDescent="0.3">
      <c r="B14" s="15"/>
      <c r="C14" s="15"/>
      <c r="D14" s="15"/>
      <c r="E14" s="15"/>
      <c r="F14" s="15"/>
      <c r="G14" s="15"/>
      <c r="H14" s="15"/>
      <c r="I14" s="15"/>
      <c r="J14" s="15"/>
      <c r="K14" s="15"/>
      <c r="L14" s="15"/>
      <c r="M14" s="15"/>
      <c r="N14" s="15"/>
      <c r="O14" s="15"/>
      <c r="P14" s="15"/>
    </row>
    <row r="15" spans="2:19" x14ac:dyDescent="0.3">
      <c r="B15" s="15"/>
      <c r="C15" s="15"/>
      <c r="D15" s="15"/>
      <c r="E15" s="15"/>
      <c r="F15" s="15"/>
      <c r="G15" s="15"/>
      <c r="H15" s="15"/>
      <c r="I15" s="15"/>
      <c r="J15" s="15"/>
      <c r="K15" s="15"/>
      <c r="L15" s="15"/>
      <c r="M15" s="15"/>
      <c r="N15" s="15"/>
      <c r="O15" s="15"/>
      <c r="P15" s="15"/>
    </row>
  </sheetData>
  <mergeCells count="3">
    <mergeCell ref="B2:P3"/>
    <mergeCell ref="B5:M11"/>
    <mergeCell ref="B13:P15"/>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E6C45-E29F-47A7-B913-9305C7640164}">
  <dimension ref="B2:M25"/>
  <sheetViews>
    <sheetView workbookViewId="0">
      <selection activeCell="S22" sqref="S22"/>
    </sheetView>
  </sheetViews>
  <sheetFormatPr defaultRowHeight="14.4" x14ac:dyDescent="0.3"/>
  <cols>
    <col min="11" max="11" width="17" customWidth="1"/>
    <col min="12" max="12" width="10.77734375" customWidth="1"/>
  </cols>
  <sheetData>
    <row r="2" spans="2:13" x14ac:dyDescent="0.3">
      <c r="B2" s="16" t="s">
        <v>140</v>
      </c>
      <c r="C2" s="16"/>
      <c r="D2" s="16"/>
      <c r="E2" s="16"/>
      <c r="F2" s="16"/>
      <c r="G2" s="16"/>
      <c r="H2" s="16"/>
      <c r="I2" s="16"/>
      <c r="J2" s="16"/>
      <c r="K2" s="16"/>
      <c r="L2" s="16"/>
      <c r="M2" s="16"/>
    </row>
    <row r="3" spans="2:13" x14ac:dyDescent="0.3">
      <c r="B3" s="16"/>
      <c r="C3" s="16"/>
      <c r="D3" s="16"/>
      <c r="E3" s="16"/>
      <c r="F3" s="16"/>
      <c r="G3" s="16"/>
      <c r="H3" s="16"/>
      <c r="I3" s="16"/>
      <c r="J3" s="16"/>
      <c r="K3" s="16"/>
      <c r="L3" s="16"/>
      <c r="M3" s="16"/>
    </row>
    <row r="5" spans="2:13" x14ac:dyDescent="0.3">
      <c r="B5" s="17"/>
      <c r="C5" s="17"/>
      <c r="D5" s="17"/>
      <c r="E5" s="17"/>
      <c r="F5" s="17"/>
      <c r="G5" s="17"/>
      <c r="H5" s="17"/>
      <c r="I5" s="17"/>
    </row>
    <row r="6" spans="2:13" x14ac:dyDescent="0.3">
      <c r="B6" s="17"/>
      <c r="C6" s="17"/>
      <c r="D6" s="17"/>
      <c r="E6" s="17"/>
      <c r="F6" s="17"/>
      <c r="G6" s="17"/>
      <c r="H6" s="17"/>
      <c r="I6" s="17"/>
    </row>
    <row r="7" spans="2:13" x14ac:dyDescent="0.3">
      <c r="B7" s="17"/>
      <c r="C7" s="17"/>
      <c r="D7" s="17"/>
      <c r="E7" s="17"/>
      <c r="F7" s="17"/>
      <c r="G7" s="17"/>
      <c r="H7" s="17"/>
      <c r="I7" s="17"/>
    </row>
    <row r="8" spans="2:13" x14ac:dyDescent="0.3">
      <c r="B8" s="17"/>
      <c r="C8" s="17"/>
      <c r="D8" s="17"/>
      <c r="E8" s="17"/>
      <c r="F8" s="17"/>
      <c r="G8" s="17"/>
      <c r="H8" s="17"/>
      <c r="I8" s="17"/>
      <c r="K8" t="s">
        <v>145</v>
      </c>
      <c r="L8" t="s">
        <v>146</v>
      </c>
    </row>
    <row r="9" spans="2:13" x14ac:dyDescent="0.3">
      <c r="B9" s="17"/>
      <c r="C9" s="17"/>
      <c r="D9" s="17"/>
      <c r="E9" s="17"/>
      <c r="F9" s="17"/>
      <c r="G9" s="17"/>
      <c r="H9" s="17"/>
      <c r="I9" s="17"/>
      <c r="K9" s="3" t="s">
        <v>142</v>
      </c>
      <c r="L9" s="3">
        <v>31</v>
      </c>
    </row>
    <row r="10" spans="2:13" x14ac:dyDescent="0.3">
      <c r="B10" s="17"/>
      <c r="C10" s="17"/>
      <c r="D10" s="17"/>
      <c r="E10" s="17"/>
      <c r="F10" s="17"/>
      <c r="G10" s="17"/>
      <c r="H10" s="17"/>
      <c r="I10" s="17"/>
      <c r="K10" s="3" t="s">
        <v>143</v>
      </c>
      <c r="L10" s="3">
        <v>48</v>
      </c>
    </row>
    <row r="11" spans="2:13" x14ac:dyDescent="0.3">
      <c r="B11" s="17"/>
      <c r="C11" s="17"/>
      <c r="D11" s="17"/>
      <c r="E11" s="17"/>
      <c r="F11" s="17"/>
      <c r="G11" s="17"/>
      <c r="H11" s="17"/>
      <c r="I11" s="17"/>
      <c r="K11" s="3" t="s">
        <v>144</v>
      </c>
      <c r="L11" s="3">
        <v>12</v>
      </c>
    </row>
    <row r="12" spans="2:13" x14ac:dyDescent="0.3">
      <c r="B12" s="17"/>
      <c r="C12" s="17"/>
      <c r="D12" s="17"/>
      <c r="E12" s="17"/>
      <c r="F12" s="17"/>
      <c r="G12" s="17"/>
      <c r="H12" s="17"/>
      <c r="I12" s="17"/>
    </row>
    <row r="13" spans="2:13" x14ac:dyDescent="0.3">
      <c r="B13" s="17"/>
      <c r="C13" s="17"/>
      <c r="D13" s="17"/>
      <c r="E13" s="17"/>
      <c r="F13" s="17"/>
      <c r="G13" s="17"/>
      <c r="H13" s="17"/>
      <c r="I13" s="17"/>
    </row>
    <row r="14" spans="2:13" x14ac:dyDescent="0.3">
      <c r="B14" s="17"/>
      <c r="C14" s="17"/>
      <c r="D14" s="17"/>
      <c r="E14" s="17"/>
      <c r="F14" s="17"/>
      <c r="G14" s="17"/>
      <c r="H14" s="17"/>
      <c r="I14" s="17"/>
    </row>
    <row r="15" spans="2:13" x14ac:dyDescent="0.3">
      <c r="B15" s="17"/>
      <c r="C15" s="17"/>
      <c r="D15" s="17"/>
      <c r="E15" s="17"/>
      <c r="F15" s="17"/>
      <c r="G15" s="17"/>
      <c r="H15" s="17"/>
      <c r="I15" s="17"/>
    </row>
    <row r="16" spans="2:13" x14ac:dyDescent="0.3">
      <c r="B16" s="17"/>
      <c r="C16" s="17"/>
      <c r="D16" s="17"/>
      <c r="E16" s="17"/>
      <c r="F16" s="17"/>
      <c r="G16" s="17"/>
      <c r="H16" s="17"/>
      <c r="I16" s="17"/>
    </row>
    <row r="17" spans="2:13" x14ac:dyDescent="0.3">
      <c r="B17" s="17"/>
      <c r="C17" s="17"/>
      <c r="D17" s="17"/>
      <c r="E17" s="17"/>
      <c r="F17" s="17"/>
      <c r="G17" s="17"/>
      <c r="H17" s="17"/>
      <c r="I17" s="17"/>
    </row>
    <row r="18" spans="2:13" x14ac:dyDescent="0.3">
      <c r="B18" s="17"/>
      <c r="C18" s="17"/>
      <c r="D18" s="17"/>
      <c r="E18" s="17"/>
      <c r="F18" s="17"/>
      <c r="G18" s="17"/>
      <c r="H18" s="17"/>
      <c r="I18" s="17"/>
    </row>
    <row r="19" spans="2:13" x14ac:dyDescent="0.3">
      <c r="B19" s="17"/>
      <c r="C19" s="17"/>
      <c r="D19" s="17"/>
      <c r="E19" s="17"/>
      <c r="F19" s="17"/>
      <c r="G19" s="17"/>
      <c r="H19" s="17"/>
      <c r="I19" s="17"/>
    </row>
    <row r="20" spans="2:13" x14ac:dyDescent="0.3">
      <c r="B20" s="17"/>
      <c r="C20" s="17"/>
      <c r="D20" s="17"/>
      <c r="E20" s="17"/>
      <c r="F20" s="17"/>
      <c r="G20" s="17"/>
      <c r="H20" s="17"/>
      <c r="I20" s="17"/>
    </row>
    <row r="21" spans="2:13" x14ac:dyDescent="0.3">
      <c r="B21" s="17"/>
      <c r="C21" s="17"/>
      <c r="D21" s="17"/>
      <c r="E21" s="17"/>
      <c r="F21" s="17"/>
      <c r="G21" s="17"/>
      <c r="H21" s="17"/>
      <c r="I21" s="17"/>
    </row>
    <row r="23" spans="2:13" x14ac:dyDescent="0.3">
      <c r="B23" s="15" t="s">
        <v>141</v>
      </c>
      <c r="C23" s="15"/>
      <c r="D23" s="15"/>
      <c r="E23" s="15"/>
      <c r="F23" s="15"/>
      <c r="G23" s="15"/>
      <c r="H23" s="15"/>
      <c r="I23" s="15"/>
      <c r="J23" s="15"/>
      <c r="K23" s="15"/>
      <c r="L23" s="15"/>
      <c r="M23" s="15"/>
    </row>
    <row r="24" spans="2:13" x14ac:dyDescent="0.3">
      <c r="B24" s="15"/>
      <c r="C24" s="15"/>
      <c r="D24" s="15"/>
      <c r="E24" s="15"/>
      <c r="F24" s="15"/>
      <c r="G24" s="15"/>
      <c r="H24" s="15"/>
      <c r="I24" s="15"/>
      <c r="J24" s="15"/>
      <c r="K24" s="15"/>
      <c r="L24" s="15"/>
      <c r="M24" s="15"/>
    </row>
    <row r="25" spans="2:13" x14ac:dyDescent="0.3">
      <c r="B25" s="15"/>
      <c r="C25" s="15"/>
      <c r="D25" s="15"/>
      <c r="E25" s="15"/>
      <c r="F25" s="15"/>
      <c r="G25" s="15"/>
      <c r="H25" s="15"/>
      <c r="I25" s="15"/>
      <c r="J25" s="15"/>
      <c r="K25" s="15"/>
      <c r="L25" s="15"/>
      <c r="M25" s="15"/>
    </row>
  </sheetData>
  <mergeCells count="3">
    <mergeCell ref="B2:M3"/>
    <mergeCell ref="B5:I21"/>
    <mergeCell ref="B23:M25"/>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F63B-2F3B-4E09-8BD7-D8FFD29604EF}">
  <dimension ref="B2:P28"/>
  <sheetViews>
    <sheetView workbookViewId="0">
      <selection activeCell="J30" sqref="J30"/>
    </sheetView>
  </sheetViews>
  <sheetFormatPr defaultRowHeight="14.4" x14ac:dyDescent="0.3"/>
  <cols>
    <col min="13" max="13" width="13" customWidth="1"/>
    <col min="15" max="15" width="18.33203125" customWidth="1"/>
  </cols>
  <sheetData>
    <row r="2" spans="2:16" x14ac:dyDescent="0.3">
      <c r="B2" s="16" t="s">
        <v>147</v>
      </c>
      <c r="C2" s="16"/>
      <c r="D2" s="16"/>
      <c r="E2" s="16"/>
      <c r="F2" s="16"/>
      <c r="G2" s="16"/>
      <c r="H2" s="16"/>
      <c r="I2" s="16"/>
      <c r="J2" s="16"/>
      <c r="K2" s="16"/>
      <c r="L2" s="16"/>
      <c r="M2" s="16"/>
      <c r="N2" s="16"/>
      <c r="O2" s="16"/>
      <c r="P2" s="16"/>
    </row>
    <row r="3" spans="2:16" x14ac:dyDescent="0.3">
      <c r="B3" s="16"/>
      <c r="C3" s="16"/>
      <c r="D3" s="16"/>
      <c r="E3" s="16"/>
      <c r="F3" s="16"/>
      <c r="G3" s="16"/>
      <c r="H3" s="16"/>
      <c r="I3" s="16"/>
      <c r="J3" s="16"/>
      <c r="K3" s="16"/>
      <c r="L3" s="16"/>
      <c r="M3" s="16"/>
      <c r="N3" s="16"/>
      <c r="O3" s="16"/>
      <c r="P3" s="16"/>
    </row>
    <row r="5" spans="2:16" x14ac:dyDescent="0.3">
      <c r="B5" s="17"/>
      <c r="C5" s="17"/>
      <c r="D5" s="17"/>
      <c r="E5" s="17"/>
      <c r="F5" s="17"/>
      <c r="G5" s="17"/>
      <c r="H5" s="17"/>
      <c r="I5" s="17"/>
      <c r="J5" s="17"/>
      <c r="K5" s="17"/>
    </row>
    <row r="6" spans="2:16" x14ac:dyDescent="0.3">
      <c r="B6" s="17"/>
      <c r="C6" s="17"/>
      <c r="D6" s="17"/>
      <c r="E6" s="17"/>
      <c r="F6" s="17"/>
      <c r="G6" s="17"/>
      <c r="H6" s="17"/>
      <c r="I6" s="17"/>
      <c r="J6" s="17"/>
      <c r="K6" s="17"/>
    </row>
    <row r="7" spans="2:16" x14ac:dyDescent="0.3">
      <c r="B7" s="17"/>
      <c r="C7" s="17"/>
      <c r="D7" s="17"/>
      <c r="E7" s="17"/>
      <c r="F7" s="17"/>
      <c r="G7" s="17"/>
      <c r="H7" s="17"/>
      <c r="I7" s="17"/>
      <c r="J7" s="17"/>
      <c r="K7" s="17"/>
      <c r="M7" t="s">
        <v>148</v>
      </c>
      <c r="N7" t="s">
        <v>92</v>
      </c>
      <c r="O7" t="s">
        <v>149</v>
      </c>
    </row>
    <row r="8" spans="2:16" x14ac:dyDescent="0.3">
      <c r="B8" s="17"/>
      <c r="C8" s="17"/>
      <c r="D8" s="17"/>
      <c r="E8" s="17"/>
      <c r="F8" s="17"/>
      <c r="G8" s="17"/>
      <c r="H8" s="17"/>
      <c r="I8" s="17"/>
      <c r="J8" s="17"/>
      <c r="K8" s="17"/>
      <c r="M8" s="3">
        <v>5</v>
      </c>
      <c r="N8" s="3">
        <v>68792.28</v>
      </c>
      <c r="O8" s="3">
        <v>2</v>
      </c>
    </row>
    <row r="9" spans="2:16" x14ac:dyDescent="0.3">
      <c r="B9" s="17"/>
      <c r="C9" s="17"/>
      <c r="D9" s="17"/>
      <c r="E9" s="17"/>
      <c r="F9" s="17"/>
      <c r="G9" s="17"/>
      <c r="H9" s="17"/>
      <c r="I9" s="17"/>
      <c r="J9" s="17"/>
      <c r="K9" s="17"/>
      <c r="M9" s="3">
        <v>6</v>
      </c>
      <c r="N9" s="3">
        <v>73913.13</v>
      </c>
      <c r="O9" s="3">
        <v>2</v>
      </c>
    </row>
    <row r="10" spans="2:16" x14ac:dyDescent="0.3">
      <c r="B10" s="17"/>
      <c r="C10" s="17"/>
      <c r="D10" s="17"/>
      <c r="E10" s="17"/>
      <c r="F10" s="17"/>
      <c r="G10" s="17"/>
      <c r="H10" s="17"/>
      <c r="I10" s="17"/>
      <c r="J10" s="17"/>
      <c r="K10" s="17"/>
      <c r="M10" s="3">
        <v>4</v>
      </c>
      <c r="N10" s="3">
        <v>232890.85</v>
      </c>
      <c r="O10" s="3">
        <v>5</v>
      </c>
    </row>
    <row r="11" spans="2:16" x14ac:dyDescent="0.3">
      <c r="B11" s="17"/>
      <c r="C11" s="17"/>
      <c r="D11" s="17"/>
      <c r="E11" s="17"/>
      <c r="F11" s="17"/>
      <c r="G11" s="17"/>
      <c r="H11" s="17"/>
      <c r="I11" s="17"/>
      <c r="J11" s="17"/>
      <c r="K11" s="17"/>
      <c r="M11" s="3">
        <v>3</v>
      </c>
      <c r="N11" s="3">
        <v>202812.84</v>
      </c>
      <c r="O11" s="3">
        <v>5</v>
      </c>
    </row>
    <row r="12" spans="2:16" x14ac:dyDescent="0.3">
      <c r="B12" s="17"/>
      <c r="C12" s="17"/>
      <c r="D12" s="17"/>
      <c r="E12" s="17"/>
      <c r="F12" s="17"/>
      <c r="G12" s="17"/>
      <c r="H12" s="17"/>
      <c r="I12" s="17"/>
      <c r="J12" s="17"/>
      <c r="K12" s="17"/>
      <c r="M12" s="3">
        <v>9</v>
      </c>
      <c r="N12" s="3">
        <v>77308.070000000007</v>
      </c>
      <c r="O12" s="3">
        <v>2</v>
      </c>
    </row>
    <row r="13" spans="2:16" x14ac:dyDescent="0.3">
      <c r="B13" s="17"/>
      <c r="C13" s="17"/>
      <c r="D13" s="17"/>
      <c r="E13" s="17"/>
      <c r="F13" s="17"/>
      <c r="G13" s="17"/>
      <c r="H13" s="17"/>
      <c r="I13" s="17"/>
      <c r="J13" s="17"/>
      <c r="K13" s="17"/>
      <c r="M13" s="3">
        <v>1</v>
      </c>
      <c r="N13" s="3">
        <v>192107.6</v>
      </c>
      <c r="O13" s="3">
        <v>4</v>
      </c>
    </row>
    <row r="14" spans="2:16" x14ac:dyDescent="0.3">
      <c r="B14" s="17"/>
      <c r="C14" s="17"/>
      <c r="D14" s="17"/>
      <c r="E14" s="17"/>
      <c r="F14" s="17"/>
      <c r="G14" s="17"/>
      <c r="H14" s="17"/>
      <c r="I14" s="17"/>
      <c r="J14" s="17"/>
      <c r="K14" s="17"/>
      <c r="M14" s="3">
        <v>8</v>
      </c>
      <c r="N14" s="3">
        <v>126862.28</v>
      </c>
      <c r="O14" s="3">
        <v>3</v>
      </c>
    </row>
    <row r="15" spans="2:16" x14ac:dyDescent="0.3">
      <c r="B15" s="17"/>
      <c r="C15" s="17"/>
      <c r="D15" s="17"/>
      <c r="E15" s="17"/>
      <c r="F15" s="17"/>
      <c r="G15" s="17"/>
      <c r="H15" s="17"/>
      <c r="I15" s="17"/>
      <c r="J15" s="17"/>
      <c r="K15" s="17"/>
      <c r="M15" s="3">
        <v>2</v>
      </c>
      <c r="N15" s="3">
        <v>166537.76</v>
      </c>
      <c r="O15" s="3">
        <v>4</v>
      </c>
    </row>
    <row r="16" spans="2:16" x14ac:dyDescent="0.3">
      <c r="B16" s="17"/>
      <c r="C16" s="17"/>
      <c r="D16" s="17"/>
      <c r="E16" s="17"/>
      <c r="F16" s="17"/>
      <c r="G16" s="17"/>
      <c r="H16" s="17"/>
      <c r="I16" s="17"/>
      <c r="J16" s="17"/>
      <c r="K16" s="17"/>
      <c r="M16" s="3">
        <v>7</v>
      </c>
      <c r="N16" s="3">
        <v>124568.24</v>
      </c>
      <c r="O16" s="3">
        <v>3</v>
      </c>
    </row>
    <row r="17" spans="2:14" x14ac:dyDescent="0.3">
      <c r="B17" s="17"/>
      <c r="C17" s="17"/>
      <c r="D17" s="17"/>
      <c r="E17" s="17"/>
      <c r="F17" s="17"/>
      <c r="G17" s="17"/>
      <c r="H17" s="17"/>
      <c r="I17" s="17"/>
      <c r="J17" s="17"/>
      <c r="K17" s="17"/>
    </row>
    <row r="18" spans="2:14" x14ac:dyDescent="0.3">
      <c r="B18" s="17"/>
      <c r="C18" s="17"/>
      <c r="D18" s="17"/>
      <c r="E18" s="17"/>
      <c r="F18" s="17"/>
      <c r="G18" s="17"/>
      <c r="H18" s="17"/>
      <c r="I18" s="17"/>
      <c r="J18" s="17"/>
      <c r="K18" s="17"/>
    </row>
    <row r="19" spans="2:14" x14ac:dyDescent="0.3">
      <c r="B19" s="17"/>
      <c r="C19" s="17"/>
      <c r="D19" s="17"/>
      <c r="E19" s="17"/>
      <c r="F19" s="17"/>
      <c r="G19" s="17"/>
      <c r="H19" s="17"/>
      <c r="I19" s="17"/>
      <c r="J19" s="17"/>
      <c r="K19" s="17"/>
    </row>
    <row r="20" spans="2:14" x14ac:dyDescent="0.3">
      <c r="B20" s="17"/>
      <c r="C20" s="17"/>
      <c r="D20" s="17"/>
      <c r="E20" s="17"/>
      <c r="F20" s="17"/>
      <c r="G20" s="17"/>
      <c r="H20" s="17"/>
      <c r="I20" s="17"/>
      <c r="J20" s="17"/>
      <c r="K20" s="17"/>
    </row>
    <row r="21" spans="2:14" x14ac:dyDescent="0.3">
      <c r="B21" s="17"/>
      <c r="C21" s="17"/>
      <c r="D21" s="17"/>
      <c r="E21" s="17"/>
      <c r="F21" s="17"/>
      <c r="G21" s="17"/>
      <c r="H21" s="17"/>
      <c r="I21" s="17"/>
      <c r="J21" s="17"/>
      <c r="K21" s="17"/>
    </row>
    <row r="22" spans="2:14" x14ac:dyDescent="0.3">
      <c r="B22" s="17"/>
      <c r="C22" s="17"/>
      <c r="D22" s="17"/>
      <c r="E22" s="17"/>
      <c r="F22" s="17"/>
      <c r="G22" s="17"/>
      <c r="H22" s="17"/>
      <c r="I22" s="17"/>
      <c r="J22" s="17"/>
      <c r="K22" s="17"/>
    </row>
    <row r="23" spans="2:14" x14ac:dyDescent="0.3">
      <c r="B23" s="17"/>
      <c r="C23" s="17"/>
      <c r="D23" s="17"/>
      <c r="E23" s="17"/>
      <c r="F23" s="17"/>
      <c r="G23" s="17"/>
      <c r="H23" s="17"/>
      <c r="I23" s="17"/>
      <c r="J23" s="17"/>
      <c r="K23" s="17"/>
    </row>
    <row r="25" spans="2:14" x14ac:dyDescent="0.3">
      <c r="B25" s="15" t="s">
        <v>150</v>
      </c>
      <c r="C25" s="15"/>
      <c r="D25" s="15"/>
      <c r="E25" s="15"/>
      <c r="F25" s="15"/>
      <c r="G25" s="15"/>
      <c r="H25" s="15"/>
      <c r="I25" s="15"/>
      <c r="J25" s="15"/>
      <c r="K25" s="15"/>
      <c r="L25" s="15"/>
      <c r="M25" s="15"/>
      <c r="N25" s="15"/>
    </row>
    <row r="26" spans="2:14" x14ac:dyDescent="0.3">
      <c r="B26" s="15"/>
      <c r="C26" s="15"/>
      <c r="D26" s="15"/>
      <c r="E26" s="15"/>
      <c r="F26" s="15"/>
      <c r="G26" s="15"/>
      <c r="H26" s="15"/>
      <c r="I26" s="15"/>
      <c r="J26" s="15"/>
      <c r="K26" s="15"/>
      <c r="L26" s="15"/>
      <c r="M26" s="15"/>
      <c r="N26" s="15"/>
    </row>
    <row r="27" spans="2:14" x14ac:dyDescent="0.3">
      <c r="B27" s="15"/>
      <c r="C27" s="15"/>
      <c r="D27" s="15"/>
      <c r="E27" s="15"/>
      <c r="F27" s="15"/>
      <c r="G27" s="15"/>
      <c r="H27" s="15"/>
      <c r="I27" s="15"/>
      <c r="J27" s="15"/>
      <c r="K27" s="15"/>
      <c r="L27" s="15"/>
      <c r="M27" s="15"/>
      <c r="N27" s="15"/>
    </row>
    <row r="28" spans="2:14" x14ac:dyDescent="0.3">
      <c r="B28" s="15"/>
      <c r="C28" s="15"/>
      <c r="D28" s="15"/>
      <c r="E28" s="15"/>
      <c r="F28" s="15"/>
      <c r="G28" s="15"/>
      <c r="H28" s="15"/>
      <c r="I28" s="15"/>
      <c r="J28" s="15"/>
      <c r="K28" s="15"/>
      <c r="L28" s="15"/>
      <c r="M28" s="15"/>
      <c r="N28" s="15"/>
    </row>
  </sheetData>
  <mergeCells count="3">
    <mergeCell ref="B2:P3"/>
    <mergeCell ref="B5:K23"/>
    <mergeCell ref="B25:N28"/>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43F77-FE4F-4A6C-A84C-346CEDE4CBAA}">
  <dimension ref="B2:O17"/>
  <sheetViews>
    <sheetView workbookViewId="0">
      <selection activeCell="S26" sqref="S26"/>
    </sheetView>
  </sheetViews>
  <sheetFormatPr defaultRowHeight="14.4" x14ac:dyDescent="0.3"/>
  <cols>
    <col min="14" max="14" width="20.88671875" bestFit="1" customWidth="1"/>
    <col min="15" max="15" width="10" bestFit="1" customWidth="1"/>
  </cols>
  <sheetData>
    <row r="2" spans="2:15" x14ac:dyDescent="0.3">
      <c r="B2" s="16" t="s">
        <v>151</v>
      </c>
      <c r="C2" s="16"/>
      <c r="D2" s="16"/>
      <c r="E2" s="16"/>
      <c r="F2" s="16"/>
      <c r="G2" s="16"/>
      <c r="H2" s="16"/>
      <c r="I2" s="16"/>
      <c r="J2" s="16"/>
      <c r="K2" s="16"/>
      <c r="L2" s="16"/>
      <c r="M2" s="16"/>
    </row>
    <row r="3" spans="2:15" x14ac:dyDescent="0.3">
      <c r="B3" s="16"/>
      <c r="C3" s="16"/>
      <c r="D3" s="16"/>
      <c r="E3" s="16"/>
      <c r="F3" s="16"/>
      <c r="G3" s="16"/>
      <c r="H3" s="16"/>
      <c r="I3" s="16"/>
      <c r="J3" s="16"/>
      <c r="K3" s="16"/>
      <c r="L3" s="16"/>
      <c r="M3" s="16"/>
    </row>
    <row r="5" spans="2:15" x14ac:dyDescent="0.3">
      <c r="B5" s="17"/>
      <c r="C5" s="17"/>
      <c r="D5" s="17"/>
      <c r="E5" s="17"/>
      <c r="F5" s="17"/>
      <c r="G5" s="17"/>
      <c r="H5" s="17"/>
      <c r="I5" s="17"/>
      <c r="J5" s="17"/>
      <c r="K5" s="17"/>
      <c r="L5" s="17"/>
      <c r="N5" t="s">
        <v>157</v>
      </c>
      <c r="O5" t="s">
        <v>92</v>
      </c>
    </row>
    <row r="6" spans="2:15" x14ac:dyDescent="0.3">
      <c r="B6" s="17"/>
      <c r="C6" s="17"/>
      <c r="D6" s="17"/>
      <c r="E6" s="17"/>
      <c r="F6" s="17"/>
      <c r="G6" s="17"/>
      <c r="H6" s="17"/>
      <c r="I6" s="17"/>
      <c r="J6" s="17"/>
      <c r="K6" s="17"/>
      <c r="L6" s="17"/>
      <c r="N6" s="7" t="s">
        <v>153</v>
      </c>
      <c r="O6" s="7">
        <v>68792.28</v>
      </c>
    </row>
    <row r="7" spans="2:15" x14ac:dyDescent="0.3">
      <c r="B7" s="17"/>
      <c r="C7" s="17"/>
      <c r="D7" s="17"/>
      <c r="E7" s="17"/>
      <c r="F7" s="17"/>
      <c r="G7" s="17"/>
      <c r="H7" s="17"/>
      <c r="I7" s="17"/>
      <c r="J7" s="17"/>
      <c r="K7" s="17"/>
      <c r="L7" s="17"/>
      <c r="N7" s="7" t="s">
        <v>154</v>
      </c>
      <c r="O7" s="7">
        <v>903600.72</v>
      </c>
    </row>
    <row r="8" spans="2:15" x14ac:dyDescent="0.3">
      <c r="B8" s="17"/>
      <c r="C8" s="17"/>
      <c r="D8" s="17"/>
      <c r="E8" s="17"/>
      <c r="F8" s="17"/>
      <c r="G8" s="17"/>
      <c r="H8" s="17"/>
      <c r="I8" s="17"/>
      <c r="J8" s="17"/>
      <c r="K8" s="17"/>
      <c r="L8" s="17"/>
      <c r="N8" s="7" t="s">
        <v>155</v>
      </c>
      <c r="O8" s="7">
        <v>126862.28</v>
      </c>
    </row>
    <row r="9" spans="2:15" x14ac:dyDescent="0.3">
      <c r="B9" s="17"/>
      <c r="C9" s="17"/>
      <c r="D9" s="17"/>
      <c r="E9" s="17"/>
      <c r="F9" s="17"/>
      <c r="G9" s="17"/>
      <c r="H9" s="17"/>
      <c r="I9" s="17"/>
      <c r="J9" s="17"/>
      <c r="K9" s="17"/>
      <c r="L9" s="17"/>
      <c r="N9" s="7" t="s">
        <v>156</v>
      </c>
      <c r="O9" s="7">
        <v>166537.76</v>
      </c>
    </row>
    <row r="10" spans="2:15" x14ac:dyDescent="0.3">
      <c r="B10" s="17"/>
      <c r="C10" s="17"/>
      <c r="D10" s="17"/>
      <c r="E10" s="17"/>
      <c r="F10" s="17"/>
      <c r="G10" s="17"/>
      <c r="H10" s="17"/>
      <c r="I10" s="17"/>
      <c r="J10" s="17"/>
      <c r="K10" s="17"/>
      <c r="L10" s="17"/>
    </row>
    <row r="11" spans="2:15" x14ac:dyDescent="0.3">
      <c r="B11" s="17"/>
      <c r="C11" s="17"/>
      <c r="D11" s="17"/>
      <c r="E11" s="17"/>
      <c r="F11" s="17"/>
      <c r="G11" s="17"/>
      <c r="H11" s="17"/>
      <c r="I11" s="17"/>
      <c r="J11" s="17"/>
      <c r="K11" s="17"/>
      <c r="L11" s="17"/>
    </row>
    <row r="13" spans="2:15" ht="14.4" customHeight="1" x14ac:dyDescent="0.3">
      <c r="B13" s="15" t="s">
        <v>152</v>
      </c>
      <c r="C13" s="15"/>
      <c r="D13" s="15"/>
      <c r="E13" s="15"/>
      <c r="F13" s="15"/>
      <c r="G13" s="15"/>
      <c r="H13" s="15"/>
      <c r="I13" s="15"/>
      <c r="J13" s="15"/>
      <c r="K13" s="15"/>
      <c r="L13" s="15"/>
      <c r="M13" s="15"/>
    </row>
    <row r="14" spans="2:15" x14ac:dyDescent="0.3">
      <c r="B14" s="15"/>
      <c r="C14" s="15"/>
      <c r="D14" s="15"/>
      <c r="E14" s="15"/>
      <c r="F14" s="15"/>
      <c r="G14" s="15"/>
      <c r="H14" s="15"/>
      <c r="I14" s="15"/>
      <c r="J14" s="15"/>
      <c r="K14" s="15"/>
      <c r="L14" s="15"/>
      <c r="M14" s="15"/>
    </row>
    <row r="15" spans="2:15" x14ac:dyDescent="0.3">
      <c r="B15" s="15"/>
      <c r="C15" s="15"/>
      <c r="D15" s="15"/>
      <c r="E15" s="15"/>
      <c r="F15" s="15"/>
      <c r="G15" s="15"/>
      <c r="H15" s="15"/>
      <c r="I15" s="15"/>
      <c r="J15" s="15"/>
      <c r="K15" s="15"/>
      <c r="L15" s="15"/>
      <c r="M15" s="15"/>
    </row>
    <row r="16" spans="2:15" x14ac:dyDescent="0.3">
      <c r="B16" s="15"/>
      <c r="C16" s="15"/>
      <c r="D16" s="15"/>
      <c r="E16" s="15"/>
      <c r="F16" s="15"/>
      <c r="G16" s="15"/>
      <c r="H16" s="15"/>
      <c r="I16" s="15"/>
      <c r="J16" s="15"/>
      <c r="K16" s="15"/>
      <c r="L16" s="15"/>
      <c r="M16" s="15"/>
    </row>
    <row r="17" spans="2:13" x14ac:dyDescent="0.3">
      <c r="B17" s="15"/>
      <c r="C17" s="15"/>
      <c r="D17" s="15"/>
      <c r="E17" s="15"/>
      <c r="F17" s="15"/>
      <c r="G17" s="15"/>
      <c r="H17" s="15"/>
      <c r="I17" s="15"/>
      <c r="J17" s="15"/>
      <c r="K17" s="15"/>
      <c r="L17" s="15"/>
      <c r="M17" s="15"/>
    </row>
  </sheetData>
  <mergeCells count="3">
    <mergeCell ref="B2:M3"/>
    <mergeCell ref="B5:L11"/>
    <mergeCell ref="B13:M17"/>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58C30-445E-469F-8D0C-13351CFDF0B6}">
  <dimension ref="B2:P29"/>
  <sheetViews>
    <sheetView topLeftCell="A2" workbookViewId="0">
      <selection activeCell="U11" sqref="U11"/>
    </sheetView>
  </sheetViews>
  <sheetFormatPr defaultRowHeight="14.4" x14ac:dyDescent="0.3"/>
  <cols>
    <col min="11" max="11" width="13.5546875" customWidth="1"/>
    <col min="12" max="12" width="12.44140625" customWidth="1"/>
  </cols>
  <sheetData>
    <row r="2" spans="2:16" x14ac:dyDescent="0.3">
      <c r="B2" s="16" t="s">
        <v>158</v>
      </c>
      <c r="C2" s="16"/>
      <c r="D2" s="16"/>
      <c r="E2" s="16"/>
      <c r="F2" s="16"/>
      <c r="G2" s="16"/>
      <c r="H2" s="16"/>
      <c r="I2" s="16"/>
      <c r="J2" s="16"/>
      <c r="K2" s="16"/>
      <c r="L2" s="16"/>
      <c r="M2" s="16"/>
      <c r="N2" s="16"/>
      <c r="O2" s="16"/>
      <c r="P2" s="16"/>
    </row>
    <row r="3" spans="2:16" x14ac:dyDescent="0.3">
      <c r="B3" s="16"/>
      <c r="C3" s="16"/>
      <c r="D3" s="16"/>
      <c r="E3" s="16"/>
      <c r="F3" s="16"/>
      <c r="G3" s="16"/>
      <c r="H3" s="16"/>
      <c r="I3" s="16"/>
      <c r="J3" s="16"/>
      <c r="K3" s="16"/>
      <c r="L3" s="16"/>
      <c r="M3" s="16"/>
      <c r="N3" s="16"/>
      <c r="O3" s="16"/>
      <c r="P3" s="16"/>
    </row>
    <row r="5" spans="2:16" x14ac:dyDescent="0.3">
      <c r="B5" s="17"/>
      <c r="C5" s="17"/>
      <c r="D5" s="17"/>
      <c r="E5" s="17"/>
      <c r="F5" s="17"/>
      <c r="G5" s="17"/>
      <c r="H5" s="17"/>
    </row>
    <row r="6" spans="2:16" x14ac:dyDescent="0.3">
      <c r="B6" s="17"/>
      <c r="C6" s="17"/>
      <c r="D6" s="17"/>
      <c r="E6" s="17"/>
      <c r="F6" s="17"/>
      <c r="G6" s="17"/>
      <c r="H6" s="17"/>
    </row>
    <row r="7" spans="2:16" x14ac:dyDescent="0.3">
      <c r="B7" s="17"/>
      <c r="C7" s="17"/>
      <c r="D7" s="17"/>
      <c r="E7" s="17"/>
      <c r="F7" s="17"/>
      <c r="G7" s="17"/>
      <c r="H7" s="17"/>
      <c r="K7" t="s">
        <v>166</v>
      </c>
      <c r="L7" t="s">
        <v>167</v>
      </c>
    </row>
    <row r="8" spans="2:16" x14ac:dyDescent="0.3">
      <c r="B8" s="17"/>
      <c r="C8" s="17"/>
      <c r="D8" s="17"/>
      <c r="E8" s="17"/>
      <c r="F8" s="17"/>
      <c r="G8" s="17"/>
      <c r="H8" s="17"/>
      <c r="K8" s="3" t="s">
        <v>160</v>
      </c>
      <c r="L8" s="3">
        <v>4</v>
      </c>
    </row>
    <row r="9" spans="2:16" x14ac:dyDescent="0.3">
      <c r="B9" s="17"/>
      <c r="C9" s="17"/>
      <c r="D9" s="17"/>
      <c r="E9" s="17"/>
      <c r="F9" s="17"/>
      <c r="G9" s="17"/>
      <c r="H9" s="17"/>
      <c r="K9" s="3" t="s">
        <v>161</v>
      </c>
      <c r="L9" s="3">
        <v>1</v>
      </c>
    </row>
    <row r="10" spans="2:16" x14ac:dyDescent="0.3">
      <c r="B10" s="17"/>
      <c r="C10" s="17"/>
      <c r="D10" s="17"/>
      <c r="E10" s="17"/>
      <c r="F10" s="17"/>
      <c r="G10" s="17"/>
      <c r="H10" s="17"/>
      <c r="K10" s="3" t="s">
        <v>162</v>
      </c>
      <c r="L10" s="3">
        <v>1</v>
      </c>
    </row>
    <row r="11" spans="2:16" x14ac:dyDescent="0.3">
      <c r="B11" s="17"/>
      <c r="C11" s="17"/>
      <c r="D11" s="17"/>
      <c r="E11" s="17"/>
      <c r="F11" s="17"/>
      <c r="G11" s="17"/>
      <c r="H11" s="17"/>
      <c r="K11" s="3" t="s">
        <v>163</v>
      </c>
      <c r="L11" s="3">
        <v>1</v>
      </c>
    </row>
    <row r="12" spans="2:16" x14ac:dyDescent="0.3">
      <c r="B12" s="17"/>
      <c r="C12" s="17"/>
      <c r="D12" s="17"/>
      <c r="E12" s="17"/>
      <c r="F12" s="17"/>
      <c r="G12" s="17"/>
      <c r="H12" s="17"/>
      <c r="K12" s="3" t="s">
        <v>164</v>
      </c>
      <c r="L12" s="3">
        <v>1</v>
      </c>
    </row>
    <row r="13" spans="2:16" x14ac:dyDescent="0.3">
      <c r="B13" s="17"/>
      <c r="C13" s="17"/>
      <c r="D13" s="17"/>
      <c r="E13" s="17"/>
      <c r="F13" s="17"/>
      <c r="G13" s="17"/>
      <c r="H13" s="17"/>
      <c r="K13" s="3" t="s">
        <v>165</v>
      </c>
      <c r="L13" s="3">
        <v>1</v>
      </c>
    </row>
    <row r="14" spans="2:16" x14ac:dyDescent="0.3">
      <c r="B14" s="17"/>
      <c r="C14" s="17"/>
      <c r="D14" s="17"/>
      <c r="E14" s="17"/>
      <c r="F14" s="17"/>
      <c r="G14" s="17"/>
      <c r="H14" s="17"/>
    </row>
    <row r="15" spans="2:16" x14ac:dyDescent="0.3">
      <c r="B15" s="17"/>
      <c r="C15" s="17"/>
      <c r="D15" s="17"/>
      <c r="E15" s="17"/>
      <c r="F15" s="17"/>
      <c r="G15" s="17"/>
      <c r="H15" s="17"/>
    </row>
    <row r="16" spans="2:16" x14ac:dyDescent="0.3">
      <c r="B16" s="17"/>
      <c r="C16" s="17"/>
      <c r="D16" s="17"/>
      <c r="E16" s="17"/>
      <c r="F16" s="17"/>
      <c r="G16" s="17"/>
      <c r="H16" s="17"/>
    </row>
    <row r="17" spans="2:16" x14ac:dyDescent="0.3">
      <c r="B17" s="17"/>
      <c r="C17" s="17"/>
      <c r="D17" s="17"/>
      <c r="E17" s="17"/>
      <c r="F17" s="17"/>
      <c r="G17" s="17"/>
      <c r="H17" s="17"/>
    </row>
    <row r="18" spans="2:16" x14ac:dyDescent="0.3">
      <c r="B18" s="17"/>
      <c r="C18" s="17"/>
      <c r="D18" s="17"/>
      <c r="E18" s="17"/>
      <c r="F18" s="17"/>
      <c r="G18" s="17"/>
      <c r="H18" s="17"/>
    </row>
    <row r="19" spans="2:16" x14ac:dyDescent="0.3">
      <c r="B19" s="17"/>
      <c r="C19" s="17"/>
      <c r="D19" s="17"/>
      <c r="E19" s="17"/>
      <c r="F19" s="17"/>
      <c r="G19" s="17"/>
      <c r="H19" s="17"/>
    </row>
    <row r="20" spans="2:16" x14ac:dyDescent="0.3">
      <c r="B20" s="17"/>
      <c r="C20" s="17"/>
      <c r="D20" s="17"/>
      <c r="E20" s="17"/>
      <c r="F20" s="17"/>
      <c r="G20" s="17"/>
      <c r="H20" s="17"/>
    </row>
    <row r="21" spans="2:16" x14ac:dyDescent="0.3">
      <c r="B21" s="17"/>
      <c r="C21" s="17"/>
      <c r="D21" s="17"/>
      <c r="E21" s="17"/>
      <c r="F21" s="17"/>
      <c r="G21" s="17"/>
      <c r="H21" s="17"/>
    </row>
    <row r="22" spans="2:16" x14ac:dyDescent="0.3">
      <c r="B22" s="17"/>
      <c r="C22" s="17"/>
      <c r="D22" s="17"/>
      <c r="E22" s="17"/>
      <c r="F22" s="17"/>
      <c r="G22" s="17"/>
      <c r="H22" s="17"/>
    </row>
    <row r="23" spans="2:16" x14ac:dyDescent="0.3">
      <c r="B23" s="17"/>
      <c r="C23" s="17"/>
      <c r="D23" s="17"/>
      <c r="E23" s="17"/>
      <c r="F23" s="17"/>
      <c r="G23" s="17"/>
      <c r="H23" s="17"/>
    </row>
    <row r="24" spans="2:16" x14ac:dyDescent="0.3">
      <c r="B24" s="17"/>
      <c r="C24" s="17"/>
      <c r="D24" s="17"/>
      <c r="E24" s="17"/>
      <c r="F24" s="17"/>
      <c r="G24" s="17"/>
      <c r="H24" s="17"/>
    </row>
    <row r="26" spans="2:16" x14ac:dyDescent="0.3">
      <c r="B26" s="15" t="s">
        <v>159</v>
      </c>
      <c r="C26" s="15"/>
      <c r="D26" s="15"/>
      <c r="E26" s="15"/>
      <c r="F26" s="15"/>
      <c r="G26" s="15"/>
      <c r="H26" s="15"/>
      <c r="I26" s="15"/>
      <c r="J26" s="15"/>
      <c r="K26" s="15"/>
      <c r="L26" s="15"/>
      <c r="M26" s="15"/>
      <c r="N26" s="15"/>
      <c r="O26" s="15"/>
      <c r="P26" s="15"/>
    </row>
    <row r="27" spans="2:16" x14ac:dyDescent="0.3">
      <c r="B27" s="15"/>
      <c r="C27" s="15"/>
      <c r="D27" s="15"/>
      <c r="E27" s="15"/>
      <c r="F27" s="15"/>
      <c r="G27" s="15"/>
      <c r="H27" s="15"/>
      <c r="I27" s="15"/>
      <c r="J27" s="15"/>
      <c r="K27" s="15"/>
      <c r="L27" s="15"/>
      <c r="M27" s="15"/>
      <c r="N27" s="15"/>
      <c r="O27" s="15"/>
      <c r="P27" s="15"/>
    </row>
    <row r="28" spans="2:16" x14ac:dyDescent="0.3">
      <c r="B28" s="15"/>
      <c r="C28" s="15"/>
      <c r="D28" s="15"/>
      <c r="E28" s="15"/>
      <c r="F28" s="15"/>
      <c r="G28" s="15"/>
      <c r="H28" s="15"/>
      <c r="I28" s="15"/>
      <c r="J28" s="15"/>
      <c r="K28" s="15"/>
      <c r="L28" s="15"/>
      <c r="M28" s="15"/>
      <c r="N28" s="15"/>
      <c r="O28" s="15"/>
      <c r="P28" s="15"/>
    </row>
    <row r="29" spans="2:16" x14ac:dyDescent="0.3">
      <c r="B29" s="15"/>
      <c r="C29" s="15"/>
      <c r="D29" s="15"/>
      <c r="E29" s="15"/>
      <c r="F29" s="15"/>
      <c r="G29" s="15"/>
      <c r="H29" s="15"/>
      <c r="I29" s="15"/>
      <c r="J29" s="15"/>
      <c r="K29" s="15"/>
      <c r="L29" s="15"/>
      <c r="M29" s="15"/>
      <c r="N29" s="15"/>
      <c r="O29" s="15"/>
      <c r="P29" s="15"/>
    </row>
  </sheetData>
  <mergeCells count="3">
    <mergeCell ref="B2:P3"/>
    <mergeCell ref="B5:H24"/>
    <mergeCell ref="B26:P29"/>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Question 1 </vt:lpstr>
      <vt:lpstr>Question 2</vt:lpstr>
      <vt:lpstr>Question 3</vt:lpstr>
      <vt:lpstr>Question 4 </vt:lpstr>
      <vt:lpstr>Question 5</vt:lpstr>
      <vt:lpstr>Question 6 </vt:lpstr>
      <vt:lpstr>Question 7 </vt:lpstr>
      <vt:lpstr>Question 8 </vt:lpstr>
      <vt:lpstr>Question 9 </vt:lpstr>
      <vt:lpstr>Question 10</vt:lpstr>
      <vt:lpstr>Question 11</vt:lpstr>
      <vt:lpstr>Question 12</vt:lpstr>
      <vt:lpstr>Question 13</vt:lpstr>
      <vt:lpstr>Question 14</vt:lpstr>
      <vt:lpstr>Question 15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Sarvesh Patankar</dc:creator>
  <cp:lastModifiedBy>Sarvesh Patankar</cp:lastModifiedBy>
  <dcterms:created xsi:type="dcterms:W3CDTF">2025-04-29T10:32:35Z</dcterms:created>
  <dcterms:modified xsi:type="dcterms:W3CDTF">2025-05-03T18:55:43Z</dcterms:modified>
</cp:coreProperties>
</file>