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155" windowHeight="7485"/>
  </bookViews>
  <sheets>
    <sheet name="Template" sheetId="1" r:id="rId1"/>
  </sheets>
  <definedNames>
    <definedName name="_xlnm.Print_Area" localSheetId="0">Template!$C$1:$AV$16</definedName>
  </definedNames>
  <calcPr calcId="145621"/>
</workbook>
</file>

<file path=xl/calcChain.xml><?xml version="1.0" encoding="utf-8"?>
<calcChain xmlns="http://schemas.openxmlformats.org/spreadsheetml/2006/main">
  <c r="G8" i="1" l="1"/>
  <c r="A9" i="1" l="1"/>
  <c r="A11" i="1"/>
  <c r="A12" i="1"/>
  <c r="A13" i="1"/>
  <c r="A14" i="1"/>
  <c r="A15" i="1"/>
  <c r="A16" i="1"/>
  <c r="B9" i="1"/>
  <c r="B10" i="1"/>
  <c r="A10" i="1" s="1"/>
  <c r="B11" i="1"/>
  <c r="B12" i="1"/>
  <c r="B13" i="1"/>
  <c r="B14" i="1"/>
  <c r="B15" i="1"/>
  <c r="B16" i="1"/>
  <c r="B8" i="1"/>
  <c r="K13" i="1"/>
  <c r="H13" i="1"/>
  <c r="K10" i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H10" i="1"/>
  <c r="H11" i="1"/>
  <c r="H12" i="1"/>
  <c r="H14" i="1"/>
  <c r="H15" i="1"/>
  <c r="H16" i="1"/>
  <c r="H9" i="1"/>
  <c r="F8" i="1"/>
  <c r="I8" i="1" l="1"/>
  <c r="A8" i="1" s="1"/>
  <c r="H8" i="1"/>
  <c r="K14" i="1"/>
  <c r="K12" i="1"/>
  <c r="K9" i="1"/>
  <c r="K16" i="1"/>
  <c r="K11" i="1"/>
  <c r="K15" i="1"/>
  <c r="K8" i="1" l="1"/>
</calcChain>
</file>

<file path=xl/sharedStrings.xml><?xml version="1.0" encoding="utf-8"?>
<sst xmlns="http://schemas.openxmlformats.org/spreadsheetml/2006/main" count="31" uniqueCount="31">
  <si>
    <t>ICS 3U</t>
  </si>
  <si>
    <t>Project Lead:</t>
  </si>
  <si>
    <t>% Complete</t>
  </si>
  <si>
    <t>Working Days</t>
  </si>
  <si>
    <t>Days Remaining</t>
  </si>
  <si>
    <t>Start Date:</t>
  </si>
  <si>
    <t>Mad Math Minute</t>
  </si>
  <si>
    <t>Problem Definition</t>
  </si>
  <si>
    <t>Analysis</t>
  </si>
  <si>
    <t>Design</t>
  </si>
  <si>
    <t>Coding</t>
  </si>
  <si>
    <t>Testing</t>
  </si>
  <si>
    <t>Implementation</t>
  </si>
  <si>
    <t>Maintenance</t>
  </si>
  <si>
    <t>Your Name</t>
  </si>
  <si>
    <t>Your name</t>
  </si>
  <si>
    <t>Tasks</t>
  </si>
  <si>
    <t>Task Lead</t>
  </si>
  <si>
    <t>Duration (Days)</t>
  </si>
  <si>
    <t>End Date:</t>
  </si>
  <si>
    <t>Current Date:</t>
  </si>
  <si>
    <t>Planned Start</t>
  </si>
  <si>
    <t>Planned End</t>
  </si>
  <si>
    <t>Christmas Break</t>
  </si>
  <si>
    <t>Math Mad Minute Gantt Chart</t>
  </si>
  <si>
    <t>1.4.1</t>
  </si>
  <si>
    <t>Comment outline</t>
  </si>
  <si>
    <t>1.4.0</t>
  </si>
  <si>
    <t>1.0</t>
  </si>
  <si>
    <t>1.1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</si>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</sst>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6" fillId="0" borderId="4" xfId="0" applyFont="1" applyBorder="1" applyAlignment="1">
      <alignment horizontal="center" wrapText="1"/>
    </xf>
    <xf numFmtId="0" fontId="2" fillId="0" borderId="4" xfId="0" applyFont="1" applyBorder="1" applyAlignment="1">
      <alignment textRotation="90"/>
    </xf>
    <xf numFmtId="0" fontId="2" fillId="0" borderId="4" xfId="0" quotePrefix="1" applyFont="1" applyBorder="1" applyAlignment="1">
      <alignment textRotation="90"/>
    </xf>
    <xf numFmtId="0" fontId="2" fillId="0" borderId="5" xfId="0" applyFont="1" applyBorder="1" applyAlignment="1">
      <alignment textRotation="90"/>
    </xf>
    <xf numFmtId="0" fontId="0" fillId="0" borderId="9" xfId="0" applyBorder="1"/>
    <xf numFmtId="0" fontId="0" fillId="0" borderId="0" xfId="0" applyBorder="1"/>
    <xf numFmtId="0" fontId="0" fillId="0" borderId="11" xfId="0" applyBorder="1"/>
    <xf numFmtId="15" fontId="2" fillId="0" borderId="1" xfId="0" applyNumberFormat="1" applyFont="1" applyBorder="1" applyAlignment="1">
      <alignment textRotation="90"/>
    </xf>
    <xf numFmtId="15" fontId="2" fillId="0" borderId="2" xfId="0" applyNumberFormat="1" applyFont="1" applyBorder="1" applyAlignment="1">
      <alignment textRotation="90"/>
    </xf>
    <xf numFmtId="15" fontId="5" fillId="0" borderId="7" xfId="0" applyNumberFormat="1" applyFont="1" applyBorder="1"/>
    <xf numFmtId="15" fontId="2" fillId="0" borderId="7" xfId="0" applyNumberFormat="1" applyFont="1" applyBorder="1"/>
    <xf numFmtId="1" fontId="2" fillId="0" borderId="7" xfId="0" applyNumberFormat="1" applyFont="1" applyBorder="1"/>
    <xf numFmtId="9" fontId="2" fillId="0" borderId="7" xfId="1" applyFont="1" applyBorder="1"/>
    <xf numFmtId="0" fontId="2" fillId="0" borderId="7" xfId="0" applyFont="1" applyBorder="1"/>
    <xf numFmtId="0" fontId="0" fillId="0" borderId="7" xfId="0" applyBorder="1"/>
    <xf numFmtId="1" fontId="0" fillId="0" borderId="7" xfId="0" applyNumberFormat="1" applyFont="1" applyBorder="1"/>
    <xf numFmtId="1" fontId="0" fillId="0" borderId="19" xfId="0" applyNumberFormat="1" applyFont="1" applyBorder="1"/>
    <xf numFmtId="1" fontId="2" fillId="0" borderId="19" xfId="0" applyNumberFormat="1" applyFont="1" applyBorder="1"/>
    <xf numFmtId="0" fontId="0" fillId="0" borderId="21" xfId="0" applyBorder="1"/>
    <xf numFmtId="0" fontId="7" fillId="0" borderId="16" xfId="0" applyFont="1" applyBorder="1"/>
    <xf numFmtId="0" fontId="7" fillId="0" borderId="0" xfId="0" applyFont="1" applyBorder="1" applyAlignment="1">
      <alignment horizontal="right"/>
    </xf>
    <xf numFmtId="9" fontId="0" fillId="0" borderId="7" xfId="1" applyFont="1" applyBorder="1" applyProtection="1">
      <protection locked="0"/>
    </xf>
    <xf numFmtId="9" fontId="0" fillId="0" borderId="19" xfId="1" applyFon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19" xfId="0" applyBorder="1" applyProtection="1">
      <protection locked="0"/>
    </xf>
    <xf numFmtId="15" fontId="4" fillId="0" borderId="7" xfId="0" applyNumberFormat="1" applyFont="1" applyBorder="1" applyProtection="1">
      <protection locked="0"/>
    </xf>
    <xf numFmtId="15" fontId="0" fillId="0" borderId="7" xfId="0" applyNumberFormat="1" applyBorder="1" applyProtection="1">
      <protection locked="0"/>
    </xf>
    <xf numFmtId="15" fontId="4" fillId="0" borderId="19" xfId="0" applyNumberFormat="1" applyFont="1" applyBorder="1" applyProtection="1">
      <protection locked="0"/>
    </xf>
    <xf numFmtId="15" fontId="0" fillId="0" borderId="19" xfId="0" applyNumberFormat="1" applyBorder="1" applyProtection="1">
      <protection locked="0"/>
    </xf>
    <xf numFmtId="15" fontId="2" fillId="2" borderId="7" xfId="0" applyNumberFormat="1" applyFont="1" applyFill="1" applyBorder="1" applyAlignment="1" applyProtection="1">
      <alignment textRotation="90"/>
      <protection locked="0"/>
    </xf>
    <xf numFmtId="0" fontId="0" fillId="2" borderId="7" xfId="0" applyFill="1" applyBorder="1" applyProtection="1">
      <protection locked="0"/>
    </xf>
    <xf numFmtId="15" fontId="2" fillId="0" borderId="19" xfId="0" applyNumberFormat="1" applyFont="1" applyBorder="1" applyAlignment="1" applyProtection="1">
      <alignment textRotation="90"/>
      <protection locked="0"/>
    </xf>
    <xf numFmtId="0" fontId="5" fillId="0" borderId="7" xfId="0" applyFont="1" applyBorder="1" applyProtection="1">
      <protection locked="0"/>
    </xf>
    <xf numFmtId="0" fontId="2" fillId="0" borderId="7" xfId="0" applyFont="1" applyBorder="1" applyAlignment="1" applyProtection="1">
      <protection locked="0"/>
    </xf>
    <xf numFmtId="49" fontId="2" fillId="0" borderId="6" xfId="0" quotePrefix="1" applyNumberFormat="1" applyFont="1" applyBorder="1" applyAlignment="1" applyProtection="1">
      <alignment horizontal="right"/>
      <protection locked="0"/>
    </xf>
    <xf numFmtId="49" fontId="0" fillId="0" borderId="6" xfId="0" quotePrefix="1" applyNumberFormat="1" applyBorder="1" applyAlignment="1" applyProtection="1">
      <alignment horizontal="right"/>
      <protection locked="0"/>
    </xf>
    <xf numFmtId="49" fontId="0" fillId="0" borderId="6" xfId="0" applyNumberFormat="1" applyBorder="1" applyAlignment="1" applyProtection="1">
      <alignment horizontal="right"/>
      <protection locked="0"/>
    </xf>
    <xf numFmtId="49" fontId="0" fillId="0" borderId="18" xfId="0" applyNumberFormat="1" applyBorder="1" applyAlignment="1" applyProtection="1">
      <alignment horizontal="right"/>
      <protection locked="0"/>
    </xf>
    <xf numFmtId="0" fontId="0" fillId="2" borderId="8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3" borderId="19" xfId="0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6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10" xfId="0" applyFont="1" applyBorder="1" applyAlignment="1" applyProtection="1">
      <alignment horizontal="left"/>
      <protection locked="0"/>
    </xf>
    <xf numFmtId="15" fontId="7" fillId="0" borderId="0" xfId="0" applyNumberFormat="1" applyFont="1" applyBorder="1" applyAlignment="1" applyProtection="1">
      <alignment horizontal="left"/>
      <protection locked="0"/>
    </xf>
    <xf numFmtId="15" fontId="7" fillId="0" borderId="10" xfId="0" applyNumberFormat="1" applyFont="1" applyBorder="1" applyAlignment="1" applyProtection="1">
      <alignment horizontal="left"/>
      <protection locked="0"/>
    </xf>
    <xf numFmtId="15" fontId="7" fillId="0" borderId="11" xfId="0" applyNumberFormat="1" applyFont="1" applyBorder="1" applyAlignment="1" applyProtection="1">
      <alignment horizontal="left"/>
      <protection locked="0"/>
    </xf>
    <xf numFmtId="15" fontId="7" fillId="0" borderId="12" xfId="0" applyNumberFormat="1" applyFont="1" applyBorder="1" applyAlignment="1" applyProtection="1">
      <alignment horizontal="left"/>
      <protection locked="0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7"/>
  <sheetViews>
    <sheetView tabSelected="1" workbookViewId="0">
      <pane xSplit="11" ySplit="7" topLeftCell="L9" activePane="bottomRight" state="frozen"/>
      <selection pane="topRight" activeCell="J1" sqref="J1"/>
      <selection pane="bottomLeft" activeCell="A10" sqref="A10"/>
      <selection pane="bottomRight" activeCell="G14" sqref="G14"/>
    </sheetView>
  </sheetViews>
  <sheetFormatPr defaultRowHeight="15" x14ac:dyDescent="0.25"/>
  <cols>
    <col min="1" max="1" width="7.140625" hidden="1" customWidth="1"/>
    <col min="2" max="2" width="6.42578125" hidden="1" customWidth="1"/>
    <col min="3" max="3" width="6.28515625" customWidth="1"/>
    <col min="4" max="4" width="17.85546875" customWidth="1"/>
    <col min="5" max="5" width="18" customWidth="1"/>
    <col min="6" max="6" width="13.85546875" customWidth="1"/>
    <col min="7" max="7" width="11.28515625" customWidth="1"/>
    <col min="8" max="8" width="6" bestFit="1" customWidth="1"/>
    <col min="9" max="9" width="8.5703125" bestFit="1" customWidth="1"/>
    <col min="10" max="10" width="4.42578125" customWidth="1"/>
    <col min="11" max="11" width="8.42578125" bestFit="1" customWidth="1"/>
    <col min="12" max="48" width="3.7109375" bestFit="1" customWidth="1"/>
  </cols>
  <sheetData>
    <row r="1" spans="1:48" ht="21.75" thickTop="1" x14ac:dyDescent="0.35">
      <c r="C1" s="45" t="s">
        <v>24</v>
      </c>
      <c r="D1" s="46"/>
      <c r="E1" s="46"/>
      <c r="F1" s="46"/>
      <c r="G1" s="46"/>
      <c r="H1" s="46"/>
      <c r="I1" s="46"/>
      <c r="J1" s="46"/>
      <c r="K1" s="47"/>
      <c r="AV1" s="7"/>
    </row>
    <row r="2" spans="1:48" ht="21" x14ac:dyDescent="0.35">
      <c r="C2" s="48" t="s">
        <v>0</v>
      </c>
      <c r="D2" s="49"/>
      <c r="E2" s="49"/>
      <c r="F2" s="49"/>
      <c r="G2" s="49"/>
      <c r="H2" s="49"/>
      <c r="I2" s="49"/>
      <c r="J2" s="49"/>
      <c r="K2" s="50"/>
      <c r="AV2" s="7"/>
    </row>
    <row r="3" spans="1:48" ht="21" x14ac:dyDescent="0.35">
      <c r="C3" s="21"/>
      <c r="D3" s="22" t="s">
        <v>1</v>
      </c>
      <c r="E3" s="55" t="s">
        <v>15</v>
      </c>
      <c r="F3" s="55"/>
      <c r="G3" s="55"/>
      <c r="H3" s="55"/>
      <c r="I3" s="55"/>
      <c r="J3" s="55"/>
      <c r="K3" s="56"/>
      <c r="AV3" s="7"/>
    </row>
    <row r="4" spans="1:48" ht="21" x14ac:dyDescent="0.35">
      <c r="C4" s="51" t="s">
        <v>5</v>
      </c>
      <c r="D4" s="52"/>
      <c r="E4" s="57"/>
      <c r="F4" s="57"/>
      <c r="G4" s="57"/>
      <c r="H4" s="57"/>
      <c r="I4" s="57"/>
      <c r="J4" s="57"/>
      <c r="K4" s="58"/>
      <c r="AV4" s="7"/>
    </row>
    <row r="5" spans="1:48" ht="21" x14ac:dyDescent="0.35">
      <c r="C5" s="51" t="s">
        <v>19</v>
      </c>
      <c r="D5" s="52"/>
      <c r="E5" s="57"/>
      <c r="F5" s="57"/>
      <c r="G5" s="57"/>
      <c r="H5" s="57"/>
      <c r="I5" s="57"/>
      <c r="J5" s="57"/>
      <c r="K5" s="58"/>
      <c r="AV5" s="7"/>
    </row>
    <row r="6" spans="1:48" ht="21.75" thickBot="1" x14ac:dyDescent="0.4">
      <c r="C6" s="53" t="s">
        <v>20</v>
      </c>
      <c r="D6" s="54"/>
      <c r="E6" s="59"/>
      <c r="F6" s="59"/>
      <c r="G6" s="59"/>
      <c r="H6" s="59"/>
      <c r="I6" s="59"/>
      <c r="J6" s="59"/>
      <c r="K6" s="60"/>
      <c r="AV6" s="20"/>
    </row>
    <row r="7" spans="1:48" s="1" customFormat="1" ht="80.25" thickTop="1" x14ac:dyDescent="0.3">
      <c r="C7" s="61" t="s">
        <v>16</v>
      </c>
      <c r="D7" s="62"/>
      <c r="E7" s="2" t="s">
        <v>17</v>
      </c>
      <c r="F7" s="2" t="s">
        <v>21</v>
      </c>
      <c r="G7" s="2" t="s">
        <v>22</v>
      </c>
      <c r="H7" s="3" t="s">
        <v>18</v>
      </c>
      <c r="I7" s="4" t="s">
        <v>2</v>
      </c>
      <c r="J7" s="3" t="s">
        <v>3</v>
      </c>
      <c r="K7" s="5" t="s">
        <v>4</v>
      </c>
      <c r="L7" s="9">
        <f>E4</f>
        <v>0</v>
      </c>
      <c r="M7" s="9">
        <f>L7+1</f>
        <v>1</v>
      </c>
      <c r="N7" s="9">
        <f t="shared" ref="N7:AV7" si="0">M7+1</f>
        <v>2</v>
      </c>
      <c r="O7" s="9">
        <f t="shared" si="0"/>
        <v>3</v>
      </c>
      <c r="P7" s="9">
        <f t="shared" si="0"/>
        <v>4</v>
      </c>
      <c r="Q7" s="9">
        <f t="shared" si="0"/>
        <v>5</v>
      </c>
      <c r="R7" s="9">
        <f t="shared" si="0"/>
        <v>6</v>
      </c>
      <c r="S7" s="9">
        <f t="shared" si="0"/>
        <v>7</v>
      </c>
      <c r="T7" s="9">
        <f t="shared" si="0"/>
        <v>8</v>
      </c>
      <c r="U7" s="9">
        <f t="shared" si="0"/>
        <v>9</v>
      </c>
      <c r="V7" s="9">
        <f t="shared" si="0"/>
        <v>10</v>
      </c>
      <c r="W7" s="9">
        <f t="shared" si="0"/>
        <v>11</v>
      </c>
      <c r="X7" s="9">
        <f t="shared" si="0"/>
        <v>12</v>
      </c>
      <c r="Y7" s="9">
        <f t="shared" si="0"/>
        <v>13</v>
      </c>
      <c r="Z7" s="9">
        <f t="shared" si="0"/>
        <v>14</v>
      </c>
      <c r="AA7" s="9">
        <f t="shared" si="0"/>
        <v>15</v>
      </c>
      <c r="AB7" s="9">
        <f t="shared" si="0"/>
        <v>16</v>
      </c>
      <c r="AC7" s="9">
        <f t="shared" si="0"/>
        <v>17</v>
      </c>
      <c r="AD7" s="9">
        <f t="shared" si="0"/>
        <v>18</v>
      </c>
      <c r="AE7" s="9">
        <f t="shared" si="0"/>
        <v>19</v>
      </c>
      <c r="AF7" s="9">
        <f t="shared" si="0"/>
        <v>20</v>
      </c>
      <c r="AG7" s="9">
        <f t="shared" si="0"/>
        <v>21</v>
      </c>
      <c r="AH7" s="9">
        <f t="shared" si="0"/>
        <v>22</v>
      </c>
      <c r="AI7" s="9">
        <f t="shared" si="0"/>
        <v>23</v>
      </c>
      <c r="AJ7" s="9">
        <f t="shared" si="0"/>
        <v>24</v>
      </c>
      <c r="AK7" s="9">
        <f t="shared" si="0"/>
        <v>25</v>
      </c>
      <c r="AL7" s="9">
        <f t="shared" si="0"/>
        <v>26</v>
      </c>
      <c r="AM7" s="9">
        <f t="shared" si="0"/>
        <v>27</v>
      </c>
      <c r="AN7" s="9">
        <f t="shared" si="0"/>
        <v>28</v>
      </c>
      <c r="AO7" s="9">
        <f t="shared" si="0"/>
        <v>29</v>
      </c>
      <c r="AP7" s="9">
        <f t="shared" si="0"/>
        <v>30</v>
      </c>
      <c r="AQ7" s="9">
        <f t="shared" si="0"/>
        <v>31</v>
      </c>
      <c r="AR7" s="9">
        <f t="shared" si="0"/>
        <v>32</v>
      </c>
      <c r="AS7" s="9">
        <f t="shared" si="0"/>
        <v>33</v>
      </c>
      <c r="AT7" s="9">
        <f t="shared" si="0"/>
        <v>34</v>
      </c>
      <c r="AU7" s="9">
        <f t="shared" si="0"/>
        <v>35</v>
      </c>
      <c r="AV7" s="10">
        <f t="shared" si="0"/>
        <v>36</v>
      </c>
    </row>
    <row r="8" spans="1:48" s="8" customFormat="1" x14ac:dyDescent="0.25">
      <c r="A8" s="8">
        <f>B8*I8</f>
        <v>0</v>
      </c>
      <c r="B8" s="8">
        <f>IF(RIGHT(C8,1) = "0",0,1)</f>
        <v>0</v>
      </c>
      <c r="C8" s="36" t="s">
        <v>28</v>
      </c>
      <c r="D8" s="35" t="s">
        <v>6</v>
      </c>
      <c r="E8" s="34" t="s">
        <v>14</v>
      </c>
      <c r="F8" s="11">
        <f>E4</f>
        <v>0</v>
      </c>
      <c r="G8" s="12">
        <f>E5</f>
        <v>0</v>
      </c>
      <c r="H8" s="13">
        <f>G8-F8</f>
        <v>0</v>
      </c>
      <c r="I8" s="14">
        <f>COUNTIF(A9:A16,1)/COUNT(B8:B16)</f>
        <v>0</v>
      </c>
      <c r="J8" s="15"/>
      <c r="K8" s="13">
        <f>IF((AND((G8-$E$6&lt;0),I8&lt;1)),"BEHIND",IF(I8=1,"DONE",G8-$E$6))</f>
        <v>0</v>
      </c>
      <c r="L8" s="31"/>
      <c r="M8" s="31"/>
      <c r="N8" s="32"/>
      <c r="O8" s="32"/>
      <c r="P8" s="32"/>
      <c r="Q8" s="32"/>
      <c r="R8" s="32"/>
      <c r="S8" s="32"/>
      <c r="T8" s="43" t="s">
        <v>23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40"/>
    </row>
    <row r="9" spans="1:48" s="16" customFormat="1" x14ac:dyDescent="0.25">
      <c r="A9" s="8">
        <f t="shared" ref="A9:A16" si="1">B9*I9</f>
        <v>0</v>
      </c>
      <c r="B9" s="8">
        <f t="shared" ref="B9:B16" si="2">IF(RIGHT(C9,1) = "0",0,1)</f>
        <v>1</v>
      </c>
      <c r="C9" s="37" t="s">
        <v>29</v>
      </c>
      <c r="D9" s="25" t="s">
        <v>7</v>
      </c>
      <c r="E9" s="25"/>
      <c r="F9" s="27"/>
      <c r="G9" s="28"/>
      <c r="H9" s="17">
        <f>G9-F9</f>
        <v>0</v>
      </c>
      <c r="I9" s="23">
        <v>0</v>
      </c>
      <c r="J9" s="25"/>
      <c r="K9" s="13">
        <f t="shared" ref="K9:K16" si="3">IF((AND((G9-$E$6&lt;0),I9&lt;1)),"BEHIND",IF(I9=1,"DONE",G9-$E$6))</f>
        <v>0</v>
      </c>
      <c r="L9" s="31"/>
      <c r="M9" s="31"/>
      <c r="N9" s="32"/>
      <c r="O9" s="32"/>
      <c r="P9" s="32"/>
      <c r="Q9" s="32"/>
      <c r="R9" s="32"/>
      <c r="S9" s="32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40"/>
    </row>
    <row r="10" spans="1:48" s="16" customFormat="1" x14ac:dyDescent="0.25">
      <c r="A10" s="8">
        <f t="shared" si="1"/>
        <v>0</v>
      </c>
      <c r="B10" s="8">
        <f t="shared" si="2"/>
        <v>1</v>
      </c>
      <c r="C10" s="37" t="s">
        <v>30</v>
      </c>
      <c r="D10" s="25" t="s">
        <v>8</v>
      </c>
      <c r="E10" s="25"/>
      <c r="F10" s="27"/>
      <c r="G10" s="28"/>
      <c r="H10" s="17">
        <f t="shared" ref="H10:H16" si="4">G10-F10</f>
        <v>0</v>
      </c>
      <c r="I10" s="23">
        <v>0</v>
      </c>
      <c r="J10" s="25"/>
      <c r="K10" s="13">
        <f t="shared" si="3"/>
        <v>0</v>
      </c>
      <c r="L10" s="31"/>
      <c r="M10" s="31"/>
      <c r="N10" s="32"/>
      <c r="O10" s="32"/>
      <c r="P10" s="32"/>
      <c r="Q10" s="32"/>
      <c r="R10" s="32"/>
      <c r="S10" s="32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40"/>
    </row>
    <row r="11" spans="1:48" s="16" customFormat="1" x14ac:dyDescent="0.25">
      <c r="A11" s="8">
        <f t="shared" si="1"/>
        <v>0</v>
      </c>
      <c r="B11" s="8">
        <f t="shared" si="2"/>
        <v>1</v>
      </c>
      <c r="C11" s="38">
        <v>1.3</v>
      </c>
      <c r="D11" s="25" t="s">
        <v>9</v>
      </c>
      <c r="E11" s="25"/>
      <c r="F11" s="27"/>
      <c r="G11" s="28"/>
      <c r="H11" s="17">
        <f t="shared" si="4"/>
        <v>0</v>
      </c>
      <c r="I11" s="23">
        <v>0</v>
      </c>
      <c r="J11" s="25"/>
      <c r="K11" s="13">
        <f t="shared" si="3"/>
        <v>0</v>
      </c>
      <c r="L11" s="31"/>
      <c r="M11" s="31"/>
      <c r="N11" s="32"/>
      <c r="O11" s="32"/>
      <c r="P11" s="32"/>
      <c r="Q11" s="32"/>
      <c r="R11" s="32"/>
      <c r="S11" s="32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40"/>
    </row>
    <row r="12" spans="1:48" s="16" customFormat="1" x14ac:dyDescent="0.25">
      <c r="A12" s="8">
        <f t="shared" si="1"/>
        <v>0</v>
      </c>
      <c r="B12" s="8">
        <f t="shared" si="2"/>
        <v>0</v>
      </c>
      <c r="C12" s="38" t="s">
        <v>27</v>
      </c>
      <c r="D12" s="25" t="s">
        <v>10</v>
      </c>
      <c r="E12" s="25"/>
      <c r="F12" s="27"/>
      <c r="G12" s="28"/>
      <c r="H12" s="17">
        <f t="shared" si="4"/>
        <v>0</v>
      </c>
      <c r="I12" s="23">
        <v>0</v>
      </c>
      <c r="J12" s="25"/>
      <c r="K12" s="13">
        <f t="shared" si="3"/>
        <v>0</v>
      </c>
      <c r="L12" s="31"/>
      <c r="M12" s="31"/>
      <c r="N12" s="32"/>
      <c r="O12" s="32"/>
      <c r="P12" s="32"/>
      <c r="Q12" s="32"/>
      <c r="R12" s="32"/>
      <c r="S12" s="32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40"/>
    </row>
    <row r="13" spans="1:48" s="16" customFormat="1" x14ac:dyDescent="0.25">
      <c r="A13" s="8">
        <f t="shared" si="1"/>
        <v>0</v>
      </c>
      <c r="B13" s="8">
        <f t="shared" si="2"/>
        <v>1</v>
      </c>
      <c r="C13" s="38" t="s">
        <v>25</v>
      </c>
      <c r="D13" s="25" t="s">
        <v>26</v>
      </c>
      <c r="E13" s="25"/>
      <c r="F13" s="27"/>
      <c r="G13" s="28"/>
      <c r="H13" s="17">
        <f t="shared" si="4"/>
        <v>0</v>
      </c>
      <c r="I13" s="23">
        <v>0</v>
      </c>
      <c r="J13" s="25"/>
      <c r="K13" s="13">
        <f t="shared" si="3"/>
        <v>0</v>
      </c>
      <c r="L13" s="31"/>
      <c r="M13" s="31"/>
      <c r="N13" s="32"/>
      <c r="O13" s="32"/>
      <c r="P13" s="32"/>
      <c r="Q13" s="32"/>
      <c r="R13" s="32"/>
      <c r="S13" s="32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40"/>
    </row>
    <row r="14" spans="1:48" s="16" customFormat="1" x14ac:dyDescent="0.25">
      <c r="A14" s="8">
        <f t="shared" si="1"/>
        <v>0</v>
      </c>
      <c r="B14" s="8">
        <f t="shared" si="2"/>
        <v>1</v>
      </c>
      <c r="C14" s="38">
        <v>1.5</v>
      </c>
      <c r="D14" s="25" t="s">
        <v>11</v>
      </c>
      <c r="E14" s="25"/>
      <c r="F14" s="27"/>
      <c r="G14" s="28"/>
      <c r="H14" s="17">
        <f t="shared" si="4"/>
        <v>0</v>
      </c>
      <c r="I14" s="23">
        <v>0</v>
      </c>
      <c r="J14" s="25"/>
      <c r="K14" s="13">
        <f t="shared" si="3"/>
        <v>0</v>
      </c>
      <c r="L14" s="31"/>
      <c r="M14" s="31"/>
      <c r="N14" s="32"/>
      <c r="O14" s="32"/>
      <c r="P14" s="32"/>
      <c r="Q14" s="32"/>
      <c r="R14" s="32"/>
      <c r="S14" s="32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40"/>
    </row>
    <row r="15" spans="1:48" s="16" customFormat="1" x14ac:dyDescent="0.25">
      <c r="A15" s="8">
        <f t="shared" si="1"/>
        <v>0</v>
      </c>
      <c r="B15" s="8">
        <f t="shared" si="2"/>
        <v>1</v>
      </c>
      <c r="C15" s="38">
        <v>1.6</v>
      </c>
      <c r="D15" s="25" t="s">
        <v>12</v>
      </c>
      <c r="E15" s="25"/>
      <c r="F15" s="27"/>
      <c r="G15" s="28"/>
      <c r="H15" s="17">
        <f t="shared" si="4"/>
        <v>0</v>
      </c>
      <c r="I15" s="23">
        <v>0</v>
      </c>
      <c r="J15" s="25"/>
      <c r="K15" s="13">
        <f t="shared" si="3"/>
        <v>0</v>
      </c>
      <c r="L15" s="31"/>
      <c r="M15" s="31"/>
      <c r="N15" s="32"/>
      <c r="O15" s="32"/>
      <c r="P15" s="32"/>
      <c r="Q15" s="32"/>
      <c r="R15" s="32"/>
      <c r="S15" s="32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40"/>
    </row>
    <row r="16" spans="1:48" s="6" customFormat="1" ht="15.75" thickBot="1" x14ac:dyDescent="0.3">
      <c r="A16" s="8">
        <f t="shared" si="1"/>
        <v>0</v>
      </c>
      <c r="B16" s="8">
        <f t="shared" si="2"/>
        <v>1</v>
      </c>
      <c r="C16" s="39">
        <v>1.7</v>
      </c>
      <c r="D16" s="26" t="s">
        <v>13</v>
      </c>
      <c r="E16" s="26"/>
      <c r="F16" s="29"/>
      <c r="G16" s="30"/>
      <c r="H16" s="18">
        <f t="shared" si="4"/>
        <v>0</v>
      </c>
      <c r="I16" s="24">
        <v>0</v>
      </c>
      <c r="J16" s="26"/>
      <c r="K16" s="19">
        <f t="shared" si="3"/>
        <v>0</v>
      </c>
      <c r="L16" s="33"/>
      <c r="M16" s="33"/>
      <c r="N16" s="26"/>
      <c r="O16" s="26"/>
      <c r="P16" s="26"/>
      <c r="Q16" s="26"/>
      <c r="R16" s="26"/>
      <c r="S16" s="26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2"/>
    </row>
    <row r="17" ht="15.75" thickTop="1" x14ac:dyDescent="0.25"/>
  </sheetData>
  <sheetProtection password="C5B4" sheet="1" objects="1" scenarios="1" formatCells="0" insertRows="0" selectLockedCells="1"/>
  <mergeCells count="11">
    <mergeCell ref="T8:AK16"/>
    <mergeCell ref="C1:K1"/>
    <mergeCell ref="C2:K2"/>
    <mergeCell ref="C4:D4"/>
    <mergeCell ref="C5:D5"/>
    <mergeCell ref="C6:D6"/>
    <mergeCell ref="E3:K3"/>
    <mergeCell ref="E4:K4"/>
    <mergeCell ref="E5:K5"/>
    <mergeCell ref="E6:K6"/>
    <mergeCell ref="C7:D7"/>
  </mergeCells>
  <conditionalFormatting sqref="L8:AV16">
    <cfRule type="expression" dxfId="2" priority="1">
      <formula>IF($K8= "DONE",TRUE,FALSE)</formula>
    </cfRule>
    <cfRule type="expression" dxfId="1" priority="4">
      <formula>IF($K8="BEHIND",TRUE,FALSE)</formula>
    </cfRule>
    <cfRule type="expression" dxfId="0" priority="5">
      <formula>IF(L$7-$E$6=0,TRUE,FALSE)</formula>
    </cfRule>
  </conditionalFormatting>
  <printOptions horizontalCentered="1" verticalCentered="1"/>
  <pageMargins left="0.25" right="0.25" top="0.75" bottom="0.75" header="0.3" footer="0.3"/>
  <pageSetup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HWCDSB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teacher1</dc:creator>
  <cp:lastModifiedBy>teacher1</cp:lastModifiedBy>
  <cp:lastPrinted>2013-12-12T20:44:04Z</cp:lastPrinted>
  <dcterms:created xsi:type="dcterms:W3CDTF">2013-12-12T15:41:55Z</dcterms:created>
  <dcterms:modified xsi:type="dcterms:W3CDTF">2013-12-13T15:46:39Z</dcterms:modified>
</cp:coreProperties>
</file>