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K:\Clients\AFL - AFL\2021\015 - Oakridge AB - OKRG\OKRG 1031B\DFD\"/>
    </mc:Choice>
  </mc:AlternateContent>
  <xr:revisionPtr revIDLastSave="0" documentId="13_ncr:1_{959A31F3-F33B-44D5-9FE2-9E4569B89725}" xr6:coauthVersionLast="47" xr6:coauthVersionMax="47" xr10:uidLastSave="{00000000-0000-0000-0000-000000000000}"/>
  <bookViews>
    <workbookView xWindow="-120" yWindow="-120" windowWidth="29040" windowHeight="15840" xr2:uid="{73BCF759-6C88-4D85-8E91-C13B816062C5}"/>
  </bookViews>
  <sheets>
    <sheet name="Node" sheetId="1" r:id="rId1"/>
    <sheet name="Wire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5" i="1" l="1"/>
  <c r="I6" i="1"/>
  <c r="I7" i="1"/>
  <c r="I8" i="1"/>
  <c r="I9" i="1"/>
  <c r="I10" i="1"/>
  <c r="I11" i="1"/>
  <c r="I12" i="1"/>
  <c r="I13" i="1"/>
  <c r="I14" i="1"/>
  <c r="I16" i="1"/>
  <c r="I17" i="1"/>
  <c r="I19" i="1"/>
  <c r="I20" i="1"/>
  <c r="I21" i="1"/>
  <c r="I22" i="1"/>
  <c r="I23" i="1"/>
  <c r="I24" i="1"/>
  <c r="I25" i="1"/>
  <c r="I26" i="1"/>
  <c r="I27" i="1"/>
  <c r="I28" i="1"/>
  <c r="I30" i="1"/>
  <c r="I31" i="1"/>
  <c r="I32" i="1"/>
  <c r="I33" i="1"/>
  <c r="I34" i="1"/>
  <c r="I35" i="1"/>
  <c r="I4" i="1"/>
  <c r="F3" i="1"/>
  <c r="F4" i="1"/>
  <c r="F5" i="1"/>
  <c r="F6" i="1"/>
  <c r="F7" i="1"/>
  <c r="F8" i="1"/>
  <c r="F9" i="1"/>
  <c r="F10" i="1"/>
  <c r="F11" i="1"/>
  <c r="F12" i="1"/>
  <c r="F13" i="1"/>
  <c r="F14" i="1"/>
  <c r="F16" i="1"/>
  <c r="F17" i="1"/>
  <c r="F18" i="1"/>
  <c r="F19" i="1"/>
  <c r="F20" i="1"/>
  <c r="F21" i="1"/>
  <c r="F22" i="1"/>
  <c r="F25" i="1"/>
  <c r="F26" i="1"/>
  <c r="F27" i="1"/>
  <c r="F28" i="1"/>
  <c r="F30" i="1"/>
  <c r="F31" i="1"/>
  <c r="F32" i="1"/>
  <c r="F33" i="1"/>
  <c r="F34" i="1"/>
  <c r="F35" i="1"/>
  <c r="F2" i="1"/>
</calcChain>
</file>

<file path=xl/sharedStrings.xml><?xml version="1.0" encoding="utf-8"?>
<sst xmlns="http://schemas.openxmlformats.org/spreadsheetml/2006/main" count="99" uniqueCount="72">
  <si>
    <t>NODE</t>
  </si>
  <si>
    <t>FDH</t>
  </si>
  <si>
    <t>SpliceNo</t>
  </si>
  <si>
    <t>SheetNo</t>
  </si>
  <si>
    <t>Type</t>
  </si>
  <si>
    <t>Struc</t>
  </si>
  <si>
    <t>SSS</t>
  </si>
  <si>
    <t>HSDP</t>
  </si>
  <si>
    <t>SPARE</t>
  </si>
  <si>
    <t>RSVD</t>
  </si>
  <si>
    <t>SmCell</t>
  </si>
  <si>
    <t>SV-1031B1-1</t>
  </si>
  <si>
    <t>SB-1031B1-5</t>
  </si>
  <si>
    <t>SB-1031B1-6</t>
  </si>
  <si>
    <t>SB-1031B1-7</t>
  </si>
  <si>
    <t>SB-1031B1-8</t>
  </si>
  <si>
    <t>SB-1031B1-9</t>
  </si>
  <si>
    <t>SB-1031B1-11</t>
  </si>
  <si>
    <t>SB-1031B1-10</t>
  </si>
  <si>
    <t>Live</t>
  </si>
  <si>
    <t>SB-1031B1-13</t>
  </si>
  <si>
    <t>SB-1031B1-14</t>
  </si>
  <si>
    <t>SB-1031B1-12</t>
  </si>
  <si>
    <t>SB-1031B1-15</t>
  </si>
  <si>
    <t>RSVD2</t>
  </si>
  <si>
    <t>SB-1031B1-17</t>
  </si>
  <si>
    <t>SB-1031B1-18</t>
  </si>
  <si>
    <t>SV-1031B1-2</t>
  </si>
  <si>
    <t>SB-1031B1-19</t>
  </si>
  <si>
    <t>SB-1031B1-20</t>
  </si>
  <si>
    <t>SB-1031B1-21</t>
  </si>
  <si>
    <t>SB-1031B1-22</t>
  </si>
  <si>
    <t>SB-1031B1-26</t>
  </si>
  <si>
    <t>SB-1031B1-29</t>
  </si>
  <si>
    <t>SB-1031B1-30</t>
  </si>
  <si>
    <t>SB-1031B1-27</t>
  </si>
  <si>
    <t>SB-1031B1-23</t>
  </si>
  <si>
    <t>SB-1031B1-24</t>
  </si>
  <si>
    <t>SB-1031B1-1</t>
  </si>
  <si>
    <t>SB-1031B1-2</t>
  </si>
  <si>
    <t>SB-1031B1-3</t>
  </si>
  <si>
    <t>SB-1031B1-4</t>
  </si>
  <si>
    <t>SPARE2</t>
  </si>
  <si>
    <t>SPARE3</t>
  </si>
  <si>
    <t>SPARE4</t>
  </si>
  <si>
    <t>Start</t>
  </si>
  <si>
    <t>End</t>
  </si>
  <si>
    <t>Cap</t>
  </si>
  <si>
    <t>CableActivity</t>
  </si>
  <si>
    <t>DeadFibre</t>
  </si>
  <si>
    <t>NODE TEXT</t>
  </si>
  <si>
    <t>PED-3</t>
  </si>
  <si>
    <t>Sheet 600</t>
  </si>
  <si>
    <t>Sheet 606</t>
  </si>
  <si>
    <t>Sheet 609</t>
  </si>
  <si>
    <t>Sheet 617</t>
  </si>
  <si>
    <t>Sheet 607</t>
  </si>
  <si>
    <t>Sheet 601</t>
  </si>
  <si>
    <t>Sheet 603</t>
  </si>
  <si>
    <t>Sheet 605</t>
  </si>
  <si>
    <t>Sheet 615</t>
  </si>
  <si>
    <t>Sheet 610</t>
  </si>
  <si>
    <t>Sheet 611</t>
  </si>
  <si>
    <t>Sheet 612</t>
  </si>
  <si>
    <t>Sheet 613</t>
  </si>
  <si>
    <t>Sheet 602</t>
  </si>
  <si>
    <t>Sheet 604</t>
  </si>
  <si>
    <t>FCP</t>
  </si>
  <si>
    <t>MAH-1420</t>
  </si>
  <si>
    <t>PED-2</t>
  </si>
  <si>
    <t>PED-4</t>
  </si>
  <si>
    <t>PED-1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</si>
</sst>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0EBB-9CFA-4D4A-8348-4381B186BC0D}">
  <sheetPr codeName="Sheet1"/>
  <dimension ref="A1:P35"/>
  <sheetViews>
    <sheetView tabSelected="1" workbookViewId="0">
      <selection activeCell="N29" sqref="N29"/>
    </sheetView>
  </sheetViews>
  <sheetFormatPr defaultRowHeight="15" x14ac:dyDescent="0.25"/>
  <cols>
    <col min="2" max="2" width="17.140625" customWidth="1"/>
    <col min="4" max="4" width="9.28515625" customWidth="1"/>
    <col min="6" max="6" width="13.28515625" customWidth="1"/>
  </cols>
  <sheetData>
    <row r="1" spans="1:16" x14ac:dyDescent="0.25">
      <c r="A1" s="1" t="s">
        <v>0</v>
      </c>
      <c r="B1" s="1" t="s">
        <v>5</v>
      </c>
      <c r="C1" s="1" t="s">
        <v>2</v>
      </c>
      <c r="D1" s="1" t="s">
        <v>3</v>
      </c>
      <c r="E1" s="1" t="s">
        <v>67</v>
      </c>
      <c r="F1" s="1" t="s">
        <v>4</v>
      </c>
      <c r="G1" s="1" t="s">
        <v>6</v>
      </c>
      <c r="H1" s="1" t="s">
        <v>19</v>
      </c>
      <c r="I1" s="1" t="s">
        <v>8</v>
      </c>
      <c r="J1" s="1" t="s">
        <v>9</v>
      </c>
      <c r="K1" s="1" t="s">
        <v>42</v>
      </c>
      <c r="L1" s="1" t="s">
        <v>24</v>
      </c>
      <c r="M1" s="1" t="s">
        <v>43</v>
      </c>
      <c r="N1" s="1" t="s">
        <v>10</v>
      </c>
      <c r="O1" s="1" t="s">
        <v>44</v>
      </c>
      <c r="P1" s="1" t="s">
        <v>7</v>
      </c>
    </row>
    <row r="2" spans="1:16" x14ac:dyDescent="0.25">
      <c r="A2">
        <v>0</v>
      </c>
      <c r="B2" t="s">
        <v>1</v>
      </c>
      <c r="F2" t="str">
        <f>IF(LEFT(B2,2)="SB", "FOSC-450 BS", IF(LEFT(B2, 2)="SV", "LG-350 XL", "FDH"))</f>
        <v>FDH</v>
      </c>
    </row>
    <row r="3" spans="1:16" x14ac:dyDescent="0.25">
      <c r="A3">
        <v>1</v>
      </c>
      <c r="B3" t="s">
        <v>11</v>
      </c>
      <c r="D3" t="s">
        <v>52</v>
      </c>
      <c r="F3" t="str">
        <f t="shared" ref="F3:F35" si="0">IF(LEFT(B3,2)="SB", "FOSC-450 BS", IF(LEFT(B3, 2)="SV", "LG-350 XL", "FDH"))</f>
        <v>LG-350 XL</v>
      </c>
    </row>
    <row r="4" spans="1:16" x14ac:dyDescent="0.25">
      <c r="A4">
        <v>3</v>
      </c>
      <c r="B4" t="s">
        <v>12</v>
      </c>
      <c r="C4">
        <v>334</v>
      </c>
      <c r="D4" t="s">
        <v>53</v>
      </c>
      <c r="E4">
        <v>21958</v>
      </c>
      <c r="F4" t="str">
        <f t="shared" si="0"/>
        <v>FOSC-450 BS</v>
      </c>
      <c r="G4" t="s">
        <v>6</v>
      </c>
      <c r="H4">
        <v>8</v>
      </c>
      <c r="I4">
        <f t="shared" ref="I4:I14" si="1">12-H4</f>
        <v>4</v>
      </c>
    </row>
    <row r="5" spans="1:16" x14ac:dyDescent="0.25">
      <c r="A5">
        <v>4</v>
      </c>
      <c r="B5" t="s">
        <v>13</v>
      </c>
      <c r="C5">
        <v>333</v>
      </c>
      <c r="D5" t="s">
        <v>54</v>
      </c>
      <c r="E5">
        <v>21959</v>
      </c>
      <c r="F5" t="str">
        <f t="shared" si="0"/>
        <v>FOSC-450 BS</v>
      </c>
      <c r="G5" t="s">
        <v>6</v>
      </c>
      <c r="H5">
        <v>5</v>
      </c>
      <c r="I5">
        <f t="shared" si="1"/>
        <v>7</v>
      </c>
    </row>
    <row r="6" spans="1:16" x14ac:dyDescent="0.25">
      <c r="A6">
        <v>5</v>
      </c>
      <c r="B6" t="s">
        <v>14</v>
      </c>
      <c r="C6">
        <v>332</v>
      </c>
      <c r="D6" t="s">
        <v>54</v>
      </c>
      <c r="E6">
        <v>21960</v>
      </c>
      <c r="F6" t="str">
        <f t="shared" si="0"/>
        <v>FOSC-450 BS</v>
      </c>
      <c r="H6">
        <v>6</v>
      </c>
      <c r="I6">
        <f t="shared" si="1"/>
        <v>6</v>
      </c>
    </row>
    <row r="7" spans="1:16" x14ac:dyDescent="0.25">
      <c r="A7">
        <v>6</v>
      </c>
      <c r="B7" t="s">
        <v>17</v>
      </c>
      <c r="C7">
        <v>328</v>
      </c>
      <c r="D7" t="s">
        <v>55</v>
      </c>
      <c r="E7">
        <v>21961</v>
      </c>
      <c r="F7" t="str">
        <f t="shared" si="0"/>
        <v>FOSC-450 BS</v>
      </c>
      <c r="H7">
        <v>10</v>
      </c>
      <c r="I7">
        <f t="shared" si="1"/>
        <v>2</v>
      </c>
    </row>
    <row r="8" spans="1:16" x14ac:dyDescent="0.25">
      <c r="A8">
        <v>7</v>
      </c>
      <c r="B8" t="s">
        <v>15</v>
      </c>
      <c r="C8">
        <v>324</v>
      </c>
      <c r="D8" t="s">
        <v>56</v>
      </c>
      <c r="E8">
        <v>21962</v>
      </c>
      <c r="F8" t="str">
        <f t="shared" si="0"/>
        <v>FOSC-450 BS</v>
      </c>
      <c r="G8" t="s">
        <v>6</v>
      </c>
      <c r="H8">
        <v>5</v>
      </c>
      <c r="I8">
        <f t="shared" si="1"/>
        <v>7</v>
      </c>
    </row>
    <row r="9" spans="1:16" x14ac:dyDescent="0.25">
      <c r="A9">
        <v>8</v>
      </c>
      <c r="B9" t="s">
        <v>16</v>
      </c>
      <c r="C9">
        <v>323</v>
      </c>
      <c r="D9" t="s">
        <v>52</v>
      </c>
      <c r="E9">
        <v>21963</v>
      </c>
      <c r="F9" t="str">
        <f t="shared" si="0"/>
        <v>FOSC-450 BS</v>
      </c>
      <c r="H9">
        <v>8</v>
      </c>
      <c r="I9">
        <f t="shared" si="1"/>
        <v>4</v>
      </c>
    </row>
    <row r="10" spans="1:16" x14ac:dyDescent="0.25">
      <c r="A10">
        <v>9</v>
      </c>
      <c r="B10" t="s">
        <v>18</v>
      </c>
      <c r="C10">
        <v>322</v>
      </c>
      <c r="D10" t="s">
        <v>57</v>
      </c>
      <c r="E10">
        <v>21964</v>
      </c>
      <c r="F10" t="str">
        <f t="shared" si="0"/>
        <v>FOSC-450 BS</v>
      </c>
      <c r="H10">
        <v>5</v>
      </c>
      <c r="I10">
        <f t="shared" si="1"/>
        <v>7</v>
      </c>
    </row>
    <row r="11" spans="1:16" x14ac:dyDescent="0.25">
      <c r="A11">
        <v>10</v>
      </c>
      <c r="B11" t="s">
        <v>20</v>
      </c>
      <c r="C11">
        <v>326</v>
      </c>
      <c r="D11" t="s">
        <v>58</v>
      </c>
      <c r="E11">
        <v>21965</v>
      </c>
      <c r="F11" t="str">
        <f t="shared" si="0"/>
        <v>FOSC-450 BS</v>
      </c>
      <c r="H11">
        <v>10</v>
      </c>
      <c r="I11">
        <f t="shared" si="1"/>
        <v>2</v>
      </c>
    </row>
    <row r="12" spans="1:16" x14ac:dyDescent="0.25">
      <c r="A12">
        <v>11</v>
      </c>
      <c r="B12" t="s">
        <v>21</v>
      </c>
      <c r="C12">
        <v>325</v>
      </c>
      <c r="D12" t="s">
        <v>59</v>
      </c>
      <c r="E12">
        <v>21966</v>
      </c>
      <c r="F12" t="str">
        <f t="shared" si="0"/>
        <v>FOSC-450 BS</v>
      </c>
      <c r="H12">
        <v>10</v>
      </c>
      <c r="I12">
        <f t="shared" si="1"/>
        <v>2</v>
      </c>
    </row>
    <row r="13" spans="1:16" x14ac:dyDescent="0.25">
      <c r="A13">
        <v>12</v>
      </c>
      <c r="B13" t="s">
        <v>22</v>
      </c>
      <c r="C13">
        <v>327</v>
      </c>
      <c r="D13" t="s">
        <v>57</v>
      </c>
      <c r="E13">
        <v>21967</v>
      </c>
      <c r="F13" t="str">
        <f t="shared" si="0"/>
        <v>FOSC-450 BS</v>
      </c>
      <c r="H13">
        <v>8</v>
      </c>
      <c r="I13">
        <f t="shared" si="1"/>
        <v>4</v>
      </c>
    </row>
    <row r="14" spans="1:16" x14ac:dyDescent="0.25">
      <c r="A14">
        <v>13</v>
      </c>
      <c r="B14" t="s">
        <v>23</v>
      </c>
      <c r="C14">
        <v>331</v>
      </c>
      <c r="D14" t="s">
        <v>54</v>
      </c>
      <c r="E14">
        <v>21968</v>
      </c>
      <c r="F14" t="str">
        <f t="shared" si="0"/>
        <v>FOSC-450 BS</v>
      </c>
      <c r="H14">
        <v>4</v>
      </c>
      <c r="I14">
        <f t="shared" si="1"/>
        <v>8</v>
      </c>
    </row>
    <row r="15" spans="1:16" x14ac:dyDescent="0.25">
      <c r="A15">
        <v>14</v>
      </c>
      <c r="B15" t="s">
        <v>69</v>
      </c>
      <c r="D15" t="s">
        <v>54</v>
      </c>
      <c r="E15">
        <v>21969</v>
      </c>
      <c r="F15" t="s">
        <v>68</v>
      </c>
      <c r="J15">
        <v>8</v>
      </c>
      <c r="K15">
        <v>4</v>
      </c>
      <c r="L15">
        <v>36</v>
      </c>
      <c r="M15">
        <v>12</v>
      </c>
    </row>
    <row r="16" spans="1:16" x14ac:dyDescent="0.25">
      <c r="A16">
        <v>15</v>
      </c>
      <c r="B16" t="s">
        <v>25</v>
      </c>
      <c r="C16">
        <v>329</v>
      </c>
      <c r="D16" t="s">
        <v>60</v>
      </c>
      <c r="E16">
        <v>21970</v>
      </c>
      <c r="F16" t="str">
        <f t="shared" si="0"/>
        <v>FOSC-450 BS</v>
      </c>
      <c r="H16">
        <v>5</v>
      </c>
      <c r="I16">
        <f>12-H16</f>
        <v>7</v>
      </c>
    </row>
    <row r="17" spans="1:13" x14ac:dyDescent="0.25">
      <c r="A17">
        <v>16</v>
      </c>
      <c r="B17" t="s">
        <v>26</v>
      </c>
      <c r="C17">
        <v>330</v>
      </c>
      <c r="D17" t="s">
        <v>60</v>
      </c>
      <c r="E17">
        <v>21971</v>
      </c>
      <c r="F17" t="str">
        <f t="shared" si="0"/>
        <v>FOSC-450 BS</v>
      </c>
      <c r="H17">
        <v>8</v>
      </c>
      <c r="I17">
        <f>12-H17</f>
        <v>4</v>
      </c>
    </row>
    <row r="18" spans="1:13" x14ac:dyDescent="0.25">
      <c r="A18">
        <v>2</v>
      </c>
      <c r="B18" t="s">
        <v>27</v>
      </c>
      <c r="F18" t="str">
        <f t="shared" si="0"/>
        <v>LG-350 XL</v>
      </c>
    </row>
    <row r="19" spans="1:13" x14ac:dyDescent="0.25">
      <c r="A19">
        <v>17</v>
      </c>
      <c r="B19" t="s">
        <v>28</v>
      </c>
      <c r="C19">
        <v>346</v>
      </c>
      <c r="D19" t="s">
        <v>56</v>
      </c>
      <c r="E19">
        <v>21972</v>
      </c>
      <c r="F19" t="str">
        <f t="shared" si="0"/>
        <v>FOSC-450 BS</v>
      </c>
      <c r="G19" t="s">
        <v>6</v>
      </c>
      <c r="H19">
        <v>7</v>
      </c>
      <c r="I19">
        <f t="shared" ref="I19:I28" si="2">12-H19</f>
        <v>5</v>
      </c>
    </row>
    <row r="20" spans="1:13" x14ac:dyDescent="0.25">
      <c r="A20">
        <v>18</v>
      </c>
      <c r="B20" t="s">
        <v>29</v>
      </c>
      <c r="C20">
        <v>345</v>
      </c>
      <c r="D20" t="s">
        <v>61</v>
      </c>
      <c r="E20">
        <v>21973</v>
      </c>
      <c r="F20" t="str">
        <f t="shared" si="0"/>
        <v>FOSC-450 BS</v>
      </c>
      <c r="G20" t="s">
        <v>6</v>
      </c>
      <c r="H20">
        <v>4</v>
      </c>
      <c r="I20">
        <f t="shared" si="2"/>
        <v>8</v>
      </c>
    </row>
    <row r="21" spans="1:13" x14ac:dyDescent="0.25">
      <c r="A21">
        <v>19</v>
      </c>
      <c r="B21" t="s">
        <v>30</v>
      </c>
      <c r="C21">
        <v>344</v>
      </c>
      <c r="D21" t="s">
        <v>62</v>
      </c>
      <c r="E21">
        <v>21974</v>
      </c>
      <c r="F21" t="str">
        <f t="shared" si="0"/>
        <v>FOSC-450 BS</v>
      </c>
      <c r="G21" t="s">
        <v>6</v>
      </c>
      <c r="H21">
        <v>4</v>
      </c>
      <c r="I21">
        <f t="shared" si="2"/>
        <v>8</v>
      </c>
    </row>
    <row r="22" spans="1:13" x14ac:dyDescent="0.25">
      <c r="A22">
        <v>20</v>
      </c>
      <c r="B22" t="s">
        <v>31</v>
      </c>
      <c r="C22">
        <v>343</v>
      </c>
      <c r="D22" t="s">
        <v>63</v>
      </c>
      <c r="E22">
        <v>21975</v>
      </c>
      <c r="F22" t="str">
        <f t="shared" si="0"/>
        <v>FOSC-450 BS</v>
      </c>
      <c r="H22">
        <v>10</v>
      </c>
      <c r="I22">
        <f t="shared" si="2"/>
        <v>2</v>
      </c>
    </row>
    <row r="23" spans="1:13" x14ac:dyDescent="0.25">
      <c r="A23">
        <v>21</v>
      </c>
      <c r="B23" t="s">
        <v>51</v>
      </c>
      <c r="C23">
        <v>340</v>
      </c>
      <c r="D23" t="s">
        <v>64</v>
      </c>
      <c r="E23">
        <v>21976</v>
      </c>
      <c r="F23" t="s">
        <v>68</v>
      </c>
      <c r="H23">
        <v>5</v>
      </c>
      <c r="I23">
        <f t="shared" si="2"/>
        <v>7</v>
      </c>
    </row>
    <row r="24" spans="1:13" x14ac:dyDescent="0.25">
      <c r="A24">
        <v>22</v>
      </c>
      <c r="B24" t="s">
        <v>70</v>
      </c>
      <c r="C24">
        <v>337</v>
      </c>
      <c r="D24" t="s">
        <v>64</v>
      </c>
      <c r="E24">
        <v>21977</v>
      </c>
      <c r="F24" t="s">
        <v>68</v>
      </c>
      <c r="H24">
        <v>10</v>
      </c>
      <c r="I24">
        <f t="shared" si="2"/>
        <v>2</v>
      </c>
    </row>
    <row r="25" spans="1:13" x14ac:dyDescent="0.25">
      <c r="A25">
        <v>23</v>
      </c>
      <c r="B25" t="s">
        <v>33</v>
      </c>
      <c r="C25">
        <v>336</v>
      </c>
      <c r="D25" t="s">
        <v>54</v>
      </c>
      <c r="E25">
        <v>21978</v>
      </c>
      <c r="F25" t="str">
        <f t="shared" si="0"/>
        <v>FOSC-450 BS</v>
      </c>
      <c r="H25">
        <v>4</v>
      </c>
      <c r="I25">
        <f t="shared" si="2"/>
        <v>8</v>
      </c>
    </row>
    <row r="26" spans="1:13" x14ac:dyDescent="0.25">
      <c r="A26">
        <v>24</v>
      </c>
      <c r="B26" t="s">
        <v>34</v>
      </c>
      <c r="C26">
        <v>335</v>
      </c>
      <c r="D26" t="s">
        <v>54</v>
      </c>
      <c r="E26">
        <v>21979</v>
      </c>
      <c r="F26" t="str">
        <f t="shared" si="0"/>
        <v>FOSC-450 BS</v>
      </c>
      <c r="H26">
        <v>12</v>
      </c>
      <c r="I26">
        <f t="shared" si="2"/>
        <v>0</v>
      </c>
    </row>
    <row r="27" spans="1:13" x14ac:dyDescent="0.25">
      <c r="A27">
        <v>25</v>
      </c>
      <c r="B27" t="s">
        <v>35</v>
      </c>
      <c r="C27">
        <v>339</v>
      </c>
      <c r="D27" t="s">
        <v>64</v>
      </c>
      <c r="E27">
        <v>21980</v>
      </c>
      <c r="F27" t="str">
        <f t="shared" si="0"/>
        <v>FOSC-450 BS</v>
      </c>
      <c r="H27">
        <v>8</v>
      </c>
      <c r="I27">
        <f t="shared" si="2"/>
        <v>4</v>
      </c>
    </row>
    <row r="28" spans="1:13" x14ac:dyDescent="0.25">
      <c r="A28">
        <v>26</v>
      </c>
      <c r="B28" t="s">
        <v>32</v>
      </c>
      <c r="C28">
        <v>338</v>
      </c>
      <c r="D28" t="s">
        <v>64</v>
      </c>
      <c r="E28">
        <v>21981</v>
      </c>
      <c r="F28" t="str">
        <f t="shared" si="0"/>
        <v>FOSC-450 BS</v>
      </c>
      <c r="H28">
        <v>8</v>
      </c>
      <c r="I28">
        <f t="shared" si="2"/>
        <v>4</v>
      </c>
    </row>
    <row r="29" spans="1:13" x14ac:dyDescent="0.25">
      <c r="A29">
        <v>27</v>
      </c>
      <c r="B29" t="s">
        <v>71</v>
      </c>
      <c r="D29" t="s">
        <v>63</v>
      </c>
      <c r="E29">
        <v>21982</v>
      </c>
      <c r="F29" t="s">
        <v>68</v>
      </c>
      <c r="J29">
        <v>6</v>
      </c>
      <c r="K29">
        <v>6</v>
      </c>
      <c r="L29">
        <v>6</v>
      </c>
      <c r="M29">
        <v>6</v>
      </c>
    </row>
    <row r="30" spans="1:13" x14ac:dyDescent="0.25">
      <c r="A30">
        <v>28</v>
      </c>
      <c r="B30" t="s">
        <v>36</v>
      </c>
      <c r="C30">
        <v>342</v>
      </c>
      <c r="D30" t="s">
        <v>63</v>
      </c>
      <c r="E30">
        <v>21983</v>
      </c>
      <c r="F30" t="str">
        <f t="shared" si="0"/>
        <v>FOSC-450 BS</v>
      </c>
      <c r="H30">
        <v>6</v>
      </c>
      <c r="I30">
        <f t="shared" ref="I30:I35" si="3">12-H30</f>
        <v>6</v>
      </c>
    </row>
    <row r="31" spans="1:13" x14ac:dyDescent="0.25">
      <c r="A31">
        <v>29</v>
      </c>
      <c r="B31" t="s">
        <v>37</v>
      </c>
      <c r="C31">
        <v>341</v>
      </c>
      <c r="D31" t="s">
        <v>62</v>
      </c>
      <c r="E31">
        <v>21984</v>
      </c>
      <c r="F31" t="str">
        <f t="shared" si="0"/>
        <v>FOSC-450 BS</v>
      </c>
      <c r="H31">
        <v>5</v>
      </c>
      <c r="I31">
        <f t="shared" si="3"/>
        <v>7</v>
      </c>
    </row>
    <row r="32" spans="1:13" x14ac:dyDescent="0.25">
      <c r="A32">
        <v>30</v>
      </c>
      <c r="B32" t="s">
        <v>38</v>
      </c>
      <c r="C32">
        <v>350</v>
      </c>
      <c r="D32" t="s">
        <v>52</v>
      </c>
      <c r="E32">
        <v>21985</v>
      </c>
      <c r="F32" t="str">
        <f t="shared" si="0"/>
        <v>FOSC-450 BS</v>
      </c>
      <c r="H32">
        <v>5</v>
      </c>
      <c r="I32">
        <f t="shared" si="3"/>
        <v>7</v>
      </c>
    </row>
    <row r="33" spans="1:9" x14ac:dyDescent="0.25">
      <c r="A33">
        <v>31</v>
      </c>
      <c r="B33" t="s">
        <v>39</v>
      </c>
      <c r="C33">
        <v>349</v>
      </c>
      <c r="D33" t="s">
        <v>65</v>
      </c>
      <c r="E33">
        <v>21986</v>
      </c>
      <c r="F33" t="str">
        <f t="shared" si="0"/>
        <v>FOSC-450 BS</v>
      </c>
      <c r="G33" t="s">
        <v>6</v>
      </c>
      <c r="H33">
        <v>10</v>
      </c>
      <c r="I33">
        <f t="shared" si="3"/>
        <v>2</v>
      </c>
    </row>
    <row r="34" spans="1:9" x14ac:dyDescent="0.25">
      <c r="A34">
        <v>32</v>
      </c>
      <c r="B34" t="s">
        <v>40</v>
      </c>
      <c r="C34">
        <v>348</v>
      </c>
      <c r="D34" t="s">
        <v>66</v>
      </c>
      <c r="E34">
        <v>21987</v>
      </c>
      <c r="F34" t="str">
        <f t="shared" si="0"/>
        <v>FOSC-450 BS</v>
      </c>
      <c r="H34">
        <v>10</v>
      </c>
      <c r="I34">
        <f t="shared" si="3"/>
        <v>2</v>
      </c>
    </row>
    <row r="35" spans="1:9" x14ac:dyDescent="0.25">
      <c r="A35">
        <v>33</v>
      </c>
      <c r="B35" t="s">
        <v>41</v>
      </c>
      <c r="C35">
        <v>347</v>
      </c>
      <c r="D35" t="s">
        <v>59</v>
      </c>
      <c r="E35">
        <v>21988</v>
      </c>
      <c r="F35" t="str">
        <f t="shared" si="0"/>
        <v>FOSC-450 BS</v>
      </c>
      <c r="H35">
        <v>10</v>
      </c>
      <c r="I35">
        <f t="shared" si="3"/>
        <v>2</v>
      </c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42355-3383-47C1-88ED-AF871FEF266E}">
  <sheetPr codeName="Sheet2"/>
  <dimension ref="A1:E34"/>
  <sheetViews>
    <sheetView workbookViewId="0">
      <selection activeCell="B2" sqref="B2:B34"/>
    </sheetView>
  </sheetViews>
  <sheetFormatPr defaultRowHeight="15" x14ac:dyDescent="0.25"/>
  <cols>
    <col min="4" max="4" width="13.140625" customWidth="1"/>
  </cols>
  <sheetData>
    <row r="1" spans="1:5" x14ac:dyDescent="0.25">
      <c r="A1" t="s">
        <v>45</v>
      </c>
      <c r="B1" t="s">
        <v>46</v>
      </c>
      <c r="C1" t="s">
        <v>47</v>
      </c>
      <c r="D1" t="s">
        <v>48</v>
      </c>
      <c r="E1" t="s">
        <v>49</v>
      </c>
    </row>
    <row r="2" spans="1:5" x14ac:dyDescent="0.25">
      <c r="A2">
        <v>0</v>
      </c>
      <c r="B2">
        <v>1</v>
      </c>
      <c r="C2">
        <v>432</v>
      </c>
    </row>
    <row r="3" spans="1:5" x14ac:dyDescent="0.25">
      <c r="A3">
        <v>1</v>
      </c>
      <c r="B3">
        <v>3</v>
      </c>
      <c r="C3">
        <v>288</v>
      </c>
      <c r="D3">
        <v>303</v>
      </c>
    </row>
    <row r="4" spans="1:5" x14ac:dyDescent="0.25">
      <c r="A4">
        <v>3</v>
      </c>
      <c r="B4">
        <v>4</v>
      </c>
      <c r="C4">
        <v>288</v>
      </c>
      <c r="D4">
        <v>303</v>
      </c>
    </row>
    <row r="5" spans="1:5" x14ac:dyDescent="0.25">
      <c r="A5">
        <v>4</v>
      </c>
      <c r="B5">
        <v>5</v>
      </c>
      <c r="C5">
        <v>288</v>
      </c>
      <c r="D5">
        <v>303</v>
      </c>
    </row>
    <row r="6" spans="1:5" x14ac:dyDescent="0.25">
      <c r="A6">
        <v>5</v>
      </c>
      <c r="B6">
        <v>6</v>
      </c>
      <c r="C6">
        <v>144</v>
      </c>
      <c r="D6">
        <v>304</v>
      </c>
    </row>
    <row r="7" spans="1:5" x14ac:dyDescent="0.25">
      <c r="A7">
        <v>6</v>
      </c>
      <c r="B7">
        <v>7</v>
      </c>
      <c r="C7">
        <v>48</v>
      </c>
      <c r="D7">
        <v>305</v>
      </c>
    </row>
    <row r="8" spans="1:5" x14ac:dyDescent="0.25">
      <c r="A8">
        <v>7</v>
      </c>
      <c r="B8">
        <v>8</v>
      </c>
      <c r="C8">
        <v>48</v>
      </c>
      <c r="D8">
        <v>305</v>
      </c>
    </row>
    <row r="9" spans="1:5" x14ac:dyDescent="0.25">
      <c r="A9">
        <v>8</v>
      </c>
      <c r="B9">
        <v>9</v>
      </c>
      <c r="C9">
        <v>24</v>
      </c>
      <c r="D9">
        <v>306</v>
      </c>
    </row>
    <row r="10" spans="1:5" x14ac:dyDescent="0.25">
      <c r="A10">
        <v>6</v>
      </c>
      <c r="B10">
        <v>10</v>
      </c>
      <c r="C10">
        <v>48</v>
      </c>
      <c r="D10">
        <v>307</v>
      </c>
    </row>
    <row r="11" spans="1:5" x14ac:dyDescent="0.25">
      <c r="A11">
        <v>10</v>
      </c>
      <c r="B11">
        <v>11</v>
      </c>
      <c r="C11">
        <v>24</v>
      </c>
      <c r="D11">
        <v>308</v>
      </c>
    </row>
    <row r="12" spans="1:5" x14ac:dyDescent="0.25">
      <c r="A12">
        <v>6</v>
      </c>
      <c r="B12">
        <v>12</v>
      </c>
      <c r="C12">
        <v>24</v>
      </c>
      <c r="D12">
        <v>308</v>
      </c>
    </row>
    <row r="13" spans="1:5" x14ac:dyDescent="0.25">
      <c r="A13">
        <v>5</v>
      </c>
      <c r="B13">
        <v>13</v>
      </c>
      <c r="C13">
        <v>144</v>
      </c>
      <c r="D13">
        <v>309</v>
      </c>
    </row>
    <row r="14" spans="1:5" x14ac:dyDescent="0.25">
      <c r="A14">
        <v>13</v>
      </c>
      <c r="B14">
        <v>14</v>
      </c>
      <c r="C14">
        <v>96</v>
      </c>
      <c r="D14">
        <v>310</v>
      </c>
    </row>
    <row r="15" spans="1:5" x14ac:dyDescent="0.25">
      <c r="A15">
        <v>14</v>
      </c>
      <c r="B15">
        <v>15</v>
      </c>
      <c r="C15">
        <v>24</v>
      </c>
      <c r="D15">
        <v>311</v>
      </c>
    </row>
    <row r="16" spans="1:5" x14ac:dyDescent="0.25">
      <c r="A16">
        <v>13</v>
      </c>
      <c r="B16">
        <v>16</v>
      </c>
      <c r="C16">
        <v>24</v>
      </c>
      <c r="D16">
        <v>311</v>
      </c>
    </row>
    <row r="17" spans="1:4" x14ac:dyDescent="0.25">
      <c r="A17">
        <v>0</v>
      </c>
      <c r="B17">
        <v>2</v>
      </c>
      <c r="C17">
        <v>432</v>
      </c>
    </row>
    <row r="18" spans="1:4" x14ac:dyDescent="0.25">
      <c r="A18">
        <v>2</v>
      </c>
      <c r="B18">
        <v>17</v>
      </c>
      <c r="C18">
        <v>288</v>
      </c>
      <c r="D18">
        <v>312</v>
      </c>
    </row>
    <row r="19" spans="1:4" x14ac:dyDescent="0.25">
      <c r="A19">
        <v>17</v>
      </c>
      <c r="B19">
        <v>18</v>
      </c>
      <c r="C19">
        <v>288</v>
      </c>
      <c r="D19">
        <v>312</v>
      </c>
    </row>
    <row r="20" spans="1:4" x14ac:dyDescent="0.25">
      <c r="A20">
        <v>18</v>
      </c>
      <c r="B20">
        <v>19</v>
      </c>
      <c r="C20">
        <v>288</v>
      </c>
      <c r="D20">
        <v>312</v>
      </c>
    </row>
    <row r="21" spans="1:4" x14ac:dyDescent="0.25">
      <c r="A21">
        <v>19</v>
      </c>
      <c r="B21">
        <v>20</v>
      </c>
      <c r="C21">
        <v>288</v>
      </c>
      <c r="D21">
        <v>312</v>
      </c>
    </row>
    <row r="22" spans="1:4" x14ac:dyDescent="0.25">
      <c r="A22">
        <v>20</v>
      </c>
      <c r="B22">
        <v>21</v>
      </c>
      <c r="C22">
        <v>144</v>
      </c>
      <c r="D22">
        <v>313</v>
      </c>
    </row>
    <row r="23" spans="1:4" x14ac:dyDescent="0.25">
      <c r="A23">
        <v>21</v>
      </c>
      <c r="B23">
        <v>22</v>
      </c>
      <c r="C23">
        <v>72</v>
      </c>
      <c r="D23">
        <v>314</v>
      </c>
    </row>
    <row r="24" spans="1:4" x14ac:dyDescent="0.25">
      <c r="A24">
        <v>22</v>
      </c>
      <c r="B24">
        <v>23</v>
      </c>
      <c r="C24">
        <v>48</v>
      </c>
      <c r="D24">
        <v>315</v>
      </c>
    </row>
    <row r="25" spans="1:4" x14ac:dyDescent="0.25">
      <c r="A25">
        <v>23</v>
      </c>
      <c r="B25">
        <v>24</v>
      </c>
      <c r="C25">
        <v>48</v>
      </c>
      <c r="D25">
        <v>315</v>
      </c>
    </row>
    <row r="26" spans="1:4" x14ac:dyDescent="0.25">
      <c r="A26">
        <v>21</v>
      </c>
      <c r="B26">
        <v>25</v>
      </c>
      <c r="C26">
        <v>48</v>
      </c>
      <c r="D26">
        <v>315</v>
      </c>
    </row>
    <row r="27" spans="1:4" x14ac:dyDescent="0.25">
      <c r="A27">
        <v>25</v>
      </c>
      <c r="B27">
        <v>26</v>
      </c>
      <c r="C27">
        <v>24</v>
      </c>
      <c r="D27">
        <v>316</v>
      </c>
    </row>
    <row r="28" spans="1:4" x14ac:dyDescent="0.25">
      <c r="A28">
        <v>21</v>
      </c>
      <c r="B28">
        <v>27</v>
      </c>
      <c r="C28">
        <v>48</v>
      </c>
      <c r="D28">
        <v>317</v>
      </c>
    </row>
    <row r="29" spans="1:4" x14ac:dyDescent="0.25">
      <c r="A29">
        <v>20</v>
      </c>
      <c r="B29">
        <v>28</v>
      </c>
      <c r="C29">
        <v>48</v>
      </c>
      <c r="D29">
        <v>317</v>
      </c>
    </row>
    <row r="30" spans="1:4" x14ac:dyDescent="0.25">
      <c r="A30">
        <v>28</v>
      </c>
      <c r="B30">
        <v>29</v>
      </c>
      <c r="C30">
        <v>24</v>
      </c>
      <c r="D30">
        <v>318</v>
      </c>
    </row>
    <row r="31" spans="1:4" x14ac:dyDescent="0.25">
      <c r="A31">
        <v>2</v>
      </c>
      <c r="B31">
        <v>30</v>
      </c>
      <c r="C31">
        <v>72</v>
      </c>
      <c r="D31">
        <v>319</v>
      </c>
    </row>
    <row r="32" spans="1:4" x14ac:dyDescent="0.25">
      <c r="A32">
        <v>30</v>
      </c>
      <c r="B32">
        <v>31</v>
      </c>
      <c r="C32">
        <v>48</v>
      </c>
      <c r="D32">
        <v>320</v>
      </c>
    </row>
    <row r="33" spans="1:4" x14ac:dyDescent="0.25">
      <c r="A33">
        <v>31</v>
      </c>
      <c r="B33">
        <v>32</v>
      </c>
      <c r="C33">
        <v>48</v>
      </c>
      <c r="D33">
        <v>320</v>
      </c>
    </row>
    <row r="34" spans="1:4" x14ac:dyDescent="0.25">
      <c r="A34">
        <v>32</v>
      </c>
      <c r="B34">
        <v>33</v>
      </c>
      <c r="C34">
        <v>24</v>
      </c>
      <c r="D34">
        <v>321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67213-C839-425C-8853-386B35A5E9DA}">
  <sheetPr codeName="Sheet3"/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Wire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Kadtec Systems</dc:creator>
  <cp:lastModifiedBy>Kadtec Systems</cp:lastModifiedBy>
  <dcterms:created xsi:type="dcterms:W3CDTF">2022-05-13T17:57:48Z</dcterms:created>
  <dcterms:modified xsi:type="dcterms:W3CDTF">2022-05-24T23:15:14Z</dcterms:modified>
</cp:coreProperties>
</file>