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vagov-my.sharepoint.com/personal/andrew_reynolds_va_gov/Documents/Desktop/Storage/Knights/2024 Convention/Registration/"/>
    </mc:Choice>
  </mc:AlternateContent>
  <xr:revisionPtr revIDLastSave="26" documentId="8_{3A1966A7-2A00-4D61-BC5D-B861C5CF3D87}" xr6:coauthVersionLast="47" xr6:coauthVersionMax="47" xr10:uidLastSave="{1DB3C47A-A7A4-4025-9A2A-60C255B49C98}"/>
  <bookViews>
    <workbookView xWindow="-110" yWindow="-110" windowWidth="19420" windowHeight="10420" xr2:uid="{1BA647C5-ADAA-4E4B-BD9F-146C1B362223}"/>
  </bookViews>
  <sheets>
    <sheet name="2024" sheetId="2" r:id="rId1"/>
    <sheet name="Sheet1" sheetId="1" state="hidden" r:id="rId2"/>
  </sheets>
  <definedNames>
    <definedName name="_xlnm.Print_Area" localSheetId="0">'2024'!$A$1:$L$47</definedName>
    <definedName name="_xlnm.Print_Area" localSheetId="1">Sheet1!$A$1:$L$47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2" l="1"/>
  <c r="K22" i="2"/>
  <c r="K25" i="2"/>
  <c r="K26" i="2"/>
  <c r="F24" i="2" l="1"/>
  <c r="K24" i="2" s="1"/>
  <c r="F23" i="2"/>
  <c r="K23" i="2" s="1"/>
  <c r="L28" i="2" s="1"/>
  <c r="L4" i="2"/>
  <c r="J26" i="1"/>
  <c r="J25" i="1"/>
  <c r="J24" i="1"/>
  <c r="J23" i="1"/>
  <c r="F24" i="1"/>
  <c r="F23" i="1"/>
  <c r="L4" i="1"/>
  <c r="L24" i="1" s="1"/>
  <c r="J22" i="1"/>
  <c r="J21" i="1"/>
  <c r="L21" i="1" l="1"/>
  <c r="L22" i="1"/>
  <c r="L23" i="1"/>
  <c r="L26" i="1"/>
  <c r="L25" i="1"/>
  <c r="L28" i="1" l="1"/>
</calcChain>
</file>

<file path=xl/sharedStrings.xml><?xml version="1.0" encoding="utf-8"?>
<sst xmlns="http://schemas.openxmlformats.org/spreadsheetml/2006/main" count="167" uniqueCount="67">
  <si>
    <t>Knights of Columbus</t>
  </si>
  <si>
    <t>Raleigh, NC  May 3-5, 2024</t>
  </si>
  <si>
    <t>Address</t>
  </si>
  <si>
    <t>Mobile #</t>
  </si>
  <si>
    <t>Council #</t>
  </si>
  <si>
    <t>Youth, 6 and older</t>
  </si>
  <si>
    <t>Name</t>
  </si>
  <si>
    <t>Age</t>
  </si>
  <si>
    <t>Date</t>
  </si>
  <si>
    <t>First</t>
  </si>
  <si>
    <t>Zip</t>
  </si>
  <si>
    <t>City</t>
  </si>
  <si>
    <t>State</t>
  </si>
  <si>
    <t>E-mail</t>
  </si>
  <si>
    <t>$$</t>
  </si>
  <si>
    <t>After</t>
  </si>
  <si>
    <t>Early Registration</t>
  </si>
  <si>
    <t>Qty.</t>
  </si>
  <si>
    <t>Banquet Choices:</t>
  </si>
  <si>
    <t>Luncheon Choices:</t>
  </si>
  <si>
    <t>CONTACT HOTEL DIRECTLY FOR RESERVATIONS</t>
  </si>
  <si>
    <t xml:space="preserve"> HOTEL CUT OFF DATE 4/8/24</t>
  </si>
  <si>
    <r>
      <rPr>
        <b/>
        <sz val="11"/>
        <color theme="1"/>
        <rFont val="Times New Roman"/>
        <family val="1"/>
      </rPr>
      <t>CURRENT</t>
    </r>
    <r>
      <rPr>
        <sz val="11"/>
        <color theme="1"/>
        <rFont val="Times New Roman"/>
        <family val="1"/>
      </rPr>
      <t xml:space="preserve"> Title / Office</t>
    </r>
  </si>
  <si>
    <r>
      <t>SHERATON IMPERIAL</t>
    </r>
    <r>
      <rPr>
        <sz val="13"/>
        <color theme="1"/>
        <rFont val="Times New Roman"/>
        <family val="1"/>
      </rPr>
      <t xml:space="preserve">, 4700 Emperor Blvd, Durham, NC 27703   </t>
    </r>
    <r>
      <rPr>
        <b/>
        <sz val="13"/>
        <color theme="1"/>
        <rFont val="Times New Roman"/>
        <family val="1"/>
      </rPr>
      <t>PHONE: (919) 941-5050</t>
    </r>
  </si>
  <si>
    <t>Check #</t>
  </si>
  <si>
    <t>For additional information</t>
  </si>
  <si>
    <t>Convention Chairman</t>
  </si>
  <si>
    <t xml:space="preserve">    Registration Chairman</t>
  </si>
  <si>
    <t xml:space="preserve">    Eugene Kamka</t>
  </si>
  <si>
    <t xml:space="preserve">    120 Fiddler Dr</t>
  </si>
  <si>
    <t xml:space="preserve">    Broadway, NC 27505</t>
  </si>
  <si>
    <t>Make checks payable to NC Knights of Columbus State Council</t>
  </si>
  <si>
    <t>TOTAL DUE</t>
  </si>
  <si>
    <t>Special Dietary Requirements</t>
  </si>
  <si>
    <t>Special Disability Requirements</t>
  </si>
  <si>
    <t>REGISTRATION WILL BE REJECTED IF RECEIVED AFTER</t>
  </si>
  <si>
    <t>Last</t>
  </si>
  <si>
    <t>Member #</t>
  </si>
  <si>
    <t>Spouse</t>
  </si>
  <si>
    <t xml:space="preserve">Andrew Reynolds </t>
  </si>
  <si>
    <t xml:space="preserve"> 919-452-3571</t>
  </si>
  <si>
    <t>Mail registration form and check to:</t>
  </si>
  <si>
    <t>kofcscc2024@gmail.com</t>
  </si>
  <si>
    <t>ON LINE REGISTRATION FEE</t>
  </si>
  <si>
    <t>OFF LINE REGISTRATION FEE</t>
  </si>
  <si>
    <t>Saturday and Sunday Ladies Program Fee</t>
  </si>
  <si>
    <t>Saturday Luncheon Ticket</t>
  </si>
  <si>
    <t>Saturday Banquet Ticket</t>
  </si>
  <si>
    <t>2 Breakfast Buffet Tickets are included in DAILY room reservations</t>
  </si>
  <si>
    <t>Saturday and Sunday Youth Program Fee (includes Youth Luncheon)</t>
  </si>
  <si>
    <t>`</t>
  </si>
  <si>
    <t>Guests</t>
  </si>
  <si>
    <r>
      <t>104</t>
    </r>
    <r>
      <rPr>
        <b/>
        <vertAlign val="superscript"/>
        <sz val="18"/>
        <color theme="1"/>
        <rFont val="Times New Roman"/>
        <family val="1"/>
      </rPr>
      <t>th</t>
    </r>
    <r>
      <rPr>
        <b/>
        <sz val="18"/>
        <color theme="1"/>
        <rFont val="Times New Roman"/>
        <family val="1"/>
      </rPr>
      <t xml:space="preserve"> NC State Convention Registration Form</t>
    </r>
  </si>
  <si>
    <r>
      <t xml:space="preserve">Please put </t>
    </r>
    <r>
      <rPr>
        <b/>
        <u/>
        <sz val="12"/>
        <color theme="1"/>
        <rFont val="Times New Roman"/>
        <family val="1"/>
      </rPr>
      <t>CONVENTION 2024</t>
    </r>
    <r>
      <rPr>
        <sz val="12"/>
        <color theme="1"/>
        <rFont val="Times New Roman"/>
        <family val="1"/>
      </rPr>
      <t xml:space="preserve"> in memo line.</t>
    </r>
  </si>
  <si>
    <t>For Convention Registration Form and Payment Information, See</t>
  </si>
  <si>
    <t>http://www.kofcnc.org/convention</t>
  </si>
  <si>
    <t>TO MAIL IN, COMPLETE THE FORM, MAKE A COPY, AND MAIL IT IN.</t>
  </si>
  <si>
    <t>Email address?</t>
  </si>
  <si>
    <t>REGISTRATION FEE</t>
  </si>
  <si>
    <t>Amount</t>
  </si>
  <si>
    <t xml:space="preserve">Salmon </t>
  </si>
  <si>
    <t xml:space="preserve">London Broil </t>
  </si>
  <si>
    <t xml:space="preserve">Organic Vegan Medallions </t>
  </si>
  <si>
    <t xml:space="preserve">PAPER REGISTRATION FEE </t>
  </si>
  <si>
    <t>conventionregistration@kofcnc.org</t>
  </si>
  <si>
    <t>Taste of Italy</t>
  </si>
  <si>
    <t>https://kofcnc.agilesite.com/Resources/State-Convention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</si>
</sst>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;@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A5002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rgb="FFA50021"/>
      <name val="Calibri"/>
      <family val="2"/>
      <scheme val="minor"/>
    </font>
    <font>
      <b/>
      <sz val="16"/>
      <color rgb="FFA50021"/>
      <name val="Times New Roman"/>
      <family val="1"/>
    </font>
    <font>
      <sz val="16"/>
      <color theme="1"/>
      <name val="Calibri"/>
      <family val="2"/>
      <scheme val="minor"/>
    </font>
    <font>
      <b/>
      <sz val="11"/>
      <color theme="10"/>
      <name val="Calibri"/>
      <family val="2"/>
      <scheme val="minor"/>
    </font>
    <font>
      <b/>
      <sz val="18"/>
      <color theme="1"/>
      <name val="Times New Roman"/>
      <family val="1"/>
    </font>
    <font>
      <sz val="18"/>
      <color theme="1"/>
      <name val="Calibri"/>
      <family val="2"/>
      <scheme val="minor"/>
    </font>
    <font>
      <b/>
      <vertAlign val="superscript"/>
      <sz val="18"/>
      <color theme="1"/>
      <name val="Times New Roman"/>
      <family val="1"/>
    </font>
    <font>
      <b/>
      <u/>
      <sz val="12"/>
      <color theme="1"/>
      <name val="Times New Roman"/>
      <family val="1"/>
    </font>
    <font>
      <b/>
      <i/>
      <u/>
      <sz val="11"/>
      <color theme="1"/>
      <name val="Times New Roman"/>
      <family val="1"/>
    </font>
    <font>
      <b/>
      <u/>
      <sz val="11"/>
      <color theme="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/>
      <name val="Times New Roman"/>
      <family val="1"/>
    </font>
    <font>
      <b/>
      <sz val="11"/>
      <color theme="4"/>
      <name val="Calibri"/>
      <family val="2"/>
      <scheme val="minor"/>
    </font>
    <font>
      <u/>
      <sz val="9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/>
      <right style="thick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8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165" fontId="7" fillId="0" borderId="0" xfId="0" applyNumberFormat="1" applyFont="1" applyAlignment="1">
      <alignment horizont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horizontal="center" vertical="center"/>
      <protection locked="0"/>
    </xf>
    <xf numFmtId="0" fontId="7" fillId="2" borderId="25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8" fillId="0" borderId="28" xfId="0" applyFont="1" applyBorder="1" applyAlignment="1" applyProtection="1">
      <alignment vertical="center"/>
      <protection locked="0"/>
    </xf>
    <xf numFmtId="0" fontId="7" fillId="2" borderId="25" xfId="0" applyFont="1" applyFill="1" applyBorder="1" applyAlignment="1">
      <alignment vertical="center"/>
    </xf>
    <xf numFmtId="0" fontId="8" fillId="0" borderId="25" xfId="0" applyFont="1" applyBorder="1" applyAlignment="1" applyProtection="1">
      <alignment vertical="center"/>
      <protection locked="0"/>
    </xf>
    <xf numFmtId="0" fontId="8" fillId="0" borderId="35" xfId="0" applyFont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0" fontId="7" fillId="2" borderId="23" xfId="0" applyFont="1" applyFill="1" applyBorder="1" applyAlignment="1">
      <alignment vertical="center"/>
    </xf>
    <xf numFmtId="0" fontId="8" fillId="0" borderId="10" xfId="0" applyFont="1" applyBorder="1" applyAlignment="1" applyProtection="1">
      <alignment vertical="center"/>
      <protection locked="0"/>
    </xf>
    <xf numFmtId="0" fontId="8" fillId="0" borderId="32" xfId="0" applyFont="1" applyBorder="1" applyAlignment="1" applyProtection="1">
      <alignment vertical="center"/>
      <protection locked="0"/>
    </xf>
    <xf numFmtId="0" fontId="7" fillId="2" borderId="38" xfId="0" applyFont="1" applyFill="1" applyBorder="1" applyAlignment="1">
      <alignment vertical="center"/>
    </xf>
    <xf numFmtId="0" fontId="8" fillId="0" borderId="29" xfId="0" applyFont="1" applyBorder="1" applyAlignment="1" applyProtection="1">
      <alignment vertical="center"/>
      <protection locked="0"/>
    </xf>
    <xf numFmtId="0" fontId="8" fillId="0" borderId="39" xfId="0" applyFont="1" applyBorder="1" applyAlignment="1" applyProtection="1">
      <alignment horizontal="center" vertical="center"/>
      <protection locked="0"/>
    </xf>
    <xf numFmtId="0" fontId="0" fillId="0" borderId="17" xfId="0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8" fillId="2" borderId="2" xfId="0" applyFont="1" applyFill="1" applyBorder="1" applyAlignment="1" applyProtection="1">
      <alignment horizontal="center" vertical="center"/>
      <protection locked="0"/>
    </xf>
    <xf numFmtId="0" fontId="7" fillId="0" borderId="1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 applyAlignment="1">
      <alignment vertical="center"/>
    </xf>
    <xf numFmtId="0" fontId="7" fillId="0" borderId="20" xfId="0" applyFont="1" applyBorder="1" applyAlignment="1">
      <alignment horizontal="center" vertical="center"/>
    </xf>
    <xf numFmtId="0" fontId="7" fillId="2" borderId="14" xfId="0" applyFont="1" applyFill="1" applyBorder="1" applyAlignment="1">
      <alignment vertical="center"/>
    </xf>
    <xf numFmtId="0" fontId="7" fillId="2" borderId="10" xfId="0" applyFont="1" applyFill="1" applyBorder="1" applyAlignment="1">
      <alignment vertical="center"/>
    </xf>
    <xf numFmtId="165" fontId="7" fillId="0" borderId="9" xfId="0" applyNumberFormat="1" applyFont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/>
    </xf>
    <xf numFmtId="0" fontId="7" fillId="0" borderId="46" xfId="0" applyFont="1" applyBorder="1" applyAlignment="1">
      <alignment horizontal="right" vertical="center"/>
    </xf>
    <xf numFmtId="165" fontId="7" fillId="0" borderId="47" xfId="0" applyNumberFormat="1" applyFont="1" applyBorder="1" applyAlignment="1">
      <alignment horizontal="left" vertical="center"/>
    </xf>
    <xf numFmtId="4" fontId="7" fillId="0" borderId="48" xfId="0" applyNumberFormat="1" applyFont="1" applyBorder="1" applyAlignment="1">
      <alignment horizontal="center" vertical="center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0" borderId="6" xfId="0" applyFont="1" applyBorder="1" applyAlignment="1">
      <alignment horizontal="center" vertical="center"/>
    </xf>
    <xf numFmtId="0" fontId="7" fillId="2" borderId="6" xfId="0" applyFont="1" applyFill="1" applyBorder="1" applyAlignment="1" applyProtection="1">
      <alignment horizontal="center" vertical="center"/>
      <protection locked="0"/>
    </xf>
    <xf numFmtId="0" fontId="6" fillId="2" borderId="6" xfId="0" applyFont="1" applyFill="1" applyBorder="1" applyAlignment="1" applyProtection="1">
      <alignment horizontal="center" vertical="center"/>
      <protection locked="0"/>
    </xf>
    <xf numFmtId="0" fontId="7" fillId="2" borderId="7" xfId="0" applyFont="1" applyFill="1" applyBorder="1" applyAlignment="1" applyProtection="1">
      <alignment horizontal="center" vertical="center"/>
      <protection locked="0"/>
    </xf>
    <xf numFmtId="0" fontId="7" fillId="2" borderId="51" xfId="0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 applyProtection="1">
      <alignment horizontal="center" vertical="center"/>
      <protection locked="0"/>
    </xf>
    <xf numFmtId="0" fontId="7" fillId="2" borderId="50" xfId="0" applyFont="1" applyFill="1" applyBorder="1" applyAlignment="1" applyProtection="1">
      <alignment horizontal="center" vertical="center"/>
      <protection locked="0"/>
    </xf>
    <xf numFmtId="0" fontId="7" fillId="0" borderId="13" xfId="0" applyFont="1" applyBorder="1" applyAlignment="1">
      <alignment vertical="center"/>
    </xf>
    <xf numFmtId="0" fontId="8" fillId="0" borderId="3" xfId="0" applyFont="1" applyBorder="1" applyAlignment="1" applyProtection="1">
      <alignment vertical="center"/>
      <protection locked="0"/>
    </xf>
    <xf numFmtId="0" fontId="7" fillId="0" borderId="20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horizontal="left" vertical="center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>
      <alignment horizontal="center" vertical="center"/>
    </xf>
    <xf numFmtId="0" fontId="8" fillId="0" borderId="2" xfId="0" applyFont="1" applyBorder="1" applyAlignment="1" applyProtection="1">
      <alignment vertical="center"/>
      <protection locked="0"/>
    </xf>
    <xf numFmtId="0" fontId="8" fillId="0" borderId="6" xfId="0" applyFont="1" applyBorder="1" applyAlignment="1" applyProtection="1">
      <alignment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19" fillId="0" borderId="1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8" fillId="0" borderId="1" xfId="0" applyFont="1" applyBorder="1" applyAlignment="1" applyProtection="1">
      <alignment horizontal="left" vertical="center"/>
      <protection locked="0"/>
    </xf>
    <xf numFmtId="0" fontId="8" fillId="0" borderId="3" xfId="0" applyFont="1" applyBorder="1" applyAlignment="1" applyProtection="1">
      <alignment horizontal="left" vertical="center"/>
      <protection locked="0"/>
    </xf>
    <xf numFmtId="0" fontId="7" fillId="2" borderId="6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2" xfId="0" applyFont="1" applyBorder="1" applyAlignment="1" applyProtection="1">
      <alignment horizontal="left" vertical="center"/>
      <protection locked="0"/>
    </xf>
    <xf numFmtId="0" fontId="8" fillId="0" borderId="18" xfId="0" applyFont="1" applyBorder="1" applyAlignment="1" applyProtection="1">
      <alignment horizontal="left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8" fillId="0" borderId="2" xfId="0" applyFont="1" applyBorder="1" applyAlignment="1" applyProtection="1">
      <alignment horizontal="center" vertical="center"/>
      <protection locked="0"/>
    </xf>
    <xf numFmtId="0" fontId="8" fillId="0" borderId="18" xfId="0" applyFont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>
      <alignment vertical="center"/>
    </xf>
    <xf numFmtId="0" fontId="8" fillId="2" borderId="22" xfId="0" applyFont="1" applyFill="1" applyBorder="1" applyAlignment="1">
      <alignment vertical="center"/>
    </xf>
    <xf numFmtId="0" fontId="8" fillId="0" borderId="0" xfId="0" applyFont="1" applyAlignment="1" applyProtection="1">
      <alignment vertical="center"/>
      <protection locked="0"/>
    </xf>
    <xf numFmtId="0" fontId="8" fillId="0" borderId="17" xfId="0" applyFont="1" applyBorder="1" applyAlignment="1" applyProtection="1">
      <alignment vertical="center"/>
      <protection locked="0"/>
    </xf>
    <xf numFmtId="0" fontId="7" fillId="2" borderId="40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8" fillId="0" borderId="26" xfId="0" applyFont="1" applyBorder="1" applyAlignment="1" applyProtection="1">
      <alignment vertical="center"/>
      <protection locked="0"/>
    </xf>
    <xf numFmtId="0" fontId="0" fillId="0" borderId="27" xfId="0" applyBorder="1" applyAlignment="1" applyProtection="1">
      <alignment vertical="center"/>
      <protection locked="0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0" fillId="0" borderId="26" xfId="0" applyBorder="1" applyAlignment="1" applyProtection="1">
      <alignment vertical="center"/>
      <protection locked="0"/>
    </xf>
    <xf numFmtId="0" fontId="0" fillId="0" borderId="28" xfId="0" applyBorder="1" applyAlignment="1" applyProtection="1">
      <alignment vertical="center"/>
      <protection locked="0"/>
    </xf>
    <xf numFmtId="0" fontId="0" fillId="0" borderId="35" xfId="0" applyBorder="1" applyAlignment="1" applyProtection="1">
      <alignment vertical="center"/>
      <protection locked="0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0" fillId="0" borderId="6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vertical="center"/>
      <protection locked="0"/>
    </xf>
    <xf numFmtId="0" fontId="8" fillId="0" borderId="30" xfId="0" applyFont="1" applyBorder="1" applyAlignment="1" applyProtection="1">
      <alignment vertical="center"/>
      <protection locked="0"/>
    </xf>
    <xf numFmtId="0" fontId="0" fillId="0" borderId="31" xfId="0" applyBorder="1" applyAlignment="1" applyProtection="1">
      <alignment vertical="center"/>
      <protection locked="0"/>
    </xf>
    <xf numFmtId="0" fontId="6" fillId="2" borderId="30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0" fontId="0" fillId="0" borderId="30" xfId="0" applyBorder="1" applyAlignment="1" applyProtection="1">
      <alignment vertical="center"/>
      <protection locked="0"/>
    </xf>
    <xf numFmtId="0" fontId="0" fillId="0" borderId="32" xfId="0" applyBorder="1" applyAlignment="1" applyProtection="1">
      <alignment vertical="center"/>
      <protection locked="0"/>
    </xf>
    <xf numFmtId="0" fontId="0" fillId="0" borderId="42" xfId="0" applyBorder="1" applyAlignment="1" applyProtection="1">
      <alignment vertical="center"/>
      <protection locked="0"/>
    </xf>
    <xf numFmtId="0" fontId="8" fillId="0" borderId="53" xfId="0" applyFont="1" applyBorder="1" applyAlignment="1">
      <alignment vertical="center"/>
    </xf>
    <xf numFmtId="0" fontId="0" fillId="0" borderId="23" xfId="0" applyBorder="1" applyAlignment="1">
      <alignment vertical="center"/>
    </xf>
    <xf numFmtId="0" fontId="7" fillId="0" borderId="5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" fontId="7" fillId="0" borderId="0" xfId="0" applyNumberFormat="1" applyFont="1" applyBorder="1" applyAlignment="1">
      <alignment horizontal="center" vertical="center"/>
    </xf>
    <xf numFmtId="4" fontId="7" fillId="0" borderId="17" xfId="0" applyNumberFormat="1" applyFont="1" applyBorder="1" applyAlignment="1">
      <alignment horizontal="center" vertical="center"/>
    </xf>
    <xf numFmtId="0" fontId="7" fillId="2" borderId="33" xfId="0" applyFont="1" applyFill="1" applyBorder="1" applyAlignment="1">
      <alignment horizontal="center" vertical="center"/>
    </xf>
    <xf numFmtId="0" fontId="0" fillId="2" borderId="34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36" xfId="0" applyFill="1" applyBorder="1" applyAlignment="1">
      <alignment vertical="center"/>
    </xf>
    <xf numFmtId="0" fontId="0" fillId="2" borderId="37" xfId="0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 applyAlignment="1">
      <alignment vertical="center"/>
    </xf>
    <xf numFmtId="0" fontId="13" fillId="0" borderId="13" xfId="0" applyFont="1" applyBorder="1" applyAlignment="1">
      <alignment horizontal="right" vertical="center"/>
    </xf>
    <xf numFmtId="0" fontId="14" fillId="0" borderId="0" xfId="0" applyFont="1" applyAlignment="1">
      <alignment horizontal="right" vertical="center"/>
    </xf>
    <xf numFmtId="165" fontId="16" fillId="0" borderId="0" xfId="0" applyNumberFormat="1" applyFont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28" fillId="0" borderId="5" xfId="1" applyFont="1" applyBorder="1" applyAlignment="1">
      <alignment horizontal="center" vertical="center"/>
    </xf>
    <xf numFmtId="0" fontId="28" fillId="0" borderId="16" xfId="1" applyFont="1" applyBorder="1" applyAlignment="1">
      <alignment horizontal="center" vertical="center"/>
    </xf>
    <xf numFmtId="0" fontId="5" fillId="0" borderId="15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7" fillId="0" borderId="19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164" fontId="7" fillId="0" borderId="52" xfId="0" applyNumberFormat="1" applyFont="1" applyBorder="1" applyAlignment="1" applyProtection="1">
      <alignment horizontal="center" vertical="center"/>
      <protection locked="0"/>
    </xf>
    <xf numFmtId="164" fontId="7" fillId="0" borderId="0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164" fontId="7" fillId="0" borderId="52" xfId="0" applyNumberFormat="1" applyFont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0" fontId="26" fillId="0" borderId="14" xfId="0" applyFont="1" applyBorder="1" applyAlignment="1" applyProtection="1">
      <alignment horizontal="left" vertical="top"/>
      <protection locked="0"/>
    </xf>
    <xf numFmtId="0" fontId="27" fillId="0" borderId="10" xfId="0" applyFont="1" applyBorder="1" applyAlignment="1" applyProtection="1">
      <alignment horizontal="left" vertical="top"/>
      <protection locked="0"/>
    </xf>
    <xf numFmtId="0" fontId="26" fillId="0" borderId="6" xfId="0" applyFont="1" applyBorder="1" applyAlignment="1" applyProtection="1">
      <alignment horizontal="center" vertical="center"/>
      <protection locked="0"/>
    </xf>
    <xf numFmtId="0" fontId="26" fillId="0" borderId="7" xfId="0" applyFont="1" applyBorder="1" applyAlignment="1" applyProtection="1">
      <alignment horizontal="center" vertical="center"/>
      <protection locked="0"/>
    </xf>
    <xf numFmtId="164" fontId="8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1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8" fillId="0" borderId="13" xfId="0" applyFont="1" applyBorder="1" applyAlignment="1">
      <alignment vertical="center"/>
    </xf>
    <xf numFmtId="0" fontId="7" fillId="0" borderId="21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164" fontId="7" fillId="0" borderId="17" xfId="0" applyNumberFormat="1" applyFont="1" applyBorder="1" applyAlignment="1">
      <alignment horizontal="center" vertical="center"/>
    </xf>
    <xf numFmtId="0" fontId="26" fillId="0" borderId="10" xfId="0" applyFont="1" applyBorder="1" applyAlignment="1" applyProtection="1">
      <alignment horizontal="center" vertical="center"/>
      <protection locked="0"/>
    </xf>
    <xf numFmtId="0" fontId="27" fillId="0" borderId="10" xfId="0" applyFont="1" applyBorder="1" applyAlignment="1" applyProtection="1">
      <alignment horizontal="center" vertical="center"/>
      <protection locked="0"/>
    </xf>
    <xf numFmtId="0" fontId="7" fillId="0" borderId="13" xfId="0" applyFont="1" applyBorder="1" applyAlignment="1">
      <alignment vertical="center"/>
    </xf>
    <xf numFmtId="0" fontId="5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8" fillId="0" borderId="0" xfId="1" applyFont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6" fillId="0" borderId="17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7" fillId="0" borderId="49" xfId="0" applyFont="1" applyBorder="1" applyAlignment="1" applyProtection="1">
      <alignment horizontal="center" vertical="center"/>
      <protection locked="0"/>
    </xf>
    <xf numFmtId="0" fontId="6" fillId="0" borderId="50" xfId="0" applyFont="1" applyBorder="1" applyAlignment="1" applyProtection="1">
      <alignment horizontal="center" vertical="center"/>
      <protection locked="0"/>
    </xf>
    <xf numFmtId="0" fontId="7" fillId="0" borderId="50" xfId="0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>
      <alignment vertical="center"/>
    </xf>
    <xf numFmtId="0" fontId="8" fillId="0" borderId="36" xfId="0" applyFont="1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39" xfId="0" applyBorder="1" applyAlignment="1">
      <alignment vertical="center"/>
    </xf>
    <xf numFmtId="0" fontId="7" fillId="2" borderId="13" xfId="0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0" fillId="0" borderId="18" xfId="0" applyBorder="1" applyAlignment="1" applyProtection="1">
      <alignment vertical="center"/>
      <protection locked="0"/>
    </xf>
    <xf numFmtId="164" fontId="7" fillId="0" borderId="7" xfId="0" applyNumberFormat="1" applyFont="1" applyBorder="1" applyAlignment="1">
      <alignment horizontal="center" vertical="center"/>
    </xf>
    <xf numFmtId="164" fontId="6" fillId="0" borderId="10" xfId="0" applyNumberFormat="1" applyFont="1" applyBorder="1" applyAlignment="1">
      <alignment horizontal="center" vertical="center"/>
    </xf>
    <xf numFmtId="164" fontId="7" fillId="0" borderId="10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 applyProtection="1">
      <alignment horizontal="center" vertical="center"/>
      <protection locked="0"/>
    </xf>
    <xf numFmtId="164" fontId="7" fillId="0" borderId="3" xfId="0" applyNumberFormat="1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7" fillId="0" borderId="45" xfId="0" applyFont="1" applyBorder="1" applyAlignment="1">
      <alignment horizontal="center" vertical="center"/>
    </xf>
    <xf numFmtId="0" fontId="8" fillId="0" borderId="45" xfId="0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24" fillId="0" borderId="16" xfId="1" applyFont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6" fillId="0" borderId="7" xfId="0" applyFont="1" applyBorder="1" applyAlignment="1">
      <alignment horizontal="center" vertical="center"/>
    </xf>
    <xf numFmtId="0" fontId="7" fillId="0" borderId="10" xfId="0" applyFont="1" applyBorder="1" applyAlignment="1" applyProtection="1">
      <alignment horizontal="center" vertical="center"/>
      <protection locked="0"/>
    </xf>
    <xf numFmtId="0" fontId="6" fillId="0" borderId="10" xfId="0" applyFont="1" applyBorder="1" applyAlignment="1" applyProtection="1">
      <alignment horizontal="center" vertical="center"/>
      <protection locked="0"/>
    </xf>
    <xf numFmtId="0" fontId="7" fillId="0" borderId="14" xfId="0" applyFont="1" applyBorder="1" applyAlignment="1" applyProtection="1">
      <alignment horizontal="center" vertical="center"/>
      <protection locked="0"/>
    </xf>
    <xf numFmtId="0" fontId="8" fillId="0" borderId="44" xfId="0" applyFont="1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0" xfId="0" applyAlignment="1" applyProtection="1">
      <alignment vertical="center"/>
      <protection locked="0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50021"/>
      <color rgb="FF66CCFF"/>
      <color rgb="FFCC0066"/>
      <color rgb="FF993300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kofcnc.agilesite.com/Resources/State-Convention" TargetMode="External"/><Relationship Id="rId2" Type="http://schemas.openxmlformats.org/officeDocument/2006/relationships/hyperlink" Target="mailto:conventionregistration@kofcnc.org" TargetMode="External"/><Relationship Id="rId1" Type="http://schemas.openxmlformats.org/officeDocument/2006/relationships/hyperlink" Target="mailto:kofcscc2024@gmail.com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kofcnc.org/convention" TargetMode="External"/><Relationship Id="rId1" Type="http://schemas.openxmlformats.org/officeDocument/2006/relationships/hyperlink" Target="mailto:kofcscc202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B59E0-4238-48F9-8404-DFFC9480DD78}">
  <dimension ref="A1:Q48"/>
  <sheetViews>
    <sheetView tabSelected="1" topLeftCell="A15" zoomScaleNormal="100" zoomScaleSheetLayoutView="100" workbookViewId="0">
      <selection activeCell="G26" sqref="G26:J26"/>
    </sheetView>
  </sheetViews>
  <sheetFormatPr defaultRowHeight="14.5" x14ac:dyDescent="0.35"/>
  <cols>
    <col min="1" max="1" width="10.6328125" customWidth="1"/>
    <col min="2" max="2" width="16" customWidth="1"/>
    <col min="3" max="3" width="6.6328125" customWidth="1"/>
    <col min="4" max="4" width="28.6328125" customWidth="1"/>
    <col min="5" max="5" width="4.6328125" style="1" customWidth="1"/>
    <col min="6" max="6" width="4.6328125" customWidth="1"/>
    <col min="7" max="7" width="6.6328125" customWidth="1"/>
    <col min="8" max="8" width="12.08984375" customWidth="1"/>
    <col min="9" max="9" width="5.6328125" style="1" customWidth="1"/>
    <col min="10" max="11" width="6.6328125" style="1" customWidth="1"/>
    <col min="12" max="12" width="13.54296875" style="1" customWidth="1"/>
  </cols>
  <sheetData>
    <row r="1" spans="1:13" ht="30" customHeight="1" thickTop="1" x14ac:dyDescent="0.35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4"/>
    </row>
    <row r="2" spans="1:13" ht="30" customHeight="1" x14ac:dyDescent="0.35">
      <c r="A2" s="65" t="s">
        <v>52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3" ht="30" customHeight="1" x14ac:dyDescent="0.35">
      <c r="A3" s="65" t="s">
        <v>1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7"/>
      <c r="M3" s="5"/>
    </row>
    <row r="4" spans="1:13" s="4" customFormat="1" ht="20.149999999999999" customHeight="1" x14ac:dyDescent="0.3">
      <c r="A4" s="32" t="s">
        <v>37</v>
      </c>
      <c r="B4" s="10"/>
      <c r="C4" s="12" t="s">
        <v>36</v>
      </c>
      <c r="D4" s="60"/>
      <c r="E4" s="60"/>
      <c r="F4" s="12" t="s">
        <v>9</v>
      </c>
      <c r="G4" s="68"/>
      <c r="H4" s="68"/>
      <c r="I4" s="69"/>
      <c r="J4" s="69"/>
      <c r="K4" s="12" t="s">
        <v>8</v>
      </c>
      <c r="L4" s="34">
        <f ca="1">TODAY()</f>
        <v>45277</v>
      </c>
      <c r="M4" s="7"/>
    </row>
    <row r="5" spans="1:13" s="4" customFormat="1" ht="20.149999999999999" customHeight="1" x14ac:dyDescent="0.3">
      <c r="A5" s="32" t="s">
        <v>2</v>
      </c>
      <c r="B5" s="58"/>
      <c r="C5" s="58"/>
      <c r="D5" s="58"/>
      <c r="E5" s="12" t="s">
        <v>11</v>
      </c>
      <c r="F5" s="59"/>
      <c r="G5" s="60"/>
      <c r="H5" s="61"/>
      <c r="I5" s="12" t="s">
        <v>12</v>
      </c>
      <c r="J5" s="55"/>
      <c r="K5" s="12" t="s">
        <v>10</v>
      </c>
      <c r="L5" s="56"/>
    </row>
    <row r="6" spans="1:13" s="4" customFormat="1" ht="20.149999999999999" customHeight="1" x14ac:dyDescent="0.3">
      <c r="A6" s="32" t="s">
        <v>3</v>
      </c>
      <c r="B6" s="55"/>
      <c r="C6" s="33" t="s">
        <v>13</v>
      </c>
      <c r="D6" s="55"/>
      <c r="E6" s="70" t="s">
        <v>38</v>
      </c>
      <c r="F6" s="71"/>
      <c r="G6" s="72"/>
      <c r="H6" s="72"/>
      <c r="I6" s="72"/>
      <c r="J6" s="72"/>
      <c r="K6" s="72"/>
      <c r="L6" s="73"/>
    </row>
    <row r="7" spans="1:13" s="4" customFormat="1" ht="20.149999999999999" customHeight="1" x14ac:dyDescent="0.3">
      <c r="A7" s="32" t="s">
        <v>4</v>
      </c>
      <c r="B7" s="10"/>
      <c r="C7" s="12" t="s">
        <v>11</v>
      </c>
      <c r="D7" s="58"/>
      <c r="E7" s="58"/>
      <c r="F7" s="58"/>
      <c r="G7" s="58"/>
      <c r="H7" s="74"/>
      <c r="I7" s="12" t="s">
        <v>12</v>
      </c>
      <c r="J7" s="75"/>
      <c r="K7" s="75"/>
      <c r="L7" s="76"/>
    </row>
    <row r="8" spans="1:13" s="4" customFormat="1" ht="20.149999999999999" customHeight="1" thickBot="1" x14ac:dyDescent="0.35">
      <c r="A8" s="77" t="s">
        <v>22</v>
      </c>
      <c r="B8" s="78"/>
      <c r="C8" s="79"/>
      <c r="D8" s="79"/>
      <c r="E8" s="79"/>
      <c r="F8" s="79"/>
      <c r="G8" s="79"/>
      <c r="H8" s="79"/>
      <c r="I8" s="79"/>
      <c r="J8" s="79"/>
      <c r="K8" s="79"/>
      <c r="L8" s="80"/>
    </row>
    <row r="9" spans="1:13" s="4" customFormat="1" ht="20.149999999999999" customHeight="1" x14ac:dyDescent="0.3">
      <c r="A9" s="81" t="s">
        <v>51</v>
      </c>
      <c r="B9" s="11" t="s">
        <v>6</v>
      </c>
      <c r="C9" s="84"/>
      <c r="D9" s="85"/>
      <c r="E9" s="86" t="s">
        <v>6</v>
      </c>
      <c r="F9" s="87"/>
      <c r="G9" s="88"/>
      <c r="H9" s="89"/>
      <c r="I9" s="89"/>
      <c r="J9" s="89"/>
      <c r="K9" s="89"/>
      <c r="L9" s="90"/>
    </row>
    <row r="10" spans="1:13" s="4" customFormat="1" ht="20.149999999999999" customHeight="1" x14ac:dyDescent="0.3">
      <c r="A10" s="82"/>
      <c r="B10" s="12" t="s">
        <v>6</v>
      </c>
      <c r="C10" s="59"/>
      <c r="D10" s="61"/>
      <c r="E10" s="91" t="s">
        <v>6</v>
      </c>
      <c r="F10" s="92"/>
      <c r="G10" s="93"/>
      <c r="H10" s="94"/>
      <c r="I10" s="94"/>
      <c r="J10" s="94"/>
      <c r="K10" s="94"/>
      <c r="L10" s="95"/>
    </row>
    <row r="11" spans="1:13" s="4" customFormat="1" ht="20.149999999999999" customHeight="1" thickBot="1" x14ac:dyDescent="0.35">
      <c r="A11" s="83"/>
      <c r="B11" s="13" t="s">
        <v>6</v>
      </c>
      <c r="C11" s="96"/>
      <c r="D11" s="97"/>
      <c r="E11" s="98" t="s">
        <v>6</v>
      </c>
      <c r="F11" s="99"/>
      <c r="G11" s="100"/>
      <c r="H11" s="101"/>
      <c r="I11" s="101"/>
      <c r="J11" s="101"/>
      <c r="K11" s="101"/>
      <c r="L11" s="102"/>
    </row>
    <row r="12" spans="1:13" s="4" customFormat="1" ht="20.149999999999999" customHeight="1" x14ac:dyDescent="0.3">
      <c r="A12" s="109" t="s">
        <v>5</v>
      </c>
      <c r="B12" s="110"/>
      <c r="C12" s="11" t="s">
        <v>6</v>
      </c>
      <c r="D12" s="14"/>
      <c r="E12" s="15" t="s">
        <v>7</v>
      </c>
      <c r="F12" s="16"/>
      <c r="G12" s="11" t="s">
        <v>6</v>
      </c>
      <c r="H12" s="84"/>
      <c r="I12" s="89"/>
      <c r="J12" s="85"/>
      <c r="K12" s="11" t="s">
        <v>7</v>
      </c>
      <c r="L12" s="17"/>
    </row>
    <row r="13" spans="1:13" s="4" customFormat="1" ht="20.149999999999999" customHeight="1" x14ac:dyDescent="0.3">
      <c r="A13" s="111"/>
      <c r="B13" s="112"/>
      <c r="C13" s="12" t="s">
        <v>6</v>
      </c>
      <c r="D13" s="50"/>
      <c r="E13" s="19" t="s">
        <v>7</v>
      </c>
      <c r="F13" s="20"/>
      <c r="G13" s="12" t="s">
        <v>6</v>
      </c>
      <c r="H13" s="59"/>
      <c r="I13" s="94"/>
      <c r="J13" s="61"/>
      <c r="K13" s="12" t="s">
        <v>7</v>
      </c>
      <c r="L13" s="56"/>
    </row>
    <row r="14" spans="1:13" s="4" customFormat="1" ht="20.149999999999999" customHeight="1" x14ac:dyDescent="0.3">
      <c r="A14" s="111"/>
      <c r="B14" s="112"/>
      <c r="C14" s="12" t="s">
        <v>6</v>
      </c>
      <c r="D14" s="50"/>
      <c r="E14" s="19" t="s">
        <v>7</v>
      </c>
      <c r="F14" s="20"/>
      <c r="G14" s="12" t="s">
        <v>6</v>
      </c>
      <c r="H14" s="59"/>
      <c r="I14" s="94"/>
      <c r="J14" s="61"/>
      <c r="K14" s="12" t="s">
        <v>7</v>
      </c>
      <c r="L14" s="56"/>
    </row>
    <row r="15" spans="1:13" s="4" customFormat="1" ht="20.149999999999999" customHeight="1" thickBot="1" x14ac:dyDescent="0.35">
      <c r="A15" s="113"/>
      <c r="B15" s="114"/>
      <c r="C15" s="13" t="s">
        <v>6</v>
      </c>
      <c r="D15" s="21"/>
      <c r="E15" s="22" t="s">
        <v>7</v>
      </c>
      <c r="F15" s="23"/>
      <c r="G15" s="13" t="s">
        <v>6</v>
      </c>
      <c r="H15" s="96"/>
      <c r="I15" s="101"/>
      <c r="J15" s="97"/>
      <c r="K15" s="13" t="s">
        <v>7</v>
      </c>
      <c r="L15" s="24"/>
    </row>
    <row r="16" spans="1:13" ht="8.15" customHeight="1" thickBot="1" x14ac:dyDescent="0.4">
      <c r="A16" s="115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7"/>
    </row>
    <row r="17" spans="1:17" s="3" customFormat="1" ht="19" thickTop="1" x14ac:dyDescent="0.45">
      <c r="A17" s="127" t="s">
        <v>54</v>
      </c>
      <c r="B17" s="128"/>
      <c r="C17" s="128"/>
      <c r="D17" s="128"/>
      <c r="E17" s="128"/>
      <c r="F17" s="128"/>
      <c r="G17" s="128"/>
      <c r="H17" s="125" t="s">
        <v>66</v>
      </c>
      <c r="I17" s="125"/>
      <c r="J17" s="125"/>
      <c r="K17" s="125"/>
      <c r="L17" s="126"/>
    </row>
    <row r="18" spans="1:17" s="3" customFormat="1" ht="21" x14ac:dyDescent="0.45">
      <c r="A18" s="118" t="s">
        <v>35</v>
      </c>
      <c r="B18" s="119"/>
      <c r="C18" s="119"/>
      <c r="D18" s="119"/>
      <c r="E18" s="119"/>
      <c r="F18" s="119"/>
      <c r="G18" s="119"/>
      <c r="H18" s="119"/>
      <c r="I18" s="119"/>
      <c r="J18" s="120">
        <v>45405</v>
      </c>
      <c r="K18" s="121"/>
      <c r="L18" s="54"/>
      <c r="Q18" s="6"/>
    </row>
    <row r="19" spans="1:17" ht="20.149999999999999" customHeight="1" thickBot="1" x14ac:dyDescent="0.4">
      <c r="A19" s="122" t="s">
        <v>48</v>
      </c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4"/>
    </row>
    <row r="20" spans="1:17" s="4" customFormat="1" ht="20.149999999999999" customHeight="1" x14ac:dyDescent="0.3">
      <c r="A20" s="103"/>
      <c r="B20" s="104"/>
      <c r="C20" s="104"/>
      <c r="D20" s="104"/>
      <c r="E20" s="104"/>
      <c r="F20" s="57" t="s">
        <v>17</v>
      </c>
      <c r="G20" s="105" t="s">
        <v>59</v>
      </c>
      <c r="H20" s="106"/>
      <c r="I20" s="106"/>
      <c r="J20" s="106"/>
      <c r="K20" s="107" t="s">
        <v>14</v>
      </c>
      <c r="L20" s="108"/>
    </row>
    <row r="21" spans="1:17" ht="20.149999999999999" customHeight="1" x14ac:dyDescent="0.35">
      <c r="A21" s="129" t="s">
        <v>58</v>
      </c>
      <c r="B21" s="133"/>
      <c r="C21" s="133"/>
      <c r="D21" s="133"/>
      <c r="E21" s="133"/>
      <c r="F21" s="41"/>
      <c r="G21" s="135">
        <v>50</v>
      </c>
      <c r="H21" s="136"/>
      <c r="I21" s="136"/>
      <c r="J21" s="136"/>
      <c r="K21" s="136">
        <f t="shared" ref="K21:K26" si="0">+G21*F21</f>
        <v>0</v>
      </c>
      <c r="L21" s="152"/>
    </row>
    <row r="22" spans="1:17" ht="20.149999999999999" customHeight="1" x14ac:dyDescent="0.35">
      <c r="A22" s="134" t="s">
        <v>63</v>
      </c>
      <c r="B22" s="133"/>
      <c r="C22" s="133"/>
      <c r="D22" s="133"/>
      <c r="E22" s="133"/>
      <c r="F22" s="41"/>
      <c r="G22" s="135">
        <v>20</v>
      </c>
      <c r="H22" s="136"/>
      <c r="I22" s="136"/>
      <c r="J22" s="136"/>
      <c r="K22" s="136">
        <f t="shared" si="0"/>
        <v>0</v>
      </c>
      <c r="L22" s="152"/>
      <c r="M22" t="s">
        <v>50</v>
      </c>
    </row>
    <row r="23" spans="1:17" ht="20.149999999999999" customHeight="1" x14ac:dyDescent="0.35">
      <c r="A23" s="129" t="s">
        <v>46</v>
      </c>
      <c r="B23" s="130"/>
      <c r="C23" s="130"/>
      <c r="D23" s="130"/>
      <c r="E23" s="130"/>
      <c r="F23" s="42">
        <f>F29+F30+F31+F32</f>
        <v>0</v>
      </c>
      <c r="G23" s="131">
        <v>54</v>
      </c>
      <c r="H23" s="132"/>
      <c r="I23" s="132"/>
      <c r="J23" s="132"/>
      <c r="K23" s="136">
        <f t="shared" si="0"/>
        <v>0</v>
      </c>
      <c r="L23" s="152"/>
    </row>
    <row r="24" spans="1:17" ht="20.149999999999999" customHeight="1" x14ac:dyDescent="0.35">
      <c r="A24" s="129" t="s">
        <v>47</v>
      </c>
      <c r="B24" s="130"/>
      <c r="C24" s="130"/>
      <c r="D24" s="130"/>
      <c r="E24" s="130"/>
      <c r="F24" s="42">
        <f>C29+C30+C31+C32</f>
        <v>0</v>
      </c>
      <c r="G24" s="131">
        <v>80</v>
      </c>
      <c r="H24" s="132"/>
      <c r="I24" s="132"/>
      <c r="J24" s="132"/>
      <c r="K24" s="136">
        <f t="shared" si="0"/>
        <v>0</v>
      </c>
      <c r="L24" s="152"/>
    </row>
    <row r="25" spans="1:17" ht="20.149999999999999" customHeight="1" x14ac:dyDescent="0.35">
      <c r="A25" s="129" t="s">
        <v>45</v>
      </c>
      <c r="B25" s="133"/>
      <c r="C25" s="133"/>
      <c r="D25" s="133"/>
      <c r="E25" s="144"/>
      <c r="F25" s="43"/>
      <c r="G25" s="131">
        <v>40</v>
      </c>
      <c r="H25" s="132"/>
      <c r="I25" s="132"/>
      <c r="J25" s="132"/>
      <c r="K25" s="136">
        <f t="shared" si="0"/>
        <v>0</v>
      </c>
      <c r="L25" s="152"/>
    </row>
    <row r="26" spans="1:17" ht="20.149999999999999" customHeight="1" x14ac:dyDescent="0.35">
      <c r="A26" s="129" t="s">
        <v>49</v>
      </c>
      <c r="B26" s="133"/>
      <c r="C26" s="133"/>
      <c r="D26" s="133"/>
      <c r="E26" s="144"/>
      <c r="F26" s="44"/>
      <c r="G26" s="131">
        <v>30</v>
      </c>
      <c r="H26" s="132"/>
      <c r="I26" s="132"/>
      <c r="J26" s="132"/>
      <c r="K26" s="136">
        <f t="shared" si="0"/>
        <v>0</v>
      </c>
      <c r="L26" s="152"/>
    </row>
    <row r="27" spans="1:17" ht="8.15" customHeight="1" x14ac:dyDescent="0.35">
      <c r="A27" s="145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3"/>
    </row>
    <row r="28" spans="1:17" ht="20.149999999999999" customHeight="1" thickBot="1" x14ac:dyDescent="0.4">
      <c r="A28" s="146" t="s">
        <v>18</v>
      </c>
      <c r="B28" s="147"/>
      <c r="C28" s="51" t="s">
        <v>17</v>
      </c>
      <c r="D28" s="148" t="s">
        <v>19</v>
      </c>
      <c r="E28" s="149"/>
      <c r="F28" s="51" t="s">
        <v>17</v>
      </c>
      <c r="G28" s="141"/>
      <c r="H28" s="141"/>
      <c r="I28" s="142"/>
      <c r="J28" s="150" t="s">
        <v>32</v>
      </c>
      <c r="K28" s="151"/>
      <c r="L28" s="36">
        <f>SUM(K21:L26)</f>
        <v>0</v>
      </c>
    </row>
    <row r="29" spans="1:17" ht="20.149999999999999" customHeight="1" thickTop="1" x14ac:dyDescent="0.35">
      <c r="A29" s="137" t="s">
        <v>60</v>
      </c>
      <c r="B29" s="138"/>
      <c r="C29" s="47"/>
      <c r="D29" s="139" t="s">
        <v>65</v>
      </c>
      <c r="E29" s="140"/>
      <c r="F29" s="45"/>
      <c r="G29" s="141"/>
      <c r="H29" s="141"/>
      <c r="I29" s="142"/>
      <c r="J29" s="142"/>
      <c r="K29" s="142"/>
      <c r="L29" s="143"/>
    </row>
    <row r="30" spans="1:17" ht="20.149999999999999" customHeight="1" x14ac:dyDescent="0.35">
      <c r="A30" s="137" t="s">
        <v>61</v>
      </c>
      <c r="B30" s="138"/>
      <c r="C30" s="47"/>
      <c r="D30" s="153"/>
      <c r="E30" s="154"/>
      <c r="F30" s="45"/>
      <c r="G30" s="141"/>
      <c r="H30" s="141"/>
      <c r="I30" s="142"/>
      <c r="J30" s="142"/>
      <c r="K30" s="142"/>
      <c r="L30" s="143"/>
    </row>
    <row r="31" spans="1:17" ht="20.149999999999999" customHeight="1" x14ac:dyDescent="0.35">
      <c r="A31" s="137" t="s">
        <v>62</v>
      </c>
      <c r="B31" s="138"/>
      <c r="C31" s="47"/>
      <c r="D31" s="153"/>
      <c r="E31" s="154"/>
      <c r="F31" s="45"/>
      <c r="G31" s="141"/>
      <c r="H31" s="141"/>
      <c r="I31" s="142"/>
      <c r="J31" s="142"/>
      <c r="K31" s="142"/>
      <c r="L31" s="143"/>
    </row>
    <row r="32" spans="1:17" ht="20.149999999999999" customHeight="1" thickBot="1" x14ac:dyDescent="0.4">
      <c r="A32" s="176"/>
      <c r="B32" s="177"/>
      <c r="C32" s="48"/>
      <c r="D32" s="178"/>
      <c r="E32" s="177"/>
      <c r="F32" s="46"/>
      <c r="G32" s="179"/>
      <c r="H32" s="179"/>
      <c r="I32" s="116"/>
      <c r="J32" s="116"/>
      <c r="K32" s="116"/>
      <c r="L32" s="117"/>
    </row>
    <row r="33" spans="1:12" ht="8.15" customHeight="1" thickTop="1" thickBot="1" x14ac:dyDescent="0.4">
      <c r="A33" s="180"/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2"/>
    </row>
    <row r="34" spans="1:12" ht="20.149999999999999" customHeight="1" x14ac:dyDescent="0.35">
      <c r="A34" s="183" t="s">
        <v>33</v>
      </c>
      <c r="B34" s="184"/>
      <c r="C34" s="184"/>
      <c r="D34" s="58"/>
      <c r="E34" s="74"/>
      <c r="F34" s="74"/>
      <c r="G34" s="74"/>
      <c r="H34" s="74"/>
      <c r="I34" s="74"/>
      <c r="J34" s="74"/>
      <c r="K34" s="74"/>
      <c r="L34" s="190"/>
    </row>
    <row r="35" spans="1:12" ht="20.149999999999999" customHeight="1" x14ac:dyDescent="0.35">
      <c r="A35" s="183" t="s">
        <v>34</v>
      </c>
      <c r="B35" s="184"/>
      <c r="C35" s="184"/>
      <c r="D35" s="60"/>
      <c r="E35" s="94"/>
      <c r="F35" s="94"/>
      <c r="G35" s="94"/>
      <c r="H35" s="94"/>
      <c r="I35" s="94"/>
      <c r="J35" s="94"/>
      <c r="K35" s="94"/>
      <c r="L35" s="95"/>
    </row>
    <row r="36" spans="1:12" ht="8.15" customHeight="1" thickBot="1" x14ac:dyDescent="0.4">
      <c r="A36" s="115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7"/>
    </row>
    <row r="37" spans="1:12" s="2" customFormat="1" ht="18" customHeight="1" thickTop="1" x14ac:dyDescent="0.35">
      <c r="A37" s="185" t="s">
        <v>20</v>
      </c>
      <c r="B37" s="186"/>
      <c r="C37" s="186"/>
      <c r="D37" s="186"/>
      <c r="E37" s="186"/>
      <c r="F37" s="186"/>
      <c r="G37" s="187" t="s">
        <v>21</v>
      </c>
      <c r="H37" s="187"/>
      <c r="I37" s="188"/>
      <c r="J37" s="188"/>
      <c r="K37" s="188"/>
      <c r="L37" s="189"/>
    </row>
    <row r="38" spans="1:12" s="2" customFormat="1" ht="18" customHeight="1" thickBot="1" x14ac:dyDescent="0.4">
      <c r="A38" s="173" t="s">
        <v>23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5"/>
    </row>
    <row r="39" spans="1:12" ht="25.75" customHeight="1" thickTop="1" x14ac:dyDescent="0.35">
      <c r="A39" s="156" t="s">
        <v>56</v>
      </c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8"/>
    </row>
    <row r="40" spans="1:12" ht="15" customHeight="1" x14ac:dyDescent="0.35">
      <c r="A40" s="159" t="s">
        <v>31</v>
      </c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1"/>
    </row>
    <row r="41" spans="1:12" ht="15" customHeight="1" x14ac:dyDescent="0.35">
      <c r="A41" s="49" t="s">
        <v>24</v>
      </c>
      <c r="B41" s="27"/>
      <c r="C41" s="162" t="s">
        <v>53</v>
      </c>
      <c r="D41" s="142"/>
      <c r="E41" s="142"/>
      <c r="F41" s="142"/>
      <c r="G41" s="142"/>
      <c r="H41" s="142"/>
      <c r="I41" s="142"/>
      <c r="J41" s="142"/>
      <c r="K41" s="142"/>
      <c r="L41" s="143"/>
    </row>
    <row r="42" spans="1:12" ht="15" customHeight="1" x14ac:dyDescent="0.35">
      <c r="A42" s="155" t="s">
        <v>41</v>
      </c>
      <c r="B42" s="142"/>
      <c r="C42" s="142"/>
      <c r="D42" s="142"/>
      <c r="E42" s="142"/>
      <c r="F42" s="163" t="s">
        <v>25</v>
      </c>
      <c r="G42" s="142"/>
      <c r="H42" s="142"/>
      <c r="I42" s="142"/>
      <c r="J42" s="142"/>
      <c r="K42" s="142"/>
      <c r="L42" s="143"/>
    </row>
    <row r="43" spans="1:12" ht="15" customHeight="1" x14ac:dyDescent="0.35">
      <c r="A43" s="155" t="s">
        <v>28</v>
      </c>
      <c r="B43" s="142"/>
      <c r="C43" s="142"/>
      <c r="D43" s="142"/>
      <c r="E43" s="142"/>
      <c r="F43" s="163" t="s">
        <v>39</v>
      </c>
      <c r="G43" s="142"/>
      <c r="H43" s="142"/>
      <c r="I43" s="142"/>
      <c r="J43" s="164" t="s">
        <v>40</v>
      </c>
      <c r="K43" s="165"/>
      <c r="L43" s="166"/>
    </row>
    <row r="44" spans="1:12" ht="15" customHeight="1" x14ac:dyDescent="0.35">
      <c r="A44" s="155" t="s">
        <v>27</v>
      </c>
      <c r="B44" s="142"/>
      <c r="C44" s="167" t="s">
        <v>64</v>
      </c>
      <c r="D44" s="168"/>
      <c r="E44" s="169"/>
      <c r="F44" s="170" t="s">
        <v>26</v>
      </c>
      <c r="G44" s="171"/>
      <c r="H44" s="171"/>
      <c r="I44" s="171"/>
      <c r="J44" s="167" t="s">
        <v>42</v>
      </c>
      <c r="K44" s="168"/>
      <c r="L44" s="172"/>
    </row>
    <row r="45" spans="1:12" ht="15" customHeight="1" x14ac:dyDescent="0.35">
      <c r="A45" s="155" t="s">
        <v>29</v>
      </c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3"/>
    </row>
    <row r="46" spans="1:12" ht="15" customHeight="1" x14ac:dyDescent="0.35">
      <c r="A46" s="155" t="s">
        <v>30</v>
      </c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3"/>
    </row>
    <row r="47" spans="1:12" ht="8.15" customHeight="1" thickBot="1" x14ac:dyDescent="0.4">
      <c r="A47" s="28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3"/>
    </row>
    <row r="48" spans="1:12" ht="15" thickTop="1" x14ac:dyDescent="0.35"/>
  </sheetData>
  <sheetProtection algorithmName="SHA-512" hashValue="IB9mnyPcAbK7DaHz9PiGnzNm8FRF4TdgiLIg2u1ATj1ixwtciedgF11EWgjG0qaCk0mJ8biU7bWHKihzbcQH/g==" saltValue="YiIXbMx+zg8VgzsUVwcjOQ==" spinCount="100000" sheet="1" objects="1" scenarios="1" selectLockedCells="1"/>
  <mergeCells count="95">
    <mergeCell ref="K21:L21"/>
    <mergeCell ref="K22:L22"/>
    <mergeCell ref="K23:L23"/>
    <mergeCell ref="K24:L24"/>
    <mergeCell ref="K25:L25"/>
    <mergeCell ref="A38:L38"/>
    <mergeCell ref="A32:B32"/>
    <mergeCell ref="D32:E32"/>
    <mergeCell ref="G32:L32"/>
    <mergeCell ref="A33:L33"/>
    <mergeCell ref="A34:C34"/>
    <mergeCell ref="A35:C35"/>
    <mergeCell ref="D35:L35"/>
    <mergeCell ref="A36:L36"/>
    <mergeCell ref="A37:F37"/>
    <mergeCell ref="G37:L37"/>
    <mergeCell ref="D34:L34"/>
    <mergeCell ref="A45:L45"/>
    <mergeCell ref="A46:L46"/>
    <mergeCell ref="A39:L39"/>
    <mergeCell ref="A40:L40"/>
    <mergeCell ref="C41:L41"/>
    <mergeCell ref="A42:E42"/>
    <mergeCell ref="F42:L42"/>
    <mergeCell ref="A43:E43"/>
    <mergeCell ref="F43:I43"/>
    <mergeCell ref="J43:L43"/>
    <mergeCell ref="A44:B44"/>
    <mergeCell ref="C44:E44"/>
    <mergeCell ref="F44:I44"/>
    <mergeCell ref="J44:L44"/>
    <mergeCell ref="A30:B30"/>
    <mergeCell ref="D30:E30"/>
    <mergeCell ref="G30:L30"/>
    <mergeCell ref="A31:B31"/>
    <mergeCell ref="D31:E31"/>
    <mergeCell ref="G31:L31"/>
    <mergeCell ref="A29:B29"/>
    <mergeCell ref="D29:E29"/>
    <mergeCell ref="G29:L29"/>
    <mergeCell ref="A25:E25"/>
    <mergeCell ref="A26:E26"/>
    <mergeCell ref="G25:J25"/>
    <mergeCell ref="G26:J26"/>
    <mergeCell ref="A27:L27"/>
    <mergeCell ref="A28:B28"/>
    <mergeCell ref="D28:E28"/>
    <mergeCell ref="G28:I28"/>
    <mergeCell ref="J28:K28"/>
    <mergeCell ref="K26:L26"/>
    <mergeCell ref="A23:E23"/>
    <mergeCell ref="A24:E24"/>
    <mergeCell ref="G23:J23"/>
    <mergeCell ref="G24:J24"/>
    <mergeCell ref="A21:E21"/>
    <mergeCell ref="A22:E22"/>
    <mergeCell ref="G21:J21"/>
    <mergeCell ref="G22:J22"/>
    <mergeCell ref="A20:E20"/>
    <mergeCell ref="G20:J20"/>
    <mergeCell ref="K20:L20"/>
    <mergeCell ref="A12:B15"/>
    <mergeCell ref="H12:J12"/>
    <mergeCell ref="H13:J13"/>
    <mergeCell ref="H14:J14"/>
    <mergeCell ref="H15:J15"/>
    <mergeCell ref="A16:L16"/>
    <mergeCell ref="A18:I18"/>
    <mergeCell ref="J18:K18"/>
    <mergeCell ref="A19:L19"/>
    <mergeCell ref="H17:L17"/>
    <mergeCell ref="A17:G17"/>
    <mergeCell ref="A9:A11"/>
    <mergeCell ref="C9:D9"/>
    <mergeCell ref="E9:F9"/>
    <mergeCell ref="G9:L9"/>
    <mergeCell ref="C10:D10"/>
    <mergeCell ref="E10:F10"/>
    <mergeCell ref="G10:L10"/>
    <mergeCell ref="C11:D11"/>
    <mergeCell ref="E11:F11"/>
    <mergeCell ref="G11:L11"/>
    <mergeCell ref="E6:F6"/>
    <mergeCell ref="G6:L6"/>
    <mergeCell ref="D7:H7"/>
    <mergeCell ref="J7:L7"/>
    <mergeCell ref="A8:B8"/>
    <mergeCell ref="C8:L8"/>
    <mergeCell ref="B5:D5"/>
    <mergeCell ref="F5:H5"/>
    <mergeCell ref="A1:L1"/>
    <mergeCell ref="A2:L2"/>
    <mergeCell ref="A3:L3"/>
    <mergeCell ref="D4:E4"/>
    <mergeCell ref="G4:J4"/>
  </mergeCells>
  <conditionalFormatting sqref="K21:K26">
    <cfRule type="containsText" dxfId="1" priority="1" operator="containsText" text="REJ">
      <formula>NOT(ISERROR(SEARCH("REJ",K21)))</formula>
    </cfRule>
  </conditionalFormatting>
  <hyperlinks>
    <hyperlink ref="J44" r:id="rId1" xr:uid="{8C35A547-6C21-4066-95DE-8DFCA384D657}"/>
    <hyperlink ref="C44" r:id="rId2" xr:uid="{33C6EA03-2008-4A38-91E2-8F84696725E7}"/>
    <hyperlink ref="H17" r:id="rId3" xr:uid="{A3ACEE5B-7D90-4EDB-A217-C0FE5710EE88}"/>
  </hyperlinks>
  <printOptions horizontalCentered="1" verticalCentered="1"/>
  <pageMargins left="0.25" right="0.25" top="0.5" bottom="0.5" header="0" footer="0"/>
  <pageSetup scale="80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B4CE6-4991-438C-AA65-7EE1B52B9A86}">
  <dimension ref="A1:Q48"/>
  <sheetViews>
    <sheetView showFormulas="1" topLeftCell="A12" zoomScaleNormal="100" zoomScaleSheetLayoutView="100" workbookViewId="0">
      <selection activeCell="D29" sqref="D29:E29"/>
    </sheetView>
  </sheetViews>
  <sheetFormatPr defaultRowHeight="14.5" x14ac:dyDescent="0.35"/>
  <cols>
    <col min="1" max="1" width="10.6328125" customWidth="1"/>
    <col min="2" max="2" width="13.6328125" customWidth="1"/>
    <col min="3" max="3" width="6.6328125" customWidth="1"/>
    <col min="4" max="4" width="28.6328125" customWidth="1"/>
    <col min="5" max="5" width="4.6328125" style="1" customWidth="1"/>
    <col min="6" max="6" width="4.6328125" customWidth="1"/>
    <col min="7" max="7" width="6.6328125" customWidth="1"/>
    <col min="8" max="8" width="12.08984375" customWidth="1"/>
    <col min="9" max="9" width="5.6328125" style="1" customWidth="1"/>
    <col min="10" max="11" width="6.6328125" style="1" customWidth="1"/>
    <col min="12" max="12" width="12.453125" style="1" customWidth="1"/>
  </cols>
  <sheetData>
    <row r="1" spans="1:13" ht="30" customHeight="1" thickTop="1" x14ac:dyDescent="0.35">
      <c r="A1" s="62" t="s">
        <v>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4"/>
    </row>
    <row r="2" spans="1:13" ht="30" customHeight="1" x14ac:dyDescent="0.35">
      <c r="A2" s="65" t="s">
        <v>52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7"/>
    </row>
    <row r="3" spans="1:13" ht="30" customHeight="1" x14ac:dyDescent="0.35">
      <c r="A3" s="65" t="s">
        <v>1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7"/>
      <c r="M3" s="5"/>
    </row>
    <row r="4" spans="1:13" s="4" customFormat="1" ht="20.149999999999999" customHeight="1" x14ac:dyDescent="0.3">
      <c r="A4" s="32" t="s">
        <v>37</v>
      </c>
      <c r="B4" s="10"/>
      <c r="C4" s="12" t="s">
        <v>36</v>
      </c>
      <c r="D4" s="60"/>
      <c r="E4" s="60"/>
      <c r="F4" s="12" t="s">
        <v>9</v>
      </c>
      <c r="G4" s="68"/>
      <c r="H4" s="68"/>
      <c r="I4" s="69"/>
      <c r="J4" s="69"/>
      <c r="K4" s="12" t="s">
        <v>8</v>
      </c>
      <c r="L4" s="34">
        <f ca="1">TODAY()</f>
        <v>45277</v>
      </c>
      <c r="M4" s="7"/>
    </row>
    <row r="5" spans="1:13" s="4" customFormat="1" ht="20.149999999999999" customHeight="1" x14ac:dyDescent="0.3">
      <c r="A5" s="32" t="s">
        <v>2</v>
      </c>
      <c r="B5" s="58"/>
      <c r="C5" s="58"/>
      <c r="D5" s="58"/>
      <c r="E5" s="12" t="s">
        <v>11</v>
      </c>
      <c r="F5" s="59"/>
      <c r="G5" s="60"/>
      <c r="H5" s="61"/>
      <c r="I5" s="12" t="s">
        <v>12</v>
      </c>
      <c r="J5" s="8"/>
      <c r="K5" s="12" t="s">
        <v>10</v>
      </c>
      <c r="L5" s="9"/>
    </row>
    <row r="6" spans="1:13" s="4" customFormat="1" ht="20.149999999999999" customHeight="1" x14ac:dyDescent="0.3">
      <c r="A6" s="32" t="s">
        <v>3</v>
      </c>
      <c r="B6" s="8"/>
      <c r="C6" s="33" t="s">
        <v>13</v>
      </c>
      <c r="D6" s="8"/>
      <c r="E6" s="70" t="s">
        <v>38</v>
      </c>
      <c r="F6" s="71"/>
      <c r="G6" s="72"/>
      <c r="H6" s="72"/>
      <c r="I6" s="72"/>
      <c r="J6" s="72"/>
      <c r="K6" s="72"/>
      <c r="L6" s="73"/>
    </row>
    <row r="7" spans="1:13" s="4" customFormat="1" ht="20.149999999999999" customHeight="1" x14ac:dyDescent="0.3">
      <c r="A7" s="32" t="s">
        <v>4</v>
      </c>
      <c r="B7" s="10"/>
      <c r="C7" s="12" t="s">
        <v>11</v>
      </c>
      <c r="D7" s="58"/>
      <c r="E7" s="58"/>
      <c r="F7" s="58"/>
      <c r="G7" s="58"/>
      <c r="H7" s="74"/>
      <c r="I7" s="12" t="s">
        <v>12</v>
      </c>
      <c r="J7" s="75"/>
      <c r="K7" s="75"/>
      <c r="L7" s="76"/>
    </row>
    <row r="8" spans="1:13" s="4" customFormat="1" ht="20.149999999999999" customHeight="1" thickBot="1" x14ac:dyDescent="0.35">
      <c r="A8" s="77" t="s">
        <v>22</v>
      </c>
      <c r="B8" s="78"/>
      <c r="C8" s="79"/>
      <c r="D8" s="79"/>
      <c r="E8" s="79"/>
      <c r="F8" s="79"/>
      <c r="G8" s="79"/>
      <c r="H8" s="79"/>
      <c r="I8" s="79"/>
      <c r="J8" s="79"/>
      <c r="K8" s="79"/>
      <c r="L8" s="80"/>
    </row>
    <row r="9" spans="1:13" s="4" customFormat="1" ht="20.149999999999999" customHeight="1" x14ac:dyDescent="0.3">
      <c r="A9" s="81" t="s">
        <v>51</v>
      </c>
      <c r="B9" s="11" t="s">
        <v>6</v>
      </c>
      <c r="C9" s="84"/>
      <c r="D9" s="85"/>
      <c r="E9" s="86" t="s">
        <v>6</v>
      </c>
      <c r="F9" s="87"/>
      <c r="G9" s="88"/>
      <c r="H9" s="89"/>
      <c r="I9" s="89"/>
      <c r="J9" s="89"/>
      <c r="K9" s="89"/>
      <c r="L9" s="90"/>
    </row>
    <row r="10" spans="1:13" s="4" customFormat="1" ht="20.149999999999999" customHeight="1" x14ac:dyDescent="0.3">
      <c r="A10" s="82"/>
      <c r="B10" s="12" t="s">
        <v>6</v>
      </c>
      <c r="C10" s="59"/>
      <c r="D10" s="61"/>
      <c r="E10" s="91" t="s">
        <v>6</v>
      </c>
      <c r="F10" s="92"/>
      <c r="G10" s="93"/>
      <c r="H10" s="94"/>
      <c r="I10" s="94"/>
      <c r="J10" s="94"/>
      <c r="K10" s="94"/>
      <c r="L10" s="95"/>
    </row>
    <row r="11" spans="1:13" s="4" customFormat="1" ht="20.149999999999999" customHeight="1" thickBot="1" x14ac:dyDescent="0.35">
      <c r="A11" s="83"/>
      <c r="B11" s="13" t="s">
        <v>6</v>
      </c>
      <c r="C11" s="96"/>
      <c r="D11" s="97"/>
      <c r="E11" s="98" t="s">
        <v>6</v>
      </c>
      <c r="F11" s="99"/>
      <c r="G11" s="100"/>
      <c r="H11" s="101"/>
      <c r="I11" s="101"/>
      <c r="J11" s="101"/>
      <c r="K11" s="101"/>
      <c r="L11" s="102"/>
    </row>
    <row r="12" spans="1:13" s="4" customFormat="1" ht="20.149999999999999" customHeight="1" x14ac:dyDescent="0.3">
      <c r="A12" s="109" t="s">
        <v>5</v>
      </c>
      <c r="B12" s="110"/>
      <c r="C12" s="11" t="s">
        <v>6</v>
      </c>
      <c r="D12" s="14"/>
      <c r="E12" s="15" t="s">
        <v>7</v>
      </c>
      <c r="F12" s="16"/>
      <c r="G12" s="11" t="s">
        <v>6</v>
      </c>
      <c r="H12" s="84"/>
      <c r="I12" s="89"/>
      <c r="J12" s="85"/>
      <c r="K12" s="11" t="s">
        <v>7</v>
      </c>
      <c r="L12" s="17"/>
    </row>
    <row r="13" spans="1:13" s="4" customFormat="1" ht="20.149999999999999" customHeight="1" x14ac:dyDescent="0.3">
      <c r="A13" s="111"/>
      <c r="B13" s="112"/>
      <c r="C13" s="12" t="s">
        <v>6</v>
      </c>
      <c r="D13" s="18"/>
      <c r="E13" s="19" t="s">
        <v>7</v>
      </c>
      <c r="F13" s="20"/>
      <c r="G13" s="12" t="s">
        <v>6</v>
      </c>
      <c r="H13" s="59"/>
      <c r="I13" s="94"/>
      <c r="J13" s="61"/>
      <c r="K13" s="12" t="s">
        <v>7</v>
      </c>
      <c r="L13" s="9"/>
    </row>
    <row r="14" spans="1:13" s="4" customFormat="1" ht="20.149999999999999" customHeight="1" x14ac:dyDescent="0.3">
      <c r="A14" s="111"/>
      <c r="B14" s="112"/>
      <c r="C14" s="12" t="s">
        <v>6</v>
      </c>
      <c r="D14" s="18"/>
      <c r="E14" s="19" t="s">
        <v>7</v>
      </c>
      <c r="F14" s="20"/>
      <c r="G14" s="12" t="s">
        <v>6</v>
      </c>
      <c r="H14" s="59"/>
      <c r="I14" s="94"/>
      <c r="J14" s="61"/>
      <c r="K14" s="12" t="s">
        <v>7</v>
      </c>
      <c r="L14" s="9"/>
    </row>
    <row r="15" spans="1:13" s="4" customFormat="1" ht="20.149999999999999" customHeight="1" thickBot="1" x14ac:dyDescent="0.35">
      <c r="A15" s="113"/>
      <c r="B15" s="114"/>
      <c r="C15" s="13" t="s">
        <v>6</v>
      </c>
      <c r="D15" s="21"/>
      <c r="E15" s="22" t="s">
        <v>7</v>
      </c>
      <c r="F15" s="23"/>
      <c r="G15" s="13" t="s">
        <v>6</v>
      </c>
      <c r="H15" s="96"/>
      <c r="I15" s="101"/>
      <c r="J15" s="97"/>
      <c r="K15" s="13" t="s">
        <v>7</v>
      </c>
      <c r="L15" s="24"/>
    </row>
    <row r="16" spans="1:13" ht="8.15" customHeight="1" thickBot="1" x14ac:dyDescent="0.4">
      <c r="A16" s="115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7"/>
    </row>
    <row r="17" spans="1:17" s="3" customFormat="1" ht="19" thickTop="1" x14ac:dyDescent="0.45">
      <c r="A17" s="127" t="s">
        <v>54</v>
      </c>
      <c r="B17" s="206"/>
      <c r="C17" s="206"/>
      <c r="D17" s="206"/>
      <c r="E17" s="206"/>
      <c r="F17" s="206"/>
      <c r="G17" s="206"/>
      <c r="H17" s="206"/>
      <c r="I17" s="204" t="s">
        <v>55</v>
      </c>
      <c r="J17" s="204"/>
      <c r="K17" s="204"/>
      <c r="L17" s="205"/>
    </row>
    <row r="18" spans="1:17" s="3" customFormat="1" ht="21" x14ac:dyDescent="0.45">
      <c r="A18" s="118" t="s">
        <v>35</v>
      </c>
      <c r="B18" s="119"/>
      <c r="C18" s="119"/>
      <c r="D18" s="119"/>
      <c r="E18" s="119"/>
      <c r="F18" s="119"/>
      <c r="G18" s="119"/>
      <c r="H18" s="119"/>
      <c r="I18" s="119"/>
      <c r="J18" s="120">
        <v>45383</v>
      </c>
      <c r="K18" s="121"/>
      <c r="L18" s="25"/>
      <c r="Q18" s="6"/>
    </row>
    <row r="19" spans="1:17" ht="20.149999999999999" customHeight="1" thickBot="1" x14ac:dyDescent="0.4">
      <c r="A19" s="201" t="s">
        <v>48</v>
      </c>
      <c r="B19" s="202"/>
      <c r="C19" s="202"/>
      <c r="D19" s="202"/>
      <c r="E19" s="202"/>
      <c r="F19" s="202"/>
      <c r="G19" s="202"/>
      <c r="H19" s="202"/>
      <c r="I19" s="202"/>
      <c r="J19" s="202"/>
      <c r="K19" s="202"/>
      <c r="L19" s="203"/>
    </row>
    <row r="20" spans="1:17" s="4" customFormat="1" ht="20.149999999999999" customHeight="1" thickTop="1" x14ac:dyDescent="0.3">
      <c r="A20" s="211"/>
      <c r="B20" s="212"/>
      <c r="C20" s="212"/>
      <c r="D20" s="212"/>
      <c r="E20" s="212"/>
      <c r="F20" s="37" t="s">
        <v>17</v>
      </c>
      <c r="G20" s="197" t="s">
        <v>16</v>
      </c>
      <c r="H20" s="197"/>
      <c r="I20" s="198"/>
      <c r="J20" s="38" t="s">
        <v>15</v>
      </c>
      <c r="K20" s="39">
        <v>45352</v>
      </c>
      <c r="L20" s="40" t="s">
        <v>14</v>
      </c>
    </row>
    <row r="21" spans="1:17" ht="20.149999999999999" customHeight="1" x14ac:dyDescent="0.35">
      <c r="A21" s="129" t="s">
        <v>43</v>
      </c>
      <c r="B21" s="133"/>
      <c r="C21" s="133"/>
      <c r="D21" s="133"/>
      <c r="E21" s="133"/>
      <c r="F21" s="41"/>
      <c r="G21" s="199">
        <v>30</v>
      </c>
      <c r="H21" s="200"/>
      <c r="I21" s="144"/>
      <c r="J21" s="191">
        <f>G21+10</f>
        <v>40</v>
      </c>
      <c r="K21" s="192"/>
      <c r="L21" s="35">
        <f ca="1">IF($J$18&lt;$L$4,"REJ",IF($K$20&lt;$L$4,J21*F21,G21*F21))</f>
        <v>0</v>
      </c>
    </row>
    <row r="22" spans="1:17" ht="20.149999999999999" customHeight="1" x14ac:dyDescent="0.35">
      <c r="A22" s="134" t="s">
        <v>44</v>
      </c>
      <c r="B22" s="133"/>
      <c r="C22" s="133"/>
      <c r="D22" s="133"/>
      <c r="E22" s="133"/>
      <c r="F22" s="41"/>
      <c r="G22" s="199">
        <v>40</v>
      </c>
      <c r="H22" s="200"/>
      <c r="I22" s="207"/>
      <c r="J22" s="191">
        <f>G22+10</f>
        <v>50</v>
      </c>
      <c r="K22" s="192"/>
      <c r="L22" s="35">
        <f t="shared" ref="L22:L24" ca="1" si="0">IF($J$18&lt;$L$4,"REJ",IF($K$20&lt;$L$4,J22*F22,G22*F22))</f>
        <v>0</v>
      </c>
      <c r="O22" t="s">
        <v>50</v>
      </c>
    </row>
    <row r="23" spans="1:17" ht="20.149999999999999" customHeight="1" x14ac:dyDescent="0.35">
      <c r="A23" s="129" t="s">
        <v>46</v>
      </c>
      <c r="B23" s="130"/>
      <c r="C23" s="130"/>
      <c r="D23" s="130"/>
      <c r="E23" s="130"/>
      <c r="F23" s="42">
        <f>F29+F30+F31+F32</f>
        <v>0</v>
      </c>
      <c r="G23" s="194">
        <v>0</v>
      </c>
      <c r="H23" s="195"/>
      <c r="I23" s="196"/>
      <c r="J23" s="193">
        <f t="shared" ref="J23:J26" si="1">G23+10</f>
        <v>10</v>
      </c>
      <c r="K23" s="192"/>
      <c r="L23" s="35">
        <f t="shared" ca="1" si="0"/>
        <v>0</v>
      </c>
    </row>
    <row r="24" spans="1:17" ht="20.149999999999999" customHeight="1" x14ac:dyDescent="0.35">
      <c r="A24" s="129" t="s">
        <v>47</v>
      </c>
      <c r="B24" s="130"/>
      <c r="C24" s="130"/>
      <c r="D24" s="130"/>
      <c r="E24" s="130"/>
      <c r="F24" s="42">
        <f>C29+C30+C31+C32</f>
        <v>0</v>
      </c>
      <c r="G24" s="194">
        <v>0</v>
      </c>
      <c r="H24" s="195"/>
      <c r="I24" s="196"/>
      <c r="J24" s="193">
        <f t="shared" si="1"/>
        <v>10</v>
      </c>
      <c r="K24" s="192"/>
      <c r="L24" s="35">
        <f t="shared" ca="1" si="0"/>
        <v>0</v>
      </c>
    </row>
    <row r="25" spans="1:17" ht="20.149999999999999" customHeight="1" x14ac:dyDescent="0.35">
      <c r="A25" s="129" t="s">
        <v>45</v>
      </c>
      <c r="B25" s="133"/>
      <c r="C25" s="133"/>
      <c r="D25" s="133"/>
      <c r="E25" s="144"/>
      <c r="F25" s="43"/>
      <c r="G25" s="194">
        <v>0</v>
      </c>
      <c r="H25" s="195"/>
      <c r="I25" s="196"/>
      <c r="J25" s="193">
        <f t="shared" si="1"/>
        <v>10</v>
      </c>
      <c r="K25" s="192"/>
      <c r="L25" s="35">
        <f ca="1">IF($J$18&lt;$L$4,"REJ",IF($K$20&lt;$L$4,J25*F25,G25*F25))</f>
        <v>0</v>
      </c>
    </row>
    <row r="26" spans="1:17" ht="20.149999999999999" customHeight="1" x14ac:dyDescent="0.35">
      <c r="A26" s="129" t="s">
        <v>49</v>
      </c>
      <c r="B26" s="133"/>
      <c r="C26" s="133"/>
      <c r="D26" s="133"/>
      <c r="E26" s="144"/>
      <c r="F26" s="44"/>
      <c r="G26" s="194">
        <v>0</v>
      </c>
      <c r="H26" s="195"/>
      <c r="I26" s="196"/>
      <c r="J26" s="193">
        <f t="shared" si="1"/>
        <v>10</v>
      </c>
      <c r="K26" s="192"/>
      <c r="L26" s="35">
        <f ca="1">IF($J$18&lt;$L$4,"REJ",IF($K$20&lt;$L$4,J26*F26,G26*F26))</f>
        <v>0</v>
      </c>
    </row>
    <row r="27" spans="1:17" ht="8.15" customHeight="1" x14ac:dyDescent="0.35">
      <c r="A27" s="145"/>
      <c r="B27" s="142"/>
      <c r="C27" s="142"/>
      <c r="D27" s="142"/>
      <c r="E27" s="142"/>
      <c r="F27" s="142"/>
      <c r="G27" s="142"/>
      <c r="H27" s="142"/>
      <c r="I27" s="142"/>
      <c r="J27" s="142"/>
      <c r="K27" s="142"/>
      <c r="L27" s="143"/>
    </row>
    <row r="28" spans="1:17" ht="20.149999999999999" customHeight="1" thickBot="1" x14ac:dyDescent="0.4">
      <c r="A28" s="146" t="s">
        <v>18</v>
      </c>
      <c r="B28" s="147"/>
      <c r="C28" s="31" t="s">
        <v>17</v>
      </c>
      <c r="D28" s="148" t="s">
        <v>19</v>
      </c>
      <c r="E28" s="149"/>
      <c r="F28" s="31" t="s">
        <v>17</v>
      </c>
      <c r="G28" s="141"/>
      <c r="H28" s="141"/>
      <c r="I28" s="142"/>
      <c r="J28" s="150" t="s">
        <v>32</v>
      </c>
      <c r="K28" s="151"/>
      <c r="L28" s="36">
        <f ca="1">SUM(L21:L26)</f>
        <v>0</v>
      </c>
    </row>
    <row r="29" spans="1:17" ht="20.149999999999999" customHeight="1" thickTop="1" x14ac:dyDescent="0.35">
      <c r="A29" s="210"/>
      <c r="B29" s="209"/>
      <c r="C29" s="47"/>
      <c r="D29" s="208"/>
      <c r="E29" s="209"/>
      <c r="F29" s="45"/>
      <c r="G29" s="141"/>
      <c r="H29" s="141"/>
      <c r="I29" s="142"/>
      <c r="J29" s="142"/>
      <c r="K29" s="142"/>
      <c r="L29" s="143"/>
    </row>
    <row r="30" spans="1:17" ht="20.149999999999999" customHeight="1" x14ac:dyDescent="0.35">
      <c r="A30" s="210"/>
      <c r="B30" s="209"/>
      <c r="C30" s="47"/>
      <c r="D30" s="208"/>
      <c r="E30" s="209"/>
      <c r="F30" s="45"/>
      <c r="G30" s="141"/>
      <c r="H30" s="141"/>
      <c r="I30" s="142"/>
      <c r="J30" s="142"/>
      <c r="K30" s="142"/>
      <c r="L30" s="143"/>
    </row>
    <row r="31" spans="1:17" ht="20.149999999999999" customHeight="1" x14ac:dyDescent="0.35">
      <c r="A31" s="210"/>
      <c r="B31" s="209"/>
      <c r="C31" s="47"/>
      <c r="D31" s="208"/>
      <c r="E31" s="209"/>
      <c r="F31" s="45"/>
      <c r="G31" s="141"/>
      <c r="H31" s="141"/>
      <c r="I31" s="142"/>
      <c r="J31" s="142"/>
      <c r="K31" s="142"/>
      <c r="L31" s="143"/>
    </row>
    <row r="32" spans="1:17" ht="20.149999999999999" customHeight="1" thickBot="1" x14ac:dyDescent="0.4">
      <c r="A32" s="176"/>
      <c r="B32" s="177"/>
      <c r="C32" s="48"/>
      <c r="D32" s="178"/>
      <c r="E32" s="177"/>
      <c r="F32" s="46"/>
      <c r="G32" s="179"/>
      <c r="H32" s="179"/>
      <c r="I32" s="116"/>
      <c r="J32" s="116"/>
      <c r="K32" s="116"/>
      <c r="L32" s="117"/>
    </row>
    <row r="33" spans="1:12" ht="8.15" customHeight="1" thickTop="1" thickBot="1" x14ac:dyDescent="0.4">
      <c r="A33" s="180"/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2"/>
    </row>
    <row r="34" spans="1:12" ht="20.149999999999999" customHeight="1" x14ac:dyDescent="0.35">
      <c r="A34" s="183" t="s">
        <v>33</v>
      </c>
      <c r="B34" s="184"/>
      <c r="C34" s="184"/>
      <c r="D34" s="58"/>
      <c r="E34" s="74"/>
      <c r="F34" s="74"/>
      <c r="G34" s="74"/>
      <c r="H34" s="74"/>
      <c r="I34" s="74"/>
      <c r="J34" s="74"/>
      <c r="K34" s="74"/>
      <c r="L34" s="190"/>
    </row>
    <row r="35" spans="1:12" ht="20.149999999999999" customHeight="1" x14ac:dyDescent="0.35">
      <c r="A35" s="183" t="s">
        <v>34</v>
      </c>
      <c r="B35" s="184"/>
      <c r="C35" s="184"/>
      <c r="D35" s="60"/>
      <c r="E35" s="94"/>
      <c r="F35" s="94"/>
      <c r="G35" s="94"/>
      <c r="H35" s="94"/>
      <c r="I35" s="94"/>
      <c r="J35" s="94"/>
      <c r="K35" s="94"/>
      <c r="L35" s="95"/>
    </row>
    <row r="36" spans="1:12" ht="8.15" customHeight="1" thickBot="1" x14ac:dyDescent="0.4">
      <c r="A36" s="115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7"/>
    </row>
    <row r="37" spans="1:12" s="2" customFormat="1" ht="18" customHeight="1" thickTop="1" x14ac:dyDescent="0.35">
      <c r="A37" s="185" t="s">
        <v>20</v>
      </c>
      <c r="B37" s="186"/>
      <c r="C37" s="186"/>
      <c r="D37" s="186"/>
      <c r="E37" s="186"/>
      <c r="F37" s="186"/>
      <c r="G37" s="187" t="s">
        <v>21</v>
      </c>
      <c r="H37" s="187"/>
      <c r="I37" s="188"/>
      <c r="J37" s="188"/>
      <c r="K37" s="188"/>
      <c r="L37" s="189"/>
    </row>
    <row r="38" spans="1:12" s="2" customFormat="1" ht="18" customHeight="1" thickBot="1" x14ac:dyDescent="0.4">
      <c r="A38" s="173" t="s">
        <v>23</v>
      </c>
      <c r="B38" s="174"/>
      <c r="C38" s="174"/>
      <c r="D38" s="174"/>
      <c r="E38" s="174"/>
      <c r="F38" s="174"/>
      <c r="G38" s="174"/>
      <c r="H38" s="174"/>
      <c r="I38" s="174"/>
      <c r="J38" s="174"/>
      <c r="K38" s="174"/>
      <c r="L38" s="175"/>
    </row>
    <row r="39" spans="1:12" ht="25.75" customHeight="1" thickTop="1" x14ac:dyDescent="0.35">
      <c r="A39" s="156" t="s">
        <v>56</v>
      </c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8"/>
    </row>
    <row r="40" spans="1:12" ht="15" customHeight="1" x14ac:dyDescent="0.35">
      <c r="A40" s="159" t="s">
        <v>31</v>
      </c>
      <c r="B40" s="160"/>
      <c r="C40" s="160"/>
      <c r="D40" s="160"/>
      <c r="E40" s="160"/>
      <c r="F40" s="160"/>
      <c r="G40" s="160"/>
      <c r="H40" s="160"/>
      <c r="I40" s="160"/>
      <c r="J40" s="160"/>
      <c r="K40" s="160"/>
      <c r="L40" s="161"/>
    </row>
    <row r="41" spans="1:12" ht="15" customHeight="1" x14ac:dyDescent="0.35">
      <c r="A41" s="26" t="s">
        <v>24</v>
      </c>
      <c r="B41" s="27"/>
      <c r="C41" s="162" t="s">
        <v>53</v>
      </c>
      <c r="D41" s="142"/>
      <c r="E41" s="142"/>
      <c r="F41" s="142"/>
      <c r="G41" s="142"/>
      <c r="H41" s="142"/>
      <c r="I41" s="142"/>
      <c r="J41" s="142"/>
      <c r="K41" s="142"/>
      <c r="L41" s="143"/>
    </row>
    <row r="42" spans="1:12" ht="15" customHeight="1" x14ac:dyDescent="0.35">
      <c r="A42" s="155" t="s">
        <v>41</v>
      </c>
      <c r="B42" s="142"/>
      <c r="C42" s="142"/>
      <c r="D42" s="142"/>
      <c r="E42" s="142"/>
      <c r="F42" s="163" t="s">
        <v>25</v>
      </c>
      <c r="G42" s="142"/>
      <c r="H42" s="142"/>
      <c r="I42" s="142"/>
      <c r="J42" s="142"/>
      <c r="K42" s="142"/>
      <c r="L42" s="143"/>
    </row>
    <row r="43" spans="1:12" ht="15" customHeight="1" x14ac:dyDescent="0.35">
      <c r="A43" s="155" t="s">
        <v>28</v>
      </c>
      <c r="B43" s="142"/>
      <c r="C43" s="142"/>
      <c r="D43" s="142"/>
      <c r="E43" s="142"/>
      <c r="F43" s="163" t="s">
        <v>39</v>
      </c>
      <c r="G43" s="142"/>
      <c r="H43" s="142"/>
      <c r="I43" s="142"/>
      <c r="J43" s="164" t="s">
        <v>40</v>
      </c>
      <c r="K43" s="165"/>
      <c r="L43" s="166"/>
    </row>
    <row r="44" spans="1:12" ht="15" customHeight="1" x14ac:dyDescent="0.35">
      <c r="A44" s="155" t="s">
        <v>27</v>
      </c>
      <c r="B44" s="142"/>
      <c r="C44" s="213" t="s">
        <v>57</v>
      </c>
      <c r="D44" s="213"/>
      <c r="E44" s="213"/>
      <c r="F44" s="163" t="s">
        <v>26</v>
      </c>
      <c r="G44" s="142"/>
      <c r="H44" s="142"/>
      <c r="I44" s="142"/>
      <c r="J44" s="167" t="s">
        <v>42</v>
      </c>
      <c r="K44" s="168"/>
      <c r="L44" s="172"/>
    </row>
    <row r="45" spans="1:12" ht="15" customHeight="1" x14ac:dyDescent="0.35">
      <c r="A45" s="155" t="s">
        <v>29</v>
      </c>
      <c r="B45" s="142"/>
      <c r="C45" s="142"/>
      <c r="D45" s="142"/>
      <c r="E45" s="142"/>
      <c r="F45" s="142"/>
      <c r="G45" s="142"/>
      <c r="H45" s="142"/>
      <c r="I45" s="142"/>
      <c r="J45" s="142"/>
      <c r="K45" s="142"/>
      <c r="L45" s="143"/>
    </row>
    <row r="46" spans="1:12" ht="15" customHeight="1" x14ac:dyDescent="0.35">
      <c r="A46" s="155" t="s">
        <v>30</v>
      </c>
      <c r="B46" s="142"/>
      <c r="C46" s="142"/>
      <c r="D46" s="142"/>
      <c r="E46" s="142"/>
      <c r="F46" s="142"/>
      <c r="G46" s="142"/>
      <c r="H46" s="142"/>
      <c r="I46" s="142"/>
      <c r="J46" s="142"/>
      <c r="K46" s="142"/>
      <c r="L46" s="143"/>
    </row>
    <row r="47" spans="1:12" ht="8.15" customHeight="1" thickBot="1" x14ac:dyDescent="0.4">
      <c r="A47" s="28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30"/>
    </row>
    <row r="48" spans="1:12" ht="15" thickTop="1" x14ac:dyDescent="0.35"/>
  </sheetData>
  <sheetProtection selectLockedCells="1"/>
  <mergeCells count="94">
    <mergeCell ref="A44:B44"/>
    <mergeCell ref="C44:E44"/>
    <mergeCell ref="C41:L41"/>
    <mergeCell ref="F42:L42"/>
    <mergeCell ref="A43:E43"/>
    <mergeCell ref="A20:E20"/>
    <mergeCell ref="A38:L38"/>
    <mergeCell ref="D35:L35"/>
    <mergeCell ref="A34:C34"/>
    <mergeCell ref="A35:C35"/>
    <mergeCell ref="A33:L33"/>
    <mergeCell ref="D34:L34"/>
    <mergeCell ref="A36:L36"/>
    <mergeCell ref="A26:E26"/>
    <mergeCell ref="D28:E28"/>
    <mergeCell ref="A25:E25"/>
    <mergeCell ref="A28:B28"/>
    <mergeCell ref="A27:L27"/>
    <mergeCell ref="G28:I28"/>
    <mergeCell ref="G26:I26"/>
    <mergeCell ref="J26:K26"/>
    <mergeCell ref="A24:E24"/>
    <mergeCell ref="A39:L39"/>
    <mergeCell ref="A46:L46"/>
    <mergeCell ref="A1:L1"/>
    <mergeCell ref="A2:L2"/>
    <mergeCell ref="A3:L3"/>
    <mergeCell ref="A40:L40"/>
    <mergeCell ref="J28:K28"/>
    <mergeCell ref="A37:F37"/>
    <mergeCell ref="G37:L37"/>
    <mergeCell ref="A30:B30"/>
    <mergeCell ref="A31:B31"/>
    <mergeCell ref="A32:B32"/>
    <mergeCell ref="D31:E31"/>
    <mergeCell ref="A29:B29"/>
    <mergeCell ref="D29:E29"/>
    <mergeCell ref="G22:I22"/>
    <mergeCell ref="J23:K23"/>
    <mergeCell ref="J24:K24"/>
    <mergeCell ref="A45:L45"/>
    <mergeCell ref="A42:E42"/>
    <mergeCell ref="J43:L43"/>
    <mergeCell ref="J44:L44"/>
    <mergeCell ref="F44:I44"/>
    <mergeCell ref="F43:I43"/>
    <mergeCell ref="G29:L29"/>
    <mergeCell ref="G30:L30"/>
    <mergeCell ref="G31:L31"/>
    <mergeCell ref="G32:L32"/>
    <mergeCell ref="D32:E32"/>
    <mergeCell ref="D30:E30"/>
    <mergeCell ref="A23:E23"/>
    <mergeCell ref="D4:E4"/>
    <mergeCell ref="B5:D5"/>
    <mergeCell ref="G4:J4"/>
    <mergeCell ref="A8:B8"/>
    <mergeCell ref="J7:L7"/>
    <mergeCell ref="E6:F6"/>
    <mergeCell ref="G6:L6"/>
    <mergeCell ref="C8:L8"/>
    <mergeCell ref="F5:H5"/>
    <mergeCell ref="D7:H7"/>
    <mergeCell ref="J22:K22"/>
    <mergeCell ref="J25:K25"/>
    <mergeCell ref="G25:I25"/>
    <mergeCell ref="H14:J14"/>
    <mergeCell ref="H15:J15"/>
    <mergeCell ref="G20:I20"/>
    <mergeCell ref="G21:I21"/>
    <mergeCell ref="A19:L19"/>
    <mergeCell ref="A16:L16"/>
    <mergeCell ref="J21:K21"/>
    <mergeCell ref="I17:L17"/>
    <mergeCell ref="A17:H17"/>
    <mergeCell ref="G23:I23"/>
    <mergeCell ref="G24:I24"/>
    <mergeCell ref="A21:E21"/>
    <mergeCell ref="A22:E22"/>
    <mergeCell ref="G10:L10"/>
    <mergeCell ref="G11:L11"/>
    <mergeCell ref="A12:B15"/>
    <mergeCell ref="A9:A11"/>
    <mergeCell ref="A18:I18"/>
    <mergeCell ref="J18:K18"/>
    <mergeCell ref="C11:D11"/>
    <mergeCell ref="H12:J12"/>
    <mergeCell ref="H13:J13"/>
    <mergeCell ref="E10:F10"/>
    <mergeCell ref="E11:F11"/>
    <mergeCell ref="C9:D9"/>
    <mergeCell ref="C10:D10"/>
    <mergeCell ref="G9:L9"/>
    <mergeCell ref="E9:F9"/>
  </mergeCells>
  <conditionalFormatting sqref="L21:L26">
    <cfRule type="containsText" dxfId="0" priority="3" operator="containsText" text="REJ">
      <formula>NOT(ISERROR(SEARCH("REJ",L21)))</formula>
    </cfRule>
  </conditionalFormatting>
  <hyperlinks>
    <hyperlink ref="J44" r:id="rId1" xr:uid="{D9D47ACF-AF70-4EC3-968D-4DD54D169FEC}"/>
    <hyperlink ref="I17:L17" r:id="rId2" display="http://www.kofcnc.org/convention" xr:uid="{07A31E72-C14C-43C3-BE6C-1AE435A7562D}"/>
  </hyperlinks>
  <printOptions horizontalCentered="1" verticalCentered="1"/>
  <pageMargins left="0.25" right="0.25" top="0.5" bottom="0.5" header="0" footer="0"/>
  <pageSetup scale="80" fitToHeight="0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2024</vt:lpstr>
      <vt:lpstr>Sheet1</vt:lpstr>
      <vt:lpstr>'2024'!Print_Area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Kamka</dc:creator>
  <cp:lastModifiedBy>Reynolds, Andrew J DURVAMC</cp:lastModifiedBy>
  <cp:lastPrinted>2023-11-27T00:20:29Z</cp:lastPrinted>
  <dcterms:created xsi:type="dcterms:W3CDTF">2023-09-01T14:51:43Z</dcterms:created>
  <dcterms:modified xsi:type="dcterms:W3CDTF">2023-12-18T04:25:56Z</dcterms:modified>
</cp:coreProperties>
</file>