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ckaging Industry" sheetId="1" r:id="rId3"/>
    <sheet state="visible" name="Paper Industry" sheetId="2" r:id="rId4"/>
  </sheets>
  <definedNames/>
  <calcPr/>
</workbook>
</file>

<file path=xl/sharedStrings.xml><?xml version="1.0" encoding="utf-8"?>
<sst xmlns="http://schemas.openxmlformats.org/spreadsheetml/2006/main" count="132" uniqueCount="63">
  <si>
    <t>price</t>
  </si>
  <si>
    <t>Number of Shares outstanding</t>
  </si>
  <si>
    <t>Company</t>
  </si>
  <si>
    <t>Market Cap</t>
  </si>
  <si>
    <t>Shareholder's Equity</t>
  </si>
  <si>
    <t>Revenue</t>
  </si>
  <si>
    <t>EBITDA</t>
  </si>
  <si>
    <t>PAT</t>
  </si>
  <si>
    <t>Book value</t>
  </si>
  <si>
    <t>Total Debt</t>
  </si>
  <si>
    <t>Current Asset</t>
  </si>
  <si>
    <t>Current Libailities</t>
  </si>
  <si>
    <t>Inventory</t>
  </si>
  <si>
    <t>Cash Reserves</t>
  </si>
  <si>
    <t>Minority Reserves</t>
  </si>
  <si>
    <t>PBITD</t>
  </si>
  <si>
    <t>Net Profit</t>
  </si>
  <si>
    <t>Enterprise Value</t>
  </si>
  <si>
    <t>in Cr</t>
  </si>
  <si>
    <t>Essel Propack</t>
  </si>
  <si>
    <t>JK Paper</t>
  </si>
  <si>
    <t>Time Techno</t>
  </si>
  <si>
    <t>West Coast Pap</t>
  </si>
  <si>
    <t>Uflex</t>
  </si>
  <si>
    <t>Polyplex Corp</t>
  </si>
  <si>
    <t>Intl Paper APPM</t>
  </si>
  <si>
    <t>Huhtamaki PPL</t>
  </si>
  <si>
    <t>Jindal PolyFilm</t>
  </si>
  <si>
    <t>Tamil Newsprint</t>
  </si>
  <si>
    <t>Max Ventures an</t>
  </si>
  <si>
    <t>Seshasayee Pape</t>
  </si>
  <si>
    <t>Garware Poly</t>
  </si>
  <si>
    <t>Oricon Ent</t>
  </si>
  <si>
    <t>Emami Paper</t>
  </si>
  <si>
    <t>Everest Kanto</t>
  </si>
  <si>
    <t>NR Agarwal</t>
  </si>
  <si>
    <t>Ester Ind</t>
  </si>
  <si>
    <t>Radha Madhav</t>
  </si>
  <si>
    <t>Astron Paper &amp;</t>
  </si>
  <si>
    <t>Jagdamba Polyme</t>
  </si>
  <si>
    <t>Satia Ind</t>
  </si>
  <si>
    <t>Emmbi Ind</t>
  </si>
  <si>
    <t>Ballarpur Ind</t>
  </si>
  <si>
    <t>Kanpur Plast</t>
  </si>
  <si>
    <t>-</t>
  </si>
  <si>
    <t>EPS</t>
  </si>
  <si>
    <t>Flexituff Ventu</t>
  </si>
  <si>
    <t>BV/Share</t>
  </si>
  <si>
    <t>RDB Rasayans</t>
  </si>
  <si>
    <t>EBITDA Margin</t>
  </si>
  <si>
    <t>PAT Margin</t>
  </si>
  <si>
    <t>Debt/Equity</t>
  </si>
  <si>
    <t>Current Ratio</t>
  </si>
  <si>
    <t>Mold Tek Tech</t>
  </si>
  <si>
    <t>Quick Ratio</t>
  </si>
  <si>
    <t>EV/EBITD</t>
  </si>
  <si>
    <t>Gopala Poly</t>
  </si>
  <si>
    <t>EV/EBITDA</t>
  </si>
  <si>
    <t>P/E</t>
  </si>
  <si>
    <t>Selected Companies :</t>
  </si>
  <si>
    <t>P/E half of Industry Average, Increased EV with reduction in D/E</t>
  </si>
  <si>
    <t>Huge reduction in Debt, very high BV/Share,Highest QR,CR</t>
  </si>
  <si>
    <t>Sexy Growth in every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</si>
</sst>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">
    <font>
      <sz val="11.0"/>
      <color rgb="FF00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9C9C9"/>
        <bgColor rgb="FFC9C9C9"/>
      </patternFill>
    </fill>
    <fill>
      <patternFill patternType="solid">
        <fgColor rgb="FFA9D08E"/>
        <bgColor rgb="FFA9D08E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6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2" fontId="0" numFmtId="0" xfId="0" applyBorder="1" applyFill="1" applyFont="1"/>
    <xf borderId="2" fillId="3" fontId="0" numFmtId="0" xfId="0" applyBorder="1" applyFill="1" applyFont="1"/>
    <xf borderId="3" fillId="4" fontId="0" numFmtId="0" xfId="0" applyBorder="1" applyFill="1" applyFont="1"/>
    <xf borderId="0" fillId="0" fontId="0" numFmtId="4" xfId="0" applyFont="1" applyNumberFormat="1"/>
    <xf borderId="1" fillId="0" fontId="0" numFmtId="4" xfId="0" applyBorder="1" applyFont="1" applyNumberFormat="1"/>
    <xf borderId="1" fillId="0" fontId="1" numFmtId="0" xfId="0" applyBorder="1" applyFont="1"/>
    <xf borderId="4" fillId="0" fontId="0" numFmtId="0" xfId="0" applyAlignment="1" applyBorder="1" applyFont="1">
      <alignment horizontal="center"/>
    </xf>
    <xf borderId="0" fillId="0" fontId="0" numFmtId="164" xfId="0" applyAlignment="1" applyFont="1" applyNumberFormat="1">
      <alignment horizontal="center"/>
    </xf>
    <xf borderId="1" fillId="0" fontId="0" numFmtId="164" xfId="0" applyAlignment="1" applyBorder="1" applyFont="1" applyNumberFormat="1">
      <alignment horizontal="center"/>
    </xf>
    <xf borderId="4" fillId="0" fontId="0" numFmtId="164" xfId="0" applyAlignment="1" applyBorder="1" applyFont="1" applyNumberFormat="1">
      <alignment horizontal="center"/>
    </xf>
    <xf borderId="0" fillId="0" fontId="1" numFmtId="164" xfId="0" applyFont="1" applyNumberFormat="1"/>
    <xf borderId="0" fillId="2" fontId="0" numFmtId="164" xfId="0" applyFont="1" applyNumberFormat="1"/>
    <xf borderId="2" fillId="2" fontId="0" numFmtId="164" xfId="0" applyBorder="1" applyFont="1" applyNumberFormat="1"/>
    <xf borderId="2" fillId="3" fontId="0" numFmtId="164" xfId="0" applyBorder="1" applyFont="1" applyNumberFormat="1"/>
    <xf borderId="3" fillId="4" fontId="0" numFmtId="164" xfId="0" applyBorder="1" applyFont="1" applyNumberFormat="1"/>
    <xf borderId="5" fillId="0" fontId="1" numFmtId="164" xfId="0" applyAlignment="1" applyBorder="1" applyFont="1" applyNumberFormat="1">
      <alignment readingOrder="0"/>
    </xf>
    <xf borderId="0" fillId="5" fontId="1" numFmtId="164" xfId="0" applyFill="1" applyFont="1" applyNumberFormat="1"/>
    <xf borderId="1" fillId="5" fontId="0" numFmtId="0" xfId="0" applyBorder="1" applyFont="1"/>
    <xf borderId="1" fillId="5" fontId="0" numFmtId="164" xfId="0" applyBorder="1" applyFont="1" applyNumberFormat="1"/>
    <xf borderId="0" fillId="5" fontId="1" numFmtId="165" xfId="0" applyFont="1" applyNumberFormat="1"/>
    <xf borderId="1" fillId="5" fontId="0" numFmtId="165" xfId="0" applyBorder="1" applyFont="1" applyNumberFormat="1"/>
    <xf borderId="0" fillId="5" fontId="0" numFmtId="164" xfId="0" applyFont="1" applyNumberFormat="1"/>
    <xf borderId="5" fillId="5" fontId="1" numFmtId="164" xfId="0" applyBorder="1" applyFont="1" applyNumberFormat="1"/>
    <xf borderId="0" fillId="5" fontId="1" numFmtId="0" xfId="0" applyFont="1"/>
    <xf borderId="1" fillId="0" fontId="0" numFmtId="164" xfId="0" applyBorder="1" applyFont="1" applyNumberFormat="1"/>
    <xf borderId="0" fillId="0" fontId="1" numFmtId="165" xfId="0" applyFont="1" applyNumberFormat="1"/>
    <xf borderId="1" fillId="0" fontId="0" numFmtId="165" xfId="0" applyBorder="1" applyFont="1" applyNumberFormat="1"/>
    <xf borderId="0" fillId="0" fontId="0" numFmtId="164" xfId="0" applyFont="1" applyNumberFormat="1"/>
    <xf borderId="5" fillId="0" fontId="1" numFmtId="164" xfId="0" applyBorder="1" applyFont="1" applyNumberFormat="1"/>
    <xf borderId="0" fillId="6" fontId="1" numFmtId="164" xfId="0" applyFill="1" applyFont="1" applyNumberFormat="1"/>
    <xf borderId="1" fillId="6" fontId="0" numFmtId="0" xfId="0" applyBorder="1" applyFont="1"/>
    <xf borderId="1" fillId="6" fontId="0" numFmtId="164" xfId="0" applyBorder="1" applyFont="1" applyNumberFormat="1"/>
    <xf borderId="0" fillId="6" fontId="1" numFmtId="165" xfId="0" applyFont="1" applyNumberFormat="1"/>
    <xf borderId="1" fillId="6" fontId="0" numFmtId="165" xfId="0" applyBorder="1" applyFont="1" applyNumberFormat="1"/>
    <xf borderId="0" fillId="6" fontId="0" numFmtId="164" xfId="0" applyFont="1" applyNumberFormat="1"/>
    <xf borderId="5" fillId="6" fontId="1" numFmtId="164" xfId="0" applyBorder="1" applyFont="1" applyNumberFormat="1"/>
    <xf borderId="0" fillId="6" fontId="1" numFmtId="0" xfId="0" applyFont="1"/>
    <xf borderId="0" fillId="7" fontId="1" numFmtId="164" xfId="0" applyFill="1" applyFont="1" applyNumberFormat="1"/>
    <xf borderId="1" fillId="7" fontId="0" numFmtId="0" xfId="0" applyBorder="1" applyFont="1"/>
    <xf borderId="1" fillId="7" fontId="0" numFmtId="164" xfId="0" applyBorder="1" applyFont="1" applyNumberFormat="1"/>
    <xf borderId="0" fillId="7" fontId="1" numFmtId="165" xfId="0" applyFont="1" applyNumberFormat="1"/>
    <xf borderId="1" fillId="7" fontId="0" numFmtId="165" xfId="0" applyBorder="1" applyFont="1" applyNumberFormat="1"/>
    <xf borderId="0" fillId="7" fontId="0" numFmtId="164" xfId="0" applyFont="1" applyNumberFormat="1"/>
    <xf borderId="5" fillId="7" fontId="1" numFmtId="164" xfId="0" applyBorder="1" applyFont="1" applyNumberFormat="1"/>
    <xf borderId="0" fillId="7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43"/>
    <col customWidth="1" min="2" max="2" width="21.0"/>
    <col customWidth="1" min="3" max="3" width="57.86"/>
    <col customWidth="1" min="4" max="4" width="8.71"/>
    <col customWidth="1" min="5" max="5" width="11.71"/>
    <col customWidth="1" min="6" max="6" width="12.14"/>
    <col customWidth="1" min="7" max="7" width="17.14"/>
    <col customWidth="1" min="8" max="9" width="11.29"/>
    <col customWidth="1" min="10" max="10" width="12.86"/>
    <col customWidth="1" min="11" max="12" width="12.0"/>
    <col customWidth="1" min="13" max="13" width="9.14"/>
    <col customWidth="1" min="14" max="15" width="8.71"/>
    <col customWidth="1" min="16" max="16" width="9.14"/>
    <col customWidth="1" min="17" max="18" width="8.71"/>
    <col customWidth="1" min="19" max="19" width="9.14"/>
    <col customWidth="1" min="20" max="21" width="8.71"/>
    <col customWidth="1" min="22" max="22" width="9.14"/>
    <col customWidth="1" min="23" max="24" width="8.71"/>
    <col customWidth="1" min="25" max="25" width="9.14"/>
    <col customWidth="1" min="26" max="27" width="8.71"/>
    <col customWidth="1" min="28" max="28" width="9.14"/>
    <col customWidth="1" min="29" max="29" width="12.43"/>
    <col customWidth="1" min="30" max="30" width="12.57"/>
    <col customWidth="1" min="31" max="31" width="10.86"/>
    <col customWidth="1" min="32" max="32" width="12.14"/>
    <col customWidth="1" min="33" max="33" width="8.71"/>
    <col customWidth="1" min="34" max="34" width="9.14"/>
    <col customWidth="1" min="35" max="36" width="8.71"/>
    <col customWidth="1" min="37" max="37" width="9.14"/>
    <col customWidth="1" min="38" max="39" width="8.71"/>
    <col customWidth="1" min="40" max="40" width="9.14"/>
  </cols>
  <sheetData>
    <row r="1">
      <c r="C1" t="s">
        <v>0</v>
      </c>
      <c r="D1" s="1" t="s">
        <v>1</v>
      </c>
      <c r="G1" s="2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  <c r="W1" s="1" t="s">
        <v>9</v>
      </c>
      <c r="Z1" s="1" t="s">
        <v>10</v>
      </c>
      <c r="AC1" s="1" t="s">
        <v>11</v>
      </c>
      <c r="AF1" s="1" t="s">
        <v>12</v>
      </c>
      <c r="AI1" s="1" t="s">
        <v>13</v>
      </c>
      <c r="AL1" s="1" t="s">
        <v>14</v>
      </c>
    </row>
    <row r="2">
      <c r="D2" s="3">
        <v>2018.0</v>
      </c>
      <c r="E2" s="4">
        <v>2017.0</v>
      </c>
      <c r="F2" s="5">
        <v>2016.0</v>
      </c>
      <c r="G2" s="2" t="s">
        <v>18</v>
      </c>
      <c r="H2" s="3">
        <v>2018.0</v>
      </c>
      <c r="I2" s="4">
        <v>2017.0</v>
      </c>
      <c r="J2" s="5">
        <v>2016.0</v>
      </c>
      <c r="K2" s="3">
        <v>2018.0</v>
      </c>
      <c r="L2" s="4">
        <v>2017.0</v>
      </c>
      <c r="M2" s="5">
        <v>2016.0</v>
      </c>
      <c r="N2" s="3">
        <v>2018.0</v>
      </c>
      <c r="O2" s="4">
        <v>2017.0</v>
      </c>
      <c r="P2" s="5">
        <v>2016.0</v>
      </c>
      <c r="Q2" s="3">
        <v>2018.0</v>
      </c>
      <c r="R2" s="4">
        <v>2017.0</v>
      </c>
      <c r="S2" s="5">
        <v>2016.0</v>
      </c>
      <c r="T2" s="3">
        <v>2018.0</v>
      </c>
      <c r="U2" s="4">
        <v>2017.0</v>
      </c>
      <c r="V2" s="5">
        <v>2016.0</v>
      </c>
      <c r="W2" s="3">
        <v>2018.0</v>
      </c>
      <c r="X2" s="4">
        <v>2017.0</v>
      </c>
      <c r="Y2" s="5">
        <v>2016.0</v>
      </c>
      <c r="Z2" s="3">
        <v>2018.0</v>
      </c>
      <c r="AA2" s="4">
        <v>2017.0</v>
      </c>
      <c r="AB2" s="5">
        <v>2016.0</v>
      </c>
      <c r="AC2" s="3">
        <v>2018.0</v>
      </c>
      <c r="AD2" s="4">
        <v>2017.0</v>
      </c>
      <c r="AE2" s="5">
        <v>2016.0</v>
      </c>
      <c r="AF2" s="3">
        <v>2018.0</v>
      </c>
      <c r="AG2" s="4">
        <v>2017.0</v>
      </c>
      <c r="AH2" s="5">
        <v>2016.0</v>
      </c>
      <c r="AI2" s="3">
        <v>2018.0</v>
      </c>
      <c r="AJ2" s="4">
        <v>2017.0</v>
      </c>
      <c r="AK2" s="5">
        <v>2016.0</v>
      </c>
      <c r="AL2" s="3">
        <v>2018.0</v>
      </c>
      <c r="AM2" s="4">
        <v>2017.0</v>
      </c>
      <c r="AN2" s="5">
        <v>2016.0</v>
      </c>
    </row>
    <row r="3">
      <c r="B3" t="s">
        <v>19</v>
      </c>
      <c r="C3">
        <v>98.1</v>
      </c>
      <c r="D3" s="6">
        <v>15.7182</v>
      </c>
      <c r="E3" s="6">
        <v>15.7182</v>
      </c>
      <c r="F3" s="6">
        <v>15.7182</v>
      </c>
      <c r="G3" s="7">
        <v>3091.87</v>
      </c>
      <c r="H3" s="6">
        <v>1250.59</v>
      </c>
      <c r="I3" s="6">
        <v>1038.99</v>
      </c>
      <c r="J3" s="2">
        <v>964.78</v>
      </c>
      <c r="K3" s="6">
        <v>2446.42</v>
      </c>
      <c r="L3" s="6">
        <v>2387.94</v>
      </c>
      <c r="M3" s="7">
        <v>2205.62</v>
      </c>
      <c r="N3">
        <v>485.39</v>
      </c>
      <c r="O3">
        <v>471.29</v>
      </c>
      <c r="P3" s="2">
        <v>507.48</v>
      </c>
      <c r="Q3">
        <v>172.64</v>
      </c>
      <c r="R3">
        <v>189.27</v>
      </c>
      <c r="S3" s="2">
        <v>168.28</v>
      </c>
      <c r="T3">
        <f t="shared" ref="T3:V3" si="1">H3/D3</f>
        <v>79.56318153</v>
      </c>
      <c r="U3">
        <f t="shared" si="1"/>
        <v>66.10108028</v>
      </c>
      <c r="V3" s="2">
        <f t="shared" si="1"/>
        <v>61.37980176</v>
      </c>
      <c r="W3">
        <v>594.27</v>
      </c>
      <c r="X3">
        <v>691.84</v>
      </c>
      <c r="Y3" s="2">
        <v>620.28</v>
      </c>
      <c r="Z3" s="6">
        <v>1133.99</v>
      </c>
      <c r="AA3">
        <v>963.98</v>
      </c>
      <c r="AB3" s="2">
        <v>921.66</v>
      </c>
      <c r="AC3">
        <v>691.24</v>
      </c>
      <c r="AD3">
        <v>544.97</v>
      </c>
      <c r="AE3" s="2">
        <v>442.68</v>
      </c>
      <c r="AF3">
        <v>286.39</v>
      </c>
      <c r="AG3">
        <v>245.98</v>
      </c>
      <c r="AH3" s="2">
        <v>198.67</v>
      </c>
      <c r="AI3">
        <v>173.58</v>
      </c>
      <c r="AJ3">
        <v>102.84</v>
      </c>
      <c r="AK3" s="2">
        <v>84.42</v>
      </c>
      <c r="AL3">
        <v>4.3</v>
      </c>
      <c r="AM3">
        <v>5.72</v>
      </c>
      <c r="AN3" s="2">
        <v>8.14</v>
      </c>
    </row>
    <row r="4">
      <c r="B4" t="s">
        <v>21</v>
      </c>
      <c r="C4">
        <v>97.8</v>
      </c>
      <c r="D4" s="6">
        <v>22.6147</v>
      </c>
      <c r="E4" s="6">
        <v>22.6147</v>
      </c>
      <c r="F4" s="6">
        <v>21.0118</v>
      </c>
      <c r="G4" s="7">
        <v>2211.72</v>
      </c>
      <c r="H4" s="6">
        <v>1483.14</v>
      </c>
      <c r="I4" s="6">
        <v>1326.48</v>
      </c>
      <c r="J4" s="7">
        <v>1168.19</v>
      </c>
      <c r="K4" s="6">
        <v>3104.89</v>
      </c>
      <c r="L4" s="6">
        <v>3104.89</v>
      </c>
      <c r="M4" s="7">
        <v>2756.84</v>
      </c>
      <c r="N4" s="6">
        <v>475.36</v>
      </c>
      <c r="O4" s="6">
        <v>406.47</v>
      </c>
      <c r="P4" s="2">
        <v>361.82</v>
      </c>
      <c r="Q4" s="6">
        <v>185.28</v>
      </c>
      <c r="R4" s="6">
        <v>185.28</v>
      </c>
      <c r="S4" s="2">
        <v>151.44</v>
      </c>
      <c r="T4">
        <f t="shared" ref="T4:V4" si="2">H4/D4</f>
        <v>65.58300574</v>
      </c>
      <c r="U4">
        <f t="shared" si="2"/>
        <v>58.65565318</v>
      </c>
      <c r="V4" s="2">
        <f t="shared" si="2"/>
        <v>55.5968551</v>
      </c>
      <c r="W4" s="6">
        <v>685.06</v>
      </c>
      <c r="X4" s="6">
        <v>631.0</v>
      </c>
      <c r="Y4" s="2">
        <v>601.07</v>
      </c>
      <c r="Z4" s="6">
        <v>1576.18</v>
      </c>
      <c r="AA4" s="6">
        <v>1367.19</v>
      </c>
      <c r="AB4" s="7">
        <v>1184.71</v>
      </c>
      <c r="AC4" s="6">
        <v>980.01</v>
      </c>
      <c r="AD4" s="6">
        <v>901.17</v>
      </c>
      <c r="AE4" s="2">
        <v>940.55</v>
      </c>
      <c r="AF4" s="6">
        <v>640.88</v>
      </c>
      <c r="AG4" s="6">
        <v>547.3</v>
      </c>
      <c r="AH4" s="2">
        <v>483.47</v>
      </c>
      <c r="AI4" s="6">
        <v>74.01</v>
      </c>
      <c r="AJ4" s="6">
        <v>65.62</v>
      </c>
      <c r="AK4" s="2">
        <v>70.23</v>
      </c>
      <c r="AL4" s="6">
        <v>40.49</v>
      </c>
      <c r="AM4" s="6">
        <v>38.43</v>
      </c>
      <c r="AN4" s="2">
        <v>76.1</v>
      </c>
    </row>
    <row r="5">
      <c r="B5" t="s">
        <v>23</v>
      </c>
      <c r="C5">
        <v>256.4</v>
      </c>
      <c r="D5">
        <v>7.2211</v>
      </c>
      <c r="E5">
        <v>7.2211</v>
      </c>
      <c r="F5">
        <v>7.2211</v>
      </c>
      <c r="G5" s="7">
        <v>1851.5</v>
      </c>
      <c r="H5" s="6">
        <v>3984.5</v>
      </c>
      <c r="I5" s="6">
        <v>3648.69</v>
      </c>
      <c r="J5" s="7">
        <v>3447.83</v>
      </c>
      <c r="K5" s="6">
        <v>6829.93</v>
      </c>
      <c r="L5" s="6">
        <v>6539.62</v>
      </c>
      <c r="M5" s="7">
        <v>6434.12</v>
      </c>
      <c r="N5" s="6">
        <v>899.38</v>
      </c>
      <c r="O5" s="6">
        <v>894.79</v>
      </c>
      <c r="P5" s="2">
        <v>839.49</v>
      </c>
      <c r="Q5" s="6">
        <v>308.99</v>
      </c>
      <c r="R5" s="6">
        <v>346.68</v>
      </c>
      <c r="S5" s="2">
        <v>313.26</v>
      </c>
      <c r="T5">
        <f t="shared" ref="T5:V5" si="3">H5/D5</f>
        <v>551.785739</v>
      </c>
      <c r="U5">
        <f t="shared" si="3"/>
        <v>505.2817438</v>
      </c>
      <c r="V5" s="2">
        <f t="shared" si="3"/>
        <v>477.466037</v>
      </c>
      <c r="W5" s="6">
        <v>1753.63</v>
      </c>
      <c r="X5" s="6">
        <v>1781.42</v>
      </c>
      <c r="Y5" s="7">
        <v>1768.53</v>
      </c>
      <c r="Z5" s="6">
        <v>3486.79</v>
      </c>
      <c r="AA5" s="6">
        <v>3002.66</v>
      </c>
      <c r="AB5" s="7">
        <v>2917.07</v>
      </c>
      <c r="AC5" s="6">
        <v>2495.68</v>
      </c>
      <c r="AD5" s="6">
        <v>2320.81</v>
      </c>
      <c r="AE5" s="7">
        <v>2133.45</v>
      </c>
      <c r="AF5" s="6">
        <v>796.84</v>
      </c>
      <c r="AG5" s="6">
        <v>678.62</v>
      </c>
      <c r="AH5" s="2">
        <v>620.83</v>
      </c>
      <c r="AI5" s="6">
        <v>315.51</v>
      </c>
      <c r="AJ5" s="6">
        <v>296.3</v>
      </c>
      <c r="AK5" s="2">
        <v>387.92</v>
      </c>
      <c r="AL5" s="6">
        <v>-4.89</v>
      </c>
      <c r="AM5" s="6">
        <v>-4.62</v>
      </c>
      <c r="AN5" s="2">
        <v>3.85</v>
      </c>
    </row>
    <row r="6">
      <c r="B6" t="s">
        <v>24</v>
      </c>
      <c r="C6">
        <v>485.6</v>
      </c>
      <c r="D6">
        <v>3.19</v>
      </c>
      <c r="E6">
        <v>3.19</v>
      </c>
      <c r="F6">
        <v>3.19</v>
      </c>
      <c r="G6" s="7">
        <v>1553.17</v>
      </c>
      <c r="H6" s="6">
        <v>2548.23</v>
      </c>
      <c r="I6" s="6">
        <v>2302.37</v>
      </c>
      <c r="J6" s="7">
        <v>2321.21</v>
      </c>
      <c r="K6" s="6">
        <v>3616.51</v>
      </c>
      <c r="L6" s="6">
        <v>3616.51</v>
      </c>
      <c r="M6" s="7">
        <v>3321.77</v>
      </c>
      <c r="N6" s="6">
        <v>538.99</v>
      </c>
      <c r="O6" s="6">
        <v>619.53</v>
      </c>
      <c r="P6" s="2">
        <v>321.19</v>
      </c>
      <c r="Q6">
        <v>284.12</v>
      </c>
      <c r="R6">
        <v>284.12</v>
      </c>
      <c r="S6" s="2">
        <v>361.39</v>
      </c>
      <c r="T6">
        <f t="shared" ref="T6:V6" si="4">H6/D6</f>
        <v>798.8181818</v>
      </c>
      <c r="U6">
        <f t="shared" si="4"/>
        <v>721.7460815</v>
      </c>
      <c r="V6" s="2">
        <f t="shared" si="4"/>
        <v>727.6520376</v>
      </c>
      <c r="W6" s="6">
        <v>738.7</v>
      </c>
      <c r="X6" s="6">
        <v>663.05</v>
      </c>
      <c r="Y6" s="7">
        <v>1210.15</v>
      </c>
      <c r="Z6" s="6">
        <v>2043.62</v>
      </c>
      <c r="AA6" s="6">
        <v>1389.9</v>
      </c>
      <c r="AB6" s="7">
        <v>2100.0</v>
      </c>
      <c r="AC6" s="6">
        <v>982.6</v>
      </c>
      <c r="AD6" s="6">
        <v>748.69</v>
      </c>
      <c r="AE6" s="2">
        <v>893.12</v>
      </c>
      <c r="AF6" s="6">
        <v>566.53</v>
      </c>
      <c r="AG6" s="6">
        <v>435.72</v>
      </c>
      <c r="AH6" s="2">
        <v>409.52</v>
      </c>
      <c r="AI6" s="6">
        <v>781.02</v>
      </c>
      <c r="AJ6" s="6">
        <v>385.06</v>
      </c>
      <c r="AK6" s="7">
        <v>1135.0</v>
      </c>
      <c r="AL6" s="6">
        <v>1072.21</v>
      </c>
      <c r="AM6" s="6">
        <v>884.87</v>
      </c>
      <c r="AN6" s="2">
        <v>635.2</v>
      </c>
    </row>
    <row r="7">
      <c r="B7" t="s">
        <v>26</v>
      </c>
      <c r="C7">
        <v>175.1</v>
      </c>
      <c r="D7">
        <v>7.27</v>
      </c>
      <c r="E7">
        <v>7.27</v>
      </c>
      <c r="F7">
        <v>7.27</v>
      </c>
      <c r="G7" s="7">
        <v>1322.39</v>
      </c>
      <c r="H7" s="6">
        <v>676.85</v>
      </c>
      <c r="I7" s="6">
        <v>618.69</v>
      </c>
      <c r="J7" s="2">
        <v>567.48</v>
      </c>
      <c r="K7" s="6">
        <v>2195.01</v>
      </c>
      <c r="L7" s="6">
        <v>2051.62</v>
      </c>
      <c r="M7" s="7">
        <v>1234.59</v>
      </c>
      <c r="N7" s="6">
        <v>264.43</v>
      </c>
      <c r="O7" s="6">
        <v>246.53</v>
      </c>
      <c r="P7" s="2">
        <v>134.58</v>
      </c>
      <c r="Q7" s="6">
        <v>80.48</v>
      </c>
      <c r="R7" s="6">
        <v>78.73</v>
      </c>
      <c r="S7" s="2">
        <v>68.51</v>
      </c>
      <c r="T7">
        <f t="shared" ref="T7:V7" si="5">H7/D7</f>
        <v>93.10178817</v>
      </c>
      <c r="U7">
        <f t="shared" si="5"/>
        <v>85.10178817</v>
      </c>
      <c r="V7" s="2">
        <f t="shared" si="5"/>
        <v>78.05777166</v>
      </c>
      <c r="W7">
        <v>408.38</v>
      </c>
      <c r="X7">
        <v>486.77</v>
      </c>
      <c r="Y7" s="2">
        <v>37.73</v>
      </c>
      <c r="Z7" s="6">
        <v>921.96</v>
      </c>
      <c r="AA7" s="6">
        <v>850.33</v>
      </c>
      <c r="AB7" s="2">
        <v>573.47</v>
      </c>
      <c r="AC7" s="6">
        <v>530.88</v>
      </c>
      <c r="AD7" s="6">
        <v>525.02</v>
      </c>
      <c r="AE7" s="2">
        <v>248.27</v>
      </c>
      <c r="AF7" s="6">
        <v>182.5</v>
      </c>
      <c r="AG7" s="6">
        <v>156.07</v>
      </c>
      <c r="AH7" s="2">
        <v>98.25</v>
      </c>
      <c r="AI7" s="6">
        <v>31.1</v>
      </c>
      <c r="AJ7" s="6">
        <v>15.37</v>
      </c>
      <c r="AK7" s="2">
        <v>11.65</v>
      </c>
      <c r="AL7" s="6">
        <v>27.52</v>
      </c>
      <c r="AM7" s="6">
        <v>23.83</v>
      </c>
      <c r="AN7" s="2">
        <v>22.03</v>
      </c>
    </row>
    <row r="8">
      <c r="B8" t="s">
        <v>27</v>
      </c>
      <c r="C8">
        <v>249.95</v>
      </c>
      <c r="D8">
        <v>4.37</v>
      </c>
      <c r="E8">
        <v>4.37</v>
      </c>
      <c r="F8">
        <v>4.37</v>
      </c>
      <c r="G8" s="7">
        <v>1094.44</v>
      </c>
      <c r="H8" s="6">
        <v>2476.97</v>
      </c>
      <c r="I8" s="6">
        <v>2365.64</v>
      </c>
      <c r="J8" s="7">
        <v>2216.17</v>
      </c>
      <c r="K8" s="6">
        <v>6513.48</v>
      </c>
      <c r="L8" s="6">
        <v>6513.48</v>
      </c>
      <c r="M8" s="7">
        <v>7081.06</v>
      </c>
      <c r="N8" s="6">
        <v>653.21</v>
      </c>
      <c r="O8" s="6">
        <v>769.15</v>
      </c>
      <c r="P8" s="7">
        <v>1241.48</v>
      </c>
      <c r="Q8" s="6">
        <v>72.01</v>
      </c>
      <c r="R8" s="6">
        <v>186.88</v>
      </c>
      <c r="S8" s="2">
        <v>453.38</v>
      </c>
      <c r="T8">
        <f t="shared" ref="T8:V8" si="6">H8/D8</f>
        <v>566.812357</v>
      </c>
      <c r="U8">
        <f t="shared" si="6"/>
        <v>541.3363844</v>
      </c>
      <c r="V8" s="2">
        <f t="shared" si="6"/>
        <v>507.1327231</v>
      </c>
      <c r="W8" s="6">
        <v>825.49</v>
      </c>
      <c r="X8" s="6">
        <v>1643.73</v>
      </c>
      <c r="Y8" s="7">
        <v>1757.97</v>
      </c>
      <c r="Z8" s="6">
        <v>1286.35</v>
      </c>
      <c r="AA8" s="6">
        <v>2797.95</v>
      </c>
      <c r="AB8" s="7">
        <v>2590.92</v>
      </c>
      <c r="AC8" s="6">
        <v>898.51</v>
      </c>
      <c r="AD8" s="6">
        <v>2058.51</v>
      </c>
      <c r="AE8" s="7">
        <v>1821.0</v>
      </c>
      <c r="AF8" s="6">
        <v>428.58</v>
      </c>
      <c r="AG8" s="6">
        <v>1159.49</v>
      </c>
      <c r="AH8" s="7">
        <v>1109.04</v>
      </c>
      <c r="AI8" s="6">
        <v>88.5</v>
      </c>
      <c r="AJ8" s="6">
        <v>106.8</v>
      </c>
      <c r="AK8" s="2">
        <v>158.27</v>
      </c>
      <c r="AL8" s="6">
        <v>0.0</v>
      </c>
      <c r="AM8" s="6">
        <v>727.37</v>
      </c>
      <c r="AN8" s="2">
        <v>699.13</v>
      </c>
    </row>
    <row r="9">
      <c r="B9" t="s">
        <v>29</v>
      </c>
      <c r="C9">
        <v>49.5</v>
      </c>
      <c r="D9">
        <v>7.2648</v>
      </c>
      <c r="E9">
        <v>6.8978</v>
      </c>
      <c r="F9">
        <v>5.3397</v>
      </c>
      <c r="G9" s="2">
        <v>724.82</v>
      </c>
      <c r="H9" s="6">
        <v>415.08</v>
      </c>
      <c r="I9" s="6">
        <v>330.86</v>
      </c>
      <c r="J9" s="7">
        <v>209.94</v>
      </c>
      <c r="K9">
        <v>736.29</v>
      </c>
      <c r="L9">
        <v>736.29</v>
      </c>
      <c r="M9" s="2">
        <v>673.46</v>
      </c>
      <c r="N9">
        <v>57.28</v>
      </c>
      <c r="O9">
        <v>44.66</v>
      </c>
      <c r="P9" s="2">
        <v>80.85</v>
      </c>
      <c r="Q9">
        <v>3.7</v>
      </c>
      <c r="R9">
        <v>-6.7</v>
      </c>
      <c r="S9" s="2">
        <v>19.39</v>
      </c>
      <c r="T9">
        <f t="shared" ref="T9:V9" si="7">H9/D9</f>
        <v>57.135778</v>
      </c>
      <c r="U9">
        <f t="shared" si="7"/>
        <v>47.96601815</v>
      </c>
      <c r="V9" s="2">
        <f t="shared" si="7"/>
        <v>39.31681555</v>
      </c>
      <c r="W9">
        <v>632.75</v>
      </c>
      <c r="X9">
        <v>309.16</v>
      </c>
      <c r="Y9" s="2">
        <v>259.89</v>
      </c>
      <c r="Z9">
        <v>930.12</v>
      </c>
      <c r="AA9">
        <v>392.36</v>
      </c>
      <c r="AB9" s="2">
        <v>246.65</v>
      </c>
      <c r="AC9">
        <v>818.42</v>
      </c>
      <c r="AD9">
        <v>240.35</v>
      </c>
      <c r="AE9" s="2">
        <v>164.83</v>
      </c>
      <c r="AF9">
        <v>697.22</v>
      </c>
      <c r="AG9">
        <v>128.61</v>
      </c>
      <c r="AH9" s="2">
        <v>55.85</v>
      </c>
      <c r="AI9">
        <v>6.37</v>
      </c>
      <c r="AJ9">
        <v>1.98</v>
      </c>
      <c r="AK9" s="2">
        <v>12.89</v>
      </c>
      <c r="AL9">
        <v>122.59</v>
      </c>
      <c r="AM9">
        <v>1.97</v>
      </c>
      <c r="AN9" s="2">
        <v>1.58</v>
      </c>
    </row>
    <row r="10">
      <c r="B10" t="s">
        <v>31</v>
      </c>
      <c r="C10">
        <v>226.9</v>
      </c>
      <c r="D10">
        <v>2.323</v>
      </c>
      <c r="E10">
        <v>2.3315</v>
      </c>
      <c r="F10">
        <v>23.315</v>
      </c>
      <c r="G10" s="2">
        <v>527.14</v>
      </c>
      <c r="H10" s="6">
        <v>1291.87</v>
      </c>
      <c r="I10" s="6">
        <v>1253.81</v>
      </c>
      <c r="J10" s="2">
        <v>585.4</v>
      </c>
      <c r="K10">
        <v>838.55</v>
      </c>
      <c r="L10">
        <v>838.55</v>
      </c>
      <c r="M10" s="2">
        <v>881.84</v>
      </c>
      <c r="N10">
        <v>88.49</v>
      </c>
      <c r="O10">
        <v>80.33</v>
      </c>
      <c r="P10" s="2">
        <v>87.12</v>
      </c>
      <c r="Q10">
        <v>33.12</v>
      </c>
      <c r="R10">
        <v>33.12</v>
      </c>
      <c r="S10" s="2">
        <v>22.44</v>
      </c>
      <c r="T10">
        <f t="shared" ref="T10:V10" si="8">H10/D10</f>
        <v>556.1213947</v>
      </c>
      <c r="U10">
        <f t="shared" si="8"/>
        <v>537.7696762</v>
      </c>
      <c r="V10" s="2">
        <f t="shared" si="8"/>
        <v>25.10829938</v>
      </c>
      <c r="W10">
        <v>153.74</v>
      </c>
      <c r="X10">
        <v>287.48</v>
      </c>
      <c r="Y10" s="2">
        <v>289.03</v>
      </c>
      <c r="Z10">
        <v>231.2</v>
      </c>
      <c r="AA10">
        <v>303.71</v>
      </c>
      <c r="AB10" s="2">
        <v>277.14</v>
      </c>
      <c r="AC10">
        <v>134.29</v>
      </c>
      <c r="AD10">
        <v>374.64</v>
      </c>
      <c r="AE10" s="2">
        <v>354.34</v>
      </c>
      <c r="AF10">
        <v>94.98</v>
      </c>
      <c r="AG10">
        <v>112.56</v>
      </c>
      <c r="AH10" s="2">
        <v>136.07</v>
      </c>
      <c r="AI10">
        <v>45.8</v>
      </c>
      <c r="AJ10">
        <v>85.9</v>
      </c>
      <c r="AK10" s="2">
        <v>60.21</v>
      </c>
      <c r="AL10">
        <v>0.0</v>
      </c>
      <c r="AM10">
        <v>0.0</v>
      </c>
      <c r="AN10" s="2">
        <v>0.0</v>
      </c>
    </row>
    <row r="11">
      <c r="B11" t="s">
        <v>32</v>
      </c>
      <c r="C11">
        <v>28.35</v>
      </c>
      <c r="D11">
        <v>15.7</v>
      </c>
      <c r="E11">
        <v>15.7</v>
      </c>
      <c r="F11">
        <v>15.7</v>
      </c>
      <c r="G11" s="2">
        <v>445.23</v>
      </c>
      <c r="H11">
        <v>893.94</v>
      </c>
      <c r="I11">
        <v>896.88</v>
      </c>
      <c r="J11" s="2">
        <v>643.85</v>
      </c>
      <c r="K11" s="6">
        <v>1067.34</v>
      </c>
      <c r="L11" s="6">
        <v>1045.98</v>
      </c>
      <c r="M11" s="7">
        <v>1215.58</v>
      </c>
      <c r="N11">
        <v>122.36</v>
      </c>
      <c r="O11">
        <v>164.24</v>
      </c>
      <c r="P11" s="2">
        <v>133.0</v>
      </c>
      <c r="Q11">
        <v>17.9</v>
      </c>
      <c r="R11">
        <v>38.27</v>
      </c>
      <c r="S11" s="2">
        <v>32.42</v>
      </c>
      <c r="T11">
        <f t="shared" ref="T11:V11" si="9">H11/D11</f>
        <v>56.9388535</v>
      </c>
      <c r="U11">
        <f t="shared" si="9"/>
        <v>57.12611465</v>
      </c>
      <c r="V11" s="2">
        <f t="shared" si="9"/>
        <v>41.00955414</v>
      </c>
      <c r="W11">
        <v>540.31</v>
      </c>
      <c r="X11">
        <v>658.31</v>
      </c>
      <c r="Y11" s="2">
        <v>375.18</v>
      </c>
      <c r="Z11">
        <v>739.66</v>
      </c>
      <c r="AA11">
        <v>774.32</v>
      </c>
      <c r="AB11" s="2">
        <v>417.46</v>
      </c>
      <c r="AC11">
        <v>344.39</v>
      </c>
      <c r="AD11">
        <v>421.24</v>
      </c>
      <c r="AE11" s="2">
        <v>473.55</v>
      </c>
      <c r="AF11">
        <v>357.2</v>
      </c>
      <c r="AG11">
        <v>394.26</v>
      </c>
      <c r="AH11" s="2">
        <v>107.52</v>
      </c>
      <c r="AI11">
        <v>43.17</v>
      </c>
      <c r="AJ11">
        <v>27.63</v>
      </c>
      <c r="AK11" s="2">
        <v>19.5</v>
      </c>
      <c r="AL11">
        <v>158.74</v>
      </c>
      <c r="AM11">
        <v>156.89</v>
      </c>
      <c r="AN11" s="2">
        <v>179.66</v>
      </c>
    </row>
    <row r="12">
      <c r="B12" t="s">
        <v>34</v>
      </c>
      <c r="C12">
        <v>28.65</v>
      </c>
      <c r="D12">
        <v>11.22</v>
      </c>
      <c r="E12">
        <v>11.22</v>
      </c>
      <c r="F12">
        <v>11.2</v>
      </c>
      <c r="G12" s="2">
        <v>321.48</v>
      </c>
      <c r="H12">
        <v>443.7</v>
      </c>
      <c r="I12">
        <v>421.96</v>
      </c>
      <c r="J12" s="2">
        <v>343.37</v>
      </c>
      <c r="K12">
        <v>554.62</v>
      </c>
      <c r="L12">
        <v>554.63</v>
      </c>
      <c r="M12" s="2">
        <v>570.17</v>
      </c>
      <c r="N12">
        <v>94.91</v>
      </c>
      <c r="O12">
        <v>157.39</v>
      </c>
      <c r="P12" s="2">
        <v>2.31</v>
      </c>
      <c r="Q12">
        <v>23.42</v>
      </c>
      <c r="R12">
        <v>78.51</v>
      </c>
      <c r="S12" s="2">
        <v>-124.09</v>
      </c>
      <c r="T12">
        <f t="shared" ref="T12:V12" si="10">H12/D12</f>
        <v>39.54545455</v>
      </c>
      <c r="U12">
        <f t="shared" si="10"/>
        <v>37.60784314</v>
      </c>
      <c r="V12" s="2">
        <f t="shared" si="10"/>
        <v>30.65803571</v>
      </c>
      <c r="W12">
        <v>355.4</v>
      </c>
      <c r="X12">
        <v>416.67</v>
      </c>
      <c r="Y12" s="2">
        <v>522.83</v>
      </c>
      <c r="Z12">
        <v>568.5</v>
      </c>
      <c r="AA12">
        <v>667.12</v>
      </c>
      <c r="AB12" s="2">
        <v>481.88</v>
      </c>
      <c r="AC12">
        <v>292.24</v>
      </c>
      <c r="AD12">
        <v>486.11</v>
      </c>
      <c r="AE12" s="2">
        <v>428.22</v>
      </c>
      <c r="AF12">
        <v>267.3</v>
      </c>
      <c r="AG12">
        <v>259.01</v>
      </c>
      <c r="AH12" s="2">
        <v>287.58</v>
      </c>
      <c r="AI12">
        <v>30.4</v>
      </c>
      <c r="AJ12">
        <v>34.83</v>
      </c>
      <c r="AK12" s="2">
        <v>27.21</v>
      </c>
      <c r="AL12">
        <v>0.36</v>
      </c>
      <c r="AM12">
        <v>-0.07</v>
      </c>
      <c r="AN12" s="2">
        <v>0.01</v>
      </c>
    </row>
    <row r="13">
      <c r="B13" t="s">
        <v>36</v>
      </c>
      <c r="C13">
        <v>29.95</v>
      </c>
      <c r="D13">
        <v>8.3394</v>
      </c>
      <c r="E13">
        <v>6.2644</v>
      </c>
      <c r="F13">
        <v>6.289</v>
      </c>
      <c r="G13" s="2">
        <v>249.76</v>
      </c>
      <c r="H13">
        <v>292.18</v>
      </c>
      <c r="I13">
        <v>271.95</v>
      </c>
      <c r="J13" s="2">
        <v>263.07</v>
      </c>
      <c r="K13">
        <v>775.64</v>
      </c>
      <c r="L13">
        <v>899.21</v>
      </c>
      <c r="M13" s="2">
        <v>933.4</v>
      </c>
      <c r="N13">
        <v>75.21</v>
      </c>
      <c r="O13">
        <v>74.08</v>
      </c>
      <c r="P13" s="2">
        <v>79.32</v>
      </c>
      <c r="Q13">
        <v>4.56</v>
      </c>
      <c r="R13">
        <v>3.84</v>
      </c>
      <c r="S13" s="2">
        <v>8.37</v>
      </c>
      <c r="T13">
        <f t="shared" ref="T13:V13" si="11">H13/D13</f>
        <v>35.03609372</v>
      </c>
      <c r="U13">
        <f t="shared" si="11"/>
        <v>43.4119788</v>
      </c>
      <c r="V13" s="2">
        <f t="shared" si="11"/>
        <v>41.83017968</v>
      </c>
      <c r="W13">
        <v>278.89</v>
      </c>
      <c r="X13">
        <v>332.36</v>
      </c>
      <c r="Y13" s="2">
        <v>332.09</v>
      </c>
      <c r="Z13">
        <v>273.12</v>
      </c>
      <c r="AA13">
        <v>293.14</v>
      </c>
      <c r="AB13" s="2">
        <v>280.51</v>
      </c>
      <c r="AC13">
        <v>265.07</v>
      </c>
      <c r="AD13">
        <v>286.34</v>
      </c>
      <c r="AE13" s="2">
        <v>281.51</v>
      </c>
      <c r="AF13">
        <v>128.37</v>
      </c>
      <c r="AG13">
        <v>127.67</v>
      </c>
      <c r="AH13" s="2">
        <v>124.11</v>
      </c>
      <c r="AI13">
        <v>7.81</v>
      </c>
      <c r="AJ13">
        <v>22.91</v>
      </c>
      <c r="AK13" s="2">
        <v>8.25</v>
      </c>
      <c r="AL13">
        <v>0.0</v>
      </c>
      <c r="AM13">
        <v>0.0</v>
      </c>
      <c r="AN13" s="2">
        <v>0.0</v>
      </c>
    </row>
    <row r="14">
      <c r="B14" t="s">
        <v>37</v>
      </c>
      <c r="C14">
        <v>24.75</v>
      </c>
      <c r="D14">
        <v>8.6342</v>
      </c>
      <c r="E14">
        <v>6.6342</v>
      </c>
      <c r="F14" s="2">
        <v>6.6342</v>
      </c>
      <c r="G14" s="2">
        <v>213.7</v>
      </c>
      <c r="H14">
        <v>-85.19</v>
      </c>
      <c r="I14">
        <v>-110.54</v>
      </c>
      <c r="J14" s="2">
        <v>-112.33</v>
      </c>
      <c r="K14">
        <v>217.54</v>
      </c>
      <c r="L14">
        <v>217.54</v>
      </c>
      <c r="M14" s="2">
        <v>136.4</v>
      </c>
      <c r="N14">
        <v>11.7</v>
      </c>
      <c r="O14">
        <v>-1.85</v>
      </c>
      <c r="P14" s="2">
        <v>14.74</v>
      </c>
      <c r="Q14">
        <v>10.31</v>
      </c>
      <c r="R14">
        <v>-3.39</v>
      </c>
      <c r="S14" s="2">
        <v>13.01</v>
      </c>
      <c r="T14">
        <f t="shared" ref="T14:V14" si="12">H14/D14</f>
        <v>-9.8665771</v>
      </c>
      <c r="U14">
        <f t="shared" si="12"/>
        <v>-16.66214464</v>
      </c>
      <c r="V14" s="2">
        <f t="shared" si="12"/>
        <v>-16.93195864</v>
      </c>
      <c r="W14">
        <v>0.0</v>
      </c>
      <c r="X14">
        <v>0.0</v>
      </c>
      <c r="Y14" s="2">
        <v>0.0</v>
      </c>
      <c r="Z14">
        <v>175.77</v>
      </c>
      <c r="AA14">
        <v>88.92</v>
      </c>
      <c r="AB14" s="2">
        <v>65.97</v>
      </c>
      <c r="AC14">
        <v>252.94</v>
      </c>
      <c r="AD14">
        <v>228.44</v>
      </c>
      <c r="AE14" s="2">
        <v>211.41</v>
      </c>
      <c r="AF14">
        <v>70.82</v>
      </c>
      <c r="AG14">
        <v>28.47</v>
      </c>
      <c r="AH14" s="2">
        <v>18.94</v>
      </c>
      <c r="AI14">
        <v>5.82</v>
      </c>
      <c r="AJ14">
        <v>14.21</v>
      </c>
      <c r="AK14" s="2">
        <v>7.21</v>
      </c>
      <c r="AL14">
        <v>0.0</v>
      </c>
      <c r="AM14">
        <v>0.0</v>
      </c>
      <c r="AN14" s="2">
        <v>0.0</v>
      </c>
    </row>
    <row r="15">
      <c r="B15" t="s">
        <v>39</v>
      </c>
      <c r="C15">
        <v>244.0</v>
      </c>
      <c r="D15">
        <v>0.87</v>
      </c>
      <c r="E15">
        <v>0.87</v>
      </c>
      <c r="F15">
        <v>0.87</v>
      </c>
      <c r="G15" s="2">
        <v>213.7</v>
      </c>
      <c r="H15">
        <v>43.84</v>
      </c>
      <c r="I15">
        <v>27.47</v>
      </c>
      <c r="J15" s="2">
        <v>21.86</v>
      </c>
      <c r="K15">
        <v>179.52</v>
      </c>
      <c r="L15">
        <v>179.49</v>
      </c>
      <c r="M15" s="2">
        <v>147.37</v>
      </c>
      <c r="N15">
        <v>29.04</v>
      </c>
      <c r="O15">
        <v>17.99</v>
      </c>
      <c r="P15" s="2">
        <v>14.6</v>
      </c>
      <c r="Q15">
        <v>16.47</v>
      </c>
      <c r="R15">
        <v>16.47</v>
      </c>
      <c r="S15" s="2">
        <v>5.71</v>
      </c>
      <c r="T15">
        <f t="shared" ref="T15:V15" si="13">H15/D15</f>
        <v>50.3908046</v>
      </c>
      <c r="U15">
        <f t="shared" si="13"/>
        <v>31.57471264</v>
      </c>
      <c r="V15" s="2">
        <f t="shared" si="13"/>
        <v>25.12643678</v>
      </c>
      <c r="W15">
        <v>9.36</v>
      </c>
      <c r="X15">
        <v>22.59</v>
      </c>
      <c r="Y15" s="2">
        <v>36.37</v>
      </c>
      <c r="Z15">
        <v>42.5</v>
      </c>
      <c r="AA15">
        <v>37.72</v>
      </c>
      <c r="AB15" s="2">
        <v>36.07</v>
      </c>
      <c r="AC15">
        <v>20.35</v>
      </c>
      <c r="AD15">
        <v>24.58</v>
      </c>
      <c r="AE15" s="2">
        <v>24.26</v>
      </c>
      <c r="AF15">
        <v>7.36</v>
      </c>
      <c r="AG15">
        <v>10.66</v>
      </c>
      <c r="AH15" s="2">
        <v>11.71</v>
      </c>
      <c r="AI15">
        <v>5.15</v>
      </c>
      <c r="AJ15">
        <v>6.04</v>
      </c>
      <c r="AK15" s="2">
        <v>3.03</v>
      </c>
      <c r="AL15">
        <v>0.0</v>
      </c>
      <c r="AM15">
        <v>0.0</v>
      </c>
      <c r="AN15" s="2">
        <v>0.0</v>
      </c>
    </row>
    <row r="16">
      <c r="B16" t="s">
        <v>41</v>
      </c>
      <c r="C16">
        <v>115.5</v>
      </c>
      <c r="D16">
        <v>1.76</v>
      </c>
      <c r="E16">
        <v>1.76</v>
      </c>
      <c r="F16">
        <v>1.76</v>
      </c>
      <c r="G16" s="2">
        <v>204.32</v>
      </c>
      <c r="H16">
        <v>98.24</v>
      </c>
      <c r="I16">
        <v>84.45</v>
      </c>
      <c r="J16" s="2">
        <v>72.96</v>
      </c>
      <c r="K16">
        <v>254.58</v>
      </c>
      <c r="L16">
        <v>254.58</v>
      </c>
      <c r="M16" s="2">
        <v>229.16</v>
      </c>
      <c r="N16">
        <v>35.29</v>
      </c>
      <c r="O16">
        <v>29.64</v>
      </c>
      <c r="P16" s="2">
        <v>26.97</v>
      </c>
      <c r="Q16">
        <v>15.26</v>
      </c>
      <c r="R16">
        <v>15.26</v>
      </c>
      <c r="S16" s="2">
        <v>12.44</v>
      </c>
      <c r="T16">
        <f t="shared" ref="T16:V16" si="14">H16/D16</f>
        <v>55.81818182</v>
      </c>
      <c r="U16">
        <f t="shared" si="14"/>
        <v>47.98295455</v>
      </c>
      <c r="V16" s="2">
        <f t="shared" si="14"/>
        <v>41.45454545</v>
      </c>
      <c r="W16">
        <v>89.99</v>
      </c>
      <c r="X16">
        <v>74.68</v>
      </c>
      <c r="Y16" s="2">
        <v>59.09</v>
      </c>
      <c r="Z16">
        <v>128.45</v>
      </c>
      <c r="AA16">
        <v>108.58</v>
      </c>
      <c r="AB16" s="2">
        <v>96.85</v>
      </c>
      <c r="AC16">
        <v>84.33</v>
      </c>
      <c r="AD16">
        <v>85.76</v>
      </c>
      <c r="AE16" s="2">
        <v>74.18</v>
      </c>
      <c r="AF16">
        <v>69.66</v>
      </c>
      <c r="AG16">
        <v>63.29</v>
      </c>
      <c r="AH16" s="2">
        <v>57.0</v>
      </c>
      <c r="AI16">
        <v>3.69</v>
      </c>
      <c r="AJ16">
        <v>0.38</v>
      </c>
      <c r="AK16" s="2">
        <v>1.05</v>
      </c>
      <c r="AL16">
        <v>0.0</v>
      </c>
      <c r="AM16">
        <v>0.0</v>
      </c>
      <c r="AN16" s="2">
        <v>0.0</v>
      </c>
    </row>
    <row r="17">
      <c r="B17" t="s">
        <v>43</v>
      </c>
      <c r="C17">
        <v>127.75</v>
      </c>
      <c r="D17">
        <v>1.4327</v>
      </c>
      <c r="E17">
        <v>1.1939</v>
      </c>
      <c r="F17">
        <v>0.7959</v>
      </c>
      <c r="G17" s="2">
        <v>127.75</v>
      </c>
      <c r="H17">
        <v>104.61</v>
      </c>
      <c r="I17">
        <v>82.41</v>
      </c>
      <c r="J17" s="2">
        <v>72.58</v>
      </c>
      <c r="K17">
        <v>285.19</v>
      </c>
      <c r="L17">
        <v>285.19</v>
      </c>
      <c r="M17" s="2">
        <v>246.35</v>
      </c>
      <c r="N17">
        <v>35.83</v>
      </c>
      <c r="O17">
        <v>34.12</v>
      </c>
      <c r="P17" s="2">
        <v>37.51</v>
      </c>
      <c r="Q17">
        <v>16.92</v>
      </c>
      <c r="R17">
        <v>16.92</v>
      </c>
      <c r="S17" s="2">
        <v>14.46</v>
      </c>
      <c r="T17">
        <f t="shared" ref="T17:V17" si="15">H17/D17</f>
        <v>73.01598381</v>
      </c>
      <c r="U17">
        <f t="shared" si="15"/>
        <v>69.02588156</v>
      </c>
      <c r="V17" s="2">
        <f t="shared" si="15"/>
        <v>91.19236085</v>
      </c>
      <c r="W17">
        <v>83.04</v>
      </c>
      <c r="X17">
        <v>73.28</v>
      </c>
      <c r="Y17" s="2">
        <v>58.31</v>
      </c>
      <c r="Z17">
        <v>110.59</v>
      </c>
      <c r="AA17">
        <v>112.14</v>
      </c>
      <c r="AB17" s="2">
        <v>98.85</v>
      </c>
      <c r="AC17">
        <v>83.3</v>
      </c>
      <c r="AD17">
        <v>84.75</v>
      </c>
      <c r="AE17" s="2">
        <v>75.77</v>
      </c>
      <c r="AF17">
        <v>40.35</v>
      </c>
      <c r="AG17">
        <v>39.86</v>
      </c>
      <c r="AH17" s="2">
        <v>29.03</v>
      </c>
      <c r="AI17">
        <v>0.66</v>
      </c>
      <c r="AJ17">
        <v>0.56</v>
      </c>
      <c r="AK17" s="2">
        <v>1.06</v>
      </c>
      <c r="AL17">
        <v>0.0</v>
      </c>
      <c r="AM17">
        <v>0.0</v>
      </c>
      <c r="AN17" s="2">
        <v>0.0</v>
      </c>
    </row>
    <row r="18">
      <c r="B18" t="s">
        <v>46</v>
      </c>
      <c r="C18">
        <v>56.95</v>
      </c>
      <c r="D18">
        <v>2.48</v>
      </c>
      <c r="E18">
        <v>2.48</v>
      </c>
      <c r="F18">
        <v>2.48</v>
      </c>
      <c r="G18" s="2">
        <v>141.71</v>
      </c>
      <c r="H18">
        <v>384.29</v>
      </c>
      <c r="I18">
        <v>386.19</v>
      </c>
      <c r="J18" s="2">
        <v>378.1</v>
      </c>
      <c r="K18" s="6">
        <v>1291.49</v>
      </c>
      <c r="L18" s="6">
        <v>1291.49</v>
      </c>
      <c r="M18" s="7">
        <v>1464.37</v>
      </c>
      <c r="N18">
        <v>186.39</v>
      </c>
      <c r="O18">
        <v>184.45</v>
      </c>
      <c r="P18" s="2">
        <v>161.81</v>
      </c>
      <c r="Q18">
        <v>-4.33</v>
      </c>
      <c r="R18">
        <v>-4.33</v>
      </c>
      <c r="S18" s="2">
        <v>4.16</v>
      </c>
      <c r="T18">
        <f t="shared" ref="T18:V18" si="16">H18/D18</f>
        <v>154.9556452</v>
      </c>
      <c r="U18">
        <f t="shared" si="16"/>
        <v>155.7217742</v>
      </c>
      <c r="V18" s="2">
        <f t="shared" si="16"/>
        <v>152.4596774</v>
      </c>
      <c r="W18">
        <v>488.7</v>
      </c>
      <c r="X18">
        <v>737.27</v>
      </c>
      <c r="Y18" s="2">
        <v>579.52</v>
      </c>
      <c r="Z18">
        <v>687.34</v>
      </c>
      <c r="AA18">
        <v>666.37</v>
      </c>
      <c r="AB18" s="2">
        <v>531.25</v>
      </c>
      <c r="AC18">
        <v>737.02</v>
      </c>
      <c r="AD18">
        <v>517.27</v>
      </c>
      <c r="AE18" s="2">
        <v>531.36</v>
      </c>
      <c r="AF18">
        <v>161.95</v>
      </c>
      <c r="AG18">
        <v>152.2</v>
      </c>
      <c r="AH18" s="2">
        <v>106.76</v>
      </c>
      <c r="AI18">
        <v>14.26</v>
      </c>
      <c r="AJ18">
        <v>23.85</v>
      </c>
      <c r="AK18" s="2">
        <v>26.21</v>
      </c>
      <c r="AL18">
        <v>0.75</v>
      </c>
      <c r="AM18">
        <v>0.75</v>
      </c>
      <c r="AN18" s="2">
        <v>0.34</v>
      </c>
    </row>
    <row r="19">
      <c r="B19" t="s">
        <v>48</v>
      </c>
      <c r="C19">
        <v>78.9</v>
      </c>
      <c r="D19">
        <v>1.77</v>
      </c>
      <c r="E19">
        <v>1.77</v>
      </c>
      <c r="F19">
        <v>1.77</v>
      </c>
      <c r="G19" s="2">
        <v>139.77</v>
      </c>
      <c r="H19">
        <v>76.43</v>
      </c>
      <c r="I19">
        <v>69.11</v>
      </c>
      <c r="J19" s="2">
        <v>63.37</v>
      </c>
      <c r="K19">
        <v>87.27</v>
      </c>
      <c r="L19">
        <v>87.27</v>
      </c>
      <c r="M19" s="2">
        <v>76.08</v>
      </c>
      <c r="N19">
        <v>14.28</v>
      </c>
      <c r="O19">
        <v>10.28</v>
      </c>
      <c r="P19" s="2">
        <v>8.61</v>
      </c>
      <c r="Q19">
        <v>7.34</v>
      </c>
      <c r="R19">
        <v>7.34</v>
      </c>
      <c r="S19" s="2">
        <v>5.77</v>
      </c>
      <c r="T19">
        <f t="shared" ref="T19:V19" si="17">H19/D19</f>
        <v>43.18079096</v>
      </c>
      <c r="U19">
        <f t="shared" si="17"/>
        <v>39.04519774</v>
      </c>
      <c r="V19" s="2">
        <f t="shared" si="17"/>
        <v>35.80225989</v>
      </c>
      <c r="W19">
        <v>17.6</v>
      </c>
      <c r="X19">
        <v>12.48</v>
      </c>
      <c r="Y19" s="2">
        <v>6.79</v>
      </c>
      <c r="Z19">
        <v>91.87</v>
      </c>
      <c r="AA19">
        <v>75.6</v>
      </c>
      <c r="AB19" s="2">
        <v>65.41</v>
      </c>
      <c r="AC19">
        <v>24.08</v>
      </c>
      <c r="AD19">
        <v>17.77</v>
      </c>
      <c r="AE19" s="2">
        <v>11.57</v>
      </c>
      <c r="AF19">
        <v>2.96</v>
      </c>
      <c r="AG19">
        <v>1.72</v>
      </c>
      <c r="AH19" s="2">
        <v>4.18</v>
      </c>
      <c r="AI19">
        <v>1.29</v>
      </c>
      <c r="AJ19">
        <v>1.8</v>
      </c>
      <c r="AK19" s="2">
        <v>27.71</v>
      </c>
      <c r="AL19">
        <v>0.0</v>
      </c>
      <c r="AM19">
        <v>0.0</v>
      </c>
      <c r="AN19" s="2">
        <v>0.0</v>
      </c>
    </row>
    <row r="20">
      <c r="B20" t="s">
        <v>53</v>
      </c>
      <c r="C20">
        <v>48.6</v>
      </c>
      <c r="D20">
        <v>2.7444</v>
      </c>
      <c r="E20">
        <v>2.7069</v>
      </c>
      <c r="F20">
        <v>2.6555</v>
      </c>
      <c r="G20" s="2">
        <v>135.33</v>
      </c>
      <c r="H20">
        <v>40.38</v>
      </c>
      <c r="I20">
        <v>35.21</v>
      </c>
      <c r="J20" s="2">
        <v>29.05</v>
      </c>
      <c r="K20">
        <v>74.11</v>
      </c>
      <c r="L20">
        <v>74.11</v>
      </c>
      <c r="M20" s="2">
        <v>68.07</v>
      </c>
      <c r="N20">
        <v>10.02</v>
      </c>
      <c r="O20">
        <v>11.86</v>
      </c>
      <c r="P20" s="2">
        <v>10.82</v>
      </c>
      <c r="Q20">
        <v>5.53</v>
      </c>
      <c r="R20">
        <v>5.53</v>
      </c>
      <c r="S20" s="2">
        <v>6.17</v>
      </c>
      <c r="T20">
        <f t="shared" ref="T20:V20" si="18">H20/D20</f>
        <v>14.7135986</v>
      </c>
      <c r="U20">
        <f t="shared" si="18"/>
        <v>13.00749935</v>
      </c>
      <c r="V20" s="2">
        <f t="shared" si="18"/>
        <v>10.93955941</v>
      </c>
      <c r="W20">
        <v>1.74</v>
      </c>
      <c r="X20">
        <v>4.0</v>
      </c>
      <c r="Y20" s="2">
        <v>7.73</v>
      </c>
      <c r="Z20">
        <v>28.43</v>
      </c>
      <c r="AA20">
        <v>26.98</v>
      </c>
      <c r="AB20" s="2">
        <v>23.84</v>
      </c>
      <c r="AC20">
        <v>9.11</v>
      </c>
      <c r="AD20">
        <v>10.22</v>
      </c>
      <c r="AE20" s="2">
        <v>11.78</v>
      </c>
      <c r="AF20">
        <v>0.0</v>
      </c>
      <c r="AG20">
        <v>0.0</v>
      </c>
      <c r="AH20" s="2">
        <v>2.92</v>
      </c>
      <c r="AI20">
        <v>2.21</v>
      </c>
      <c r="AJ20">
        <v>2.89</v>
      </c>
      <c r="AK20" s="2">
        <v>1.67</v>
      </c>
      <c r="AL20">
        <v>0.0</v>
      </c>
      <c r="AM20">
        <v>0.0</v>
      </c>
      <c r="AN20" s="2">
        <v>0.0</v>
      </c>
    </row>
    <row r="21" ht="15.75" customHeight="1">
      <c r="B21" t="s">
        <v>56</v>
      </c>
      <c r="C21">
        <v>77.0</v>
      </c>
      <c r="D21">
        <v>0.8866</v>
      </c>
      <c r="E21">
        <v>0.8866</v>
      </c>
      <c r="F21">
        <v>0.8866</v>
      </c>
      <c r="G21" s="2">
        <v>78.28</v>
      </c>
      <c r="H21">
        <v>34.67</v>
      </c>
      <c r="I21">
        <v>25.33</v>
      </c>
      <c r="J21" s="2">
        <v>24.18</v>
      </c>
      <c r="K21">
        <v>267.01</v>
      </c>
      <c r="L21">
        <v>267.71</v>
      </c>
      <c r="M21" s="2">
        <v>314.05</v>
      </c>
      <c r="N21">
        <v>24.21</v>
      </c>
      <c r="O21">
        <v>16.76</v>
      </c>
      <c r="P21" s="2">
        <v>15.68</v>
      </c>
      <c r="Q21">
        <v>7.09</v>
      </c>
      <c r="R21">
        <v>7.09</v>
      </c>
      <c r="S21" s="2">
        <v>1.14</v>
      </c>
      <c r="T21">
        <f t="shared" ref="T21:V21" si="19">H21/D21</f>
        <v>39.10444394</v>
      </c>
      <c r="U21">
        <f t="shared" si="19"/>
        <v>28.56981728</v>
      </c>
      <c r="V21" s="2">
        <f t="shared" si="19"/>
        <v>27.27272727</v>
      </c>
      <c r="W21">
        <v>96.57</v>
      </c>
      <c r="X21">
        <v>86.07</v>
      </c>
      <c r="Y21" s="2">
        <v>88.14</v>
      </c>
      <c r="Z21">
        <v>141.48</v>
      </c>
      <c r="AA21">
        <v>112.37</v>
      </c>
      <c r="AB21" s="2">
        <v>109.4</v>
      </c>
      <c r="AC21">
        <v>118.24</v>
      </c>
      <c r="AD21">
        <v>105.27</v>
      </c>
      <c r="AE21" s="2">
        <v>94.85</v>
      </c>
      <c r="AF21">
        <v>49.31</v>
      </c>
      <c r="AG21">
        <v>35.88</v>
      </c>
      <c r="AH21" s="2">
        <v>34.42</v>
      </c>
      <c r="AI21">
        <v>1.7</v>
      </c>
      <c r="AJ21">
        <v>0.92</v>
      </c>
      <c r="AK21" s="2">
        <v>1.49</v>
      </c>
      <c r="AL21">
        <v>0.0</v>
      </c>
      <c r="AM21">
        <v>0.0</v>
      </c>
      <c r="AN21" s="2">
        <v>0.0</v>
      </c>
    </row>
    <row r="22" ht="15.75" customHeight="1">
      <c r="G22" s="2"/>
      <c r="J22" s="2"/>
      <c r="M22" s="2"/>
      <c r="P22" s="2"/>
      <c r="S22" s="2"/>
      <c r="V22" s="2"/>
      <c r="Y22" s="2"/>
      <c r="AB22" s="2"/>
      <c r="AE22" s="2"/>
      <c r="AH22" s="2"/>
      <c r="AK22" s="2"/>
      <c r="AN22" s="2"/>
    </row>
    <row r="23" ht="15.75" customHeight="1">
      <c r="G23" s="2"/>
      <c r="J23" s="2"/>
      <c r="M23" s="2"/>
      <c r="P23" s="2"/>
      <c r="S23" s="2"/>
      <c r="V23" s="2"/>
      <c r="Y23" s="2"/>
      <c r="AB23" s="2"/>
      <c r="AE23" s="2"/>
      <c r="AH23" s="2"/>
      <c r="AK23" s="2"/>
      <c r="AN23" s="2"/>
    </row>
    <row r="24" ht="15.75" customHeight="1">
      <c r="A24" s="10"/>
      <c r="B24" s="2"/>
      <c r="C24" s="10" t="s">
        <v>45</v>
      </c>
      <c r="D24" s="10"/>
      <c r="E24" s="11"/>
      <c r="F24" s="12" t="s">
        <v>47</v>
      </c>
      <c r="G24" s="10"/>
      <c r="H24" s="11"/>
      <c r="I24" s="12" t="s">
        <v>49</v>
      </c>
      <c r="J24" s="10"/>
      <c r="K24" s="11"/>
      <c r="L24" s="12" t="s">
        <v>50</v>
      </c>
      <c r="M24" s="10"/>
      <c r="N24" s="11"/>
      <c r="O24" s="12" t="s">
        <v>51</v>
      </c>
      <c r="P24" s="10"/>
      <c r="Q24" s="11"/>
      <c r="R24" s="12" t="s">
        <v>52</v>
      </c>
      <c r="S24" s="10"/>
      <c r="T24" s="11"/>
      <c r="U24" s="12" t="s">
        <v>54</v>
      </c>
      <c r="V24" s="10"/>
      <c r="W24" s="11"/>
      <c r="X24" s="12" t="s">
        <v>17</v>
      </c>
      <c r="Y24" s="10"/>
      <c r="Z24" s="11"/>
      <c r="AA24" s="12" t="s">
        <v>57</v>
      </c>
      <c r="AC24" s="8"/>
      <c r="AD24" s="13"/>
      <c r="AE24" s="2"/>
      <c r="AH24" s="2"/>
      <c r="AK24" s="2"/>
      <c r="AN24" s="2"/>
    </row>
    <row r="25" ht="15.75" customHeight="1">
      <c r="A25" s="14"/>
      <c r="B25" s="2"/>
      <c r="C25" s="15">
        <v>2018.0</v>
      </c>
      <c r="D25" s="16">
        <v>2017.0</v>
      </c>
      <c r="E25" s="17">
        <v>2016.0</v>
      </c>
      <c r="F25" s="15">
        <v>2018.0</v>
      </c>
      <c r="G25" s="16">
        <v>2017.0</v>
      </c>
      <c r="H25" s="17">
        <v>2016.0</v>
      </c>
      <c r="I25" s="15">
        <v>2018.0</v>
      </c>
      <c r="J25" s="16">
        <v>2017.0</v>
      </c>
      <c r="K25" s="17">
        <v>2016.0</v>
      </c>
      <c r="L25" s="15">
        <v>2018.0</v>
      </c>
      <c r="M25" s="16">
        <v>2017.0</v>
      </c>
      <c r="N25" s="17">
        <v>2016.0</v>
      </c>
      <c r="O25" s="15">
        <v>2018.0</v>
      </c>
      <c r="P25" s="16">
        <v>2017.0</v>
      </c>
      <c r="Q25" s="17">
        <v>2016.0</v>
      </c>
      <c r="R25" s="15">
        <v>2018.0</v>
      </c>
      <c r="S25" s="16">
        <v>2017.0</v>
      </c>
      <c r="T25" s="17">
        <v>2016.0</v>
      </c>
      <c r="U25" s="15">
        <v>2018.0</v>
      </c>
      <c r="V25" s="16">
        <v>2017.0</v>
      </c>
      <c r="W25" s="17">
        <v>2016.0</v>
      </c>
      <c r="X25" s="15">
        <v>2018.0</v>
      </c>
      <c r="Y25" s="16">
        <v>2017.0</v>
      </c>
      <c r="Z25" s="17">
        <v>2016.0</v>
      </c>
      <c r="AA25" s="15">
        <v>2018.0</v>
      </c>
      <c r="AB25" s="16">
        <v>2017.0</v>
      </c>
      <c r="AC25" s="17">
        <v>2016.0</v>
      </c>
      <c r="AD25" s="18" t="s">
        <v>58</v>
      </c>
      <c r="AE25" s="2"/>
      <c r="AH25" s="2"/>
      <c r="AK25" s="2"/>
      <c r="AN25" s="2"/>
    </row>
    <row r="26" ht="15.75" customHeight="1">
      <c r="A26" s="19"/>
      <c r="B26" s="20" t="s">
        <v>19</v>
      </c>
      <c r="C26" s="19">
        <f t="shared" ref="C26:E26" si="20">Q3/D3</f>
        <v>10.98344594</v>
      </c>
      <c r="D26" s="19">
        <f t="shared" si="20"/>
        <v>12.04145513</v>
      </c>
      <c r="E26" s="21">
        <f t="shared" si="20"/>
        <v>10.70606049</v>
      </c>
      <c r="F26" s="19">
        <f t="shared" ref="F26:H26" si="21">T3</f>
        <v>79.56318153</v>
      </c>
      <c r="G26" s="19">
        <f t="shared" si="21"/>
        <v>66.10108028</v>
      </c>
      <c r="H26" s="21">
        <f t="shared" si="21"/>
        <v>61.37980176</v>
      </c>
      <c r="I26" s="22">
        <f t="shared" ref="I26:K26" si="22">N3/K3</f>
        <v>0.1984082864</v>
      </c>
      <c r="J26" s="22">
        <f t="shared" si="22"/>
        <v>0.1973625803</v>
      </c>
      <c r="K26" s="23">
        <f t="shared" si="22"/>
        <v>0.2300849648</v>
      </c>
      <c r="L26" s="22">
        <f t="shared" ref="L26:N26" si="23">Q3/K3</f>
        <v>0.07056842243</v>
      </c>
      <c r="M26" s="22">
        <f t="shared" si="23"/>
        <v>0.07926078545</v>
      </c>
      <c r="N26" s="23">
        <f t="shared" si="23"/>
        <v>0.07629600747</v>
      </c>
      <c r="O26" s="22">
        <f t="shared" ref="O26:Q26" si="24">W3/H3</f>
        <v>0.4751917095</v>
      </c>
      <c r="P26" s="22">
        <f t="shared" si="24"/>
        <v>0.6658774387</v>
      </c>
      <c r="Q26" s="23">
        <f t="shared" si="24"/>
        <v>0.6429237754</v>
      </c>
      <c r="R26" s="19">
        <f t="shared" ref="R26:T26" si="25">Z3/AC3</f>
        <v>1.640515595</v>
      </c>
      <c r="S26" s="19">
        <f t="shared" si="25"/>
        <v>1.768868011</v>
      </c>
      <c r="T26" s="21">
        <f t="shared" si="25"/>
        <v>2.082000542</v>
      </c>
      <c r="U26" s="19">
        <f t="shared" ref="U26:W26" si="26">(Z3-AF3)/AC3</f>
        <v>1.226202187</v>
      </c>
      <c r="V26" s="19">
        <f t="shared" si="26"/>
        <v>1.317503716</v>
      </c>
      <c r="W26" s="21">
        <f t="shared" si="26"/>
        <v>1.633211349</v>
      </c>
      <c r="X26" s="24">
        <f t="shared" ref="X26:Z26" si="27">G3+AL3+W3-AI3</f>
        <v>3516.86</v>
      </c>
      <c r="Y26" s="24">
        <f t="shared" si="27"/>
        <v>1845.31</v>
      </c>
      <c r="Z26" s="21">
        <f t="shared" si="27"/>
        <v>1582.99</v>
      </c>
      <c r="AA26" s="19">
        <f t="shared" ref="AA26:AC26" si="28">X26/N3</f>
        <v>7.245431509</v>
      </c>
      <c r="AB26" s="19">
        <f t="shared" si="28"/>
        <v>3.915444843</v>
      </c>
      <c r="AC26" s="21">
        <f t="shared" si="28"/>
        <v>3.119315047</v>
      </c>
      <c r="AD26" s="25">
        <f t="shared" ref="AD26:AD44" si="38">C3/C26</f>
        <v>8.931623146</v>
      </c>
      <c r="AE26" s="21">
        <f>AVERAGE(AD26:AD44)</f>
        <v>18.45198253</v>
      </c>
      <c r="AF26" s="26"/>
      <c r="AG26" s="26"/>
      <c r="AH26" s="20"/>
      <c r="AI26" s="26"/>
      <c r="AJ26" s="26"/>
      <c r="AK26" s="20"/>
      <c r="AL26" s="26"/>
      <c r="AM26" s="26"/>
      <c r="AN26" s="20"/>
    </row>
    <row r="27" ht="15.75" customHeight="1">
      <c r="A27" s="13"/>
      <c r="B27" s="2" t="s">
        <v>21</v>
      </c>
      <c r="C27" s="13">
        <f t="shared" ref="C27:E27" si="29">Q4/D4</f>
        <v>8.192901078</v>
      </c>
      <c r="D27" s="13">
        <f t="shared" si="29"/>
        <v>8.192901078</v>
      </c>
      <c r="E27" s="27">
        <f t="shared" si="29"/>
        <v>7.207378711</v>
      </c>
      <c r="F27" s="13">
        <f t="shared" ref="F27:H27" si="30">T4</f>
        <v>65.58300574</v>
      </c>
      <c r="G27" s="13">
        <f t="shared" si="30"/>
        <v>58.65565318</v>
      </c>
      <c r="H27" s="27">
        <f t="shared" si="30"/>
        <v>55.5968551</v>
      </c>
      <c r="I27" s="28">
        <f t="shared" ref="I27:K27" si="31">N4/K4</f>
        <v>0.1531004319</v>
      </c>
      <c r="J27" s="28">
        <f t="shared" si="31"/>
        <v>0.1309128504</v>
      </c>
      <c r="K27" s="29">
        <f t="shared" si="31"/>
        <v>0.1312444683</v>
      </c>
      <c r="L27" s="28">
        <f t="shared" ref="L27:N27" si="32">Q4/K4</f>
        <v>0.05967361163</v>
      </c>
      <c r="M27" s="28">
        <f t="shared" si="32"/>
        <v>0.05967361163</v>
      </c>
      <c r="N27" s="29">
        <f t="shared" si="32"/>
        <v>0.0549324589</v>
      </c>
      <c r="O27" s="28">
        <f t="shared" ref="O27:Q27" si="33">W4/H4</f>
        <v>0.4618984047</v>
      </c>
      <c r="P27" s="28">
        <f t="shared" si="33"/>
        <v>0.4756950727</v>
      </c>
      <c r="Q27" s="29">
        <f t="shared" si="33"/>
        <v>0.5145310266</v>
      </c>
      <c r="R27" s="13">
        <f t="shared" ref="R27:T27" si="34">Z4/AC4</f>
        <v>1.608330527</v>
      </c>
      <c r="S27" s="13">
        <f t="shared" si="34"/>
        <v>1.517127734</v>
      </c>
      <c r="T27" s="27">
        <f t="shared" si="34"/>
        <v>1.259592791</v>
      </c>
      <c r="U27" s="13">
        <f t="shared" ref="U27:W27" si="35">(Z4-AF4)/AC4</f>
        <v>0.9543780166</v>
      </c>
      <c r="V27" s="13">
        <f t="shared" si="35"/>
        <v>0.9098061409</v>
      </c>
      <c r="W27" s="27">
        <f t="shared" si="35"/>
        <v>0.7455637659</v>
      </c>
      <c r="X27" s="30">
        <f t="shared" ref="X27:Z27" si="36">G4+AL4+W4-AI4</f>
        <v>2863.26</v>
      </c>
      <c r="Y27" s="30">
        <f t="shared" si="36"/>
        <v>2086.95</v>
      </c>
      <c r="Z27" s="27">
        <f t="shared" si="36"/>
        <v>1933.42</v>
      </c>
      <c r="AA27" s="13">
        <f t="shared" ref="AA27:AC27" si="37">X27/N4</f>
        <v>6.023350724</v>
      </c>
      <c r="AB27" s="13">
        <f t="shared" si="37"/>
        <v>5.134327257</v>
      </c>
      <c r="AC27" s="27">
        <f t="shared" si="37"/>
        <v>5.343596263</v>
      </c>
      <c r="AD27" s="31">
        <f t="shared" si="38"/>
        <v>11.93716354</v>
      </c>
      <c r="AE27" s="2"/>
      <c r="AH27" s="2"/>
      <c r="AK27" s="2"/>
      <c r="AN27" s="2"/>
    </row>
    <row r="28" ht="15.75" customHeight="1">
      <c r="A28" s="32"/>
      <c r="B28" s="33" t="s">
        <v>23</v>
      </c>
      <c r="C28" s="32">
        <f t="shared" ref="C28:E28" si="39">Q5/D5</f>
        <v>42.78987966</v>
      </c>
      <c r="D28" s="32">
        <f t="shared" si="39"/>
        <v>48.00930606</v>
      </c>
      <c r="E28" s="34">
        <f t="shared" si="39"/>
        <v>43.38120231</v>
      </c>
      <c r="F28" s="32">
        <f t="shared" ref="F28:H28" si="40">T5</f>
        <v>551.785739</v>
      </c>
      <c r="G28" s="32">
        <f t="shared" si="40"/>
        <v>505.2817438</v>
      </c>
      <c r="H28" s="34">
        <f t="shared" si="40"/>
        <v>477.466037</v>
      </c>
      <c r="I28" s="35">
        <f t="shared" ref="I28:K28" si="41">N5/K5</f>
        <v>0.1316821695</v>
      </c>
      <c r="J28" s="35">
        <f t="shared" si="41"/>
        <v>0.1368259929</v>
      </c>
      <c r="K28" s="36">
        <f t="shared" si="41"/>
        <v>0.1304747192</v>
      </c>
      <c r="L28" s="35">
        <f t="shared" ref="L28:N28" si="42">Q5/K5</f>
        <v>0.0452405808</v>
      </c>
      <c r="M28" s="35">
        <f t="shared" si="42"/>
        <v>0.05301225453</v>
      </c>
      <c r="N28" s="36">
        <f t="shared" si="42"/>
        <v>0.04868731077</v>
      </c>
      <c r="O28" s="35">
        <f t="shared" ref="O28:Q28" si="43">W5/H5</f>
        <v>0.4401129376</v>
      </c>
      <c r="P28" s="35">
        <f t="shared" si="43"/>
        <v>0.4882355037</v>
      </c>
      <c r="Q28" s="36">
        <f t="shared" si="43"/>
        <v>0.5129400231</v>
      </c>
      <c r="R28" s="32">
        <f t="shared" ref="R28:T28" si="44">Z5/AC5</f>
        <v>1.397130241</v>
      </c>
      <c r="S28" s="32">
        <f t="shared" si="44"/>
        <v>1.293798286</v>
      </c>
      <c r="T28" s="34">
        <f t="shared" si="44"/>
        <v>1.367301788</v>
      </c>
      <c r="U28" s="32">
        <f t="shared" ref="U28:W28" si="45">(Z5-AF5)/AC5</f>
        <v>1.077842512</v>
      </c>
      <c r="V28" s="32">
        <f t="shared" si="45"/>
        <v>1.001391755</v>
      </c>
      <c r="W28" s="34">
        <f t="shared" si="45"/>
        <v>1.07630364</v>
      </c>
      <c r="X28" s="37">
        <f t="shared" ref="X28:Z28" si="46">G5+AL5+W5-AI5</f>
        <v>3284.73</v>
      </c>
      <c r="Y28" s="37">
        <f t="shared" si="46"/>
        <v>5465</v>
      </c>
      <c r="Z28" s="34">
        <f t="shared" si="46"/>
        <v>5033.15</v>
      </c>
      <c r="AA28" s="32">
        <f t="shared" ref="AA28:AC28" si="47">X28/N5</f>
        <v>3.652215971</v>
      </c>
      <c r="AB28" s="32">
        <f t="shared" si="47"/>
        <v>6.107578314</v>
      </c>
      <c r="AC28" s="34">
        <f t="shared" si="47"/>
        <v>5.995485354</v>
      </c>
      <c r="AD28" s="38">
        <f t="shared" si="38"/>
        <v>5.99207107</v>
      </c>
      <c r="AE28" s="33"/>
      <c r="AF28" s="39"/>
      <c r="AG28" s="39"/>
      <c r="AH28" s="33"/>
      <c r="AI28" s="39"/>
      <c r="AJ28" s="39"/>
      <c r="AK28" s="33"/>
      <c r="AL28" s="39"/>
      <c r="AM28" s="39"/>
      <c r="AN28" s="33"/>
    </row>
    <row r="29" ht="15.75" customHeight="1">
      <c r="A29" s="40"/>
      <c r="B29" s="41" t="s">
        <v>24</v>
      </c>
      <c r="C29" s="40">
        <f t="shared" ref="C29:E29" si="48">Q4/D6</f>
        <v>58.0815047</v>
      </c>
      <c r="D29" s="40">
        <f t="shared" si="48"/>
        <v>58.0815047</v>
      </c>
      <c r="E29" s="42">
        <f t="shared" si="48"/>
        <v>47.47335423</v>
      </c>
      <c r="F29" s="40">
        <f t="shared" ref="F29:H29" si="49">T6</f>
        <v>798.8181818</v>
      </c>
      <c r="G29" s="40">
        <f t="shared" si="49"/>
        <v>721.7460815</v>
      </c>
      <c r="H29" s="42">
        <f t="shared" si="49"/>
        <v>727.6520376</v>
      </c>
      <c r="I29" s="43">
        <f t="shared" ref="I29:K29" si="50">N6/K6</f>
        <v>0.149035949</v>
      </c>
      <c r="J29" s="43">
        <f t="shared" si="50"/>
        <v>0.1713060381</v>
      </c>
      <c r="K29" s="44">
        <f t="shared" si="50"/>
        <v>0.09669242603</v>
      </c>
      <c r="L29" s="43">
        <f t="shared" ref="L29:N29" si="51">Q6/K6</f>
        <v>0.07856192849</v>
      </c>
      <c r="M29" s="43">
        <f t="shared" si="51"/>
        <v>0.07856192849</v>
      </c>
      <c r="N29" s="44">
        <f t="shared" si="51"/>
        <v>0.1087944078</v>
      </c>
      <c r="O29" s="43">
        <f t="shared" ref="O29:Q29" si="52">W6/H6</f>
        <v>0.2898874905</v>
      </c>
      <c r="P29" s="43">
        <f t="shared" si="52"/>
        <v>0.2879858581</v>
      </c>
      <c r="Q29" s="44">
        <f t="shared" si="52"/>
        <v>0.5213444712</v>
      </c>
      <c r="R29" s="40">
        <f t="shared" ref="R29:T29" si="53">Z6/AC6</f>
        <v>2.079808671</v>
      </c>
      <c r="S29" s="40">
        <f t="shared" si="53"/>
        <v>1.856442586</v>
      </c>
      <c r="T29" s="42">
        <f t="shared" si="53"/>
        <v>2.351307775</v>
      </c>
      <c r="U29" s="40">
        <f t="shared" ref="U29:W29" si="54">(Z6-AF6)/AC6</f>
        <v>1.503246489</v>
      </c>
      <c r="V29" s="40">
        <f t="shared" si="54"/>
        <v>1.274466067</v>
      </c>
      <c r="W29" s="42">
        <f t="shared" si="54"/>
        <v>1.892780365</v>
      </c>
      <c r="X29" s="45">
        <f t="shared" ref="X29:Z29" si="55">G6+AL6+W6-AI6</f>
        <v>2583.06</v>
      </c>
      <c r="Y29" s="45">
        <f t="shared" si="55"/>
        <v>3711.09</v>
      </c>
      <c r="Z29" s="42">
        <f t="shared" si="55"/>
        <v>3012.72</v>
      </c>
      <c r="AA29" s="40">
        <f t="shared" ref="AA29:AC29" si="56">X29/N6</f>
        <v>4.792408022</v>
      </c>
      <c r="AB29" s="40">
        <f t="shared" si="56"/>
        <v>5.990169968</v>
      </c>
      <c r="AC29" s="42">
        <f t="shared" si="56"/>
        <v>9.379868614</v>
      </c>
      <c r="AD29" s="46">
        <f t="shared" si="38"/>
        <v>8.36066494</v>
      </c>
      <c r="AE29" s="41"/>
      <c r="AF29" s="47"/>
      <c r="AG29" s="47"/>
      <c r="AH29" s="41"/>
      <c r="AI29" s="47"/>
      <c r="AJ29" s="47"/>
      <c r="AK29" s="41"/>
      <c r="AL29" s="47"/>
      <c r="AM29" s="47"/>
      <c r="AN29" s="41"/>
    </row>
    <row r="30" ht="15.75" customHeight="1">
      <c r="A30" s="13"/>
      <c r="B30" s="2" t="s">
        <v>26</v>
      </c>
      <c r="C30" s="13">
        <f t="shared" ref="C30:E30" si="57">Q7/D7</f>
        <v>11.07015131</v>
      </c>
      <c r="D30" s="13">
        <f t="shared" si="57"/>
        <v>10.82943604</v>
      </c>
      <c r="E30" s="27">
        <f t="shared" si="57"/>
        <v>9.423658872</v>
      </c>
      <c r="F30" s="13">
        <f t="shared" ref="F30:H30" si="58">T7</f>
        <v>93.10178817</v>
      </c>
      <c r="G30" s="13">
        <f t="shared" si="58"/>
        <v>85.10178817</v>
      </c>
      <c r="H30" s="27">
        <f t="shared" si="58"/>
        <v>78.05777166</v>
      </c>
      <c r="I30" s="28">
        <f t="shared" ref="I30:K30" si="59">N7/K7</f>
        <v>0.1204686995</v>
      </c>
      <c r="J30" s="28">
        <f t="shared" si="59"/>
        <v>0.1201635781</v>
      </c>
      <c r="K30" s="29">
        <f t="shared" si="59"/>
        <v>0.1090078488</v>
      </c>
      <c r="L30" s="28">
        <f t="shared" ref="L30:N30" si="60">Q7/K7</f>
        <v>0.03666498103</v>
      </c>
      <c r="M30" s="28">
        <f t="shared" si="60"/>
        <v>0.03837455279</v>
      </c>
      <c r="N30" s="29">
        <f t="shared" si="60"/>
        <v>0.05549210669</v>
      </c>
      <c r="O30" s="28">
        <f t="shared" ref="O30:Q30" si="61">W7/H7</f>
        <v>0.6033537711</v>
      </c>
      <c r="P30" s="28">
        <f t="shared" si="61"/>
        <v>0.7867752833</v>
      </c>
      <c r="Q30" s="29">
        <f t="shared" si="61"/>
        <v>0.06648692465</v>
      </c>
      <c r="R30" s="13">
        <f t="shared" ref="R30:T30" si="62">Z7/AC7</f>
        <v>1.736663653</v>
      </c>
      <c r="S30" s="13">
        <f t="shared" si="62"/>
        <v>1.619614491</v>
      </c>
      <c r="T30" s="27">
        <f t="shared" si="62"/>
        <v>2.309864261</v>
      </c>
      <c r="U30" s="13">
        <f t="shared" ref="U30:W30" si="63">(Z7-AF7)/AC7</f>
        <v>1.392894816</v>
      </c>
      <c r="V30" s="13">
        <f t="shared" si="63"/>
        <v>1.322349625</v>
      </c>
      <c r="W30" s="27">
        <f t="shared" si="63"/>
        <v>1.91412575</v>
      </c>
      <c r="X30" s="30">
        <f t="shared" ref="X30:Z30" si="64">G7+AL7+W7-AI7</f>
        <v>1727.19</v>
      </c>
      <c r="Y30" s="30">
        <f t="shared" si="64"/>
        <v>1172.08</v>
      </c>
      <c r="Z30" s="27">
        <f t="shared" si="64"/>
        <v>666.8</v>
      </c>
      <c r="AA30" s="13">
        <f t="shared" ref="AA30:AC30" si="65">X30/N7</f>
        <v>6.531747532</v>
      </c>
      <c r="AB30" s="13">
        <f t="shared" si="65"/>
        <v>4.75430982</v>
      </c>
      <c r="AC30" s="27">
        <f t="shared" si="65"/>
        <v>4.9546738</v>
      </c>
      <c r="AD30" s="31">
        <f t="shared" si="38"/>
        <v>15.81730865</v>
      </c>
      <c r="AE30" s="2"/>
      <c r="AH30" s="2"/>
      <c r="AK30" s="2"/>
      <c r="AN30" s="2"/>
    </row>
    <row r="31" ht="15.75" customHeight="1">
      <c r="A31" s="13"/>
      <c r="B31" s="2" t="s">
        <v>27</v>
      </c>
      <c r="C31" s="13">
        <f t="shared" ref="C31:E31" si="66">Q8/D8</f>
        <v>16.47826087</v>
      </c>
      <c r="D31" s="13">
        <f t="shared" si="66"/>
        <v>42.76430206</v>
      </c>
      <c r="E31" s="27">
        <f t="shared" si="66"/>
        <v>103.7482838</v>
      </c>
      <c r="F31" s="13">
        <f t="shared" ref="F31:H31" si="67">T8</f>
        <v>566.812357</v>
      </c>
      <c r="G31" s="13">
        <f t="shared" si="67"/>
        <v>541.3363844</v>
      </c>
      <c r="H31" s="27">
        <f t="shared" si="67"/>
        <v>507.1327231</v>
      </c>
      <c r="I31" s="28">
        <f t="shared" ref="I31:K31" si="68">N8/K8</f>
        <v>0.1002858687</v>
      </c>
      <c r="J31" s="28">
        <f t="shared" si="68"/>
        <v>0.1180858773</v>
      </c>
      <c r="K31" s="29">
        <f t="shared" si="68"/>
        <v>0.1753240334</v>
      </c>
      <c r="L31" s="28">
        <f t="shared" ref="L31:N31" si="69">Q8/K8</f>
        <v>0.01105553406</v>
      </c>
      <c r="M31" s="28">
        <f t="shared" si="69"/>
        <v>0.02869126796</v>
      </c>
      <c r="N31" s="29">
        <f t="shared" si="69"/>
        <v>0.06402713718</v>
      </c>
      <c r="O31" s="28">
        <f t="shared" ref="O31:Q31" si="70">W8/H6</f>
        <v>0.3239464256</v>
      </c>
      <c r="P31" s="28">
        <f t="shared" si="70"/>
        <v>0.7139295595</v>
      </c>
      <c r="Q31" s="29">
        <f t="shared" si="70"/>
        <v>0.7573506921</v>
      </c>
      <c r="R31" s="13">
        <f t="shared" ref="R31:T31" si="71">Z8/AC8</f>
        <v>1.43164795</v>
      </c>
      <c r="S31" s="13">
        <f t="shared" si="71"/>
        <v>1.359211274</v>
      </c>
      <c r="T31" s="27">
        <f t="shared" si="71"/>
        <v>1.422800659</v>
      </c>
      <c r="U31" s="13">
        <f t="shared" ref="U31:W31" si="72">(Z8-AF8)/AC8</f>
        <v>0.9546582676</v>
      </c>
      <c r="V31" s="13">
        <f t="shared" si="72"/>
        <v>0.7959446396</v>
      </c>
      <c r="W31" s="27">
        <f t="shared" si="72"/>
        <v>0.8137726524</v>
      </c>
      <c r="X31" s="30">
        <f>G8+AL8+W8-AI8</f>
        <v>1831.43</v>
      </c>
      <c r="Y31" s="30">
        <f t="shared" ref="Y31:Z31" si="73">H6+AM8+X8-AJ8</f>
        <v>4812.53</v>
      </c>
      <c r="Z31" s="27">
        <f t="shared" si="73"/>
        <v>4601.2</v>
      </c>
      <c r="AA31" s="13">
        <f t="shared" ref="AA31:AC31" si="74">X31/N8</f>
        <v>2.803738461</v>
      </c>
      <c r="AB31" s="13">
        <f t="shared" si="74"/>
        <v>6.256945979</v>
      </c>
      <c r="AC31" s="27">
        <f t="shared" si="74"/>
        <v>3.706221606</v>
      </c>
      <c r="AD31" s="31">
        <f t="shared" si="38"/>
        <v>15.16846966</v>
      </c>
      <c r="AE31" s="2"/>
      <c r="AH31" s="2"/>
      <c r="AK31" s="2"/>
      <c r="AN31" s="2"/>
    </row>
    <row r="32" ht="15.75" customHeight="1">
      <c r="A32" s="13"/>
      <c r="B32" s="2" t="s">
        <v>29</v>
      </c>
      <c r="C32" s="13">
        <f t="shared" ref="C32:E32" si="75">Q9/D9</f>
        <v>0.5093051426</v>
      </c>
      <c r="D32" s="13">
        <f t="shared" si="75"/>
        <v>-0.9713241903</v>
      </c>
      <c r="E32" s="27">
        <f t="shared" si="75"/>
        <v>3.631290147</v>
      </c>
      <c r="F32" s="13">
        <f t="shared" ref="F32:H32" si="76">T9</f>
        <v>57.135778</v>
      </c>
      <c r="G32" s="13">
        <f t="shared" si="76"/>
        <v>47.96601815</v>
      </c>
      <c r="H32" s="27">
        <f t="shared" si="76"/>
        <v>39.31681555</v>
      </c>
      <c r="I32" s="28">
        <f t="shared" ref="I32:K32" si="77">N9/K9</f>
        <v>0.07779543386</v>
      </c>
      <c r="J32" s="28">
        <f t="shared" si="77"/>
        <v>0.06065544826</v>
      </c>
      <c r="K32" s="29">
        <f t="shared" si="77"/>
        <v>0.1200516734</v>
      </c>
      <c r="L32" s="28">
        <f t="shared" ref="L32:N32" si="78">Q9/K9</f>
        <v>0.005025193877</v>
      </c>
      <c r="M32" s="28">
        <f t="shared" si="78"/>
        <v>-0.0090996754</v>
      </c>
      <c r="N32" s="29">
        <f t="shared" si="78"/>
        <v>0.02879161346</v>
      </c>
      <c r="O32" s="28">
        <f t="shared" ref="O32:Q32" si="79">W7/H9</f>
        <v>0.9838585333</v>
      </c>
      <c r="P32" s="28">
        <f t="shared" si="79"/>
        <v>1.471226501</v>
      </c>
      <c r="Q32" s="29">
        <f t="shared" si="79"/>
        <v>0.1797180147</v>
      </c>
      <c r="R32" s="13">
        <f t="shared" ref="R32:T32" si="80">Z9/AC9</f>
        <v>1.136482491</v>
      </c>
      <c r="S32" s="13">
        <f t="shared" si="80"/>
        <v>1.632452673</v>
      </c>
      <c r="T32" s="27">
        <f t="shared" si="80"/>
        <v>1.49639022</v>
      </c>
      <c r="U32" s="13">
        <f t="shared" ref="U32:W32" si="81">(Z9-AF9)/AC9</f>
        <v>0.2845727133</v>
      </c>
      <c r="V32" s="13">
        <f t="shared" si="81"/>
        <v>1.09735802</v>
      </c>
      <c r="W32" s="27">
        <f t="shared" si="81"/>
        <v>1.15755627</v>
      </c>
      <c r="X32" s="30">
        <f t="shared" ref="X32:Z32" si="82">G9+AL9+W7-AI9</f>
        <v>1249.42</v>
      </c>
      <c r="Y32" s="30">
        <f t="shared" si="82"/>
        <v>901.84</v>
      </c>
      <c r="Z32" s="27">
        <f t="shared" si="82"/>
        <v>357.28</v>
      </c>
      <c r="AA32" s="13">
        <f t="shared" ref="AA32:AC32" si="83">X32/N9</f>
        <v>21.8125</v>
      </c>
      <c r="AB32" s="13">
        <f t="shared" si="83"/>
        <v>20.19346171</v>
      </c>
      <c r="AC32" s="27">
        <f t="shared" si="83"/>
        <v>4.419047619</v>
      </c>
      <c r="AD32" s="31">
        <f t="shared" si="38"/>
        <v>97.19124324</v>
      </c>
      <c r="AE32" s="2"/>
      <c r="AH32" s="2"/>
      <c r="AK32" s="2"/>
      <c r="AN32" s="2"/>
    </row>
    <row r="33" ht="15.75" customHeight="1">
      <c r="A33" s="13"/>
      <c r="B33" s="2" t="s">
        <v>31</v>
      </c>
      <c r="C33" s="13">
        <f t="shared" ref="C33:E33" si="84">Q10/D10</f>
        <v>14.25742574</v>
      </c>
      <c r="D33" s="13">
        <f t="shared" si="84"/>
        <v>14.20544714</v>
      </c>
      <c r="E33" s="27">
        <f t="shared" si="84"/>
        <v>0.9624705125</v>
      </c>
      <c r="F33" s="13">
        <f t="shared" ref="F33:H33" si="85">T10</f>
        <v>556.1213947</v>
      </c>
      <c r="G33" s="13">
        <f t="shared" si="85"/>
        <v>537.7696762</v>
      </c>
      <c r="H33" s="27">
        <f t="shared" si="85"/>
        <v>25.10829938</v>
      </c>
      <c r="I33" s="28">
        <f t="shared" ref="I33:K33" si="86">N10/K10</f>
        <v>0.1055273985</v>
      </c>
      <c r="J33" s="28">
        <f t="shared" si="86"/>
        <v>0.09579631507</v>
      </c>
      <c r="K33" s="29">
        <f t="shared" si="86"/>
        <v>0.09879343192</v>
      </c>
      <c r="L33" s="28">
        <f t="shared" ref="L33:N33" si="87">Q10/K10</f>
        <v>0.03949675034</v>
      </c>
      <c r="M33" s="28">
        <f t="shared" si="87"/>
        <v>0.03949675034</v>
      </c>
      <c r="N33" s="29">
        <f t="shared" si="87"/>
        <v>0.02544679307</v>
      </c>
      <c r="O33" s="28">
        <f t="shared" ref="O33:Q33" si="88">W10/H10</f>
        <v>0.1190057823</v>
      </c>
      <c r="P33" s="28">
        <f t="shared" si="88"/>
        <v>0.2292851389</v>
      </c>
      <c r="Q33" s="29">
        <f t="shared" si="88"/>
        <v>0.4937307824</v>
      </c>
      <c r="R33" s="13">
        <f t="shared" ref="R33:T33" si="89">Z10/AC10</f>
        <v>1.721647181</v>
      </c>
      <c r="S33" s="13">
        <f t="shared" si="89"/>
        <v>0.810671578</v>
      </c>
      <c r="T33" s="27">
        <f t="shared" si="89"/>
        <v>0.7821301575</v>
      </c>
      <c r="U33" s="13">
        <f t="shared" ref="U33:W33" si="90">(Z10-AF10)/AC10</f>
        <v>1.014371882</v>
      </c>
      <c r="V33" s="13">
        <f t="shared" si="90"/>
        <v>0.5102231476</v>
      </c>
      <c r="W33" s="27">
        <f t="shared" si="90"/>
        <v>0.3981204493</v>
      </c>
      <c r="X33" s="30">
        <f t="shared" ref="X33:Z33" si="91">G10+AL10+W10-AI10</f>
        <v>635.08</v>
      </c>
      <c r="Y33" s="30">
        <f t="shared" si="91"/>
        <v>1493.45</v>
      </c>
      <c r="Z33" s="27">
        <f t="shared" si="91"/>
        <v>1482.63</v>
      </c>
      <c r="AA33" s="13">
        <f t="shared" ref="AA33:AC33" si="92">X33/N10</f>
        <v>7.176856142</v>
      </c>
      <c r="AB33" s="13">
        <f t="shared" si="92"/>
        <v>18.59143533</v>
      </c>
      <c r="AC33" s="27">
        <f t="shared" si="92"/>
        <v>17.01825069</v>
      </c>
      <c r="AD33" s="31">
        <f t="shared" si="38"/>
        <v>15.91451389</v>
      </c>
      <c r="AE33" s="2"/>
      <c r="AH33" s="2"/>
      <c r="AK33" s="2"/>
      <c r="AN33" s="2"/>
    </row>
    <row r="34" ht="15.75" customHeight="1">
      <c r="A34" s="13"/>
      <c r="B34" s="2" t="s">
        <v>32</v>
      </c>
      <c r="C34" s="13">
        <f t="shared" ref="C34:E34" si="93">Q11/D11</f>
        <v>1.140127389</v>
      </c>
      <c r="D34" s="13">
        <f t="shared" si="93"/>
        <v>2.437579618</v>
      </c>
      <c r="E34" s="27">
        <f t="shared" si="93"/>
        <v>2.064968153</v>
      </c>
      <c r="F34" s="13">
        <f t="shared" ref="F34:H34" si="94">T11</f>
        <v>56.9388535</v>
      </c>
      <c r="G34" s="13">
        <f t="shared" si="94"/>
        <v>57.12611465</v>
      </c>
      <c r="H34" s="27">
        <f t="shared" si="94"/>
        <v>41.00955414</v>
      </c>
      <c r="I34" s="28">
        <f t="shared" ref="I34:K34" si="95">N10/K11</f>
        <v>0.08290703993</v>
      </c>
      <c r="J34" s="28">
        <f t="shared" si="95"/>
        <v>0.07679879156</v>
      </c>
      <c r="K34" s="29">
        <f t="shared" si="95"/>
        <v>0.07166949111</v>
      </c>
      <c r="L34" s="28">
        <f t="shared" ref="L34:N34" si="96">Q11/K11</f>
        <v>0.01677066352</v>
      </c>
      <c r="M34" s="28">
        <f t="shared" si="96"/>
        <v>0.03658769766</v>
      </c>
      <c r="N34" s="29">
        <f t="shared" si="96"/>
        <v>0.02667039602</v>
      </c>
      <c r="O34" s="28">
        <f t="shared" ref="O34:Q34" si="97">W11/H11</f>
        <v>0.6044141665</v>
      </c>
      <c r="P34" s="28">
        <f t="shared" si="97"/>
        <v>0.7340000892</v>
      </c>
      <c r="Q34" s="29">
        <f t="shared" si="97"/>
        <v>0.5827133649</v>
      </c>
      <c r="R34" s="13">
        <f t="shared" ref="R34:T34" si="98">Z11/AC11</f>
        <v>2.147739481</v>
      </c>
      <c r="S34" s="13">
        <f t="shared" si="98"/>
        <v>1.838192005</v>
      </c>
      <c r="T34" s="27">
        <f t="shared" si="98"/>
        <v>0.8815542181</v>
      </c>
      <c r="U34" s="13">
        <f t="shared" ref="U34:W34" si="99">(Z11-AF11)/AC11</f>
        <v>1.110543279</v>
      </c>
      <c r="V34" s="13">
        <f t="shared" si="99"/>
        <v>0.9022410028</v>
      </c>
      <c r="W34" s="27">
        <f t="shared" si="99"/>
        <v>0.6545032204</v>
      </c>
      <c r="X34" s="30">
        <f t="shared" ref="X34:Z34" si="100">G11+AL11+W11-AI11</f>
        <v>1101.11</v>
      </c>
      <c r="Y34" s="30">
        <f t="shared" si="100"/>
        <v>1681.51</v>
      </c>
      <c r="Z34" s="27">
        <f t="shared" si="100"/>
        <v>1432.22</v>
      </c>
      <c r="AA34" s="13">
        <f t="shared" ref="AA34:AC34" si="101">X34/N11</f>
        <v>8.998937561</v>
      </c>
      <c r="AB34" s="13">
        <f t="shared" si="101"/>
        <v>10.23812713</v>
      </c>
      <c r="AC34" s="27">
        <f t="shared" si="101"/>
        <v>10.76857143</v>
      </c>
      <c r="AD34" s="31">
        <f t="shared" si="38"/>
        <v>24.86564246</v>
      </c>
      <c r="AE34" s="2"/>
      <c r="AH34" s="2"/>
      <c r="AK34" s="2"/>
      <c r="AN34" s="2"/>
    </row>
    <row r="35" ht="15.75" customHeight="1">
      <c r="A35" s="13"/>
      <c r="B35" s="2" t="s">
        <v>34</v>
      </c>
      <c r="C35" s="13">
        <f t="shared" ref="C35:E35" si="102">Q12/D12</f>
        <v>2.087344029</v>
      </c>
      <c r="D35" s="13">
        <f t="shared" si="102"/>
        <v>6.997326203</v>
      </c>
      <c r="E35" s="27">
        <f t="shared" si="102"/>
        <v>-11.07946429</v>
      </c>
      <c r="F35" s="13">
        <f t="shared" ref="F35:H35" si="103">T12</f>
        <v>39.54545455</v>
      </c>
      <c r="G35" s="13">
        <f t="shared" si="103"/>
        <v>37.60784314</v>
      </c>
      <c r="H35" s="27">
        <f t="shared" si="103"/>
        <v>30.65803571</v>
      </c>
      <c r="I35" s="28">
        <f t="shared" ref="I35:K35" si="104">N12/K12</f>
        <v>0.1711261765</v>
      </c>
      <c r="J35" s="28">
        <f t="shared" si="104"/>
        <v>0.2837747688</v>
      </c>
      <c r="K35" s="29">
        <f t="shared" si="104"/>
        <v>0.00405142326</v>
      </c>
      <c r="L35" s="28">
        <f t="shared" ref="L35:N35" si="105">Q12/K12</f>
        <v>0.04222711045</v>
      </c>
      <c r="M35" s="28">
        <f t="shared" si="105"/>
        <v>0.1415538287</v>
      </c>
      <c r="N35" s="29">
        <f t="shared" si="105"/>
        <v>-0.2176368452</v>
      </c>
      <c r="O35" s="28">
        <f t="shared" ref="O35:Q35" si="106">W12/H12</f>
        <v>0.800991661</v>
      </c>
      <c r="P35" s="28">
        <f t="shared" si="106"/>
        <v>0.9874632667</v>
      </c>
      <c r="Q35" s="29">
        <f t="shared" si="106"/>
        <v>1.522643213</v>
      </c>
      <c r="R35" s="13">
        <f t="shared" ref="R35:T35" si="107">Z12/AC12</f>
        <v>1.945318916</v>
      </c>
      <c r="S35" s="13">
        <f t="shared" si="107"/>
        <v>1.37236428</v>
      </c>
      <c r="T35" s="27">
        <f t="shared" si="107"/>
        <v>1.12530942</v>
      </c>
      <c r="U35" s="13">
        <f t="shared" ref="U35:W35" si="108">(Z12-AF12)/AC12</f>
        <v>1.030659732</v>
      </c>
      <c r="V35" s="13">
        <f t="shared" si="108"/>
        <v>0.8395424904</v>
      </c>
      <c r="W35" s="27">
        <f t="shared" si="108"/>
        <v>0.4537387324</v>
      </c>
      <c r="X35" s="30">
        <f t="shared" ref="X35:Z35" si="109">G12+AL12+W12-AI12</f>
        <v>646.84</v>
      </c>
      <c r="Y35" s="30">
        <f t="shared" si="109"/>
        <v>825.47</v>
      </c>
      <c r="Z35" s="27">
        <f t="shared" si="109"/>
        <v>917.59</v>
      </c>
      <c r="AA35" s="13">
        <f t="shared" ref="AA35:AC35" si="110">X35/N12</f>
        <v>6.815298704</v>
      </c>
      <c r="AB35" s="13">
        <f t="shared" si="110"/>
        <v>5.24474236</v>
      </c>
      <c r="AC35" s="27">
        <f t="shared" si="110"/>
        <v>397.2251082</v>
      </c>
      <c r="AD35" s="31">
        <f t="shared" si="38"/>
        <v>13.72557643</v>
      </c>
      <c r="AE35" s="2"/>
      <c r="AH35" s="2"/>
      <c r="AK35" s="2"/>
      <c r="AN35" s="2"/>
    </row>
    <row r="36" ht="15.75" customHeight="1">
      <c r="A36" s="13"/>
      <c r="B36" s="2" t="s">
        <v>36</v>
      </c>
      <c r="C36" s="13">
        <f t="shared" ref="C36:E36" si="111">Q13/D13</f>
        <v>0.5468019282</v>
      </c>
      <c r="D36" s="13">
        <f t="shared" si="111"/>
        <v>0.6129876764</v>
      </c>
      <c r="E36" s="27">
        <f t="shared" si="111"/>
        <v>1.330895214</v>
      </c>
      <c r="F36" s="13">
        <f t="shared" ref="F36:H36" si="112">T13</f>
        <v>35.03609372</v>
      </c>
      <c r="G36" s="13">
        <f t="shared" si="112"/>
        <v>43.4119788</v>
      </c>
      <c r="H36" s="27">
        <f t="shared" si="112"/>
        <v>41.83017968</v>
      </c>
      <c r="I36" s="28">
        <f t="shared" ref="I36:K36" si="113">N13/K13</f>
        <v>0.0969650869</v>
      </c>
      <c r="J36" s="28">
        <f t="shared" si="113"/>
        <v>0.08238342545</v>
      </c>
      <c r="K36" s="29">
        <f t="shared" si="113"/>
        <v>0.08497964431</v>
      </c>
      <c r="L36" s="28">
        <f t="shared" ref="L36:N36" si="114">Q13/K13</f>
        <v>0.005879016038</v>
      </c>
      <c r="M36" s="28">
        <f t="shared" si="114"/>
        <v>0.004270415142</v>
      </c>
      <c r="N36" s="29">
        <f t="shared" si="114"/>
        <v>0.008967216627</v>
      </c>
      <c r="O36" s="28">
        <f t="shared" ref="O36:Q36" si="115">W13/H13</f>
        <v>0.9545143405</v>
      </c>
      <c r="P36" s="28">
        <f t="shared" si="115"/>
        <v>1.222136422</v>
      </c>
      <c r="Q36" s="29">
        <f t="shared" si="115"/>
        <v>1.262363629</v>
      </c>
      <c r="R36" s="13">
        <f t="shared" ref="R36:T36" si="116">Z13/AC13</f>
        <v>1.030369336</v>
      </c>
      <c r="S36" s="13">
        <f t="shared" si="116"/>
        <v>1.023747992</v>
      </c>
      <c r="T36" s="27">
        <f t="shared" si="116"/>
        <v>0.9964477283</v>
      </c>
      <c r="U36" s="13">
        <f t="shared" ref="U36:W36" si="117">(Z13-AF13)/AC13</f>
        <v>0.546082167</v>
      </c>
      <c r="V36" s="13">
        <f t="shared" si="117"/>
        <v>0.577879444</v>
      </c>
      <c r="W36" s="27">
        <f t="shared" si="117"/>
        <v>0.5555752904</v>
      </c>
      <c r="X36" s="30">
        <f t="shared" ref="X36:Z36" si="118">G13+AL13+W13-AI13</f>
        <v>520.84</v>
      </c>
      <c r="Y36" s="30">
        <f t="shared" si="118"/>
        <v>601.63</v>
      </c>
      <c r="Z36" s="27">
        <f t="shared" si="118"/>
        <v>595.79</v>
      </c>
      <c r="AA36" s="13">
        <f t="shared" ref="AA36:AC36" si="119">X36/N13</f>
        <v>6.925142933</v>
      </c>
      <c r="AB36" s="13">
        <f t="shared" si="119"/>
        <v>8.121355292</v>
      </c>
      <c r="AC36" s="27">
        <f t="shared" si="119"/>
        <v>7.511220373</v>
      </c>
      <c r="AD36" s="31">
        <f t="shared" si="38"/>
        <v>54.77303289</v>
      </c>
      <c r="AE36" s="2"/>
      <c r="AH36" s="2"/>
      <c r="AK36" s="2"/>
      <c r="AN36" s="2"/>
    </row>
    <row r="37" ht="15.75" customHeight="1">
      <c r="A37" s="13"/>
      <c r="B37" s="2" t="s">
        <v>37</v>
      </c>
      <c r="C37" s="13">
        <f t="shared" ref="C37:E37" si="120">Q14/D14</f>
        <v>1.194088624</v>
      </c>
      <c r="D37" s="13">
        <f t="shared" si="120"/>
        <v>-0.5109885141</v>
      </c>
      <c r="E37" s="27">
        <f t="shared" si="120"/>
        <v>1.961050315</v>
      </c>
      <c r="F37" s="13">
        <f t="shared" ref="F37:H37" si="121">T14</f>
        <v>-9.8665771</v>
      </c>
      <c r="G37" s="13">
        <f t="shared" si="121"/>
        <v>-16.66214464</v>
      </c>
      <c r="H37" s="27">
        <f t="shared" si="121"/>
        <v>-16.93195864</v>
      </c>
      <c r="I37" s="28">
        <f t="shared" ref="I37:K37" si="122">N14/K14</f>
        <v>0.05378321228</v>
      </c>
      <c r="J37" s="28">
        <f t="shared" si="122"/>
        <v>-0.008504183139</v>
      </c>
      <c r="K37" s="29">
        <f t="shared" si="122"/>
        <v>0.1080645161</v>
      </c>
      <c r="L37" s="28">
        <f t="shared" ref="L37:N37" si="123">Q14/K14</f>
        <v>0.04739358279</v>
      </c>
      <c r="M37" s="28">
        <f t="shared" si="123"/>
        <v>-0.01558334099</v>
      </c>
      <c r="N37" s="29">
        <f t="shared" si="123"/>
        <v>0.09538123167</v>
      </c>
      <c r="O37" s="28">
        <f t="shared" ref="O37:Q37" si="124">W14/H14</f>
        <v>0</v>
      </c>
      <c r="P37" s="28">
        <f t="shared" si="124"/>
        <v>0</v>
      </c>
      <c r="Q37" s="29">
        <f t="shared" si="124"/>
        <v>0</v>
      </c>
      <c r="R37" s="13">
        <f t="shared" ref="R37:T37" si="125">Z14/AC14</f>
        <v>0.6949078833</v>
      </c>
      <c r="S37" s="13">
        <f t="shared" si="125"/>
        <v>0.3892488181</v>
      </c>
      <c r="T37" s="27">
        <f t="shared" si="125"/>
        <v>0.3120476799</v>
      </c>
      <c r="U37" s="13">
        <f t="shared" ref="U37:W37" si="126">(Z14-AF14)/AC14</f>
        <v>0.4149205345</v>
      </c>
      <c r="V37" s="13">
        <f t="shared" si="126"/>
        <v>0.264620907</v>
      </c>
      <c r="W37" s="27">
        <f t="shared" si="126"/>
        <v>0.2224587295</v>
      </c>
      <c r="X37" s="30">
        <f t="shared" ref="X37:X44" si="136">G14+AL14+W14-AI14</f>
        <v>207.88</v>
      </c>
      <c r="Y37" s="30">
        <f t="shared" ref="Y37:Z37" si="127">D14+AM14+X14-AJ14</f>
        <v>-5.5758</v>
      </c>
      <c r="Z37" s="27">
        <f t="shared" si="127"/>
        <v>-0.5758</v>
      </c>
      <c r="AA37" s="13">
        <f t="shared" ref="AA37:AC37" si="128">X37/N14</f>
        <v>17.76752137</v>
      </c>
      <c r="AB37" s="13">
        <f t="shared" si="128"/>
        <v>3.013945946</v>
      </c>
      <c r="AC37" s="27">
        <f t="shared" si="128"/>
        <v>-0.03906377205</v>
      </c>
      <c r="AD37" s="31">
        <f t="shared" si="38"/>
        <v>20.72710475</v>
      </c>
      <c r="AE37" s="2"/>
      <c r="AH37" s="2"/>
      <c r="AK37" s="2"/>
      <c r="AN37" s="2"/>
    </row>
    <row r="38" ht="15.75" customHeight="1">
      <c r="A38" s="19"/>
      <c r="B38" s="20" t="s">
        <v>39</v>
      </c>
      <c r="C38" s="19">
        <f t="shared" ref="C38:E38" si="129">Q15/D15</f>
        <v>18.93103448</v>
      </c>
      <c r="D38" s="19">
        <f t="shared" si="129"/>
        <v>18.93103448</v>
      </c>
      <c r="E38" s="21">
        <f t="shared" si="129"/>
        <v>6.563218391</v>
      </c>
      <c r="F38" s="19">
        <f t="shared" ref="F38:H38" si="130">T15</f>
        <v>50.3908046</v>
      </c>
      <c r="G38" s="19">
        <f t="shared" si="130"/>
        <v>31.57471264</v>
      </c>
      <c r="H38" s="21">
        <f t="shared" si="130"/>
        <v>25.12643678</v>
      </c>
      <c r="I38" s="22">
        <f t="shared" ref="I38:K38" si="131">N15/K15</f>
        <v>0.1617647059</v>
      </c>
      <c r="J38" s="22">
        <f t="shared" si="131"/>
        <v>0.100228425</v>
      </c>
      <c r="K38" s="23">
        <f t="shared" si="131"/>
        <v>0.0990703671</v>
      </c>
      <c r="L38" s="22">
        <f t="shared" ref="L38:N38" si="132">Q15/K15</f>
        <v>0.09174465241</v>
      </c>
      <c r="M38" s="22">
        <f t="shared" si="132"/>
        <v>0.09175998663</v>
      </c>
      <c r="N38" s="23">
        <f t="shared" si="132"/>
        <v>0.03874601344</v>
      </c>
      <c r="O38" s="22">
        <f t="shared" ref="O38:Q38" si="133">W15/H15</f>
        <v>0.2135036496</v>
      </c>
      <c r="P38" s="22">
        <f t="shared" si="133"/>
        <v>0.8223516564</v>
      </c>
      <c r="Q38" s="23">
        <f t="shared" si="133"/>
        <v>1.663769442</v>
      </c>
      <c r="R38" s="19">
        <f t="shared" ref="R38:T38" si="134">Z15/AC15</f>
        <v>2.088452088</v>
      </c>
      <c r="S38" s="19">
        <f t="shared" si="134"/>
        <v>1.53458096</v>
      </c>
      <c r="T38" s="21">
        <f t="shared" si="134"/>
        <v>1.486809563</v>
      </c>
      <c r="U38" s="19">
        <f t="shared" ref="U38:W38" si="135">(Z15-AF15)/AC15</f>
        <v>1.726781327</v>
      </c>
      <c r="V38" s="19">
        <f t="shared" si="135"/>
        <v>1.100895037</v>
      </c>
      <c r="W38" s="21">
        <f t="shared" si="135"/>
        <v>1.004122012</v>
      </c>
      <c r="X38" s="24">
        <f t="shared" si="136"/>
        <v>217.91</v>
      </c>
      <c r="Y38" s="24">
        <f t="shared" ref="Y38:Z38" si="137">H14+AM15+X15-AJ15</f>
        <v>-68.64</v>
      </c>
      <c r="Z38" s="21">
        <f t="shared" si="137"/>
        <v>-77.2</v>
      </c>
      <c r="AA38" s="19">
        <f t="shared" ref="AA38:AC38" si="138">X38/N15</f>
        <v>7.503787879</v>
      </c>
      <c r="AB38" s="19">
        <f t="shared" si="138"/>
        <v>-3.815453029</v>
      </c>
      <c r="AC38" s="21">
        <f t="shared" si="138"/>
        <v>-5.287671233</v>
      </c>
      <c r="AD38" s="25">
        <f t="shared" si="38"/>
        <v>12.88888889</v>
      </c>
      <c r="AE38" s="20"/>
      <c r="AF38" s="26"/>
      <c r="AG38" s="26"/>
      <c r="AH38" s="20"/>
      <c r="AI38" s="26"/>
      <c r="AJ38" s="26"/>
      <c r="AK38" s="20"/>
      <c r="AL38" s="26"/>
      <c r="AM38" s="26"/>
      <c r="AN38" s="20"/>
    </row>
    <row r="39" ht="15.75" customHeight="1">
      <c r="A39" s="13"/>
      <c r="B39" s="2" t="s">
        <v>41</v>
      </c>
      <c r="C39" s="13">
        <f t="shared" ref="C39:E39" si="139">Q16/D16</f>
        <v>8.670454545</v>
      </c>
      <c r="D39" s="13">
        <f t="shared" si="139"/>
        <v>8.670454545</v>
      </c>
      <c r="E39" s="27">
        <f t="shared" si="139"/>
        <v>7.068181818</v>
      </c>
      <c r="F39" s="13">
        <f t="shared" ref="F39:H39" si="140">T16</f>
        <v>55.81818182</v>
      </c>
      <c r="G39" s="13">
        <f t="shared" si="140"/>
        <v>47.98295455</v>
      </c>
      <c r="H39" s="27">
        <f t="shared" si="140"/>
        <v>41.45454545</v>
      </c>
      <c r="I39" s="28">
        <f t="shared" ref="I39:K39" si="141">N16/K16</f>
        <v>0.1386204729</v>
      </c>
      <c r="J39" s="28">
        <f t="shared" si="141"/>
        <v>0.1164270563</v>
      </c>
      <c r="K39" s="29">
        <f t="shared" si="141"/>
        <v>0.1176906965</v>
      </c>
      <c r="L39" s="28">
        <f t="shared" ref="L39:N39" si="142">Q16/K16</f>
        <v>0.05994186503</v>
      </c>
      <c r="M39" s="28">
        <f t="shared" si="142"/>
        <v>0.05994186503</v>
      </c>
      <c r="N39" s="29">
        <f t="shared" si="142"/>
        <v>0.05428521557</v>
      </c>
      <c r="O39" s="28">
        <f t="shared" ref="O39:Q39" si="143">W16/H16</f>
        <v>0.916021987</v>
      </c>
      <c r="P39" s="28">
        <f t="shared" si="143"/>
        <v>0.8843102427</v>
      </c>
      <c r="Q39" s="29">
        <f t="shared" si="143"/>
        <v>0.8098958333</v>
      </c>
      <c r="R39" s="13">
        <f t="shared" ref="R39:T39" si="144">Z16/AC16</f>
        <v>1.523182734</v>
      </c>
      <c r="S39" s="13">
        <f t="shared" si="144"/>
        <v>1.266091418</v>
      </c>
      <c r="T39" s="27">
        <f t="shared" si="144"/>
        <v>1.305607981</v>
      </c>
      <c r="U39" s="13">
        <f t="shared" ref="U39:W39" si="145">(Z16-AF16)/AC16</f>
        <v>0.6971421795</v>
      </c>
      <c r="V39" s="13">
        <f t="shared" si="145"/>
        <v>0.5281016791</v>
      </c>
      <c r="W39" s="27">
        <f t="shared" si="145"/>
        <v>0.5372067943</v>
      </c>
      <c r="X39" s="30">
        <f t="shared" si="136"/>
        <v>290.62</v>
      </c>
      <c r="Y39" s="30">
        <f t="shared" ref="Y39:Z39" si="146">H16+AM16+X16-AJ16</f>
        <v>172.54</v>
      </c>
      <c r="Z39" s="27">
        <f t="shared" si="146"/>
        <v>142.49</v>
      </c>
      <c r="AA39" s="13">
        <f t="shared" ref="AA39:AC39" si="147">X39/N16</f>
        <v>8.235194106</v>
      </c>
      <c r="AB39" s="13">
        <f t="shared" si="147"/>
        <v>5.821187584</v>
      </c>
      <c r="AC39" s="27">
        <f t="shared" si="147"/>
        <v>5.283277716</v>
      </c>
      <c r="AD39" s="31">
        <f t="shared" si="38"/>
        <v>13.32110092</v>
      </c>
      <c r="AE39" s="2"/>
      <c r="AH39" s="2"/>
      <c r="AK39" s="2"/>
      <c r="AN39" s="2"/>
    </row>
    <row r="40" ht="15.75" customHeight="1">
      <c r="A40" s="13"/>
      <c r="B40" s="2" t="s">
        <v>43</v>
      </c>
      <c r="C40" s="13">
        <f t="shared" ref="C40:E40" si="148">Q17/D17</f>
        <v>11.80986948</v>
      </c>
      <c r="D40" s="13">
        <f t="shared" si="148"/>
        <v>14.17204121</v>
      </c>
      <c r="E40" s="27">
        <f t="shared" si="148"/>
        <v>18.16811157</v>
      </c>
      <c r="F40" s="13">
        <f t="shared" ref="F40:H40" si="149">T17</f>
        <v>73.01598381</v>
      </c>
      <c r="G40" s="13">
        <f t="shared" si="149"/>
        <v>69.02588156</v>
      </c>
      <c r="H40" s="27">
        <f t="shared" si="149"/>
        <v>91.19236085</v>
      </c>
      <c r="I40" s="28">
        <f t="shared" ref="I40:K40" si="150">N17/K17</f>
        <v>0.1256355412</v>
      </c>
      <c r="J40" s="28">
        <f t="shared" si="150"/>
        <v>0.1196395386</v>
      </c>
      <c r="K40" s="29">
        <f t="shared" si="150"/>
        <v>0.1522630404</v>
      </c>
      <c r="L40" s="28">
        <f t="shared" ref="L40:N40" si="151">Q17/K17</f>
        <v>0.05932886847</v>
      </c>
      <c r="M40" s="28">
        <f t="shared" si="151"/>
        <v>0.05932886847</v>
      </c>
      <c r="N40" s="29">
        <f t="shared" si="151"/>
        <v>0.05869697585</v>
      </c>
      <c r="O40" s="28">
        <f t="shared" ref="O40:Q40" si="152">W17/H17</f>
        <v>0.7938055635</v>
      </c>
      <c r="P40" s="28">
        <f t="shared" si="152"/>
        <v>0.8892124742</v>
      </c>
      <c r="Q40" s="29">
        <f t="shared" si="152"/>
        <v>0.8033893635</v>
      </c>
      <c r="R40" s="13">
        <f t="shared" ref="R40:T40" si="153">Z17/AC17</f>
        <v>1.327611044</v>
      </c>
      <c r="S40" s="13">
        <f t="shared" si="153"/>
        <v>1.323185841</v>
      </c>
      <c r="T40" s="27">
        <f t="shared" si="153"/>
        <v>1.304606045</v>
      </c>
      <c r="U40" s="13">
        <f t="shared" ref="U40:W40" si="154">(Z17-AF17)/AC17</f>
        <v>0.8432172869</v>
      </c>
      <c r="V40" s="13">
        <f t="shared" si="154"/>
        <v>0.8528613569</v>
      </c>
      <c r="W40" s="27">
        <f t="shared" si="154"/>
        <v>0.9214728784</v>
      </c>
      <c r="X40" s="30">
        <f t="shared" si="136"/>
        <v>210.13</v>
      </c>
      <c r="Y40" s="30">
        <f t="shared" ref="Y40:Z40" si="155">H17+AM17+X17-AJ17</f>
        <v>177.33</v>
      </c>
      <c r="Z40" s="27">
        <f t="shared" si="155"/>
        <v>139.66</v>
      </c>
      <c r="AA40" s="13">
        <f t="shared" ref="AA40:AC40" si="156">X40/N17</f>
        <v>5.864638571</v>
      </c>
      <c r="AB40" s="13">
        <f t="shared" si="156"/>
        <v>5.197245018</v>
      </c>
      <c r="AC40" s="27">
        <f t="shared" si="156"/>
        <v>3.723273794</v>
      </c>
      <c r="AD40" s="31">
        <f t="shared" si="38"/>
        <v>10.8172237</v>
      </c>
      <c r="AE40" s="2"/>
      <c r="AH40" s="2"/>
      <c r="AK40" s="2"/>
      <c r="AN40" s="2"/>
    </row>
    <row r="41" ht="15.75" customHeight="1">
      <c r="A41" s="13"/>
      <c r="B41" s="2" t="s">
        <v>46</v>
      </c>
      <c r="C41" s="13">
        <f t="shared" ref="C41:E41" si="157">Q18/D18</f>
        <v>-1.745967742</v>
      </c>
      <c r="D41" s="13">
        <f t="shared" si="157"/>
        <v>-1.745967742</v>
      </c>
      <c r="E41" s="27">
        <f t="shared" si="157"/>
        <v>1.677419355</v>
      </c>
      <c r="F41" s="13">
        <f t="shared" ref="F41:H41" si="158">T18</f>
        <v>154.9556452</v>
      </c>
      <c r="G41" s="13">
        <f t="shared" si="158"/>
        <v>155.7217742</v>
      </c>
      <c r="H41" s="27">
        <f t="shared" si="158"/>
        <v>152.4596774</v>
      </c>
      <c r="I41" s="28">
        <f t="shared" ref="I41:K41" si="159">N18/K18</f>
        <v>0.144321675</v>
      </c>
      <c r="J41" s="28">
        <f t="shared" si="159"/>
        <v>0.142819534</v>
      </c>
      <c r="K41" s="29">
        <f t="shared" si="159"/>
        <v>0.1104980299</v>
      </c>
      <c r="L41" s="28">
        <f t="shared" ref="L41:N41" si="160">Q18/K18</f>
        <v>-0.00335271663</v>
      </c>
      <c r="M41" s="28">
        <f t="shared" si="160"/>
        <v>-0.00335271663</v>
      </c>
      <c r="N41" s="29">
        <f t="shared" si="160"/>
        <v>0.00284081209</v>
      </c>
      <c r="O41" s="28">
        <f t="shared" ref="O41:Q41" si="161">W18/H18</f>
        <v>1.271695855</v>
      </c>
      <c r="P41" s="28">
        <f t="shared" si="161"/>
        <v>1.909086201</v>
      </c>
      <c r="Q41" s="29">
        <f t="shared" si="161"/>
        <v>1.532716213</v>
      </c>
      <c r="R41" s="13">
        <f t="shared" ref="R41:T41" si="162">Z18/AC18</f>
        <v>0.9325934167</v>
      </c>
      <c r="S41" s="13">
        <f t="shared" si="162"/>
        <v>1.28824405</v>
      </c>
      <c r="T41" s="27">
        <f t="shared" si="162"/>
        <v>0.999792984</v>
      </c>
      <c r="U41" s="13">
        <f t="shared" ref="U41:W41" si="163">(Z18-AF18)/AC18</f>
        <v>0.7128571816</v>
      </c>
      <c r="V41" s="13">
        <f t="shared" si="163"/>
        <v>0.9940069983</v>
      </c>
      <c r="W41" s="27">
        <f t="shared" si="163"/>
        <v>0.798874586</v>
      </c>
      <c r="X41" s="30">
        <f t="shared" si="136"/>
        <v>616.9</v>
      </c>
      <c r="Y41" s="30">
        <f t="shared" ref="Y41:Z41" si="164">H18+AM18+X18-AJ18</f>
        <v>1098.46</v>
      </c>
      <c r="Z41" s="27">
        <f t="shared" si="164"/>
        <v>939.84</v>
      </c>
      <c r="AA41" s="13">
        <f t="shared" ref="AA41:AC41" si="165">X41/N18</f>
        <v>3.309726917</v>
      </c>
      <c r="AB41" s="13">
        <f t="shared" si="165"/>
        <v>5.955326647</v>
      </c>
      <c r="AC41" s="27">
        <f t="shared" si="165"/>
        <v>5.808293678</v>
      </c>
      <c r="AD41" s="31">
        <f t="shared" si="38"/>
        <v>-32.61801386</v>
      </c>
      <c r="AE41" s="2"/>
      <c r="AH41" s="2"/>
      <c r="AK41" s="2"/>
      <c r="AN41" s="2"/>
    </row>
    <row r="42" ht="15.75" customHeight="1">
      <c r="A42" s="40"/>
      <c r="B42" s="41" t="s">
        <v>48</v>
      </c>
      <c r="C42" s="40">
        <f t="shared" ref="C42:E42" si="166">Q19/D19</f>
        <v>4.146892655</v>
      </c>
      <c r="D42" s="40">
        <f t="shared" si="166"/>
        <v>4.146892655</v>
      </c>
      <c r="E42" s="42">
        <f t="shared" si="166"/>
        <v>3.259887006</v>
      </c>
      <c r="F42" s="40">
        <f t="shared" ref="F42:H42" si="167">T19</f>
        <v>43.18079096</v>
      </c>
      <c r="G42" s="40">
        <f t="shared" si="167"/>
        <v>39.04519774</v>
      </c>
      <c r="H42" s="42">
        <f t="shared" si="167"/>
        <v>35.80225989</v>
      </c>
      <c r="I42" s="43">
        <f t="shared" ref="I42:K42" si="168">N19/K19</f>
        <v>0.1636301134</v>
      </c>
      <c r="J42" s="43">
        <f t="shared" si="168"/>
        <v>0.1177953478</v>
      </c>
      <c r="K42" s="44">
        <f t="shared" si="168"/>
        <v>0.113170347</v>
      </c>
      <c r="L42" s="43">
        <f t="shared" ref="L42:N42" si="169">Q19/K19</f>
        <v>0.084106795</v>
      </c>
      <c r="M42" s="43">
        <f t="shared" si="169"/>
        <v>0.084106795</v>
      </c>
      <c r="N42" s="44">
        <f t="shared" si="169"/>
        <v>0.07584121977</v>
      </c>
      <c r="O42" s="43">
        <f t="shared" ref="O42:Q42" si="170">W19/H19</f>
        <v>0.2302760696</v>
      </c>
      <c r="P42" s="43">
        <f t="shared" si="170"/>
        <v>0.1805816814</v>
      </c>
      <c r="Q42" s="44">
        <f t="shared" si="170"/>
        <v>0.107148493</v>
      </c>
      <c r="R42" s="40">
        <f t="shared" ref="R42:T42" si="171">Z19/AC19</f>
        <v>3.815199336</v>
      </c>
      <c r="S42" s="40">
        <f t="shared" si="171"/>
        <v>4.254361283</v>
      </c>
      <c r="T42" s="42">
        <f t="shared" si="171"/>
        <v>5.653414002</v>
      </c>
      <c r="U42" s="40">
        <f t="shared" ref="U42:W42" si="172">(Z19-AF19)/AC19</f>
        <v>3.692275748</v>
      </c>
      <c r="V42" s="40">
        <f t="shared" si="172"/>
        <v>4.157568936</v>
      </c>
      <c r="W42" s="42">
        <f t="shared" si="172"/>
        <v>5.292134831</v>
      </c>
      <c r="X42" s="45">
        <f t="shared" si="136"/>
        <v>156.08</v>
      </c>
      <c r="Y42" s="45">
        <f t="shared" ref="Y42:Z42" si="173">H19+AM19+X19-AJ19</f>
        <v>87.11</v>
      </c>
      <c r="Z42" s="42">
        <f t="shared" si="173"/>
        <v>48.19</v>
      </c>
      <c r="AA42" s="40">
        <f t="shared" ref="AA42:AC42" si="174">X42/N19</f>
        <v>10.92997199</v>
      </c>
      <c r="AB42" s="40">
        <f t="shared" si="174"/>
        <v>8.473735409</v>
      </c>
      <c r="AC42" s="42">
        <f t="shared" si="174"/>
        <v>5.596980256</v>
      </c>
      <c r="AD42" s="46">
        <f t="shared" si="38"/>
        <v>19.02629428</v>
      </c>
      <c r="AE42" s="41"/>
      <c r="AF42" s="47"/>
      <c r="AG42" s="47"/>
      <c r="AH42" s="41"/>
      <c r="AI42" s="47"/>
      <c r="AJ42" s="47"/>
      <c r="AK42" s="41"/>
      <c r="AL42" s="47"/>
      <c r="AM42" s="47"/>
      <c r="AN42" s="41"/>
    </row>
    <row r="43" ht="15.75" customHeight="1">
      <c r="A43" s="13"/>
      <c r="B43" s="2" t="s">
        <v>53</v>
      </c>
      <c r="C43" s="13">
        <f t="shared" ref="C43:E43" si="175">Q20/D20</f>
        <v>2.015012389</v>
      </c>
      <c r="D43" s="13">
        <f t="shared" si="175"/>
        <v>2.042927334</v>
      </c>
      <c r="E43" s="27">
        <f t="shared" si="175"/>
        <v>2.323479571</v>
      </c>
      <c r="F43" s="13">
        <f t="shared" ref="F43:H43" si="176">T20</f>
        <v>14.7135986</v>
      </c>
      <c r="G43" s="13">
        <f t="shared" si="176"/>
        <v>13.00749935</v>
      </c>
      <c r="H43" s="27">
        <f t="shared" si="176"/>
        <v>10.93955941</v>
      </c>
      <c r="I43" s="28">
        <f t="shared" ref="I43:K43" si="177">N20/K20</f>
        <v>0.1352044259</v>
      </c>
      <c r="J43" s="28">
        <f t="shared" si="177"/>
        <v>0.1600323843</v>
      </c>
      <c r="K43" s="29">
        <f t="shared" si="177"/>
        <v>0.1589540179</v>
      </c>
      <c r="L43" s="28">
        <f t="shared" ref="L43:N43" si="178">Q20/K20</f>
        <v>0.07461880988</v>
      </c>
      <c r="M43" s="28">
        <f t="shared" si="178"/>
        <v>0.07461880988</v>
      </c>
      <c r="N43" s="29">
        <f t="shared" si="178"/>
        <v>0.09064198619</v>
      </c>
      <c r="O43" s="28">
        <f t="shared" ref="O43:Q43" si="179">W20/H20</f>
        <v>0.04309063893</v>
      </c>
      <c r="P43" s="28">
        <f t="shared" si="179"/>
        <v>0.1136040897</v>
      </c>
      <c r="Q43" s="29">
        <f t="shared" si="179"/>
        <v>0.2660929432</v>
      </c>
      <c r="R43" s="13">
        <f t="shared" ref="R43:T43" si="180">Z20/AC20</f>
        <v>3.120746432</v>
      </c>
      <c r="S43" s="13">
        <f t="shared" si="180"/>
        <v>2.639921722</v>
      </c>
      <c r="T43" s="27">
        <f t="shared" si="180"/>
        <v>2.0237691</v>
      </c>
      <c r="U43" s="13">
        <f t="shared" ref="U43:W43" si="181">(Z20-AF19)/AC20</f>
        <v>2.79582876</v>
      </c>
      <c r="V43" s="13">
        <f t="shared" si="181"/>
        <v>2.471624266</v>
      </c>
      <c r="W43" s="27">
        <f t="shared" si="181"/>
        <v>1.66893039</v>
      </c>
      <c r="X43" s="30">
        <f t="shared" si="136"/>
        <v>134.86</v>
      </c>
      <c r="Y43" s="30">
        <f t="shared" ref="Y43:Z43" si="182">H20+AM20+X20-AJ20</f>
        <v>41.49</v>
      </c>
      <c r="Z43" s="27">
        <f t="shared" si="182"/>
        <v>41.27</v>
      </c>
      <c r="AA43" s="13">
        <f t="shared" ref="AA43:AC43" si="183">X43/N20</f>
        <v>13.45908184</v>
      </c>
      <c r="AB43" s="13">
        <f t="shared" si="183"/>
        <v>3.498313659</v>
      </c>
      <c r="AC43" s="27">
        <f t="shared" si="183"/>
        <v>3.814232902</v>
      </c>
      <c r="AD43" s="31">
        <f t="shared" si="38"/>
        <v>24.11895841</v>
      </c>
      <c r="AE43" s="2"/>
      <c r="AH43" s="2"/>
      <c r="AK43" s="2"/>
      <c r="AN43" s="2"/>
    </row>
    <row r="44" ht="15.75" customHeight="1">
      <c r="A44" s="13"/>
      <c r="B44" s="2" t="s">
        <v>56</v>
      </c>
      <c r="C44" s="13">
        <f t="shared" ref="C44:E44" si="184">Q21/D21</f>
        <v>7.996841868</v>
      </c>
      <c r="D44" s="13">
        <f t="shared" si="184"/>
        <v>7.996841868</v>
      </c>
      <c r="E44" s="27">
        <f t="shared" si="184"/>
        <v>1.285810963</v>
      </c>
      <c r="F44" s="13">
        <f t="shared" ref="F44:H44" si="185">T21</f>
        <v>39.10444394</v>
      </c>
      <c r="G44" s="13">
        <f t="shared" si="185"/>
        <v>28.56981728</v>
      </c>
      <c r="H44" s="27">
        <f t="shared" si="185"/>
        <v>27.27272727</v>
      </c>
      <c r="I44" s="28">
        <f t="shared" ref="I44:K44" si="186">N21/K21</f>
        <v>0.09067076139</v>
      </c>
      <c r="J44" s="28">
        <f t="shared" si="186"/>
        <v>0.06260505771</v>
      </c>
      <c r="K44" s="29">
        <f t="shared" si="186"/>
        <v>0.04992835536</v>
      </c>
      <c r="L44" s="28">
        <f t="shared" ref="L44:N44" si="187">Q21/K21</f>
        <v>0.02655331261</v>
      </c>
      <c r="M44" s="28">
        <f t="shared" si="187"/>
        <v>0.02648388181</v>
      </c>
      <c r="N44" s="29">
        <f t="shared" si="187"/>
        <v>0.003629995224</v>
      </c>
      <c r="O44" s="28">
        <f t="shared" ref="O44:Q44" si="188">W21/H21</f>
        <v>2.785405249</v>
      </c>
      <c r="P44" s="28">
        <f t="shared" si="188"/>
        <v>3.397947098</v>
      </c>
      <c r="Q44" s="29">
        <f t="shared" si="188"/>
        <v>3.64516129</v>
      </c>
      <c r="R44" s="13">
        <f t="shared" ref="R44:T44" si="189">Z21/AC21</f>
        <v>1.196549391</v>
      </c>
      <c r="S44" s="13">
        <f t="shared" si="189"/>
        <v>1.067445616</v>
      </c>
      <c r="T44" s="27">
        <f t="shared" si="189"/>
        <v>1.153400105</v>
      </c>
      <c r="U44" s="13">
        <f t="shared" ref="U44:W44" si="190">(Z21-AF21)/AC21</f>
        <v>0.7795162382</v>
      </c>
      <c r="V44" s="13">
        <f t="shared" si="190"/>
        <v>0.7266077705</v>
      </c>
      <c r="W44" s="27">
        <f t="shared" si="190"/>
        <v>0.7905113337</v>
      </c>
      <c r="X44" s="30">
        <f t="shared" si="136"/>
        <v>173.15</v>
      </c>
      <c r="Y44" s="30">
        <f t="shared" ref="Y44:Z44" si="191">H21+AM21+X21-AJ21</f>
        <v>119.82</v>
      </c>
      <c r="Z44" s="27">
        <f t="shared" si="191"/>
        <v>111.98</v>
      </c>
      <c r="AA44" s="13">
        <f t="shared" ref="AA44:AC44" si="192">X44/N21</f>
        <v>7.152003304</v>
      </c>
      <c r="AB44" s="13">
        <f t="shared" si="192"/>
        <v>7.149164678</v>
      </c>
      <c r="AC44" s="27">
        <f t="shared" si="192"/>
        <v>7.141581633</v>
      </c>
      <c r="AD44" s="31">
        <f t="shared" si="38"/>
        <v>9.628801128</v>
      </c>
      <c r="AE44" s="2"/>
      <c r="AH44" s="2"/>
      <c r="AK44" s="2"/>
      <c r="AN44" s="2"/>
    </row>
    <row r="45" ht="15.75" customHeight="1">
      <c r="G45" s="2"/>
      <c r="J45" s="2"/>
      <c r="M45" s="2"/>
      <c r="P45" s="2"/>
      <c r="S45" s="2"/>
      <c r="V45" s="2"/>
      <c r="Y45" s="2"/>
      <c r="AB45" s="2"/>
      <c r="AE45" s="2"/>
      <c r="AH45" s="2"/>
      <c r="AK45" s="2"/>
      <c r="AN45" s="2"/>
    </row>
    <row r="46" ht="15.75" customHeight="1">
      <c r="B46" s="48" t="s">
        <v>59</v>
      </c>
      <c r="G46" s="2"/>
      <c r="J46" s="2"/>
      <c r="M46" s="2"/>
      <c r="P46" s="2"/>
      <c r="S46" s="2"/>
      <c r="V46" s="2"/>
      <c r="Y46" s="2"/>
      <c r="AB46" s="2"/>
      <c r="AE46" s="2"/>
      <c r="AH46" s="2"/>
      <c r="AK46" s="2"/>
      <c r="AN46" s="2"/>
    </row>
    <row r="47" ht="15.75" customHeight="1">
      <c r="G47" s="2"/>
      <c r="J47" s="2"/>
      <c r="M47" s="2"/>
      <c r="P47" s="2"/>
      <c r="S47" s="2"/>
      <c r="V47" s="2"/>
      <c r="Y47" s="2"/>
      <c r="AB47" s="2"/>
      <c r="AE47" s="2"/>
      <c r="AH47" s="2"/>
      <c r="AK47" s="2"/>
      <c r="AN47" s="2"/>
    </row>
    <row r="48" ht="15.75" customHeight="1">
      <c r="G48" s="2"/>
      <c r="J48" s="2"/>
      <c r="M48" s="2"/>
      <c r="P48" s="2"/>
      <c r="S48" s="2"/>
      <c r="V48" s="2"/>
      <c r="Y48" s="2"/>
      <c r="AB48" s="2"/>
      <c r="AE48" s="2"/>
      <c r="AH48" s="2"/>
      <c r="AK48" s="2"/>
      <c r="AN48" s="2"/>
    </row>
    <row r="49" ht="15.75" customHeight="1">
      <c r="B49" s="20" t="s">
        <v>19</v>
      </c>
      <c r="C49" s="48" t="s">
        <v>60</v>
      </c>
      <c r="G49" s="2"/>
      <c r="J49" s="2"/>
      <c r="M49" s="2"/>
      <c r="P49" s="2"/>
      <c r="S49" s="2"/>
      <c r="V49" s="2"/>
      <c r="Y49" s="2"/>
      <c r="AB49" s="2"/>
      <c r="AE49" s="2"/>
      <c r="AH49" s="2"/>
      <c r="AK49" s="2"/>
      <c r="AN49" s="2"/>
    </row>
    <row r="50" ht="15.75" customHeight="1">
      <c r="B50" s="2" t="s">
        <v>21</v>
      </c>
      <c r="G50" s="2"/>
      <c r="J50" s="2"/>
      <c r="M50" s="2"/>
      <c r="P50" s="2"/>
      <c r="S50" s="2"/>
      <c r="V50" s="2"/>
      <c r="Y50" s="2"/>
      <c r="AB50" s="2"/>
      <c r="AE50" s="2"/>
      <c r="AH50" s="2"/>
      <c r="AK50" s="2"/>
      <c r="AN50" s="2"/>
    </row>
    <row r="51" ht="15.75" customHeight="1">
      <c r="A51" s="39"/>
      <c r="B51" s="33" t="s">
        <v>23</v>
      </c>
      <c r="C51" s="39"/>
      <c r="D51" s="39"/>
      <c r="F51" s="39"/>
      <c r="G51" s="33"/>
      <c r="H51" s="39"/>
      <c r="I51" s="39"/>
      <c r="J51" s="33"/>
      <c r="K51" s="39"/>
      <c r="L51" s="39"/>
      <c r="M51" s="33"/>
      <c r="N51" s="39"/>
      <c r="O51" s="39"/>
      <c r="P51" s="33"/>
      <c r="Q51" s="39"/>
      <c r="R51" s="39"/>
      <c r="S51" s="33"/>
      <c r="T51" s="39"/>
      <c r="U51" s="39"/>
      <c r="V51" s="33"/>
      <c r="W51" s="39"/>
      <c r="X51" s="39"/>
      <c r="Y51" s="33"/>
      <c r="Z51" s="39"/>
      <c r="AA51" s="39"/>
      <c r="AB51" s="33"/>
      <c r="AC51" s="39"/>
      <c r="AD51" s="39"/>
      <c r="AE51" s="33"/>
      <c r="AF51" s="39"/>
      <c r="AG51" s="39"/>
      <c r="AH51" s="33"/>
      <c r="AI51" s="39"/>
      <c r="AJ51" s="39"/>
      <c r="AK51" s="33"/>
      <c r="AL51" s="39"/>
      <c r="AM51" s="39"/>
      <c r="AN51" s="33"/>
    </row>
    <row r="52" ht="15.75" customHeight="1">
      <c r="B52" s="41" t="s">
        <v>24</v>
      </c>
      <c r="C52" s="48" t="s">
        <v>61</v>
      </c>
      <c r="G52" s="2"/>
      <c r="J52" s="2"/>
      <c r="M52" s="2"/>
      <c r="P52" s="2"/>
      <c r="S52" s="2"/>
      <c r="V52" s="2"/>
      <c r="Y52" s="2"/>
      <c r="AB52" s="2"/>
      <c r="AE52" s="2"/>
      <c r="AH52" s="2"/>
      <c r="AK52" s="2"/>
      <c r="AN52" s="2"/>
    </row>
    <row r="53" ht="15.75" customHeight="1">
      <c r="B53" s="2" t="s">
        <v>26</v>
      </c>
      <c r="G53" s="2"/>
      <c r="J53" s="2"/>
      <c r="M53" s="2"/>
      <c r="P53" s="2"/>
      <c r="S53" s="2"/>
      <c r="V53" s="2"/>
      <c r="Y53" s="2"/>
      <c r="AB53" s="2"/>
      <c r="AE53" s="2"/>
      <c r="AH53" s="2"/>
      <c r="AK53" s="2"/>
      <c r="AN53" s="2"/>
    </row>
    <row r="54" ht="15.75" customHeight="1">
      <c r="B54" s="2" t="s">
        <v>27</v>
      </c>
      <c r="G54" s="2"/>
      <c r="J54" s="2"/>
      <c r="M54" s="2"/>
      <c r="P54" s="2"/>
      <c r="S54" s="2"/>
      <c r="V54" s="2"/>
      <c r="Y54" s="2"/>
      <c r="AB54" s="2"/>
      <c r="AE54" s="2"/>
      <c r="AH54" s="2"/>
      <c r="AK54" s="2"/>
      <c r="AN54" s="2"/>
    </row>
    <row r="55" ht="15.75" customHeight="1">
      <c r="B55" s="2" t="s">
        <v>29</v>
      </c>
      <c r="G55" s="2"/>
      <c r="J55" s="2"/>
      <c r="M55" s="2"/>
      <c r="P55" s="2"/>
      <c r="S55" s="2"/>
      <c r="V55" s="2"/>
      <c r="Y55" s="2"/>
      <c r="AB55" s="2"/>
      <c r="AE55" s="2"/>
      <c r="AH55" s="2"/>
      <c r="AK55" s="2"/>
      <c r="AN55" s="2"/>
    </row>
    <row r="56" ht="15.75" customHeight="1">
      <c r="B56" s="2" t="s">
        <v>31</v>
      </c>
      <c r="G56" s="2"/>
      <c r="J56" s="2"/>
      <c r="M56" s="2"/>
      <c r="P56" s="2"/>
      <c r="S56" s="2"/>
      <c r="V56" s="2"/>
      <c r="Y56" s="2"/>
      <c r="AB56" s="2"/>
      <c r="AE56" s="2"/>
      <c r="AH56" s="2"/>
      <c r="AK56" s="2"/>
      <c r="AN56" s="2"/>
    </row>
    <row r="57" ht="15.75" customHeight="1">
      <c r="B57" s="2" t="s">
        <v>32</v>
      </c>
      <c r="G57" s="2"/>
      <c r="J57" s="2"/>
      <c r="M57" s="2"/>
      <c r="P57" s="2"/>
      <c r="S57" s="2"/>
      <c r="V57" s="2"/>
      <c r="Y57" s="2"/>
      <c r="AB57" s="2"/>
      <c r="AE57" s="2"/>
      <c r="AH57" s="2"/>
      <c r="AK57" s="2"/>
      <c r="AN57" s="2"/>
    </row>
    <row r="58" ht="15.75" customHeight="1">
      <c r="B58" s="2" t="s">
        <v>34</v>
      </c>
      <c r="G58" s="2"/>
      <c r="J58" s="2"/>
      <c r="M58" s="2"/>
      <c r="P58" s="2"/>
      <c r="S58" s="2"/>
      <c r="V58" s="2"/>
      <c r="Y58" s="2"/>
      <c r="AB58" s="2"/>
      <c r="AE58" s="2"/>
      <c r="AH58" s="2"/>
      <c r="AK58" s="2"/>
      <c r="AN58" s="2"/>
    </row>
    <row r="59" ht="15.75" customHeight="1">
      <c r="B59" s="2" t="s">
        <v>36</v>
      </c>
      <c r="G59" s="2"/>
      <c r="J59" s="2"/>
      <c r="M59" s="2"/>
      <c r="P59" s="2"/>
      <c r="S59" s="2"/>
      <c r="V59" s="2"/>
      <c r="Y59" s="2"/>
      <c r="AB59" s="2"/>
      <c r="AE59" s="2"/>
      <c r="AH59" s="2"/>
      <c r="AK59" s="2"/>
      <c r="AN59" s="2"/>
    </row>
    <row r="60" ht="15.75" customHeight="1">
      <c r="B60" s="2" t="s">
        <v>37</v>
      </c>
      <c r="G60" s="2"/>
      <c r="J60" s="2"/>
      <c r="M60" s="2"/>
      <c r="P60" s="2"/>
      <c r="S60" s="2"/>
      <c r="V60" s="2"/>
      <c r="Y60" s="2"/>
      <c r="AB60" s="2"/>
      <c r="AE60" s="2"/>
      <c r="AH60" s="2"/>
      <c r="AK60" s="2"/>
      <c r="AN60" s="2"/>
    </row>
    <row r="61" ht="15.75" customHeight="1">
      <c r="B61" s="41" t="s">
        <v>39</v>
      </c>
      <c r="C61" s="48" t="s">
        <v>62</v>
      </c>
      <c r="G61" s="2"/>
      <c r="J61" s="2"/>
      <c r="M61" s="2"/>
      <c r="P61" s="2"/>
      <c r="S61" s="2"/>
      <c r="V61" s="2"/>
      <c r="Y61" s="2"/>
      <c r="AB61" s="2"/>
      <c r="AE61" s="2"/>
      <c r="AH61" s="2"/>
      <c r="AK61" s="2"/>
      <c r="AN61" s="2"/>
    </row>
    <row r="62" ht="15.75" customHeight="1">
      <c r="B62" s="2" t="s">
        <v>41</v>
      </c>
      <c r="G62" s="2"/>
      <c r="J62" s="2"/>
      <c r="M62" s="2"/>
      <c r="P62" s="2"/>
      <c r="S62" s="2"/>
      <c r="V62" s="2"/>
      <c r="Y62" s="2"/>
      <c r="AB62" s="2"/>
      <c r="AE62" s="2"/>
      <c r="AH62" s="2"/>
      <c r="AK62" s="2"/>
      <c r="AN62" s="2"/>
    </row>
    <row r="63" ht="15.75" customHeight="1">
      <c r="B63" s="2" t="s">
        <v>43</v>
      </c>
      <c r="G63" s="2"/>
      <c r="J63" s="2"/>
      <c r="M63" s="2"/>
      <c r="P63" s="2"/>
      <c r="S63" s="2"/>
      <c r="V63" s="2"/>
      <c r="Y63" s="2"/>
      <c r="AB63" s="2"/>
      <c r="AE63" s="2"/>
      <c r="AH63" s="2"/>
      <c r="AK63" s="2"/>
      <c r="AN63" s="2"/>
    </row>
    <row r="64" ht="15.75" customHeight="1">
      <c r="B64" s="2" t="s">
        <v>46</v>
      </c>
      <c r="G64" s="2"/>
      <c r="J64" s="2"/>
      <c r="M64" s="2"/>
      <c r="P64" s="2"/>
      <c r="S64" s="2"/>
      <c r="V64" s="2"/>
      <c r="Y64" s="2"/>
      <c r="AB64" s="2"/>
      <c r="AE64" s="2"/>
      <c r="AH64" s="2"/>
      <c r="AK64" s="2"/>
      <c r="AN64" s="2"/>
    </row>
    <row r="65" ht="15.75" customHeight="1">
      <c r="B65" s="41" t="s">
        <v>48</v>
      </c>
      <c r="G65" s="2"/>
      <c r="J65" s="2"/>
      <c r="M65" s="2"/>
      <c r="P65" s="2"/>
      <c r="S65" s="2"/>
      <c r="V65" s="2"/>
      <c r="Y65" s="2"/>
      <c r="AB65" s="2"/>
      <c r="AE65" s="2"/>
      <c r="AH65" s="2"/>
      <c r="AK65" s="2"/>
      <c r="AN65" s="2"/>
    </row>
    <row r="66" ht="15.75" customHeight="1">
      <c r="B66" s="2" t="s">
        <v>53</v>
      </c>
      <c r="G66" s="2"/>
      <c r="J66" s="2"/>
      <c r="M66" s="2"/>
      <c r="P66" s="2"/>
      <c r="S66" s="2"/>
      <c r="V66" s="2"/>
      <c r="Y66" s="2"/>
      <c r="AB66" s="2"/>
      <c r="AE66" s="2"/>
      <c r="AH66" s="2"/>
      <c r="AK66" s="2"/>
      <c r="AN66" s="2"/>
    </row>
    <row r="67" ht="15.75" customHeight="1">
      <c r="B67" s="2" t="s">
        <v>56</v>
      </c>
      <c r="G67" s="2"/>
      <c r="J67" s="2"/>
      <c r="M67" s="2"/>
      <c r="P67" s="2"/>
      <c r="S67" s="2"/>
      <c r="V67" s="2"/>
      <c r="Y67" s="2"/>
      <c r="AB67" s="2"/>
      <c r="AE67" s="2"/>
      <c r="AH67" s="2"/>
      <c r="AK67" s="2"/>
      <c r="AN67" s="2"/>
    </row>
    <row r="68" ht="15.75" customHeight="1">
      <c r="G68" s="2"/>
      <c r="J68" s="2"/>
      <c r="M68" s="2"/>
      <c r="P68" s="2"/>
      <c r="S68" s="2"/>
      <c r="V68" s="2"/>
      <c r="Y68" s="2"/>
      <c r="AB68" s="2"/>
      <c r="AE68" s="2"/>
      <c r="AH68" s="2"/>
      <c r="AK68" s="2"/>
      <c r="AN68" s="2"/>
    </row>
    <row r="69" ht="15.75" customHeight="1">
      <c r="G69" s="2"/>
      <c r="J69" s="2"/>
      <c r="M69" s="2"/>
      <c r="P69" s="2"/>
      <c r="S69" s="2"/>
      <c r="V69" s="2"/>
      <c r="Y69" s="2"/>
      <c r="AB69" s="2"/>
      <c r="AE69" s="2"/>
      <c r="AH69" s="2"/>
      <c r="AK69" s="2"/>
      <c r="AN69" s="2"/>
    </row>
    <row r="70" ht="15.75" customHeight="1">
      <c r="G70" s="2"/>
      <c r="J70" s="2"/>
      <c r="M70" s="2"/>
      <c r="P70" s="2"/>
      <c r="S70" s="2"/>
      <c r="V70" s="2"/>
      <c r="Y70" s="2"/>
      <c r="AB70" s="2"/>
      <c r="AE70" s="2"/>
      <c r="AH70" s="2"/>
      <c r="AK70" s="2"/>
      <c r="AN70" s="2"/>
    </row>
    <row r="71" ht="15.75" customHeight="1">
      <c r="G71" s="2"/>
      <c r="J71" s="2"/>
      <c r="M71" s="2"/>
      <c r="P71" s="2"/>
      <c r="S71" s="2"/>
      <c r="V71" s="2"/>
      <c r="Y71" s="2"/>
      <c r="AB71" s="2"/>
      <c r="AE71" s="2"/>
      <c r="AH71" s="2"/>
      <c r="AK71" s="2"/>
      <c r="AN71" s="2"/>
    </row>
    <row r="72" ht="15.75" customHeight="1">
      <c r="G72" s="2"/>
      <c r="J72" s="2"/>
      <c r="M72" s="2"/>
      <c r="P72" s="2"/>
      <c r="S72" s="2"/>
      <c r="V72" s="2"/>
      <c r="Y72" s="2"/>
      <c r="AB72" s="2"/>
      <c r="AE72" s="2"/>
      <c r="AH72" s="2"/>
      <c r="AK72" s="2"/>
      <c r="AN72" s="2"/>
    </row>
    <row r="73" ht="15.75" customHeight="1">
      <c r="G73" s="2"/>
      <c r="J73" s="2"/>
      <c r="M73" s="2"/>
      <c r="P73" s="2"/>
      <c r="S73" s="2"/>
      <c r="V73" s="2"/>
      <c r="Y73" s="2"/>
      <c r="AB73" s="2"/>
      <c r="AE73" s="2"/>
      <c r="AH73" s="2"/>
      <c r="AK73" s="2"/>
      <c r="AN73" s="2"/>
    </row>
    <row r="74" ht="15.75" customHeight="1">
      <c r="G74" s="2"/>
      <c r="J74" s="2"/>
      <c r="M74" s="2"/>
      <c r="P74" s="2"/>
      <c r="S74" s="2"/>
      <c r="V74" s="2"/>
      <c r="Y74" s="2"/>
      <c r="AB74" s="2"/>
      <c r="AE74" s="2"/>
      <c r="AH74" s="2"/>
      <c r="AK74" s="2"/>
      <c r="AN74" s="2"/>
    </row>
    <row r="75" ht="15.75" customHeight="1">
      <c r="G75" s="2"/>
      <c r="J75" s="2"/>
      <c r="M75" s="2"/>
      <c r="P75" s="2"/>
      <c r="S75" s="2"/>
      <c r="V75" s="2"/>
      <c r="Y75" s="2"/>
      <c r="AB75" s="2"/>
      <c r="AE75" s="2"/>
      <c r="AH75" s="2"/>
      <c r="AK75" s="2"/>
      <c r="AN75" s="2"/>
    </row>
    <row r="76" ht="15.75" customHeight="1">
      <c r="G76" s="2"/>
      <c r="J76" s="2"/>
      <c r="M76" s="2"/>
      <c r="P76" s="2"/>
      <c r="S76" s="2"/>
      <c r="V76" s="2"/>
      <c r="Y76" s="2"/>
      <c r="AB76" s="2"/>
      <c r="AE76" s="2"/>
      <c r="AH76" s="2"/>
      <c r="AK76" s="2"/>
      <c r="AN76" s="2"/>
    </row>
    <row r="77" ht="15.75" customHeight="1">
      <c r="G77" s="2"/>
      <c r="J77" s="2"/>
      <c r="M77" s="2"/>
      <c r="P77" s="2"/>
      <c r="S77" s="2"/>
      <c r="V77" s="2"/>
      <c r="Y77" s="2"/>
      <c r="AB77" s="2"/>
      <c r="AE77" s="2"/>
      <c r="AH77" s="2"/>
      <c r="AK77" s="2"/>
      <c r="AN77" s="2"/>
    </row>
    <row r="78" ht="15.75" customHeight="1">
      <c r="G78" s="2"/>
      <c r="J78" s="2"/>
      <c r="M78" s="2"/>
      <c r="P78" s="2"/>
      <c r="S78" s="2"/>
      <c r="V78" s="2"/>
      <c r="Y78" s="2"/>
      <c r="AB78" s="2"/>
      <c r="AE78" s="2"/>
      <c r="AH78" s="2"/>
      <c r="AK78" s="2"/>
      <c r="AN78" s="2"/>
    </row>
    <row r="79" ht="15.75" customHeight="1">
      <c r="G79" s="2"/>
      <c r="J79" s="2"/>
      <c r="M79" s="2"/>
      <c r="P79" s="2"/>
      <c r="S79" s="2"/>
      <c r="V79" s="2"/>
      <c r="Y79" s="2"/>
      <c r="AB79" s="2"/>
      <c r="AE79" s="2"/>
      <c r="AH79" s="2"/>
      <c r="AK79" s="2"/>
      <c r="AN79" s="2"/>
    </row>
    <row r="80" ht="15.75" customHeight="1">
      <c r="G80" s="2"/>
      <c r="J80" s="2"/>
      <c r="M80" s="2"/>
      <c r="P80" s="2"/>
      <c r="S80" s="2"/>
      <c r="V80" s="2"/>
      <c r="Y80" s="2"/>
      <c r="AB80" s="2"/>
      <c r="AE80" s="2"/>
      <c r="AH80" s="2"/>
      <c r="AK80" s="2"/>
      <c r="AN80" s="2"/>
    </row>
    <row r="81" ht="15.75" customHeight="1">
      <c r="G81" s="2"/>
      <c r="J81" s="2"/>
      <c r="M81" s="2"/>
      <c r="P81" s="2"/>
      <c r="S81" s="2"/>
      <c r="V81" s="2"/>
      <c r="Y81" s="2"/>
      <c r="AB81" s="2"/>
      <c r="AE81" s="2"/>
      <c r="AH81" s="2"/>
      <c r="AK81" s="2"/>
      <c r="AN81" s="2"/>
    </row>
    <row r="82" ht="15.75" customHeight="1">
      <c r="G82" s="2"/>
      <c r="J82" s="2"/>
      <c r="M82" s="2"/>
      <c r="P82" s="2"/>
      <c r="S82" s="2"/>
      <c r="V82" s="2"/>
      <c r="Y82" s="2"/>
      <c r="AB82" s="2"/>
      <c r="AE82" s="2"/>
      <c r="AH82" s="2"/>
      <c r="AK82" s="2"/>
      <c r="AN82" s="2"/>
    </row>
    <row r="83" ht="15.75" customHeight="1">
      <c r="G83" s="2"/>
      <c r="J83" s="2"/>
      <c r="M83" s="2"/>
      <c r="P83" s="2"/>
      <c r="S83" s="2"/>
      <c r="V83" s="2"/>
      <c r="Y83" s="2"/>
      <c r="AB83" s="2"/>
      <c r="AE83" s="2"/>
      <c r="AH83" s="2"/>
      <c r="AK83" s="2"/>
      <c r="AN83" s="2"/>
    </row>
    <row r="84" ht="15.75" customHeight="1">
      <c r="G84" s="2"/>
      <c r="J84" s="2"/>
      <c r="M84" s="2"/>
      <c r="P84" s="2"/>
      <c r="S84" s="2"/>
      <c r="V84" s="2"/>
      <c r="Y84" s="2"/>
      <c r="AB84" s="2"/>
      <c r="AE84" s="2"/>
      <c r="AH84" s="2"/>
      <c r="AK84" s="2"/>
      <c r="AN84" s="2"/>
    </row>
    <row r="85" ht="15.75" customHeight="1">
      <c r="G85" s="2"/>
      <c r="J85" s="2"/>
      <c r="M85" s="2"/>
      <c r="P85" s="2"/>
      <c r="S85" s="2"/>
      <c r="V85" s="2"/>
      <c r="Y85" s="2"/>
      <c r="AB85" s="2"/>
      <c r="AE85" s="2"/>
      <c r="AH85" s="2"/>
      <c r="AK85" s="2"/>
      <c r="AN85" s="2"/>
    </row>
    <row r="86" ht="15.75" customHeight="1">
      <c r="G86" s="2"/>
      <c r="J86" s="2"/>
      <c r="M86" s="2"/>
      <c r="P86" s="2"/>
      <c r="S86" s="2"/>
      <c r="V86" s="2"/>
      <c r="Y86" s="2"/>
      <c r="AB86" s="2"/>
      <c r="AE86" s="2"/>
      <c r="AH86" s="2"/>
      <c r="AK86" s="2"/>
      <c r="AN86" s="2"/>
    </row>
    <row r="87" ht="15.75" customHeight="1">
      <c r="G87" s="2"/>
      <c r="J87" s="2"/>
      <c r="M87" s="2"/>
      <c r="P87" s="2"/>
      <c r="S87" s="2"/>
      <c r="V87" s="2"/>
      <c r="Y87" s="2"/>
      <c r="AB87" s="2"/>
      <c r="AE87" s="2"/>
      <c r="AH87" s="2"/>
      <c r="AK87" s="2"/>
      <c r="AN87" s="2"/>
    </row>
    <row r="88" ht="15.75" customHeight="1">
      <c r="G88" s="2"/>
      <c r="J88" s="2"/>
      <c r="M88" s="2"/>
      <c r="P88" s="2"/>
      <c r="S88" s="2"/>
      <c r="V88" s="2"/>
      <c r="Y88" s="2"/>
      <c r="AB88" s="2"/>
      <c r="AE88" s="2"/>
      <c r="AH88" s="2"/>
      <c r="AK88" s="2"/>
      <c r="AN88" s="2"/>
    </row>
    <row r="89" ht="15.75" customHeight="1">
      <c r="G89" s="2"/>
      <c r="J89" s="2"/>
      <c r="M89" s="2"/>
      <c r="P89" s="2"/>
      <c r="S89" s="2"/>
      <c r="V89" s="2"/>
      <c r="Y89" s="2"/>
      <c r="AB89" s="2"/>
      <c r="AE89" s="2"/>
      <c r="AH89" s="2"/>
      <c r="AK89" s="2"/>
      <c r="AN89" s="2"/>
    </row>
    <row r="90" ht="15.75" customHeight="1">
      <c r="G90" s="2"/>
      <c r="J90" s="2"/>
      <c r="M90" s="2"/>
      <c r="P90" s="2"/>
      <c r="S90" s="2"/>
      <c r="V90" s="2"/>
      <c r="Y90" s="2"/>
      <c r="AB90" s="2"/>
      <c r="AE90" s="2"/>
      <c r="AH90" s="2"/>
      <c r="AK90" s="2"/>
      <c r="AN90" s="2"/>
    </row>
    <row r="91" ht="15.75" customHeight="1">
      <c r="G91" s="2"/>
      <c r="J91" s="2"/>
      <c r="M91" s="2"/>
      <c r="P91" s="2"/>
      <c r="S91" s="2"/>
      <c r="V91" s="2"/>
      <c r="Y91" s="2"/>
      <c r="AB91" s="2"/>
      <c r="AE91" s="2"/>
      <c r="AH91" s="2"/>
      <c r="AK91" s="2"/>
      <c r="AN91" s="2"/>
    </row>
    <row r="92" ht="15.75" customHeight="1">
      <c r="G92" s="2"/>
      <c r="J92" s="2"/>
      <c r="M92" s="2"/>
      <c r="P92" s="2"/>
      <c r="S92" s="2"/>
      <c r="V92" s="2"/>
      <c r="Y92" s="2"/>
      <c r="AB92" s="2"/>
      <c r="AE92" s="2"/>
      <c r="AH92" s="2"/>
      <c r="AK92" s="2"/>
      <c r="AN92" s="2"/>
    </row>
    <row r="93" ht="15.75" customHeight="1">
      <c r="G93" s="2"/>
      <c r="J93" s="2"/>
      <c r="M93" s="2"/>
      <c r="P93" s="2"/>
      <c r="S93" s="2"/>
      <c r="V93" s="2"/>
      <c r="Y93" s="2"/>
      <c r="AB93" s="2"/>
      <c r="AE93" s="2"/>
      <c r="AH93" s="2"/>
      <c r="AK93" s="2"/>
      <c r="AN93" s="2"/>
    </row>
    <row r="94" ht="15.75" customHeight="1">
      <c r="G94" s="2"/>
      <c r="J94" s="2"/>
      <c r="M94" s="2"/>
      <c r="P94" s="2"/>
      <c r="S94" s="2"/>
      <c r="V94" s="2"/>
      <c r="Y94" s="2"/>
      <c r="AB94" s="2"/>
      <c r="AE94" s="2"/>
      <c r="AH94" s="2"/>
      <c r="AK94" s="2"/>
      <c r="AN94" s="2"/>
    </row>
    <row r="95" ht="15.75" customHeight="1">
      <c r="G95" s="2"/>
      <c r="J95" s="2"/>
      <c r="M95" s="2"/>
      <c r="P95" s="2"/>
      <c r="S95" s="2"/>
      <c r="V95" s="2"/>
      <c r="Y95" s="2"/>
      <c r="AB95" s="2"/>
      <c r="AE95" s="2"/>
      <c r="AH95" s="2"/>
      <c r="AK95" s="2"/>
      <c r="AN95" s="2"/>
    </row>
    <row r="96" ht="15.75" customHeight="1">
      <c r="G96" s="2"/>
      <c r="J96" s="2"/>
      <c r="M96" s="2"/>
      <c r="P96" s="2"/>
      <c r="S96" s="2"/>
      <c r="V96" s="2"/>
      <c r="Y96" s="2"/>
      <c r="AB96" s="2"/>
      <c r="AE96" s="2"/>
      <c r="AH96" s="2"/>
      <c r="AK96" s="2"/>
      <c r="AN96" s="2"/>
    </row>
    <row r="97" ht="15.75" customHeight="1">
      <c r="G97" s="2"/>
      <c r="J97" s="2"/>
      <c r="M97" s="2"/>
      <c r="P97" s="2"/>
      <c r="S97" s="2"/>
      <c r="V97" s="2"/>
      <c r="Y97" s="2"/>
      <c r="AB97" s="2"/>
      <c r="AE97" s="2"/>
      <c r="AH97" s="2"/>
      <c r="AK97" s="2"/>
      <c r="AN97" s="2"/>
    </row>
    <row r="98" ht="15.75" customHeight="1">
      <c r="G98" s="2"/>
      <c r="J98" s="2"/>
      <c r="M98" s="2"/>
      <c r="P98" s="2"/>
      <c r="S98" s="2"/>
      <c r="V98" s="2"/>
      <c r="Y98" s="2"/>
      <c r="AB98" s="2"/>
      <c r="AE98" s="2"/>
      <c r="AH98" s="2"/>
      <c r="AK98" s="2"/>
      <c r="AN98" s="2"/>
    </row>
    <row r="99" ht="15.75" customHeight="1">
      <c r="G99" s="2"/>
      <c r="J99" s="2"/>
      <c r="M99" s="2"/>
      <c r="P99" s="2"/>
      <c r="S99" s="2"/>
      <c r="V99" s="2"/>
      <c r="Y99" s="2"/>
      <c r="AB99" s="2"/>
      <c r="AE99" s="2"/>
      <c r="AH99" s="2"/>
      <c r="AK99" s="2"/>
      <c r="AN99" s="2"/>
    </row>
    <row r="100" ht="15.75" customHeight="1">
      <c r="G100" s="2"/>
      <c r="J100" s="2"/>
      <c r="M100" s="2"/>
      <c r="P100" s="2"/>
      <c r="S100" s="2"/>
      <c r="V100" s="2"/>
      <c r="Y100" s="2"/>
      <c r="AB100" s="2"/>
      <c r="AE100" s="2"/>
      <c r="AH100" s="2"/>
      <c r="AK100" s="2"/>
      <c r="AN100" s="2"/>
    </row>
    <row r="101" ht="15.75" customHeight="1">
      <c r="G101" s="2"/>
      <c r="J101" s="2"/>
      <c r="M101" s="2"/>
      <c r="P101" s="2"/>
      <c r="S101" s="2"/>
      <c r="V101" s="2"/>
      <c r="Y101" s="2"/>
      <c r="AB101" s="2"/>
      <c r="AE101" s="2"/>
      <c r="AH101" s="2"/>
      <c r="AK101" s="2"/>
      <c r="AN101" s="2"/>
    </row>
    <row r="102" ht="15.75" customHeight="1">
      <c r="G102" s="2"/>
      <c r="J102" s="2"/>
      <c r="M102" s="2"/>
      <c r="P102" s="2"/>
      <c r="S102" s="2"/>
      <c r="V102" s="2"/>
      <c r="Y102" s="2"/>
      <c r="AB102" s="2"/>
      <c r="AE102" s="2"/>
      <c r="AH102" s="2"/>
      <c r="AK102" s="2"/>
      <c r="AN102" s="2"/>
    </row>
    <row r="103" ht="15.75" customHeight="1">
      <c r="G103" s="2"/>
      <c r="J103" s="2"/>
      <c r="M103" s="2"/>
      <c r="P103" s="2"/>
      <c r="S103" s="2"/>
      <c r="V103" s="2"/>
      <c r="Y103" s="2"/>
      <c r="AB103" s="2"/>
      <c r="AE103" s="2"/>
      <c r="AH103" s="2"/>
      <c r="AK103" s="2"/>
      <c r="AN103" s="2"/>
    </row>
    <row r="104" ht="15.75" customHeight="1">
      <c r="G104" s="2"/>
      <c r="J104" s="2"/>
      <c r="M104" s="2"/>
      <c r="P104" s="2"/>
      <c r="S104" s="2"/>
      <c r="V104" s="2"/>
      <c r="Y104" s="2"/>
      <c r="AB104" s="2"/>
      <c r="AE104" s="2"/>
      <c r="AH104" s="2"/>
      <c r="AK104" s="2"/>
      <c r="AN104" s="2"/>
    </row>
    <row r="105" ht="15.75" customHeight="1">
      <c r="G105" s="2"/>
      <c r="J105" s="2"/>
      <c r="M105" s="2"/>
      <c r="P105" s="2"/>
      <c r="S105" s="2"/>
      <c r="V105" s="2"/>
      <c r="Y105" s="2"/>
      <c r="AB105" s="2"/>
      <c r="AE105" s="2"/>
      <c r="AH105" s="2"/>
      <c r="AK105" s="2"/>
      <c r="AN105" s="2"/>
    </row>
    <row r="106" ht="15.75" customHeight="1">
      <c r="G106" s="2"/>
      <c r="J106" s="2"/>
      <c r="M106" s="2"/>
      <c r="P106" s="2"/>
      <c r="S106" s="2"/>
      <c r="V106" s="2"/>
      <c r="Y106" s="2"/>
      <c r="AB106" s="2"/>
      <c r="AE106" s="2"/>
      <c r="AH106" s="2"/>
      <c r="AK106" s="2"/>
      <c r="AN106" s="2"/>
    </row>
    <row r="107" ht="15.75" customHeight="1">
      <c r="G107" s="2"/>
      <c r="J107" s="2"/>
      <c r="M107" s="2"/>
      <c r="P107" s="2"/>
      <c r="S107" s="2"/>
      <c r="V107" s="2"/>
      <c r="Y107" s="2"/>
      <c r="AB107" s="2"/>
      <c r="AE107" s="2"/>
      <c r="AH107" s="2"/>
      <c r="AK107" s="2"/>
      <c r="AN107" s="2"/>
    </row>
    <row r="108" ht="15.75" customHeight="1">
      <c r="G108" s="2"/>
      <c r="J108" s="2"/>
      <c r="M108" s="2"/>
      <c r="P108" s="2"/>
      <c r="S108" s="2"/>
      <c r="V108" s="2"/>
      <c r="Y108" s="2"/>
      <c r="AB108" s="2"/>
      <c r="AE108" s="2"/>
      <c r="AH108" s="2"/>
      <c r="AK108" s="2"/>
      <c r="AN108" s="2"/>
    </row>
    <row r="109" ht="15.75" customHeight="1">
      <c r="G109" s="2"/>
      <c r="J109" s="2"/>
      <c r="M109" s="2"/>
      <c r="P109" s="2"/>
      <c r="S109" s="2"/>
      <c r="V109" s="2"/>
      <c r="Y109" s="2"/>
      <c r="AB109" s="2"/>
      <c r="AE109" s="2"/>
      <c r="AH109" s="2"/>
      <c r="AK109" s="2"/>
      <c r="AN109" s="2"/>
    </row>
    <row r="110" ht="15.75" customHeight="1">
      <c r="G110" s="2"/>
      <c r="J110" s="2"/>
      <c r="M110" s="2"/>
      <c r="P110" s="2"/>
      <c r="S110" s="2"/>
      <c r="V110" s="2"/>
      <c r="Y110" s="2"/>
      <c r="AB110" s="2"/>
      <c r="AE110" s="2"/>
      <c r="AH110" s="2"/>
      <c r="AK110" s="2"/>
      <c r="AN110" s="2"/>
    </row>
    <row r="111" ht="15.75" customHeight="1">
      <c r="G111" s="2"/>
      <c r="J111" s="2"/>
      <c r="M111" s="2"/>
      <c r="P111" s="2"/>
      <c r="S111" s="2"/>
      <c r="V111" s="2"/>
      <c r="Y111" s="2"/>
      <c r="AB111" s="2"/>
      <c r="AE111" s="2"/>
      <c r="AH111" s="2"/>
      <c r="AK111" s="2"/>
      <c r="AN111" s="2"/>
    </row>
    <row r="112" ht="15.75" customHeight="1">
      <c r="G112" s="2"/>
      <c r="J112" s="2"/>
      <c r="M112" s="2"/>
      <c r="P112" s="2"/>
      <c r="S112" s="2"/>
      <c r="V112" s="2"/>
      <c r="Y112" s="2"/>
      <c r="AB112" s="2"/>
      <c r="AE112" s="2"/>
      <c r="AH112" s="2"/>
      <c r="AK112" s="2"/>
      <c r="AN112" s="2"/>
    </row>
    <row r="113" ht="15.75" customHeight="1">
      <c r="G113" s="2"/>
      <c r="J113" s="2"/>
      <c r="M113" s="2"/>
      <c r="P113" s="2"/>
      <c r="S113" s="2"/>
      <c r="V113" s="2"/>
      <c r="Y113" s="2"/>
      <c r="AB113" s="2"/>
      <c r="AE113" s="2"/>
      <c r="AH113" s="2"/>
      <c r="AK113" s="2"/>
      <c r="AN113" s="2"/>
    </row>
    <row r="114" ht="15.75" customHeight="1">
      <c r="G114" s="2"/>
      <c r="J114" s="2"/>
      <c r="M114" s="2"/>
      <c r="P114" s="2"/>
      <c r="S114" s="2"/>
      <c r="V114" s="2"/>
      <c r="Y114" s="2"/>
      <c r="AB114" s="2"/>
      <c r="AE114" s="2"/>
      <c r="AH114" s="2"/>
      <c r="AK114" s="2"/>
      <c r="AN114" s="2"/>
    </row>
    <row r="115" ht="15.75" customHeight="1">
      <c r="G115" s="2"/>
      <c r="J115" s="2"/>
      <c r="M115" s="2"/>
      <c r="P115" s="2"/>
      <c r="S115" s="2"/>
      <c r="V115" s="2"/>
      <c r="Y115" s="2"/>
      <c r="AB115" s="2"/>
      <c r="AE115" s="2"/>
      <c r="AH115" s="2"/>
      <c r="AK115" s="2"/>
      <c r="AN115" s="2"/>
    </row>
    <row r="116" ht="15.75" customHeight="1">
      <c r="G116" s="2"/>
      <c r="J116" s="2"/>
      <c r="M116" s="2"/>
      <c r="P116" s="2"/>
      <c r="S116" s="2"/>
      <c r="V116" s="2"/>
      <c r="Y116" s="2"/>
      <c r="AB116" s="2"/>
      <c r="AE116" s="2"/>
      <c r="AH116" s="2"/>
      <c r="AK116" s="2"/>
      <c r="AN116" s="2"/>
    </row>
    <row r="117" ht="15.75" customHeight="1">
      <c r="G117" s="2"/>
      <c r="J117" s="2"/>
      <c r="M117" s="2"/>
      <c r="P117" s="2"/>
      <c r="S117" s="2"/>
      <c r="V117" s="2"/>
      <c r="Y117" s="2"/>
      <c r="AB117" s="2"/>
      <c r="AE117" s="2"/>
      <c r="AH117" s="2"/>
      <c r="AK117" s="2"/>
      <c r="AN117" s="2"/>
    </row>
    <row r="118" ht="15.75" customHeight="1">
      <c r="G118" s="2"/>
      <c r="J118" s="2"/>
      <c r="M118" s="2"/>
      <c r="P118" s="2"/>
      <c r="S118" s="2"/>
      <c r="V118" s="2"/>
      <c r="Y118" s="2"/>
      <c r="AB118" s="2"/>
      <c r="AE118" s="2"/>
      <c r="AH118" s="2"/>
      <c r="AK118" s="2"/>
      <c r="AN118" s="2"/>
    </row>
    <row r="119" ht="15.75" customHeight="1">
      <c r="G119" s="2"/>
      <c r="J119" s="2"/>
      <c r="M119" s="2"/>
      <c r="P119" s="2"/>
      <c r="S119" s="2"/>
      <c r="V119" s="2"/>
      <c r="Y119" s="2"/>
      <c r="AB119" s="2"/>
      <c r="AE119" s="2"/>
      <c r="AH119" s="2"/>
      <c r="AK119" s="2"/>
      <c r="AN119" s="2"/>
    </row>
    <row r="120" ht="15.75" customHeight="1">
      <c r="G120" s="2"/>
      <c r="J120" s="2"/>
      <c r="M120" s="2"/>
      <c r="P120" s="2"/>
      <c r="S120" s="2"/>
      <c r="V120" s="2"/>
      <c r="Y120" s="2"/>
      <c r="AB120" s="2"/>
      <c r="AE120" s="2"/>
      <c r="AH120" s="2"/>
      <c r="AK120" s="2"/>
      <c r="AN120" s="2"/>
    </row>
    <row r="121" ht="15.75" customHeight="1">
      <c r="G121" s="2"/>
      <c r="J121" s="2"/>
      <c r="M121" s="2"/>
      <c r="P121" s="2"/>
      <c r="S121" s="2"/>
      <c r="V121" s="2"/>
      <c r="Y121" s="2"/>
      <c r="AB121" s="2"/>
      <c r="AE121" s="2"/>
      <c r="AH121" s="2"/>
      <c r="AK121" s="2"/>
      <c r="AN121" s="2"/>
    </row>
    <row r="122" ht="15.75" customHeight="1">
      <c r="G122" s="2"/>
      <c r="J122" s="2"/>
      <c r="M122" s="2"/>
      <c r="P122" s="2"/>
      <c r="S122" s="2"/>
      <c r="V122" s="2"/>
      <c r="Y122" s="2"/>
      <c r="AB122" s="2"/>
      <c r="AE122" s="2"/>
      <c r="AH122" s="2"/>
      <c r="AK122" s="2"/>
      <c r="AN122" s="2"/>
    </row>
    <row r="123" ht="15.75" customHeight="1">
      <c r="G123" s="2"/>
      <c r="J123" s="2"/>
      <c r="M123" s="2"/>
      <c r="P123" s="2"/>
      <c r="S123" s="2"/>
      <c r="V123" s="2"/>
      <c r="Y123" s="2"/>
      <c r="AB123" s="2"/>
      <c r="AE123" s="2"/>
      <c r="AH123" s="2"/>
      <c r="AK123" s="2"/>
      <c r="AN123" s="2"/>
    </row>
    <row r="124" ht="15.75" customHeight="1">
      <c r="G124" s="2"/>
      <c r="J124" s="2"/>
      <c r="M124" s="2"/>
      <c r="P124" s="2"/>
      <c r="S124" s="2"/>
      <c r="V124" s="2"/>
      <c r="Y124" s="2"/>
      <c r="AB124" s="2"/>
      <c r="AE124" s="2"/>
      <c r="AH124" s="2"/>
      <c r="AK124" s="2"/>
      <c r="AN124" s="2"/>
    </row>
    <row r="125" ht="15.75" customHeight="1">
      <c r="G125" s="2"/>
      <c r="J125" s="2"/>
      <c r="M125" s="2"/>
      <c r="P125" s="2"/>
      <c r="S125" s="2"/>
      <c r="V125" s="2"/>
      <c r="Y125" s="2"/>
      <c r="AB125" s="2"/>
      <c r="AE125" s="2"/>
      <c r="AH125" s="2"/>
      <c r="AK125" s="2"/>
      <c r="AN125" s="2"/>
    </row>
    <row r="126" ht="15.75" customHeight="1">
      <c r="G126" s="2"/>
      <c r="J126" s="2"/>
      <c r="M126" s="2"/>
      <c r="P126" s="2"/>
      <c r="S126" s="2"/>
      <c r="V126" s="2"/>
      <c r="Y126" s="2"/>
      <c r="AB126" s="2"/>
      <c r="AE126" s="2"/>
      <c r="AH126" s="2"/>
      <c r="AK126" s="2"/>
      <c r="AN126" s="2"/>
    </row>
    <row r="127" ht="15.75" customHeight="1">
      <c r="G127" s="2"/>
      <c r="J127" s="2"/>
      <c r="M127" s="2"/>
      <c r="P127" s="2"/>
      <c r="S127" s="2"/>
      <c r="V127" s="2"/>
      <c r="Y127" s="2"/>
      <c r="AB127" s="2"/>
      <c r="AE127" s="2"/>
      <c r="AH127" s="2"/>
      <c r="AK127" s="2"/>
      <c r="AN127" s="2"/>
    </row>
    <row r="128" ht="15.75" customHeight="1">
      <c r="G128" s="2"/>
      <c r="J128" s="2"/>
      <c r="M128" s="2"/>
      <c r="P128" s="2"/>
      <c r="S128" s="2"/>
      <c r="V128" s="2"/>
      <c r="Y128" s="2"/>
      <c r="AB128" s="2"/>
      <c r="AE128" s="2"/>
      <c r="AH128" s="2"/>
      <c r="AK128" s="2"/>
      <c r="AN128" s="2"/>
    </row>
    <row r="129" ht="15.75" customHeight="1">
      <c r="G129" s="2"/>
      <c r="J129" s="2"/>
      <c r="M129" s="2"/>
      <c r="P129" s="2"/>
      <c r="S129" s="2"/>
      <c r="V129" s="2"/>
      <c r="Y129" s="2"/>
      <c r="AB129" s="2"/>
      <c r="AE129" s="2"/>
      <c r="AH129" s="2"/>
      <c r="AK129" s="2"/>
      <c r="AN129" s="2"/>
    </row>
    <row r="130" ht="15.75" customHeight="1">
      <c r="G130" s="2"/>
      <c r="J130" s="2"/>
      <c r="M130" s="2"/>
      <c r="P130" s="2"/>
      <c r="S130" s="2"/>
      <c r="V130" s="2"/>
      <c r="Y130" s="2"/>
      <c r="AB130" s="2"/>
      <c r="AE130" s="2"/>
      <c r="AH130" s="2"/>
      <c r="AK130" s="2"/>
      <c r="AN130" s="2"/>
    </row>
    <row r="131" ht="15.75" customHeight="1">
      <c r="G131" s="2"/>
      <c r="J131" s="2"/>
      <c r="M131" s="2"/>
      <c r="P131" s="2"/>
      <c r="S131" s="2"/>
      <c r="V131" s="2"/>
      <c r="Y131" s="2"/>
      <c r="AB131" s="2"/>
      <c r="AE131" s="2"/>
      <c r="AH131" s="2"/>
      <c r="AK131" s="2"/>
      <c r="AN131" s="2"/>
    </row>
    <row r="132" ht="15.75" customHeight="1">
      <c r="G132" s="2"/>
      <c r="J132" s="2"/>
      <c r="M132" s="2"/>
      <c r="P132" s="2"/>
      <c r="S132" s="2"/>
      <c r="V132" s="2"/>
      <c r="Y132" s="2"/>
      <c r="AB132" s="2"/>
      <c r="AE132" s="2"/>
      <c r="AH132" s="2"/>
      <c r="AK132" s="2"/>
      <c r="AN132" s="2"/>
    </row>
    <row r="133" ht="15.75" customHeight="1">
      <c r="G133" s="2"/>
      <c r="J133" s="2"/>
      <c r="M133" s="2"/>
      <c r="P133" s="2"/>
      <c r="S133" s="2"/>
      <c r="V133" s="2"/>
      <c r="Y133" s="2"/>
      <c r="AB133" s="2"/>
      <c r="AE133" s="2"/>
      <c r="AH133" s="2"/>
      <c r="AK133" s="2"/>
      <c r="AN133" s="2"/>
    </row>
    <row r="134" ht="15.75" customHeight="1">
      <c r="G134" s="2"/>
      <c r="J134" s="2"/>
      <c r="M134" s="2"/>
      <c r="P134" s="2"/>
      <c r="S134" s="2"/>
      <c r="V134" s="2"/>
      <c r="Y134" s="2"/>
      <c r="AB134" s="2"/>
      <c r="AE134" s="2"/>
      <c r="AH134" s="2"/>
      <c r="AK134" s="2"/>
      <c r="AN134" s="2"/>
    </row>
    <row r="135" ht="15.75" customHeight="1">
      <c r="G135" s="2"/>
      <c r="J135" s="2"/>
      <c r="M135" s="2"/>
      <c r="P135" s="2"/>
      <c r="S135" s="2"/>
      <c r="V135" s="2"/>
      <c r="Y135" s="2"/>
      <c r="AB135" s="2"/>
      <c r="AE135" s="2"/>
      <c r="AH135" s="2"/>
      <c r="AK135" s="2"/>
      <c r="AN135" s="2"/>
    </row>
    <row r="136" ht="15.75" customHeight="1">
      <c r="G136" s="2"/>
      <c r="J136" s="2"/>
      <c r="M136" s="2"/>
      <c r="P136" s="2"/>
      <c r="S136" s="2"/>
      <c r="V136" s="2"/>
      <c r="Y136" s="2"/>
      <c r="AB136" s="2"/>
      <c r="AE136" s="2"/>
      <c r="AH136" s="2"/>
      <c r="AK136" s="2"/>
      <c r="AN136" s="2"/>
    </row>
    <row r="137" ht="15.75" customHeight="1">
      <c r="G137" s="2"/>
      <c r="J137" s="2"/>
      <c r="M137" s="2"/>
      <c r="P137" s="2"/>
      <c r="S137" s="2"/>
      <c r="V137" s="2"/>
      <c r="Y137" s="2"/>
      <c r="AB137" s="2"/>
      <c r="AE137" s="2"/>
      <c r="AH137" s="2"/>
      <c r="AK137" s="2"/>
      <c r="AN137" s="2"/>
    </row>
    <row r="138" ht="15.75" customHeight="1">
      <c r="G138" s="2"/>
      <c r="J138" s="2"/>
      <c r="M138" s="2"/>
      <c r="P138" s="2"/>
      <c r="S138" s="2"/>
      <c r="V138" s="2"/>
      <c r="Y138" s="2"/>
      <c r="AB138" s="2"/>
      <c r="AE138" s="2"/>
      <c r="AH138" s="2"/>
      <c r="AK138" s="2"/>
      <c r="AN138" s="2"/>
    </row>
    <row r="139" ht="15.75" customHeight="1">
      <c r="G139" s="2"/>
      <c r="J139" s="2"/>
      <c r="M139" s="2"/>
      <c r="P139" s="2"/>
      <c r="S139" s="2"/>
      <c r="V139" s="2"/>
      <c r="Y139" s="2"/>
      <c r="AB139" s="2"/>
      <c r="AE139" s="2"/>
      <c r="AH139" s="2"/>
      <c r="AK139" s="2"/>
      <c r="AN139" s="2"/>
    </row>
    <row r="140" ht="15.75" customHeight="1">
      <c r="G140" s="2"/>
      <c r="J140" s="2"/>
      <c r="M140" s="2"/>
      <c r="P140" s="2"/>
      <c r="S140" s="2"/>
      <c r="V140" s="2"/>
      <c r="Y140" s="2"/>
      <c r="AB140" s="2"/>
      <c r="AE140" s="2"/>
      <c r="AH140" s="2"/>
      <c r="AK140" s="2"/>
      <c r="AN140" s="2"/>
    </row>
    <row r="141" ht="15.75" customHeight="1">
      <c r="G141" s="2"/>
      <c r="J141" s="2"/>
      <c r="M141" s="2"/>
      <c r="P141" s="2"/>
      <c r="S141" s="2"/>
      <c r="V141" s="2"/>
      <c r="Y141" s="2"/>
      <c r="AB141" s="2"/>
      <c r="AE141" s="2"/>
      <c r="AH141" s="2"/>
      <c r="AK141" s="2"/>
      <c r="AN141" s="2"/>
    </row>
    <row r="142" ht="15.75" customHeight="1">
      <c r="G142" s="2"/>
      <c r="J142" s="2"/>
      <c r="M142" s="2"/>
      <c r="P142" s="2"/>
      <c r="S142" s="2"/>
      <c r="V142" s="2"/>
      <c r="Y142" s="2"/>
      <c r="AB142" s="2"/>
      <c r="AE142" s="2"/>
      <c r="AH142" s="2"/>
      <c r="AK142" s="2"/>
      <c r="AN142" s="2"/>
    </row>
    <row r="143" ht="15.75" customHeight="1">
      <c r="G143" s="2"/>
      <c r="J143" s="2"/>
      <c r="M143" s="2"/>
      <c r="P143" s="2"/>
      <c r="S143" s="2"/>
      <c r="V143" s="2"/>
      <c r="Y143" s="2"/>
      <c r="AB143" s="2"/>
      <c r="AE143" s="2"/>
      <c r="AH143" s="2"/>
      <c r="AK143" s="2"/>
      <c r="AN143" s="2"/>
    </row>
    <row r="144" ht="15.75" customHeight="1">
      <c r="G144" s="2"/>
      <c r="J144" s="2"/>
      <c r="M144" s="2"/>
      <c r="P144" s="2"/>
      <c r="S144" s="2"/>
      <c r="V144" s="2"/>
      <c r="Y144" s="2"/>
      <c r="AB144" s="2"/>
      <c r="AE144" s="2"/>
      <c r="AH144" s="2"/>
      <c r="AK144" s="2"/>
      <c r="AN144" s="2"/>
    </row>
    <row r="145" ht="15.75" customHeight="1">
      <c r="G145" s="2"/>
      <c r="J145" s="2"/>
      <c r="M145" s="2"/>
      <c r="P145" s="2"/>
      <c r="S145" s="2"/>
      <c r="V145" s="2"/>
      <c r="Y145" s="2"/>
      <c r="AB145" s="2"/>
      <c r="AE145" s="2"/>
      <c r="AH145" s="2"/>
      <c r="AK145" s="2"/>
      <c r="AN145" s="2"/>
    </row>
    <row r="146" ht="15.75" customHeight="1">
      <c r="G146" s="2"/>
      <c r="J146" s="2"/>
      <c r="M146" s="2"/>
      <c r="P146" s="2"/>
      <c r="S146" s="2"/>
      <c r="V146" s="2"/>
      <c r="Y146" s="2"/>
      <c r="AB146" s="2"/>
      <c r="AE146" s="2"/>
      <c r="AH146" s="2"/>
      <c r="AK146" s="2"/>
      <c r="AN146" s="2"/>
    </row>
    <row r="147" ht="15.75" customHeight="1">
      <c r="G147" s="2"/>
      <c r="J147" s="2"/>
      <c r="M147" s="2"/>
      <c r="P147" s="2"/>
      <c r="S147" s="2"/>
      <c r="V147" s="2"/>
      <c r="Y147" s="2"/>
      <c r="AB147" s="2"/>
      <c r="AE147" s="2"/>
      <c r="AH147" s="2"/>
      <c r="AK147" s="2"/>
      <c r="AN147" s="2"/>
    </row>
    <row r="148" ht="15.75" customHeight="1">
      <c r="G148" s="2"/>
      <c r="J148" s="2"/>
      <c r="M148" s="2"/>
      <c r="P148" s="2"/>
      <c r="S148" s="2"/>
      <c r="V148" s="2"/>
      <c r="Y148" s="2"/>
      <c r="AB148" s="2"/>
      <c r="AE148" s="2"/>
      <c r="AH148" s="2"/>
      <c r="AK148" s="2"/>
      <c r="AN148" s="2"/>
    </row>
    <row r="149" ht="15.75" customHeight="1">
      <c r="G149" s="2"/>
      <c r="J149" s="2"/>
      <c r="M149" s="2"/>
      <c r="P149" s="2"/>
      <c r="S149" s="2"/>
      <c r="V149" s="2"/>
      <c r="Y149" s="2"/>
      <c r="AB149" s="2"/>
      <c r="AE149" s="2"/>
      <c r="AH149" s="2"/>
      <c r="AK149" s="2"/>
      <c r="AN149" s="2"/>
    </row>
    <row r="150" ht="15.75" customHeight="1">
      <c r="G150" s="2"/>
      <c r="J150" s="2"/>
      <c r="M150" s="2"/>
      <c r="P150" s="2"/>
      <c r="S150" s="2"/>
      <c r="V150" s="2"/>
      <c r="Y150" s="2"/>
      <c r="AB150" s="2"/>
      <c r="AE150" s="2"/>
      <c r="AH150" s="2"/>
      <c r="AK150" s="2"/>
      <c r="AN150" s="2"/>
    </row>
    <row r="151" ht="15.75" customHeight="1">
      <c r="G151" s="2"/>
      <c r="J151" s="2"/>
      <c r="M151" s="2"/>
      <c r="P151" s="2"/>
      <c r="S151" s="2"/>
      <c r="V151" s="2"/>
      <c r="Y151" s="2"/>
      <c r="AB151" s="2"/>
      <c r="AE151" s="2"/>
      <c r="AH151" s="2"/>
      <c r="AK151" s="2"/>
      <c r="AN151" s="2"/>
    </row>
    <row r="152" ht="15.75" customHeight="1">
      <c r="G152" s="2"/>
      <c r="J152" s="2"/>
      <c r="M152" s="2"/>
      <c r="P152" s="2"/>
      <c r="S152" s="2"/>
      <c r="V152" s="2"/>
      <c r="Y152" s="2"/>
      <c r="AB152" s="2"/>
      <c r="AE152" s="2"/>
      <c r="AH152" s="2"/>
      <c r="AK152" s="2"/>
      <c r="AN152" s="2"/>
    </row>
    <row r="153" ht="15.75" customHeight="1">
      <c r="G153" s="2"/>
      <c r="J153" s="2"/>
      <c r="M153" s="2"/>
      <c r="P153" s="2"/>
      <c r="S153" s="2"/>
      <c r="V153" s="2"/>
      <c r="Y153" s="2"/>
      <c r="AB153" s="2"/>
      <c r="AE153" s="2"/>
      <c r="AH153" s="2"/>
      <c r="AK153" s="2"/>
      <c r="AN153" s="2"/>
    </row>
    <row r="154" ht="15.75" customHeight="1">
      <c r="G154" s="2"/>
      <c r="J154" s="2"/>
      <c r="M154" s="2"/>
      <c r="P154" s="2"/>
      <c r="S154" s="2"/>
      <c r="V154" s="2"/>
      <c r="Y154" s="2"/>
      <c r="AB154" s="2"/>
      <c r="AE154" s="2"/>
      <c r="AH154" s="2"/>
      <c r="AK154" s="2"/>
      <c r="AN154" s="2"/>
    </row>
    <row r="155" ht="15.75" customHeight="1">
      <c r="G155" s="2"/>
      <c r="J155" s="2"/>
      <c r="M155" s="2"/>
      <c r="P155" s="2"/>
      <c r="S155" s="2"/>
      <c r="V155" s="2"/>
      <c r="Y155" s="2"/>
      <c r="AB155" s="2"/>
      <c r="AE155" s="2"/>
      <c r="AH155" s="2"/>
      <c r="AK155" s="2"/>
      <c r="AN155" s="2"/>
    </row>
    <row r="156" ht="15.75" customHeight="1">
      <c r="G156" s="2"/>
      <c r="J156" s="2"/>
      <c r="M156" s="2"/>
      <c r="P156" s="2"/>
      <c r="S156" s="2"/>
      <c r="V156" s="2"/>
      <c r="Y156" s="2"/>
      <c r="AB156" s="2"/>
      <c r="AE156" s="2"/>
      <c r="AH156" s="2"/>
      <c r="AK156" s="2"/>
      <c r="AN156" s="2"/>
    </row>
    <row r="157" ht="15.75" customHeight="1">
      <c r="G157" s="2"/>
      <c r="J157" s="2"/>
      <c r="M157" s="2"/>
      <c r="P157" s="2"/>
      <c r="S157" s="2"/>
      <c r="V157" s="2"/>
      <c r="Y157" s="2"/>
      <c r="AB157" s="2"/>
      <c r="AE157" s="2"/>
      <c r="AH157" s="2"/>
      <c r="AK157" s="2"/>
      <c r="AN157" s="2"/>
    </row>
    <row r="158" ht="15.75" customHeight="1">
      <c r="G158" s="2"/>
      <c r="J158" s="2"/>
      <c r="M158" s="2"/>
      <c r="P158" s="2"/>
      <c r="S158" s="2"/>
      <c r="V158" s="2"/>
      <c r="Y158" s="2"/>
      <c r="AB158" s="2"/>
      <c r="AE158" s="2"/>
      <c r="AH158" s="2"/>
      <c r="AK158" s="2"/>
      <c r="AN158" s="2"/>
    </row>
    <row r="159" ht="15.75" customHeight="1">
      <c r="G159" s="2"/>
      <c r="J159" s="2"/>
      <c r="M159" s="2"/>
      <c r="P159" s="2"/>
      <c r="S159" s="2"/>
      <c r="V159" s="2"/>
      <c r="Y159" s="2"/>
      <c r="AB159" s="2"/>
      <c r="AE159" s="2"/>
      <c r="AH159" s="2"/>
      <c r="AK159" s="2"/>
      <c r="AN159" s="2"/>
    </row>
    <row r="160" ht="15.75" customHeight="1">
      <c r="G160" s="2"/>
      <c r="J160" s="2"/>
      <c r="M160" s="2"/>
      <c r="P160" s="2"/>
      <c r="S160" s="2"/>
      <c r="V160" s="2"/>
      <c r="Y160" s="2"/>
      <c r="AB160" s="2"/>
      <c r="AE160" s="2"/>
      <c r="AH160" s="2"/>
      <c r="AK160" s="2"/>
      <c r="AN160" s="2"/>
    </row>
    <row r="161" ht="15.75" customHeight="1">
      <c r="G161" s="2"/>
      <c r="J161" s="2"/>
      <c r="M161" s="2"/>
      <c r="P161" s="2"/>
      <c r="S161" s="2"/>
      <c r="V161" s="2"/>
      <c r="Y161" s="2"/>
      <c r="AB161" s="2"/>
      <c r="AE161" s="2"/>
      <c r="AH161" s="2"/>
      <c r="AK161" s="2"/>
      <c r="AN161" s="2"/>
    </row>
    <row r="162" ht="15.75" customHeight="1">
      <c r="G162" s="2"/>
      <c r="J162" s="2"/>
      <c r="M162" s="2"/>
      <c r="P162" s="2"/>
      <c r="S162" s="2"/>
      <c r="V162" s="2"/>
      <c r="Y162" s="2"/>
      <c r="AB162" s="2"/>
      <c r="AE162" s="2"/>
      <c r="AH162" s="2"/>
      <c r="AK162" s="2"/>
      <c r="AN162" s="2"/>
    </row>
    <row r="163" ht="15.75" customHeight="1">
      <c r="G163" s="2"/>
      <c r="J163" s="2"/>
      <c r="M163" s="2"/>
      <c r="P163" s="2"/>
      <c r="S163" s="2"/>
      <c r="V163" s="2"/>
      <c r="Y163" s="2"/>
      <c r="AB163" s="2"/>
      <c r="AE163" s="2"/>
      <c r="AH163" s="2"/>
      <c r="AK163" s="2"/>
      <c r="AN163" s="2"/>
    </row>
    <row r="164" ht="15.75" customHeight="1">
      <c r="G164" s="2"/>
      <c r="J164" s="2"/>
      <c r="M164" s="2"/>
      <c r="P164" s="2"/>
      <c r="S164" s="2"/>
      <c r="V164" s="2"/>
      <c r="Y164" s="2"/>
      <c r="AB164" s="2"/>
      <c r="AE164" s="2"/>
      <c r="AH164" s="2"/>
      <c r="AK164" s="2"/>
      <c r="AN164" s="2"/>
    </row>
    <row r="165" ht="15.75" customHeight="1">
      <c r="G165" s="2"/>
      <c r="J165" s="2"/>
      <c r="M165" s="2"/>
      <c r="P165" s="2"/>
      <c r="S165" s="2"/>
      <c r="V165" s="2"/>
      <c r="Y165" s="2"/>
      <c r="AB165" s="2"/>
      <c r="AE165" s="2"/>
      <c r="AH165" s="2"/>
      <c r="AK165" s="2"/>
      <c r="AN165" s="2"/>
    </row>
    <row r="166" ht="15.75" customHeight="1">
      <c r="G166" s="2"/>
      <c r="J166" s="2"/>
      <c r="M166" s="2"/>
      <c r="P166" s="2"/>
      <c r="S166" s="2"/>
      <c r="V166" s="2"/>
      <c r="Y166" s="2"/>
      <c r="AB166" s="2"/>
      <c r="AE166" s="2"/>
      <c r="AH166" s="2"/>
      <c r="AK166" s="2"/>
      <c r="AN166" s="2"/>
    </row>
    <row r="167" ht="15.75" customHeight="1">
      <c r="G167" s="2"/>
      <c r="J167" s="2"/>
      <c r="M167" s="2"/>
      <c r="P167" s="2"/>
      <c r="S167" s="2"/>
      <c r="V167" s="2"/>
      <c r="Y167" s="2"/>
      <c r="AB167" s="2"/>
      <c r="AE167" s="2"/>
      <c r="AH167" s="2"/>
      <c r="AK167" s="2"/>
      <c r="AN167" s="2"/>
    </row>
    <row r="168" ht="15.75" customHeight="1">
      <c r="G168" s="2"/>
      <c r="J168" s="2"/>
      <c r="M168" s="2"/>
      <c r="P168" s="2"/>
      <c r="S168" s="2"/>
      <c r="V168" s="2"/>
      <c r="Y168" s="2"/>
      <c r="AB168" s="2"/>
      <c r="AE168" s="2"/>
      <c r="AH168" s="2"/>
      <c r="AK168" s="2"/>
      <c r="AN168" s="2"/>
    </row>
    <row r="169" ht="15.75" customHeight="1">
      <c r="G169" s="2"/>
      <c r="J169" s="2"/>
      <c r="M169" s="2"/>
      <c r="P169" s="2"/>
      <c r="S169" s="2"/>
      <c r="V169" s="2"/>
      <c r="Y169" s="2"/>
      <c r="AB169" s="2"/>
      <c r="AE169" s="2"/>
      <c r="AH169" s="2"/>
      <c r="AK169" s="2"/>
      <c r="AN169" s="2"/>
    </row>
    <row r="170" ht="15.75" customHeight="1">
      <c r="G170" s="2"/>
      <c r="J170" s="2"/>
      <c r="M170" s="2"/>
      <c r="P170" s="2"/>
      <c r="S170" s="2"/>
      <c r="V170" s="2"/>
      <c r="Y170" s="2"/>
      <c r="AB170" s="2"/>
      <c r="AE170" s="2"/>
      <c r="AH170" s="2"/>
      <c r="AK170" s="2"/>
      <c r="AN170" s="2"/>
    </row>
    <row r="171" ht="15.75" customHeight="1">
      <c r="G171" s="2"/>
      <c r="J171" s="2"/>
      <c r="M171" s="2"/>
      <c r="P171" s="2"/>
      <c r="S171" s="2"/>
      <c r="V171" s="2"/>
      <c r="Y171" s="2"/>
      <c r="AB171" s="2"/>
      <c r="AE171" s="2"/>
      <c r="AH171" s="2"/>
      <c r="AK171" s="2"/>
      <c r="AN171" s="2"/>
    </row>
    <row r="172" ht="15.75" customHeight="1">
      <c r="G172" s="2"/>
      <c r="J172" s="2"/>
      <c r="M172" s="2"/>
      <c r="P172" s="2"/>
      <c r="S172" s="2"/>
      <c r="V172" s="2"/>
      <c r="Y172" s="2"/>
      <c r="AB172" s="2"/>
      <c r="AE172" s="2"/>
      <c r="AH172" s="2"/>
      <c r="AK172" s="2"/>
      <c r="AN172" s="2"/>
    </row>
    <row r="173" ht="15.75" customHeight="1">
      <c r="G173" s="2"/>
      <c r="J173" s="2"/>
      <c r="M173" s="2"/>
      <c r="P173" s="2"/>
      <c r="S173" s="2"/>
      <c r="V173" s="2"/>
      <c r="Y173" s="2"/>
      <c r="AB173" s="2"/>
      <c r="AE173" s="2"/>
      <c r="AH173" s="2"/>
      <c r="AK173" s="2"/>
      <c r="AN173" s="2"/>
    </row>
    <row r="174" ht="15.75" customHeight="1">
      <c r="G174" s="2"/>
      <c r="J174" s="2"/>
      <c r="M174" s="2"/>
      <c r="P174" s="2"/>
      <c r="S174" s="2"/>
      <c r="V174" s="2"/>
      <c r="Y174" s="2"/>
      <c r="AB174" s="2"/>
      <c r="AE174" s="2"/>
      <c r="AH174" s="2"/>
      <c r="AK174" s="2"/>
      <c r="AN174" s="2"/>
    </row>
    <row r="175" ht="15.75" customHeight="1">
      <c r="G175" s="2"/>
      <c r="J175" s="2"/>
      <c r="M175" s="2"/>
      <c r="P175" s="2"/>
      <c r="S175" s="2"/>
      <c r="V175" s="2"/>
      <c r="Y175" s="2"/>
      <c r="AB175" s="2"/>
      <c r="AE175" s="2"/>
      <c r="AH175" s="2"/>
      <c r="AK175" s="2"/>
      <c r="AN175" s="2"/>
    </row>
    <row r="176" ht="15.75" customHeight="1">
      <c r="G176" s="2"/>
      <c r="J176" s="2"/>
      <c r="M176" s="2"/>
      <c r="P176" s="2"/>
      <c r="S176" s="2"/>
      <c r="V176" s="2"/>
      <c r="Y176" s="2"/>
      <c r="AB176" s="2"/>
      <c r="AE176" s="2"/>
      <c r="AH176" s="2"/>
      <c r="AK176" s="2"/>
      <c r="AN176" s="2"/>
    </row>
    <row r="177" ht="15.75" customHeight="1">
      <c r="G177" s="2"/>
      <c r="J177" s="2"/>
      <c r="M177" s="2"/>
      <c r="P177" s="2"/>
      <c r="S177" s="2"/>
      <c r="V177" s="2"/>
      <c r="Y177" s="2"/>
      <c r="AB177" s="2"/>
      <c r="AE177" s="2"/>
      <c r="AH177" s="2"/>
      <c r="AK177" s="2"/>
      <c r="AN177" s="2"/>
    </row>
    <row r="178" ht="15.75" customHeight="1">
      <c r="G178" s="2"/>
      <c r="J178" s="2"/>
      <c r="M178" s="2"/>
      <c r="P178" s="2"/>
      <c r="S178" s="2"/>
      <c r="V178" s="2"/>
      <c r="Y178" s="2"/>
      <c r="AB178" s="2"/>
      <c r="AE178" s="2"/>
      <c r="AH178" s="2"/>
      <c r="AK178" s="2"/>
      <c r="AN178" s="2"/>
    </row>
    <row r="179" ht="15.75" customHeight="1">
      <c r="G179" s="2"/>
      <c r="J179" s="2"/>
      <c r="M179" s="2"/>
      <c r="P179" s="2"/>
      <c r="S179" s="2"/>
      <c r="V179" s="2"/>
      <c r="Y179" s="2"/>
      <c r="AB179" s="2"/>
      <c r="AE179" s="2"/>
      <c r="AH179" s="2"/>
      <c r="AK179" s="2"/>
      <c r="AN179" s="2"/>
    </row>
    <row r="180" ht="15.75" customHeight="1">
      <c r="G180" s="2"/>
      <c r="J180" s="2"/>
      <c r="M180" s="2"/>
      <c r="P180" s="2"/>
      <c r="S180" s="2"/>
      <c r="V180" s="2"/>
      <c r="Y180" s="2"/>
      <c r="AB180" s="2"/>
      <c r="AE180" s="2"/>
      <c r="AH180" s="2"/>
      <c r="AK180" s="2"/>
      <c r="AN180" s="2"/>
    </row>
    <row r="181" ht="15.75" customHeight="1">
      <c r="G181" s="2"/>
      <c r="J181" s="2"/>
      <c r="M181" s="2"/>
      <c r="P181" s="2"/>
      <c r="S181" s="2"/>
      <c r="V181" s="2"/>
      <c r="Y181" s="2"/>
      <c r="AB181" s="2"/>
      <c r="AE181" s="2"/>
      <c r="AH181" s="2"/>
      <c r="AK181" s="2"/>
      <c r="AN181" s="2"/>
    </row>
    <row r="182" ht="15.75" customHeight="1">
      <c r="G182" s="2"/>
      <c r="J182" s="2"/>
      <c r="M182" s="2"/>
      <c r="P182" s="2"/>
      <c r="S182" s="2"/>
      <c r="V182" s="2"/>
      <c r="Y182" s="2"/>
      <c r="AB182" s="2"/>
      <c r="AE182" s="2"/>
      <c r="AH182" s="2"/>
      <c r="AK182" s="2"/>
      <c r="AN182" s="2"/>
    </row>
    <row r="183" ht="15.75" customHeight="1">
      <c r="G183" s="2"/>
      <c r="J183" s="2"/>
      <c r="M183" s="2"/>
      <c r="P183" s="2"/>
      <c r="S183" s="2"/>
      <c r="V183" s="2"/>
      <c r="Y183" s="2"/>
      <c r="AB183" s="2"/>
      <c r="AE183" s="2"/>
      <c r="AH183" s="2"/>
      <c r="AK183" s="2"/>
      <c r="AN183" s="2"/>
    </row>
    <row r="184" ht="15.75" customHeight="1">
      <c r="G184" s="2"/>
      <c r="J184" s="2"/>
      <c r="M184" s="2"/>
      <c r="P184" s="2"/>
      <c r="S184" s="2"/>
      <c r="V184" s="2"/>
      <c r="Y184" s="2"/>
      <c r="AB184" s="2"/>
      <c r="AE184" s="2"/>
      <c r="AH184" s="2"/>
      <c r="AK184" s="2"/>
      <c r="AN184" s="2"/>
    </row>
    <row r="185" ht="15.75" customHeight="1">
      <c r="G185" s="2"/>
      <c r="J185" s="2"/>
      <c r="M185" s="2"/>
      <c r="P185" s="2"/>
      <c r="S185" s="2"/>
      <c r="V185" s="2"/>
      <c r="Y185" s="2"/>
      <c r="AB185" s="2"/>
      <c r="AE185" s="2"/>
      <c r="AH185" s="2"/>
      <c r="AK185" s="2"/>
      <c r="AN185" s="2"/>
    </row>
    <row r="186" ht="15.75" customHeight="1">
      <c r="G186" s="2"/>
      <c r="J186" s="2"/>
      <c r="M186" s="2"/>
      <c r="P186" s="2"/>
      <c r="S186" s="2"/>
      <c r="V186" s="2"/>
      <c r="Y186" s="2"/>
      <c r="AB186" s="2"/>
      <c r="AE186" s="2"/>
      <c r="AH186" s="2"/>
      <c r="AK186" s="2"/>
      <c r="AN186" s="2"/>
    </row>
    <row r="187" ht="15.75" customHeight="1">
      <c r="G187" s="2"/>
      <c r="J187" s="2"/>
      <c r="M187" s="2"/>
      <c r="P187" s="2"/>
      <c r="S187" s="2"/>
      <c r="V187" s="2"/>
      <c r="Y187" s="2"/>
      <c r="AB187" s="2"/>
      <c r="AE187" s="2"/>
      <c r="AH187" s="2"/>
      <c r="AK187" s="2"/>
      <c r="AN187" s="2"/>
    </row>
    <row r="188" ht="15.75" customHeight="1">
      <c r="G188" s="2"/>
      <c r="J188" s="2"/>
      <c r="M188" s="2"/>
      <c r="P188" s="2"/>
      <c r="S188" s="2"/>
      <c r="V188" s="2"/>
      <c r="Y188" s="2"/>
      <c r="AB188" s="2"/>
      <c r="AE188" s="2"/>
      <c r="AH188" s="2"/>
      <c r="AK188" s="2"/>
      <c r="AN188" s="2"/>
    </row>
    <row r="189" ht="15.75" customHeight="1">
      <c r="G189" s="2"/>
      <c r="J189" s="2"/>
      <c r="M189" s="2"/>
      <c r="P189" s="2"/>
      <c r="S189" s="2"/>
      <c r="V189" s="2"/>
      <c r="Y189" s="2"/>
      <c r="AB189" s="2"/>
      <c r="AE189" s="2"/>
      <c r="AH189" s="2"/>
      <c r="AK189" s="2"/>
      <c r="AN189" s="2"/>
    </row>
    <row r="190" ht="15.75" customHeight="1">
      <c r="G190" s="2"/>
      <c r="J190" s="2"/>
      <c r="M190" s="2"/>
      <c r="P190" s="2"/>
      <c r="S190" s="2"/>
      <c r="V190" s="2"/>
      <c r="Y190" s="2"/>
      <c r="AB190" s="2"/>
      <c r="AE190" s="2"/>
      <c r="AH190" s="2"/>
      <c r="AK190" s="2"/>
      <c r="AN190" s="2"/>
    </row>
    <row r="191" ht="15.75" customHeight="1">
      <c r="G191" s="2"/>
      <c r="J191" s="2"/>
      <c r="M191" s="2"/>
      <c r="P191" s="2"/>
      <c r="S191" s="2"/>
      <c r="V191" s="2"/>
      <c r="Y191" s="2"/>
      <c r="AB191" s="2"/>
      <c r="AE191" s="2"/>
      <c r="AH191" s="2"/>
      <c r="AK191" s="2"/>
      <c r="AN191" s="2"/>
    </row>
    <row r="192" ht="15.75" customHeight="1">
      <c r="G192" s="2"/>
      <c r="J192" s="2"/>
      <c r="M192" s="2"/>
      <c r="P192" s="2"/>
      <c r="S192" s="2"/>
      <c r="V192" s="2"/>
      <c r="Y192" s="2"/>
      <c r="AB192" s="2"/>
      <c r="AE192" s="2"/>
      <c r="AH192" s="2"/>
      <c r="AK192" s="2"/>
      <c r="AN192" s="2"/>
    </row>
    <row r="193" ht="15.75" customHeight="1">
      <c r="G193" s="2"/>
      <c r="J193" s="2"/>
      <c r="M193" s="2"/>
      <c r="P193" s="2"/>
      <c r="S193" s="2"/>
      <c r="V193" s="2"/>
      <c r="Y193" s="2"/>
      <c r="AB193" s="2"/>
      <c r="AE193" s="2"/>
      <c r="AH193" s="2"/>
      <c r="AK193" s="2"/>
      <c r="AN193" s="2"/>
    </row>
    <row r="194" ht="15.75" customHeight="1">
      <c r="G194" s="2"/>
      <c r="J194" s="2"/>
      <c r="M194" s="2"/>
      <c r="P194" s="2"/>
      <c r="S194" s="2"/>
      <c r="V194" s="2"/>
      <c r="Y194" s="2"/>
      <c r="AB194" s="2"/>
      <c r="AE194" s="2"/>
      <c r="AH194" s="2"/>
      <c r="AK194" s="2"/>
      <c r="AN194" s="2"/>
    </row>
    <row r="195" ht="15.75" customHeight="1">
      <c r="G195" s="2"/>
      <c r="J195" s="2"/>
      <c r="M195" s="2"/>
      <c r="P195" s="2"/>
      <c r="S195" s="2"/>
      <c r="V195" s="2"/>
      <c r="Y195" s="2"/>
      <c r="AB195" s="2"/>
      <c r="AE195" s="2"/>
      <c r="AH195" s="2"/>
      <c r="AK195" s="2"/>
      <c r="AN195" s="2"/>
    </row>
    <row r="196" ht="15.75" customHeight="1">
      <c r="G196" s="2"/>
      <c r="J196" s="2"/>
      <c r="M196" s="2"/>
      <c r="P196" s="2"/>
      <c r="S196" s="2"/>
      <c r="V196" s="2"/>
      <c r="Y196" s="2"/>
      <c r="AB196" s="2"/>
      <c r="AE196" s="2"/>
      <c r="AH196" s="2"/>
      <c r="AK196" s="2"/>
      <c r="AN196" s="2"/>
    </row>
    <row r="197" ht="15.75" customHeight="1">
      <c r="G197" s="2"/>
      <c r="J197" s="2"/>
      <c r="M197" s="2"/>
      <c r="P197" s="2"/>
      <c r="S197" s="2"/>
      <c r="V197" s="2"/>
      <c r="Y197" s="2"/>
      <c r="AB197" s="2"/>
      <c r="AE197" s="2"/>
      <c r="AH197" s="2"/>
      <c r="AK197" s="2"/>
      <c r="AN197" s="2"/>
    </row>
    <row r="198" ht="15.75" customHeight="1">
      <c r="G198" s="2"/>
      <c r="J198" s="2"/>
      <c r="M198" s="2"/>
      <c r="P198" s="2"/>
      <c r="S198" s="2"/>
      <c r="V198" s="2"/>
      <c r="Y198" s="2"/>
      <c r="AB198" s="2"/>
      <c r="AE198" s="2"/>
      <c r="AH198" s="2"/>
      <c r="AK198" s="2"/>
      <c r="AN198" s="2"/>
    </row>
    <row r="199" ht="15.75" customHeight="1">
      <c r="G199" s="2"/>
      <c r="J199" s="2"/>
      <c r="M199" s="2"/>
      <c r="P199" s="2"/>
      <c r="S199" s="2"/>
      <c r="V199" s="2"/>
      <c r="Y199" s="2"/>
      <c r="AB199" s="2"/>
      <c r="AE199" s="2"/>
      <c r="AH199" s="2"/>
      <c r="AK199" s="2"/>
      <c r="AN199" s="2"/>
    </row>
    <row r="200" ht="15.75" customHeight="1">
      <c r="G200" s="2"/>
      <c r="J200" s="2"/>
      <c r="M200" s="2"/>
      <c r="P200" s="2"/>
      <c r="S200" s="2"/>
      <c r="V200" s="2"/>
      <c r="Y200" s="2"/>
      <c r="AB200" s="2"/>
      <c r="AE200" s="2"/>
      <c r="AH200" s="2"/>
      <c r="AK200" s="2"/>
      <c r="AN200" s="2"/>
    </row>
    <row r="201" ht="15.75" customHeight="1">
      <c r="G201" s="2"/>
      <c r="J201" s="2"/>
      <c r="M201" s="2"/>
      <c r="P201" s="2"/>
      <c r="S201" s="2"/>
      <c r="V201" s="2"/>
      <c r="Y201" s="2"/>
      <c r="AB201" s="2"/>
      <c r="AE201" s="2"/>
      <c r="AH201" s="2"/>
      <c r="AK201" s="2"/>
      <c r="AN201" s="2"/>
    </row>
    <row r="202" ht="15.75" customHeight="1">
      <c r="G202" s="2"/>
      <c r="J202" s="2"/>
      <c r="M202" s="2"/>
      <c r="P202" s="2"/>
      <c r="S202" s="2"/>
      <c r="V202" s="2"/>
      <c r="Y202" s="2"/>
      <c r="AB202" s="2"/>
      <c r="AE202" s="2"/>
      <c r="AH202" s="2"/>
      <c r="AK202" s="2"/>
      <c r="AN202" s="2"/>
    </row>
    <row r="203" ht="15.75" customHeight="1">
      <c r="G203" s="2"/>
      <c r="J203" s="2"/>
      <c r="M203" s="2"/>
      <c r="P203" s="2"/>
      <c r="S203" s="2"/>
      <c r="V203" s="2"/>
      <c r="Y203" s="2"/>
      <c r="AB203" s="2"/>
      <c r="AE203" s="2"/>
      <c r="AH203" s="2"/>
      <c r="AK203" s="2"/>
      <c r="AN203" s="2"/>
    </row>
    <row r="204" ht="15.75" customHeight="1">
      <c r="G204" s="2"/>
      <c r="J204" s="2"/>
      <c r="M204" s="2"/>
      <c r="P204" s="2"/>
      <c r="S204" s="2"/>
      <c r="V204" s="2"/>
      <c r="Y204" s="2"/>
      <c r="AB204" s="2"/>
      <c r="AE204" s="2"/>
      <c r="AH204" s="2"/>
      <c r="AK204" s="2"/>
      <c r="AN204" s="2"/>
    </row>
    <row r="205" ht="15.75" customHeight="1">
      <c r="G205" s="2"/>
      <c r="J205" s="2"/>
      <c r="M205" s="2"/>
      <c r="P205" s="2"/>
      <c r="S205" s="2"/>
      <c r="V205" s="2"/>
      <c r="Y205" s="2"/>
      <c r="AB205" s="2"/>
      <c r="AE205" s="2"/>
      <c r="AH205" s="2"/>
      <c r="AK205" s="2"/>
      <c r="AN205" s="2"/>
    </row>
    <row r="206" ht="15.75" customHeight="1">
      <c r="G206" s="2"/>
      <c r="J206" s="2"/>
      <c r="M206" s="2"/>
      <c r="P206" s="2"/>
      <c r="S206" s="2"/>
      <c r="V206" s="2"/>
      <c r="Y206" s="2"/>
      <c r="AB206" s="2"/>
      <c r="AE206" s="2"/>
      <c r="AH206" s="2"/>
      <c r="AK206" s="2"/>
      <c r="AN206" s="2"/>
    </row>
    <row r="207" ht="15.75" customHeight="1">
      <c r="G207" s="2"/>
      <c r="J207" s="2"/>
      <c r="M207" s="2"/>
      <c r="P207" s="2"/>
      <c r="S207" s="2"/>
      <c r="V207" s="2"/>
      <c r="Y207" s="2"/>
      <c r="AB207" s="2"/>
      <c r="AE207" s="2"/>
      <c r="AH207" s="2"/>
      <c r="AK207" s="2"/>
      <c r="AN207" s="2"/>
    </row>
    <row r="208" ht="15.75" customHeight="1">
      <c r="G208" s="2"/>
      <c r="J208" s="2"/>
      <c r="M208" s="2"/>
      <c r="P208" s="2"/>
      <c r="S208" s="2"/>
      <c r="V208" s="2"/>
      <c r="Y208" s="2"/>
      <c r="AB208" s="2"/>
      <c r="AE208" s="2"/>
      <c r="AH208" s="2"/>
      <c r="AK208" s="2"/>
      <c r="AN208" s="2"/>
    </row>
    <row r="209" ht="15.75" customHeight="1">
      <c r="G209" s="2"/>
      <c r="J209" s="2"/>
      <c r="M209" s="2"/>
      <c r="P209" s="2"/>
      <c r="S209" s="2"/>
      <c r="V209" s="2"/>
      <c r="Y209" s="2"/>
      <c r="AB209" s="2"/>
      <c r="AE209" s="2"/>
      <c r="AH209" s="2"/>
      <c r="AK209" s="2"/>
      <c r="AN209" s="2"/>
    </row>
    <row r="210" ht="15.75" customHeight="1">
      <c r="G210" s="2"/>
      <c r="J210" s="2"/>
      <c r="M210" s="2"/>
      <c r="P210" s="2"/>
      <c r="S210" s="2"/>
      <c r="V210" s="2"/>
      <c r="Y210" s="2"/>
      <c r="AB210" s="2"/>
      <c r="AE210" s="2"/>
      <c r="AH210" s="2"/>
      <c r="AK210" s="2"/>
      <c r="AN210" s="2"/>
    </row>
    <row r="211" ht="15.75" customHeight="1">
      <c r="G211" s="2"/>
      <c r="J211" s="2"/>
      <c r="M211" s="2"/>
      <c r="P211" s="2"/>
      <c r="S211" s="2"/>
      <c r="V211" s="2"/>
      <c r="Y211" s="2"/>
      <c r="AB211" s="2"/>
      <c r="AE211" s="2"/>
      <c r="AH211" s="2"/>
      <c r="AK211" s="2"/>
      <c r="AN211" s="2"/>
    </row>
    <row r="212" ht="15.75" customHeight="1">
      <c r="G212" s="2"/>
      <c r="J212" s="2"/>
      <c r="M212" s="2"/>
      <c r="P212" s="2"/>
      <c r="S212" s="2"/>
      <c r="V212" s="2"/>
      <c r="Y212" s="2"/>
      <c r="AB212" s="2"/>
      <c r="AE212" s="2"/>
      <c r="AH212" s="2"/>
      <c r="AK212" s="2"/>
      <c r="AN212" s="2"/>
    </row>
    <row r="213" ht="15.75" customHeight="1">
      <c r="G213" s="2"/>
      <c r="J213" s="2"/>
      <c r="M213" s="2"/>
      <c r="P213" s="2"/>
      <c r="S213" s="2"/>
      <c r="V213" s="2"/>
      <c r="Y213" s="2"/>
      <c r="AB213" s="2"/>
      <c r="AE213" s="2"/>
      <c r="AH213" s="2"/>
      <c r="AK213" s="2"/>
      <c r="AN213" s="2"/>
    </row>
    <row r="214" ht="15.75" customHeight="1">
      <c r="G214" s="2"/>
      <c r="J214" s="2"/>
      <c r="M214" s="2"/>
      <c r="P214" s="2"/>
      <c r="S214" s="2"/>
      <c r="V214" s="2"/>
      <c r="Y214" s="2"/>
      <c r="AB214" s="2"/>
      <c r="AE214" s="2"/>
      <c r="AH214" s="2"/>
      <c r="AK214" s="2"/>
      <c r="AN214" s="2"/>
    </row>
    <row r="215" ht="15.75" customHeight="1">
      <c r="G215" s="2"/>
      <c r="J215" s="2"/>
      <c r="M215" s="2"/>
      <c r="P215" s="2"/>
      <c r="S215" s="2"/>
      <c r="V215" s="2"/>
      <c r="Y215" s="2"/>
      <c r="AB215" s="2"/>
      <c r="AE215" s="2"/>
      <c r="AH215" s="2"/>
      <c r="AK215" s="2"/>
      <c r="AN215" s="2"/>
    </row>
    <row r="216" ht="15.75" customHeight="1">
      <c r="G216" s="2"/>
      <c r="J216" s="2"/>
      <c r="M216" s="2"/>
      <c r="P216" s="2"/>
      <c r="S216" s="2"/>
      <c r="V216" s="2"/>
      <c r="Y216" s="2"/>
      <c r="AB216" s="2"/>
      <c r="AE216" s="2"/>
      <c r="AH216" s="2"/>
      <c r="AK216" s="2"/>
      <c r="AN216" s="2"/>
    </row>
    <row r="217" ht="15.75" customHeight="1">
      <c r="G217" s="2"/>
      <c r="J217" s="2"/>
      <c r="M217" s="2"/>
      <c r="P217" s="2"/>
      <c r="S217" s="2"/>
      <c r="V217" s="2"/>
      <c r="Y217" s="2"/>
      <c r="AB217" s="2"/>
      <c r="AE217" s="2"/>
      <c r="AH217" s="2"/>
      <c r="AK217" s="2"/>
      <c r="AN217" s="2"/>
    </row>
    <row r="218" ht="15.75" customHeight="1">
      <c r="G218" s="2"/>
      <c r="J218" s="2"/>
      <c r="M218" s="2"/>
      <c r="P218" s="2"/>
      <c r="S218" s="2"/>
      <c r="V218" s="2"/>
      <c r="Y218" s="2"/>
      <c r="AB218" s="2"/>
      <c r="AE218" s="2"/>
      <c r="AH218" s="2"/>
      <c r="AK218" s="2"/>
      <c r="AN218" s="2"/>
    </row>
    <row r="219" ht="15.75" customHeight="1">
      <c r="G219" s="2"/>
      <c r="J219" s="2"/>
      <c r="M219" s="2"/>
      <c r="P219" s="2"/>
      <c r="S219" s="2"/>
      <c r="V219" s="2"/>
      <c r="Y219" s="2"/>
      <c r="AB219" s="2"/>
      <c r="AE219" s="2"/>
      <c r="AH219" s="2"/>
      <c r="AK219" s="2"/>
      <c r="AN219" s="2"/>
    </row>
    <row r="220" ht="15.75" customHeight="1">
      <c r="G220" s="2"/>
      <c r="J220" s="2"/>
      <c r="M220" s="2"/>
      <c r="P220" s="2"/>
      <c r="S220" s="2"/>
      <c r="V220" s="2"/>
      <c r="Y220" s="2"/>
      <c r="AB220" s="2"/>
      <c r="AE220" s="2"/>
      <c r="AH220" s="2"/>
      <c r="AK220" s="2"/>
      <c r="AN220" s="2"/>
    </row>
    <row r="221" ht="15.75" customHeight="1">
      <c r="G221" s="2"/>
      <c r="J221" s="2"/>
      <c r="M221" s="2"/>
      <c r="P221" s="2"/>
      <c r="S221" s="2"/>
      <c r="V221" s="2"/>
      <c r="Y221" s="2"/>
      <c r="AB221" s="2"/>
      <c r="AE221" s="2"/>
      <c r="AH221" s="2"/>
      <c r="AK221" s="2"/>
      <c r="AN221" s="2"/>
    </row>
    <row r="222" ht="15.75" customHeight="1">
      <c r="G222" s="2"/>
      <c r="J222" s="2"/>
      <c r="M222" s="2"/>
      <c r="P222" s="2"/>
      <c r="S222" s="2"/>
      <c r="V222" s="2"/>
      <c r="Y222" s="2"/>
      <c r="AB222" s="2"/>
      <c r="AE222" s="2"/>
      <c r="AH222" s="2"/>
      <c r="AK222" s="2"/>
      <c r="AN222" s="2"/>
    </row>
    <row r="223" ht="15.75" customHeight="1">
      <c r="G223" s="2"/>
      <c r="J223" s="2"/>
      <c r="M223" s="2"/>
      <c r="P223" s="2"/>
      <c r="S223" s="2"/>
      <c r="V223" s="2"/>
      <c r="Y223" s="2"/>
      <c r="AB223" s="2"/>
      <c r="AE223" s="2"/>
      <c r="AH223" s="2"/>
      <c r="AK223" s="2"/>
      <c r="AN223" s="2"/>
    </row>
    <row r="224" ht="15.75" customHeight="1">
      <c r="G224" s="2"/>
      <c r="J224" s="2"/>
      <c r="M224" s="2"/>
      <c r="P224" s="2"/>
      <c r="S224" s="2"/>
      <c r="V224" s="2"/>
      <c r="Y224" s="2"/>
      <c r="AB224" s="2"/>
      <c r="AE224" s="2"/>
      <c r="AH224" s="2"/>
      <c r="AK224" s="2"/>
      <c r="AN224" s="2"/>
    </row>
    <row r="225" ht="15.75" customHeight="1">
      <c r="G225" s="2"/>
      <c r="J225" s="2"/>
      <c r="M225" s="2"/>
      <c r="P225" s="2"/>
      <c r="S225" s="2"/>
      <c r="V225" s="2"/>
      <c r="Y225" s="2"/>
      <c r="AB225" s="2"/>
      <c r="AE225" s="2"/>
      <c r="AH225" s="2"/>
      <c r="AK225" s="2"/>
      <c r="AN225" s="2"/>
    </row>
    <row r="226" ht="15.75" customHeight="1">
      <c r="G226" s="2"/>
      <c r="J226" s="2"/>
      <c r="M226" s="2"/>
      <c r="P226" s="2"/>
      <c r="S226" s="2"/>
      <c r="V226" s="2"/>
      <c r="Y226" s="2"/>
      <c r="AB226" s="2"/>
      <c r="AE226" s="2"/>
      <c r="AH226" s="2"/>
      <c r="AK226" s="2"/>
      <c r="AN226" s="2"/>
    </row>
    <row r="227" ht="15.75" customHeight="1">
      <c r="G227" s="2"/>
      <c r="J227" s="2"/>
      <c r="M227" s="2"/>
      <c r="P227" s="2"/>
      <c r="S227" s="2"/>
      <c r="V227" s="2"/>
      <c r="Y227" s="2"/>
      <c r="AB227" s="2"/>
      <c r="AE227" s="2"/>
      <c r="AH227" s="2"/>
      <c r="AK227" s="2"/>
      <c r="AN227" s="2"/>
    </row>
    <row r="228" ht="15.75" customHeight="1">
      <c r="G228" s="2"/>
      <c r="J228" s="2"/>
      <c r="M228" s="2"/>
      <c r="P228" s="2"/>
      <c r="S228" s="2"/>
      <c r="V228" s="2"/>
      <c r="Y228" s="2"/>
      <c r="AB228" s="2"/>
      <c r="AE228" s="2"/>
      <c r="AH228" s="2"/>
      <c r="AK228" s="2"/>
      <c r="AN228" s="2"/>
    </row>
    <row r="229" ht="15.75" customHeight="1">
      <c r="G229" s="2"/>
      <c r="J229" s="2"/>
      <c r="M229" s="2"/>
      <c r="P229" s="2"/>
      <c r="S229" s="2"/>
      <c r="V229" s="2"/>
      <c r="Y229" s="2"/>
      <c r="AB229" s="2"/>
      <c r="AE229" s="2"/>
      <c r="AH229" s="2"/>
      <c r="AK229" s="2"/>
      <c r="AN229" s="2"/>
    </row>
    <row r="230" ht="15.75" customHeight="1">
      <c r="G230" s="2"/>
      <c r="J230" s="2"/>
      <c r="M230" s="2"/>
      <c r="P230" s="2"/>
      <c r="S230" s="2"/>
      <c r="V230" s="2"/>
      <c r="Y230" s="2"/>
      <c r="AB230" s="2"/>
      <c r="AE230" s="2"/>
      <c r="AH230" s="2"/>
      <c r="AK230" s="2"/>
      <c r="AN230" s="2"/>
    </row>
    <row r="231" ht="15.75" customHeight="1">
      <c r="G231" s="2"/>
      <c r="J231" s="2"/>
      <c r="M231" s="2"/>
      <c r="P231" s="2"/>
      <c r="S231" s="2"/>
      <c r="V231" s="2"/>
      <c r="Y231" s="2"/>
      <c r="AB231" s="2"/>
      <c r="AE231" s="2"/>
      <c r="AH231" s="2"/>
      <c r="AK231" s="2"/>
      <c r="AN231" s="2"/>
    </row>
    <row r="232" ht="15.75" customHeight="1">
      <c r="G232" s="2"/>
      <c r="J232" s="2"/>
      <c r="M232" s="2"/>
      <c r="P232" s="2"/>
      <c r="S232" s="2"/>
      <c r="V232" s="2"/>
      <c r="Y232" s="2"/>
      <c r="AB232" s="2"/>
      <c r="AE232" s="2"/>
      <c r="AH232" s="2"/>
      <c r="AK232" s="2"/>
      <c r="AN232" s="2"/>
    </row>
    <row r="233" ht="15.75" customHeight="1">
      <c r="G233" s="2"/>
      <c r="J233" s="2"/>
      <c r="M233" s="2"/>
      <c r="P233" s="2"/>
      <c r="S233" s="2"/>
      <c r="V233" s="2"/>
      <c r="Y233" s="2"/>
      <c r="AB233" s="2"/>
      <c r="AE233" s="2"/>
      <c r="AH233" s="2"/>
      <c r="AK233" s="2"/>
      <c r="AN233" s="2"/>
    </row>
    <row r="234" ht="15.75" customHeight="1">
      <c r="G234" s="2"/>
      <c r="J234" s="2"/>
      <c r="M234" s="2"/>
      <c r="P234" s="2"/>
      <c r="S234" s="2"/>
      <c r="V234" s="2"/>
      <c r="Y234" s="2"/>
      <c r="AB234" s="2"/>
      <c r="AE234" s="2"/>
      <c r="AH234" s="2"/>
      <c r="AK234" s="2"/>
      <c r="AN234" s="2"/>
    </row>
    <row r="235" ht="15.75" customHeight="1">
      <c r="G235" s="2"/>
      <c r="J235" s="2"/>
      <c r="M235" s="2"/>
      <c r="P235" s="2"/>
      <c r="S235" s="2"/>
      <c r="V235" s="2"/>
      <c r="Y235" s="2"/>
      <c r="AB235" s="2"/>
      <c r="AE235" s="2"/>
      <c r="AH235" s="2"/>
      <c r="AK235" s="2"/>
      <c r="AN235" s="2"/>
    </row>
    <row r="236" ht="15.75" customHeight="1">
      <c r="G236" s="2"/>
      <c r="J236" s="2"/>
      <c r="M236" s="2"/>
      <c r="P236" s="2"/>
      <c r="S236" s="2"/>
      <c r="V236" s="2"/>
      <c r="Y236" s="2"/>
      <c r="AB236" s="2"/>
      <c r="AE236" s="2"/>
      <c r="AH236" s="2"/>
      <c r="AK236" s="2"/>
      <c r="AN236" s="2"/>
    </row>
    <row r="237" ht="15.75" customHeight="1">
      <c r="G237" s="2"/>
      <c r="J237" s="2"/>
      <c r="M237" s="2"/>
      <c r="P237" s="2"/>
      <c r="S237" s="2"/>
      <c r="V237" s="2"/>
      <c r="Y237" s="2"/>
      <c r="AB237" s="2"/>
      <c r="AE237" s="2"/>
      <c r="AH237" s="2"/>
      <c r="AK237" s="2"/>
      <c r="AN237" s="2"/>
    </row>
    <row r="238" ht="15.75" customHeight="1">
      <c r="G238" s="2"/>
      <c r="J238" s="2"/>
      <c r="M238" s="2"/>
      <c r="P238" s="2"/>
      <c r="S238" s="2"/>
      <c r="V238" s="2"/>
      <c r="Y238" s="2"/>
      <c r="AB238" s="2"/>
      <c r="AE238" s="2"/>
      <c r="AH238" s="2"/>
      <c r="AK238" s="2"/>
      <c r="AN238" s="2"/>
    </row>
    <row r="239" ht="15.75" customHeight="1">
      <c r="G239" s="2"/>
      <c r="J239" s="2"/>
      <c r="M239" s="2"/>
      <c r="P239" s="2"/>
      <c r="S239" s="2"/>
      <c r="V239" s="2"/>
      <c r="Y239" s="2"/>
      <c r="AB239" s="2"/>
      <c r="AE239" s="2"/>
      <c r="AH239" s="2"/>
      <c r="AK239" s="2"/>
      <c r="AN239" s="2"/>
    </row>
    <row r="240" ht="15.75" customHeight="1">
      <c r="G240" s="2"/>
      <c r="J240" s="2"/>
      <c r="M240" s="2"/>
      <c r="P240" s="2"/>
      <c r="S240" s="2"/>
      <c r="V240" s="2"/>
      <c r="Y240" s="2"/>
      <c r="AB240" s="2"/>
      <c r="AE240" s="2"/>
      <c r="AH240" s="2"/>
      <c r="AK240" s="2"/>
      <c r="AN240" s="2"/>
    </row>
    <row r="241" ht="15.75" customHeight="1">
      <c r="G241" s="2"/>
      <c r="J241" s="2"/>
      <c r="M241" s="2"/>
      <c r="P241" s="2"/>
      <c r="S241" s="2"/>
      <c r="V241" s="2"/>
      <c r="Y241" s="2"/>
      <c r="AB241" s="2"/>
      <c r="AE241" s="2"/>
      <c r="AH241" s="2"/>
      <c r="AK241" s="2"/>
      <c r="AN241" s="2"/>
    </row>
    <row r="242" ht="15.75" customHeight="1">
      <c r="G242" s="2"/>
      <c r="J242" s="2"/>
      <c r="M242" s="2"/>
      <c r="P242" s="2"/>
      <c r="S242" s="2"/>
      <c r="V242" s="2"/>
      <c r="Y242" s="2"/>
      <c r="AB242" s="2"/>
      <c r="AE242" s="2"/>
      <c r="AH242" s="2"/>
      <c r="AK242" s="2"/>
      <c r="AN242" s="2"/>
    </row>
    <row r="243" ht="15.75" customHeight="1">
      <c r="G243" s="2"/>
      <c r="J243" s="2"/>
      <c r="M243" s="2"/>
      <c r="P243" s="2"/>
      <c r="S243" s="2"/>
      <c r="V243" s="2"/>
      <c r="Y243" s="2"/>
      <c r="AB243" s="2"/>
      <c r="AE243" s="2"/>
      <c r="AH243" s="2"/>
      <c r="AK243" s="2"/>
      <c r="AN243" s="2"/>
    </row>
    <row r="244" ht="15.75" customHeight="1">
      <c r="G244" s="2"/>
      <c r="J244" s="2"/>
      <c r="M244" s="2"/>
      <c r="P244" s="2"/>
      <c r="S244" s="2"/>
      <c r="V244" s="2"/>
      <c r="Y244" s="2"/>
      <c r="AB244" s="2"/>
      <c r="AE244" s="2"/>
      <c r="AH244" s="2"/>
      <c r="AK244" s="2"/>
      <c r="AN244" s="2"/>
    </row>
    <row r="245" ht="15.75" customHeight="1">
      <c r="G245" s="2"/>
      <c r="J245" s="2"/>
      <c r="M245" s="2"/>
      <c r="P245" s="2"/>
      <c r="S245" s="2"/>
      <c r="V245" s="2"/>
      <c r="Y245" s="2"/>
      <c r="AB245" s="2"/>
      <c r="AE245" s="2"/>
      <c r="AH245" s="2"/>
      <c r="AK245" s="2"/>
      <c r="AN245" s="2"/>
    </row>
    <row r="246" ht="15.75" customHeight="1">
      <c r="G246" s="2"/>
      <c r="J246" s="2"/>
      <c r="M246" s="2"/>
      <c r="P246" s="2"/>
      <c r="S246" s="2"/>
      <c r="V246" s="2"/>
      <c r="Y246" s="2"/>
      <c r="AB246" s="2"/>
      <c r="AE246" s="2"/>
      <c r="AH246" s="2"/>
      <c r="AK246" s="2"/>
      <c r="AN246" s="2"/>
    </row>
    <row r="247" ht="15.75" customHeight="1">
      <c r="G247" s="2"/>
      <c r="J247" s="2"/>
      <c r="M247" s="2"/>
      <c r="P247" s="2"/>
      <c r="S247" s="2"/>
      <c r="V247" s="2"/>
      <c r="Y247" s="2"/>
      <c r="AB247" s="2"/>
      <c r="AE247" s="2"/>
      <c r="AH247" s="2"/>
      <c r="AK247" s="2"/>
      <c r="AN247" s="2"/>
    </row>
    <row r="248" ht="15.75" customHeight="1">
      <c r="G248" s="2"/>
      <c r="J248" s="2"/>
      <c r="M248" s="2"/>
      <c r="P248" s="2"/>
      <c r="S248" s="2"/>
      <c r="V248" s="2"/>
      <c r="Y248" s="2"/>
      <c r="AB248" s="2"/>
      <c r="AE248" s="2"/>
      <c r="AH248" s="2"/>
      <c r="AK248" s="2"/>
      <c r="AN248" s="2"/>
    </row>
    <row r="249" ht="15.75" customHeight="1">
      <c r="G249" s="2"/>
      <c r="J249" s="2"/>
      <c r="M249" s="2"/>
      <c r="P249" s="2"/>
      <c r="S249" s="2"/>
      <c r="V249" s="2"/>
      <c r="Y249" s="2"/>
      <c r="AB249" s="2"/>
      <c r="AE249" s="2"/>
      <c r="AH249" s="2"/>
      <c r="AK249" s="2"/>
      <c r="AN249" s="2"/>
    </row>
    <row r="250" ht="15.75" customHeight="1">
      <c r="G250" s="2"/>
      <c r="J250" s="2"/>
      <c r="M250" s="2"/>
      <c r="P250" s="2"/>
      <c r="S250" s="2"/>
      <c r="V250" s="2"/>
      <c r="Y250" s="2"/>
      <c r="AB250" s="2"/>
      <c r="AE250" s="2"/>
      <c r="AH250" s="2"/>
      <c r="AK250" s="2"/>
      <c r="AN250" s="2"/>
    </row>
    <row r="251" ht="15.75" customHeight="1">
      <c r="G251" s="2"/>
      <c r="J251" s="2"/>
      <c r="M251" s="2"/>
      <c r="P251" s="2"/>
      <c r="S251" s="2"/>
      <c r="V251" s="2"/>
      <c r="Y251" s="2"/>
      <c r="AB251" s="2"/>
      <c r="AE251" s="2"/>
      <c r="AH251" s="2"/>
      <c r="AK251" s="2"/>
      <c r="AN251" s="2"/>
    </row>
    <row r="252" ht="15.75" customHeight="1">
      <c r="G252" s="2"/>
      <c r="J252" s="2"/>
      <c r="M252" s="2"/>
      <c r="P252" s="2"/>
      <c r="S252" s="2"/>
      <c r="V252" s="2"/>
      <c r="Y252" s="2"/>
      <c r="AB252" s="2"/>
      <c r="AE252" s="2"/>
      <c r="AH252" s="2"/>
      <c r="AK252" s="2"/>
      <c r="AN252" s="2"/>
    </row>
    <row r="253" ht="15.75" customHeight="1">
      <c r="G253" s="2"/>
      <c r="J253" s="2"/>
      <c r="M253" s="2"/>
      <c r="P253" s="2"/>
      <c r="S253" s="2"/>
      <c r="V253" s="2"/>
      <c r="Y253" s="2"/>
      <c r="AB253" s="2"/>
      <c r="AE253" s="2"/>
      <c r="AH253" s="2"/>
      <c r="AK253" s="2"/>
      <c r="AN253" s="2"/>
    </row>
    <row r="254" ht="15.75" customHeight="1">
      <c r="G254" s="2"/>
      <c r="J254" s="2"/>
      <c r="M254" s="2"/>
      <c r="P254" s="2"/>
      <c r="S254" s="2"/>
      <c r="V254" s="2"/>
      <c r="Y254" s="2"/>
      <c r="AB254" s="2"/>
      <c r="AE254" s="2"/>
      <c r="AH254" s="2"/>
      <c r="AK254" s="2"/>
      <c r="AN254" s="2"/>
    </row>
    <row r="255" ht="15.75" customHeight="1">
      <c r="G255" s="2"/>
      <c r="J255" s="2"/>
      <c r="M255" s="2"/>
      <c r="P255" s="2"/>
      <c r="S255" s="2"/>
      <c r="V255" s="2"/>
      <c r="Y255" s="2"/>
      <c r="AB255" s="2"/>
      <c r="AE255" s="2"/>
      <c r="AH255" s="2"/>
      <c r="AK255" s="2"/>
      <c r="AN255" s="2"/>
    </row>
    <row r="256" ht="15.75" customHeight="1">
      <c r="G256" s="2"/>
      <c r="J256" s="2"/>
      <c r="M256" s="2"/>
      <c r="P256" s="2"/>
      <c r="S256" s="2"/>
      <c r="V256" s="2"/>
      <c r="Y256" s="2"/>
      <c r="AB256" s="2"/>
      <c r="AE256" s="2"/>
      <c r="AH256" s="2"/>
      <c r="AK256" s="2"/>
      <c r="AN256" s="2"/>
    </row>
    <row r="257" ht="15.75" customHeight="1">
      <c r="G257" s="2"/>
      <c r="J257" s="2"/>
      <c r="M257" s="2"/>
      <c r="P257" s="2"/>
      <c r="S257" s="2"/>
      <c r="V257" s="2"/>
      <c r="Y257" s="2"/>
      <c r="AB257" s="2"/>
      <c r="AE257" s="2"/>
      <c r="AH257" s="2"/>
      <c r="AK257" s="2"/>
      <c r="AN257" s="2"/>
    </row>
    <row r="258" ht="15.75" customHeight="1">
      <c r="G258" s="2"/>
      <c r="J258" s="2"/>
      <c r="M258" s="2"/>
      <c r="P258" s="2"/>
      <c r="S258" s="2"/>
      <c r="V258" s="2"/>
      <c r="Y258" s="2"/>
      <c r="AB258" s="2"/>
      <c r="AE258" s="2"/>
      <c r="AH258" s="2"/>
      <c r="AK258" s="2"/>
      <c r="AN258" s="2"/>
    </row>
    <row r="259" ht="15.75" customHeight="1">
      <c r="G259" s="2"/>
      <c r="J259" s="2"/>
      <c r="M259" s="2"/>
      <c r="P259" s="2"/>
      <c r="S259" s="2"/>
      <c r="V259" s="2"/>
      <c r="Y259" s="2"/>
      <c r="AB259" s="2"/>
      <c r="AE259" s="2"/>
      <c r="AH259" s="2"/>
      <c r="AK259" s="2"/>
      <c r="AN259" s="2"/>
    </row>
    <row r="260" ht="15.75" customHeight="1">
      <c r="G260" s="2"/>
      <c r="J260" s="2"/>
      <c r="M260" s="2"/>
      <c r="P260" s="2"/>
      <c r="S260" s="2"/>
      <c r="V260" s="2"/>
      <c r="Y260" s="2"/>
      <c r="AB260" s="2"/>
      <c r="AE260" s="2"/>
      <c r="AH260" s="2"/>
      <c r="AK260" s="2"/>
      <c r="AN260" s="2"/>
    </row>
    <row r="261" ht="15.75" customHeight="1">
      <c r="G261" s="2"/>
      <c r="J261" s="2"/>
      <c r="M261" s="2"/>
      <c r="P261" s="2"/>
      <c r="S261" s="2"/>
      <c r="V261" s="2"/>
      <c r="Y261" s="2"/>
      <c r="AB261" s="2"/>
      <c r="AE261" s="2"/>
      <c r="AH261" s="2"/>
      <c r="AK261" s="2"/>
      <c r="AN261" s="2"/>
    </row>
    <row r="262" ht="15.75" customHeight="1">
      <c r="G262" s="2"/>
      <c r="J262" s="2"/>
      <c r="M262" s="2"/>
      <c r="P262" s="2"/>
      <c r="S262" s="2"/>
      <c r="V262" s="2"/>
      <c r="Y262" s="2"/>
      <c r="AB262" s="2"/>
      <c r="AE262" s="2"/>
      <c r="AH262" s="2"/>
      <c r="AK262" s="2"/>
      <c r="AN262" s="2"/>
    </row>
    <row r="263" ht="15.75" customHeight="1">
      <c r="G263" s="2"/>
      <c r="J263" s="2"/>
      <c r="M263" s="2"/>
      <c r="P263" s="2"/>
      <c r="S263" s="2"/>
      <c r="V263" s="2"/>
      <c r="Y263" s="2"/>
      <c r="AB263" s="2"/>
      <c r="AE263" s="2"/>
      <c r="AH263" s="2"/>
      <c r="AK263" s="2"/>
      <c r="AN263" s="2"/>
    </row>
    <row r="264" ht="15.75" customHeight="1">
      <c r="G264" s="2"/>
      <c r="J264" s="2"/>
      <c r="M264" s="2"/>
      <c r="P264" s="2"/>
      <c r="S264" s="2"/>
      <c r="V264" s="2"/>
      <c r="Y264" s="2"/>
      <c r="AB264" s="2"/>
      <c r="AE264" s="2"/>
      <c r="AH264" s="2"/>
      <c r="AK264" s="2"/>
      <c r="AN264" s="2"/>
    </row>
    <row r="265" ht="15.75" customHeight="1">
      <c r="G265" s="2"/>
      <c r="J265" s="2"/>
      <c r="M265" s="2"/>
      <c r="P265" s="2"/>
      <c r="S265" s="2"/>
      <c r="V265" s="2"/>
      <c r="Y265" s="2"/>
      <c r="AB265" s="2"/>
      <c r="AE265" s="2"/>
      <c r="AH265" s="2"/>
      <c r="AK265" s="2"/>
      <c r="AN265" s="2"/>
    </row>
    <row r="266" ht="15.75" customHeight="1">
      <c r="G266" s="2"/>
      <c r="J266" s="2"/>
      <c r="M266" s="2"/>
      <c r="P266" s="2"/>
      <c r="S266" s="2"/>
      <c r="V266" s="2"/>
      <c r="Y266" s="2"/>
      <c r="AB266" s="2"/>
      <c r="AE266" s="2"/>
      <c r="AH266" s="2"/>
      <c r="AK266" s="2"/>
      <c r="AN266" s="2"/>
    </row>
    <row r="267" ht="15.75" customHeight="1">
      <c r="G267" s="2"/>
      <c r="J267" s="2"/>
      <c r="M267" s="2"/>
      <c r="P267" s="2"/>
      <c r="S267" s="2"/>
      <c r="V267" s="2"/>
      <c r="Y267" s="2"/>
      <c r="AB267" s="2"/>
      <c r="AE267" s="2"/>
      <c r="AH267" s="2"/>
      <c r="AK267" s="2"/>
      <c r="AN267" s="2"/>
    </row>
    <row r="268" ht="15.75" customHeight="1">
      <c r="G268" s="2"/>
      <c r="J268" s="2"/>
      <c r="M268" s="2"/>
      <c r="P268" s="2"/>
      <c r="S268" s="2"/>
      <c r="V268" s="2"/>
      <c r="Y268" s="2"/>
      <c r="AB268" s="2"/>
      <c r="AE268" s="2"/>
      <c r="AH268" s="2"/>
      <c r="AK268" s="2"/>
      <c r="AN268" s="2"/>
    </row>
    <row r="269" ht="15.75" customHeight="1">
      <c r="G269" s="2"/>
      <c r="J269" s="2"/>
      <c r="M269" s="2"/>
      <c r="P269" s="2"/>
      <c r="S269" s="2"/>
      <c r="V269" s="2"/>
      <c r="Y269" s="2"/>
      <c r="AB269" s="2"/>
      <c r="AE269" s="2"/>
      <c r="AH269" s="2"/>
      <c r="AK269" s="2"/>
      <c r="AN269" s="2"/>
    </row>
    <row r="270" ht="15.75" customHeight="1">
      <c r="G270" s="2"/>
      <c r="J270" s="2"/>
      <c r="M270" s="2"/>
      <c r="P270" s="2"/>
      <c r="S270" s="2"/>
      <c r="V270" s="2"/>
      <c r="Y270" s="2"/>
      <c r="AB270" s="2"/>
      <c r="AE270" s="2"/>
      <c r="AH270" s="2"/>
      <c r="AK270" s="2"/>
      <c r="AN270" s="2"/>
    </row>
    <row r="271" ht="15.75" customHeight="1">
      <c r="G271" s="2"/>
      <c r="J271" s="2"/>
      <c r="M271" s="2"/>
      <c r="P271" s="2"/>
      <c r="S271" s="2"/>
      <c r="V271" s="2"/>
      <c r="Y271" s="2"/>
      <c r="AB271" s="2"/>
      <c r="AE271" s="2"/>
      <c r="AH271" s="2"/>
      <c r="AK271" s="2"/>
      <c r="AN271" s="2"/>
    </row>
    <row r="272" ht="15.75" customHeight="1">
      <c r="G272" s="2"/>
      <c r="J272" s="2"/>
      <c r="M272" s="2"/>
      <c r="P272" s="2"/>
      <c r="S272" s="2"/>
      <c r="V272" s="2"/>
      <c r="Y272" s="2"/>
      <c r="AB272" s="2"/>
      <c r="AE272" s="2"/>
      <c r="AH272" s="2"/>
      <c r="AK272" s="2"/>
      <c r="AN272" s="2"/>
    </row>
    <row r="273" ht="15.75" customHeight="1">
      <c r="G273" s="2"/>
      <c r="J273" s="2"/>
      <c r="M273" s="2"/>
      <c r="P273" s="2"/>
      <c r="S273" s="2"/>
      <c r="V273" s="2"/>
      <c r="Y273" s="2"/>
      <c r="AB273" s="2"/>
      <c r="AE273" s="2"/>
      <c r="AH273" s="2"/>
      <c r="AK273" s="2"/>
      <c r="AN273" s="2"/>
    </row>
    <row r="274" ht="15.75" customHeight="1">
      <c r="G274" s="2"/>
      <c r="J274" s="2"/>
      <c r="M274" s="2"/>
      <c r="P274" s="2"/>
      <c r="S274" s="2"/>
      <c r="V274" s="2"/>
      <c r="Y274" s="2"/>
      <c r="AB274" s="2"/>
      <c r="AE274" s="2"/>
      <c r="AH274" s="2"/>
      <c r="AK274" s="2"/>
      <c r="AN274" s="2"/>
    </row>
    <row r="275" ht="15.75" customHeight="1">
      <c r="G275" s="2"/>
      <c r="J275" s="2"/>
      <c r="M275" s="2"/>
      <c r="P275" s="2"/>
      <c r="S275" s="2"/>
      <c r="V275" s="2"/>
      <c r="Y275" s="2"/>
      <c r="AB275" s="2"/>
      <c r="AE275" s="2"/>
      <c r="AH275" s="2"/>
      <c r="AK275" s="2"/>
      <c r="AN275" s="2"/>
    </row>
    <row r="276" ht="15.75" customHeight="1">
      <c r="G276" s="2"/>
      <c r="J276" s="2"/>
      <c r="M276" s="2"/>
      <c r="P276" s="2"/>
      <c r="S276" s="2"/>
      <c r="V276" s="2"/>
      <c r="Y276" s="2"/>
      <c r="AB276" s="2"/>
      <c r="AE276" s="2"/>
      <c r="AH276" s="2"/>
      <c r="AK276" s="2"/>
      <c r="AN276" s="2"/>
    </row>
    <row r="277" ht="15.75" customHeight="1">
      <c r="G277" s="2"/>
      <c r="J277" s="2"/>
      <c r="M277" s="2"/>
      <c r="P277" s="2"/>
      <c r="S277" s="2"/>
      <c r="V277" s="2"/>
      <c r="Y277" s="2"/>
      <c r="AB277" s="2"/>
      <c r="AE277" s="2"/>
      <c r="AH277" s="2"/>
      <c r="AK277" s="2"/>
      <c r="AN277" s="2"/>
    </row>
    <row r="278" ht="15.75" customHeight="1">
      <c r="G278" s="2"/>
      <c r="J278" s="2"/>
      <c r="M278" s="2"/>
      <c r="P278" s="2"/>
      <c r="S278" s="2"/>
      <c r="V278" s="2"/>
      <c r="Y278" s="2"/>
      <c r="AB278" s="2"/>
      <c r="AE278" s="2"/>
      <c r="AH278" s="2"/>
      <c r="AK278" s="2"/>
      <c r="AN278" s="2"/>
    </row>
    <row r="279" ht="15.75" customHeight="1">
      <c r="G279" s="2"/>
      <c r="J279" s="2"/>
      <c r="M279" s="2"/>
      <c r="P279" s="2"/>
      <c r="S279" s="2"/>
      <c r="V279" s="2"/>
      <c r="Y279" s="2"/>
      <c r="AB279" s="2"/>
      <c r="AE279" s="2"/>
      <c r="AH279" s="2"/>
      <c r="AK279" s="2"/>
      <c r="AN279" s="2"/>
    </row>
    <row r="280" ht="15.75" customHeight="1">
      <c r="G280" s="2"/>
      <c r="J280" s="2"/>
      <c r="M280" s="2"/>
      <c r="P280" s="2"/>
      <c r="S280" s="2"/>
      <c r="V280" s="2"/>
      <c r="Y280" s="2"/>
      <c r="AB280" s="2"/>
      <c r="AE280" s="2"/>
      <c r="AH280" s="2"/>
      <c r="AK280" s="2"/>
      <c r="AN280" s="2"/>
    </row>
    <row r="281" ht="15.75" customHeight="1">
      <c r="G281" s="2"/>
      <c r="J281" s="2"/>
      <c r="M281" s="2"/>
      <c r="P281" s="2"/>
      <c r="S281" s="2"/>
      <c r="V281" s="2"/>
      <c r="Y281" s="2"/>
      <c r="AB281" s="2"/>
      <c r="AE281" s="2"/>
      <c r="AH281" s="2"/>
      <c r="AK281" s="2"/>
      <c r="AN281" s="2"/>
    </row>
    <row r="282" ht="15.75" customHeight="1">
      <c r="G282" s="2"/>
      <c r="J282" s="2"/>
      <c r="M282" s="2"/>
      <c r="P282" s="2"/>
      <c r="S282" s="2"/>
      <c r="V282" s="2"/>
      <c r="Y282" s="2"/>
      <c r="AB282" s="2"/>
      <c r="AE282" s="2"/>
      <c r="AH282" s="2"/>
      <c r="AK282" s="2"/>
      <c r="AN282" s="2"/>
    </row>
    <row r="283" ht="15.75" customHeight="1">
      <c r="G283" s="2"/>
      <c r="J283" s="2"/>
      <c r="M283" s="2"/>
      <c r="P283" s="2"/>
      <c r="S283" s="2"/>
      <c r="V283" s="2"/>
      <c r="Y283" s="2"/>
      <c r="AB283" s="2"/>
      <c r="AE283" s="2"/>
      <c r="AH283" s="2"/>
      <c r="AK283" s="2"/>
      <c r="AN283" s="2"/>
    </row>
    <row r="284" ht="15.75" customHeight="1">
      <c r="G284" s="2"/>
      <c r="J284" s="2"/>
      <c r="M284" s="2"/>
      <c r="P284" s="2"/>
      <c r="S284" s="2"/>
      <c r="V284" s="2"/>
      <c r="Y284" s="2"/>
      <c r="AB284" s="2"/>
      <c r="AE284" s="2"/>
      <c r="AH284" s="2"/>
      <c r="AK284" s="2"/>
      <c r="AN284" s="2"/>
    </row>
    <row r="285" ht="15.75" customHeight="1">
      <c r="G285" s="2"/>
      <c r="J285" s="2"/>
      <c r="M285" s="2"/>
      <c r="P285" s="2"/>
      <c r="S285" s="2"/>
      <c r="V285" s="2"/>
      <c r="Y285" s="2"/>
      <c r="AB285" s="2"/>
      <c r="AE285" s="2"/>
      <c r="AH285" s="2"/>
      <c r="AK285" s="2"/>
      <c r="AN285" s="2"/>
    </row>
    <row r="286" ht="15.75" customHeight="1">
      <c r="G286" s="2"/>
      <c r="J286" s="2"/>
      <c r="M286" s="2"/>
      <c r="P286" s="2"/>
      <c r="S286" s="2"/>
      <c r="V286" s="2"/>
      <c r="Y286" s="2"/>
      <c r="AB286" s="2"/>
      <c r="AE286" s="2"/>
      <c r="AH286" s="2"/>
      <c r="AK286" s="2"/>
      <c r="AN286" s="2"/>
    </row>
    <row r="287" ht="15.75" customHeight="1">
      <c r="G287" s="2"/>
      <c r="J287" s="2"/>
      <c r="M287" s="2"/>
      <c r="P287" s="2"/>
      <c r="S287" s="2"/>
      <c r="V287" s="2"/>
      <c r="Y287" s="2"/>
      <c r="AB287" s="2"/>
      <c r="AE287" s="2"/>
      <c r="AH287" s="2"/>
      <c r="AK287" s="2"/>
      <c r="AN287" s="2"/>
    </row>
    <row r="288" ht="15.75" customHeight="1">
      <c r="G288" s="2"/>
      <c r="J288" s="2"/>
      <c r="M288" s="2"/>
      <c r="P288" s="2"/>
      <c r="S288" s="2"/>
      <c r="V288" s="2"/>
      <c r="Y288" s="2"/>
      <c r="AB288" s="2"/>
      <c r="AE288" s="2"/>
      <c r="AH288" s="2"/>
      <c r="AK288" s="2"/>
      <c r="AN288" s="2"/>
    </row>
    <row r="289" ht="15.75" customHeight="1">
      <c r="G289" s="2"/>
      <c r="J289" s="2"/>
      <c r="M289" s="2"/>
      <c r="P289" s="2"/>
      <c r="S289" s="2"/>
      <c r="V289" s="2"/>
      <c r="Y289" s="2"/>
      <c r="AB289" s="2"/>
      <c r="AE289" s="2"/>
      <c r="AH289" s="2"/>
      <c r="AK289" s="2"/>
      <c r="AN289" s="2"/>
    </row>
    <row r="290" ht="15.75" customHeight="1">
      <c r="G290" s="2"/>
      <c r="J290" s="2"/>
      <c r="M290" s="2"/>
      <c r="P290" s="2"/>
      <c r="S290" s="2"/>
      <c r="V290" s="2"/>
      <c r="Y290" s="2"/>
      <c r="AB290" s="2"/>
      <c r="AE290" s="2"/>
      <c r="AH290" s="2"/>
      <c r="AK290" s="2"/>
      <c r="AN290" s="2"/>
    </row>
    <row r="291" ht="15.75" customHeight="1">
      <c r="G291" s="2"/>
      <c r="J291" s="2"/>
      <c r="M291" s="2"/>
      <c r="P291" s="2"/>
      <c r="S291" s="2"/>
      <c r="V291" s="2"/>
      <c r="Y291" s="2"/>
      <c r="AB291" s="2"/>
      <c r="AE291" s="2"/>
      <c r="AH291" s="2"/>
      <c r="AK291" s="2"/>
      <c r="AN291" s="2"/>
    </row>
    <row r="292" ht="15.75" customHeight="1">
      <c r="G292" s="2"/>
      <c r="J292" s="2"/>
      <c r="M292" s="2"/>
      <c r="P292" s="2"/>
      <c r="S292" s="2"/>
      <c r="V292" s="2"/>
      <c r="Y292" s="2"/>
      <c r="AB292" s="2"/>
      <c r="AE292" s="2"/>
      <c r="AH292" s="2"/>
      <c r="AK292" s="2"/>
      <c r="AN292" s="2"/>
    </row>
    <row r="293" ht="15.75" customHeight="1">
      <c r="G293" s="2"/>
      <c r="J293" s="2"/>
      <c r="M293" s="2"/>
      <c r="P293" s="2"/>
      <c r="S293" s="2"/>
      <c r="V293" s="2"/>
      <c r="Y293" s="2"/>
      <c r="AB293" s="2"/>
      <c r="AE293" s="2"/>
      <c r="AH293" s="2"/>
      <c r="AK293" s="2"/>
      <c r="AN293" s="2"/>
    </row>
    <row r="294" ht="15.75" customHeight="1">
      <c r="G294" s="2"/>
      <c r="J294" s="2"/>
      <c r="M294" s="2"/>
      <c r="P294" s="2"/>
      <c r="S294" s="2"/>
      <c r="V294" s="2"/>
      <c r="Y294" s="2"/>
      <c r="AB294" s="2"/>
      <c r="AE294" s="2"/>
      <c r="AH294" s="2"/>
      <c r="AK294" s="2"/>
      <c r="AN294" s="2"/>
    </row>
    <row r="295" ht="15.75" customHeight="1">
      <c r="G295" s="2"/>
      <c r="J295" s="2"/>
      <c r="M295" s="2"/>
      <c r="P295" s="2"/>
      <c r="S295" s="2"/>
      <c r="V295" s="2"/>
      <c r="Y295" s="2"/>
      <c r="AB295" s="2"/>
      <c r="AE295" s="2"/>
      <c r="AH295" s="2"/>
      <c r="AK295" s="2"/>
      <c r="AN295" s="2"/>
    </row>
    <row r="296" ht="15.75" customHeight="1">
      <c r="G296" s="2"/>
      <c r="J296" s="2"/>
      <c r="M296" s="2"/>
      <c r="P296" s="2"/>
      <c r="S296" s="2"/>
      <c r="V296" s="2"/>
      <c r="Y296" s="2"/>
      <c r="AB296" s="2"/>
      <c r="AE296" s="2"/>
      <c r="AH296" s="2"/>
      <c r="AK296" s="2"/>
      <c r="AN296" s="2"/>
    </row>
    <row r="297" ht="15.75" customHeight="1">
      <c r="G297" s="2"/>
      <c r="J297" s="2"/>
      <c r="M297" s="2"/>
      <c r="P297" s="2"/>
      <c r="S297" s="2"/>
      <c r="V297" s="2"/>
      <c r="Y297" s="2"/>
      <c r="AB297" s="2"/>
      <c r="AE297" s="2"/>
      <c r="AH297" s="2"/>
      <c r="AK297" s="2"/>
      <c r="AN297" s="2"/>
    </row>
    <row r="298" ht="15.75" customHeight="1">
      <c r="G298" s="2"/>
      <c r="J298" s="2"/>
      <c r="M298" s="2"/>
      <c r="P298" s="2"/>
      <c r="S298" s="2"/>
      <c r="V298" s="2"/>
      <c r="Y298" s="2"/>
      <c r="AB298" s="2"/>
      <c r="AE298" s="2"/>
      <c r="AH298" s="2"/>
      <c r="AK298" s="2"/>
      <c r="AN298" s="2"/>
    </row>
    <row r="299" ht="15.75" customHeight="1">
      <c r="G299" s="2"/>
      <c r="J299" s="2"/>
      <c r="M299" s="2"/>
      <c r="P299" s="2"/>
      <c r="S299" s="2"/>
      <c r="V299" s="2"/>
      <c r="Y299" s="2"/>
      <c r="AB299" s="2"/>
      <c r="AE299" s="2"/>
      <c r="AH299" s="2"/>
      <c r="AK299" s="2"/>
      <c r="AN299" s="2"/>
    </row>
    <row r="300" ht="15.75" customHeight="1">
      <c r="G300" s="2"/>
      <c r="J300" s="2"/>
      <c r="M300" s="2"/>
      <c r="P300" s="2"/>
      <c r="S300" s="2"/>
      <c r="V300" s="2"/>
      <c r="Y300" s="2"/>
      <c r="AB300" s="2"/>
      <c r="AE300" s="2"/>
      <c r="AH300" s="2"/>
      <c r="AK300" s="2"/>
      <c r="AN300" s="2"/>
    </row>
    <row r="301" ht="15.75" customHeight="1">
      <c r="G301" s="2"/>
      <c r="J301" s="2"/>
      <c r="M301" s="2"/>
      <c r="P301" s="2"/>
      <c r="S301" s="2"/>
      <c r="V301" s="2"/>
      <c r="Y301" s="2"/>
      <c r="AB301" s="2"/>
      <c r="AE301" s="2"/>
      <c r="AH301" s="2"/>
      <c r="AK301" s="2"/>
      <c r="AN301" s="2"/>
    </row>
    <row r="302" ht="15.75" customHeight="1">
      <c r="G302" s="2"/>
      <c r="J302" s="2"/>
      <c r="M302" s="2"/>
      <c r="P302" s="2"/>
      <c r="S302" s="2"/>
      <c r="V302" s="2"/>
      <c r="Y302" s="2"/>
      <c r="AB302" s="2"/>
      <c r="AE302" s="2"/>
      <c r="AH302" s="2"/>
      <c r="AK302" s="2"/>
      <c r="AN302" s="2"/>
    </row>
    <row r="303" ht="15.75" customHeight="1">
      <c r="G303" s="2"/>
      <c r="J303" s="2"/>
      <c r="M303" s="2"/>
      <c r="P303" s="2"/>
      <c r="S303" s="2"/>
      <c r="V303" s="2"/>
      <c r="Y303" s="2"/>
      <c r="AB303" s="2"/>
      <c r="AE303" s="2"/>
      <c r="AH303" s="2"/>
      <c r="AK303" s="2"/>
      <c r="AN303" s="2"/>
    </row>
    <row r="304" ht="15.75" customHeight="1">
      <c r="G304" s="2"/>
      <c r="J304" s="2"/>
      <c r="M304" s="2"/>
      <c r="P304" s="2"/>
      <c r="S304" s="2"/>
      <c r="V304" s="2"/>
      <c r="Y304" s="2"/>
      <c r="AB304" s="2"/>
      <c r="AE304" s="2"/>
      <c r="AH304" s="2"/>
      <c r="AK304" s="2"/>
      <c r="AN304" s="2"/>
    </row>
    <row r="305" ht="15.75" customHeight="1">
      <c r="G305" s="2"/>
      <c r="J305" s="2"/>
      <c r="M305" s="2"/>
      <c r="P305" s="2"/>
      <c r="S305" s="2"/>
      <c r="V305" s="2"/>
      <c r="Y305" s="2"/>
      <c r="AB305" s="2"/>
      <c r="AE305" s="2"/>
      <c r="AH305" s="2"/>
      <c r="AK305" s="2"/>
      <c r="AN305" s="2"/>
    </row>
    <row r="306" ht="15.75" customHeight="1">
      <c r="G306" s="2"/>
      <c r="J306" s="2"/>
      <c r="M306" s="2"/>
      <c r="P306" s="2"/>
      <c r="S306" s="2"/>
      <c r="V306" s="2"/>
      <c r="Y306" s="2"/>
      <c r="AB306" s="2"/>
      <c r="AE306" s="2"/>
      <c r="AH306" s="2"/>
      <c r="AK306" s="2"/>
      <c r="AN306" s="2"/>
    </row>
    <row r="307" ht="15.75" customHeight="1">
      <c r="G307" s="2"/>
      <c r="J307" s="2"/>
      <c r="M307" s="2"/>
      <c r="P307" s="2"/>
      <c r="S307" s="2"/>
      <c r="V307" s="2"/>
      <c r="Y307" s="2"/>
      <c r="AB307" s="2"/>
      <c r="AE307" s="2"/>
      <c r="AH307" s="2"/>
      <c r="AK307" s="2"/>
      <c r="AN307" s="2"/>
    </row>
    <row r="308" ht="15.75" customHeight="1">
      <c r="G308" s="2"/>
      <c r="J308" s="2"/>
      <c r="M308" s="2"/>
      <c r="P308" s="2"/>
      <c r="S308" s="2"/>
      <c r="V308" s="2"/>
      <c r="Y308" s="2"/>
      <c r="AB308" s="2"/>
      <c r="AE308" s="2"/>
      <c r="AH308" s="2"/>
      <c r="AK308" s="2"/>
      <c r="AN308" s="2"/>
    </row>
    <row r="309" ht="15.75" customHeight="1">
      <c r="G309" s="2"/>
      <c r="J309" s="2"/>
      <c r="M309" s="2"/>
      <c r="P309" s="2"/>
      <c r="S309" s="2"/>
      <c r="V309" s="2"/>
      <c r="Y309" s="2"/>
      <c r="AB309" s="2"/>
      <c r="AE309" s="2"/>
      <c r="AH309" s="2"/>
      <c r="AK309" s="2"/>
      <c r="AN309" s="2"/>
    </row>
    <row r="310" ht="15.75" customHeight="1">
      <c r="G310" s="2"/>
      <c r="J310" s="2"/>
      <c r="M310" s="2"/>
      <c r="P310" s="2"/>
      <c r="S310" s="2"/>
      <c r="V310" s="2"/>
      <c r="Y310" s="2"/>
      <c r="AB310" s="2"/>
      <c r="AE310" s="2"/>
      <c r="AH310" s="2"/>
      <c r="AK310" s="2"/>
      <c r="AN310" s="2"/>
    </row>
    <row r="311" ht="15.75" customHeight="1">
      <c r="G311" s="2"/>
      <c r="J311" s="2"/>
      <c r="M311" s="2"/>
      <c r="P311" s="2"/>
      <c r="S311" s="2"/>
      <c r="V311" s="2"/>
      <c r="Y311" s="2"/>
      <c r="AB311" s="2"/>
      <c r="AE311" s="2"/>
      <c r="AH311" s="2"/>
      <c r="AK311" s="2"/>
      <c r="AN311" s="2"/>
    </row>
    <row r="312" ht="15.75" customHeight="1">
      <c r="G312" s="2"/>
      <c r="J312" s="2"/>
      <c r="M312" s="2"/>
      <c r="P312" s="2"/>
      <c r="S312" s="2"/>
      <c r="V312" s="2"/>
      <c r="Y312" s="2"/>
      <c r="AB312" s="2"/>
      <c r="AE312" s="2"/>
      <c r="AH312" s="2"/>
      <c r="AK312" s="2"/>
      <c r="AN312" s="2"/>
    </row>
    <row r="313" ht="15.75" customHeight="1">
      <c r="G313" s="2"/>
      <c r="J313" s="2"/>
      <c r="M313" s="2"/>
      <c r="P313" s="2"/>
      <c r="S313" s="2"/>
      <c r="V313" s="2"/>
      <c r="Y313" s="2"/>
      <c r="AB313" s="2"/>
      <c r="AE313" s="2"/>
      <c r="AH313" s="2"/>
      <c r="AK313" s="2"/>
      <c r="AN313" s="2"/>
    </row>
    <row r="314" ht="15.75" customHeight="1">
      <c r="G314" s="2"/>
      <c r="J314" s="2"/>
      <c r="M314" s="2"/>
      <c r="P314" s="2"/>
      <c r="S314" s="2"/>
      <c r="V314" s="2"/>
      <c r="Y314" s="2"/>
      <c r="AB314" s="2"/>
      <c r="AE314" s="2"/>
      <c r="AH314" s="2"/>
      <c r="AK314" s="2"/>
      <c r="AN314" s="2"/>
    </row>
    <row r="315" ht="15.75" customHeight="1">
      <c r="G315" s="2"/>
      <c r="J315" s="2"/>
      <c r="M315" s="2"/>
      <c r="P315" s="2"/>
      <c r="S315" s="2"/>
      <c r="V315" s="2"/>
      <c r="Y315" s="2"/>
      <c r="AB315" s="2"/>
      <c r="AE315" s="2"/>
      <c r="AH315" s="2"/>
      <c r="AK315" s="2"/>
      <c r="AN315" s="2"/>
    </row>
    <row r="316" ht="15.75" customHeight="1">
      <c r="G316" s="2"/>
      <c r="J316" s="2"/>
      <c r="M316" s="2"/>
      <c r="P316" s="2"/>
      <c r="S316" s="2"/>
      <c r="V316" s="2"/>
      <c r="Y316" s="2"/>
      <c r="AB316" s="2"/>
      <c r="AE316" s="2"/>
      <c r="AH316" s="2"/>
      <c r="AK316" s="2"/>
      <c r="AN316" s="2"/>
    </row>
    <row r="317" ht="15.75" customHeight="1">
      <c r="G317" s="2"/>
      <c r="J317" s="2"/>
      <c r="M317" s="2"/>
      <c r="P317" s="2"/>
      <c r="S317" s="2"/>
      <c r="V317" s="2"/>
      <c r="Y317" s="2"/>
      <c r="AB317" s="2"/>
      <c r="AE317" s="2"/>
      <c r="AH317" s="2"/>
      <c r="AK317" s="2"/>
      <c r="AN317" s="2"/>
    </row>
    <row r="318" ht="15.75" customHeight="1">
      <c r="G318" s="2"/>
      <c r="J318" s="2"/>
      <c r="M318" s="2"/>
      <c r="P318" s="2"/>
      <c r="S318" s="2"/>
      <c r="V318" s="2"/>
      <c r="Y318" s="2"/>
      <c r="AB318" s="2"/>
      <c r="AE318" s="2"/>
      <c r="AH318" s="2"/>
      <c r="AK318" s="2"/>
      <c r="AN318" s="2"/>
    </row>
    <row r="319" ht="15.75" customHeight="1">
      <c r="G319" s="2"/>
      <c r="J319" s="2"/>
      <c r="M319" s="2"/>
      <c r="P319" s="2"/>
      <c r="S319" s="2"/>
      <c r="V319" s="2"/>
      <c r="Y319" s="2"/>
      <c r="AB319" s="2"/>
      <c r="AE319" s="2"/>
      <c r="AH319" s="2"/>
      <c r="AK319" s="2"/>
      <c r="AN319" s="2"/>
    </row>
    <row r="320" ht="15.75" customHeight="1">
      <c r="G320" s="2"/>
      <c r="J320" s="2"/>
      <c r="M320" s="2"/>
      <c r="P320" s="2"/>
      <c r="S320" s="2"/>
      <c r="V320" s="2"/>
      <c r="Y320" s="2"/>
      <c r="AB320" s="2"/>
      <c r="AE320" s="2"/>
      <c r="AH320" s="2"/>
      <c r="AK320" s="2"/>
      <c r="AN320" s="2"/>
    </row>
    <row r="321" ht="15.75" customHeight="1">
      <c r="G321" s="2"/>
      <c r="J321" s="2"/>
      <c r="M321" s="2"/>
      <c r="P321" s="2"/>
      <c r="S321" s="2"/>
      <c r="V321" s="2"/>
      <c r="Y321" s="2"/>
      <c r="AB321" s="2"/>
      <c r="AE321" s="2"/>
      <c r="AH321" s="2"/>
      <c r="AK321" s="2"/>
      <c r="AN321" s="2"/>
    </row>
    <row r="322" ht="15.75" customHeight="1">
      <c r="G322" s="2"/>
      <c r="J322" s="2"/>
      <c r="M322" s="2"/>
      <c r="P322" s="2"/>
      <c r="S322" s="2"/>
      <c r="V322" s="2"/>
      <c r="Y322" s="2"/>
      <c r="AB322" s="2"/>
      <c r="AE322" s="2"/>
      <c r="AH322" s="2"/>
      <c r="AK322" s="2"/>
      <c r="AN322" s="2"/>
    </row>
    <row r="323" ht="15.75" customHeight="1">
      <c r="G323" s="2"/>
      <c r="J323" s="2"/>
      <c r="M323" s="2"/>
      <c r="P323" s="2"/>
      <c r="S323" s="2"/>
      <c r="V323" s="2"/>
      <c r="Y323" s="2"/>
      <c r="AB323" s="2"/>
      <c r="AE323" s="2"/>
      <c r="AH323" s="2"/>
      <c r="AK323" s="2"/>
      <c r="AN323" s="2"/>
    </row>
    <row r="324" ht="15.75" customHeight="1">
      <c r="G324" s="2"/>
      <c r="J324" s="2"/>
      <c r="M324" s="2"/>
      <c r="P324" s="2"/>
      <c r="S324" s="2"/>
      <c r="V324" s="2"/>
      <c r="Y324" s="2"/>
      <c r="AB324" s="2"/>
      <c r="AE324" s="2"/>
      <c r="AH324" s="2"/>
      <c r="AK324" s="2"/>
      <c r="AN324" s="2"/>
    </row>
    <row r="325" ht="15.75" customHeight="1">
      <c r="G325" s="2"/>
      <c r="J325" s="2"/>
      <c r="M325" s="2"/>
      <c r="P325" s="2"/>
      <c r="S325" s="2"/>
      <c r="V325" s="2"/>
      <c r="Y325" s="2"/>
      <c r="AB325" s="2"/>
      <c r="AE325" s="2"/>
      <c r="AH325" s="2"/>
      <c r="AK325" s="2"/>
      <c r="AN325" s="2"/>
    </row>
    <row r="326" ht="15.75" customHeight="1">
      <c r="G326" s="2"/>
      <c r="J326" s="2"/>
      <c r="M326" s="2"/>
      <c r="P326" s="2"/>
      <c r="S326" s="2"/>
      <c r="V326" s="2"/>
      <c r="Y326" s="2"/>
      <c r="AB326" s="2"/>
      <c r="AE326" s="2"/>
      <c r="AH326" s="2"/>
      <c r="AK326" s="2"/>
      <c r="AN326" s="2"/>
    </row>
    <row r="327" ht="15.75" customHeight="1">
      <c r="G327" s="2"/>
      <c r="J327" s="2"/>
      <c r="M327" s="2"/>
      <c r="P327" s="2"/>
      <c r="S327" s="2"/>
      <c r="V327" s="2"/>
      <c r="Y327" s="2"/>
      <c r="AB327" s="2"/>
      <c r="AE327" s="2"/>
      <c r="AH327" s="2"/>
      <c r="AK327" s="2"/>
      <c r="AN327" s="2"/>
    </row>
    <row r="328" ht="15.75" customHeight="1">
      <c r="G328" s="2"/>
      <c r="J328" s="2"/>
      <c r="M328" s="2"/>
      <c r="P328" s="2"/>
      <c r="S328" s="2"/>
      <c r="V328" s="2"/>
      <c r="Y328" s="2"/>
      <c r="AB328" s="2"/>
      <c r="AE328" s="2"/>
      <c r="AH328" s="2"/>
      <c r="AK328" s="2"/>
      <c r="AN328" s="2"/>
    </row>
    <row r="329" ht="15.75" customHeight="1">
      <c r="G329" s="2"/>
      <c r="J329" s="2"/>
      <c r="M329" s="2"/>
      <c r="P329" s="2"/>
      <c r="S329" s="2"/>
      <c r="V329" s="2"/>
      <c r="Y329" s="2"/>
      <c r="AB329" s="2"/>
      <c r="AE329" s="2"/>
      <c r="AH329" s="2"/>
      <c r="AK329" s="2"/>
      <c r="AN329" s="2"/>
    </row>
    <row r="330" ht="15.75" customHeight="1">
      <c r="G330" s="2"/>
      <c r="J330" s="2"/>
      <c r="M330" s="2"/>
      <c r="P330" s="2"/>
      <c r="S330" s="2"/>
      <c r="V330" s="2"/>
      <c r="Y330" s="2"/>
      <c r="AB330" s="2"/>
      <c r="AE330" s="2"/>
      <c r="AH330" s="2"/>
      <c r="AK330" s="2"/>
      <c r="AN330" s="2"/>
    </row>
    <row r="331" ht="15.75" customHeight="1">
      <c r="G331" s="2"/>
      <c r="J331" s="2"/>
      <c r="M331" s="2"/>
      <c r="P331" s="2"/>
      <c r="S331" s="2"/>
      <c r="V331" s="2"/>
      <c r="Y331" s="2"/>
      <c r="AB331" s="2"/>
      <c r="AE331" s="2"/>
      <c r="AH331" s="2"/>
      <c r="AK331" s="2"/>
      <c r="AN331" s="2"/>
    </row>
    <row r="332" ht="15.75" customHeight="1">
      <c r="G332" s="2"/>
      <c r="J332" s="2"/>
      <c r="M332" s="2"/>
      <c r="P332" s="2"/>
      <c r="S332" s="2"/>
      <c r="V332" s="2"/>
      <c r="Y332" s="2"/>
      <c r="AB332" s="2"/>
      <c r="AE332" s="2"/>
      <c r="AH332" s="2"/>
      <c r="AK332" s="2"/>
      <c r="AN332" s="2"/>
    </row>
    <row r="333" ht="15.75" customHeight="1">
      <c r="G333" s="2"/>
      <c r="J333" s="2"/>
      <c r="M333" s="2"/>
      <c r="P333" s="2"/>
      <c r="S333" s="2"/>
      <c r="V333" s="2"/>
      <c r="Y333" s="2"/>
      <c r="AB333" s="2"/>
      <c r="AE333" s="2"/>
      <c r="AH333" s="2"/>
      <c r="AK333" s="2"/>
      <c r="AN333" s="2"/>
    </row>
    <row r="334" ht="15.75" customHeight="1">
      <c r="G334" s="2"/>
      <c r="J334" s="2"/>
      <c r="M334" s="2"/>
      <c r="P334" s="2"/>
      <c r="S334" s="2"/>
      <c r="V334" s="2"/>
      <c r="Y334" s="2"/>
      <c r="AB334" s="2"/>
      <c r="AE334" s="2"/>
      <c r="AH334" s="2"/>
      <c r="AK334" s="2"/>
      <c r="AN334" s="2"/>
    </row>
    <row r="335" ht="15.75" customHeight="1">
      <c r="G335" s="2"/>
      <c r="J335" s="2"/>
      <c r="M335" s="2"/>
      <c r="P335" s="2"/>
      <c r="S335" s="2"/>
      <c r="V335" s="2"/>
      <c r="Y335" s="2"/>
      <c r="AB335" s="2"/>
      <c r="AE335" s="2"/>
      <c r="AH335" s="2"/>
      <c r="AK335" s="2"/>
      <c r="AN335" s="2"/>
    </row>
    <row r="336" ht="15.75" customHeight="1">
      <c r="G336" s="2"/>
      <c r="J336" s="2"/>
      <c r="M336" s="2"/>
      <c r="P336" s="2"/>
      <c r="S336" s="2"/>
      <c r="V336" s="2"/>
      <c r="Y336" s="2"/>
      <c r="AB336" s="2"/>
      <c r="AE336" s="2"/>
      <c r="AH336" s="2"/>
      <c r="AK336" s="2"/>
      <c r="AN336" s="2"/>
    </row>
    <row r="337" ht="15.75" customHeight="1">
      <c r="G337" s="2"/>
      <c r="J337" s="2"/>
      <c r="M337" s="2"/>
      <c r="P337" s="2"/>
      <c r="S337" s="2"/>
      <c r="V337" s="2"/>
      <c r="Y337" s="2"/>
      <c r="AB337" s="2"/>
      <c r="AE337" s="2"/>
      <c r="AH337" s="2"/>
      <c r="AK337" s="2"/>
      <c r="AN337" s="2"/>
    </row>
    <row r="338" ht="15.75" customHeight="1">
      <c r="G338" s="2"/>
      <c r="J338" s="2"/>
      <c r="M338" s="2"/>
      <c r="P338" s="2"/>
      <c r="S338" s="2"/>
      <c r="V338" s="2"/>
      <c r="Y338" s="2"/>
      <c r="AB338" s="2"/>
      <c r="AE338" s="2"/>
      <c r="AH338" s="2"/>
      <c r="AK338" s="2"/>
      <c r="AN338" s="2"/>
    </row>
    <row r="339" ht="15.75" customHeight="1">
      <c r="G339" s="2"/>
      <c r="J339" s="2"/>
      <c r="M339" s="2"/>
      <c r="P339" s="2"/>
      <c r="S339" s="2"/>
      <c r="V339" s="2"/>
      <c r="Y339" s="2"/>
      <c r="AB339" s="2"/>
      <c r="AE339" s="2"/>
      <c r="AH339" s="2"/>
      <c r="AK339" s="2"/>
      <c r="AN339" s="2"/>
    </row>
    <row r="340" ht="15.75" customHeight="1">
      <c r="G340" s="2"/>
      <c r="J340" s="2"/>
      <c r="M340" s="2"/>
      <c r="P340" s="2"/>
      <c r="S340" s="2"/>
      <c r="V340" s="2"/>
      <c r="Y340" s="2"/>
      <c r="AB340" s="2"/>
      <c r="AE340" s="2"/>
      <c r="AH340" s="2"/>
      <c r="AK340" s="2"/>
      <c r="AN340" s="2"/>
    </row>
    <row r="341" ht="15.75" customHeight="1">
      <c r="G341" s="2"/>
      <c r="J341" s="2"/>
      <c r="M341" s="2"/>
      <c r="P341" s="2"/>
      <c r="S341" s="2"/>
      <c r="V341" s="2"/>
      <c r="Y341" s="2"/>
      <c r="AB341" s="2"/>
      <c r="AE341" s="2"/>
      <c r="AH341" s="2"/>
      <c r="AK341" s="2"/>
      <c r="AN341" s="2"/>
    </row>
    <row r="342" ht="15.75" customHeight="1">
      <c r="G342" s="2"/>
      <c r="J342" s="2"/>
      <c r="M342" s="2"/>
      <c r="P342" s="2"/>
      <c r="S342" s="2"/>
      <c r="V342" s="2"/>
      <c r="Y342" s="2"/>
      <c r="AB342" s="2"/>
      <c r="AE342" s="2"/>
      <c r="AH342" s="2"/>
      <c r="AK342" s="2"/>
      <c r="AN342" s="2"/>
    </row>
    <row r="343" ht="15.75" customHeight="1">
      <c r="G343" s="2"/>
      <c r="J343" s="2"/>
      <c r="M343" s="2"/>
      <c r="P343" s="2"/>
      <c r="S343" s="2"/>
      <c r="V343" s="2"/>
      <c r="Y343" s="2"/>
      <c r="AB343" s="2"/>
      <c r="AE343" s="2"/>
      <c r="AH343" s="2"/>
      <c r="AK343" s="2"/>
      <c r="AN343" s="2"/>
    </row>
    <row r="344" ht="15.75" customHeight="1">
      <c r="G344" s="2"/>
      <c r="J344" s="2"/>
      <c r="M344" s="2"/>
      <c r="P344" s="2"/>
      <c r="S344" s="2"/>
      <c r="V344" s="2"/>
      <c r="Y344" s="2"/>
      <c r="AB344" s="2"/>
      <c r="AE344" s="2"/>
      <c r="AH344" s="2"/>
      <c r="AK344" s="2"/>
      <c r="AN344" s="2"/>
    </row>
    <row r="345" ht="15.75" customHeight="1">
      <c r="G345" s="2"/>
      <c r="J345" s="2"/>
      <c r="M345" s="2"/>
      <c r="P345" s="2"/>
      <c r="S345" s="2"/>
      <c r="V345" s="2"/>
      <c r="Y345" s="2"/>
      <c r="AB345" s="2"/>
      <c r="AE345" s="2"/>
      <c r="AH345" s="2"/>
      <c r="AK345" s="2"/>
      <c r="AN345" s="2"/>
    </row>
    <row r="346" ht="15.75" customHeight="1">
      <c r="G346" s="2"/>
      <c r="J346" s="2"/>
      <c r="M346" s="2"/>
      <c r="P346" s="2"/>
      <c r="S346" s="2"/>
      <c r="V346" s="2"/>
      <c r="Y346" s="2"/>
      <c r="AB346" s="2"/>
      <c r="AE346" s="2"/>
      <c r="AH346" s="2"/>
      <c r="AK346" s="2"/>
      <c r="AN346" s="2"/>
    </row>
    <row r="347" ht="15.75" customHeight="1">
      <c r="G347" s="2"/>
      <c r="J347" s="2"/>
      <c r="M347" s="2"/>
      <c r="P347" s="2"/>
      <c r="S347" s="2"/>
      <c r="V347" s="2"/>
      <c r="Y347" s="2"/>
      <c r="AB347" s="2"/>
      <c r="AE347" s="2"/>
      <c r="AH347" s="2"/>
      <c r="AK347" s="2"/>
      <c r="AN347" s="2"/>
    </row>
    <row r="348" ht="15.75" customHeight="1">
      <c r="G348" s="2"/>
      <c r="J348" s="2"/>
      <c r="M348" s="2"/>
      <c r="P348" s="2"/>
      <c r="S348" s="2"/>
      <c r="V348" s="2"/>
      <c r="Y348" s="2"/>
      <c r="AB348" s="2"/>
      <c r="AE348" s="2"/>
      <c r="AH348" s="2"/>
      <c r="AK348" s="2"/>
      <c r="AN348" s="2"/>
    </row>
    <row r="349" ht="15.75" customHeight="1">
      <c r="G349" s="2"/>
      <c r="J349" s="2"/>
      <c r="M349" s="2"/>
      <c r="P349" s="2"/>
      <c r="S349" s="2"/>
      <c r="V349" s="2"/>
      <c r="Y349" s="2"/>
      <c r="AB349" s="2"/>
      <c r="AE349" s="2"/>
      <c r="AH349" s="2"/>
      <c r="AK349" s="2"/>
      <c r="AN349" s="2"/>
    </row>
    <row r="350" ht="15.75" customHeight="1">
      <c r="G350" s="2"/>
      <c r="J350" s="2"/>
      <c r="M350" s="2"/>
      <c r="P350" s="2"/>
      <c r="S350" s="2"/>
      <c r="V350" s="2"/>
      <c r="Y350" s="2"/>
      <c r="AB350" s="2"/>
      <c r="AE350" s="2"/>
      <c r="AH350" s="2"/>
      <c r="AK350" s="2"/>
      <c r="AN350" s="2"/>
    </row>
    <row r="351" ht="15.75" customHeight="1">
      <c r="G351" s="2"/>
      <c r="J351" s="2"/>
      <c r="M351" s="2"/>
      <c r="P351" s="2"/>
      <c r="S351" s="2"/>
      <c r="V351" s="2"/>
      <c r="Y351" s="2"/>
      <c r="AB351" s="2"/>
      <c r="AE351" s="2"/>
      <c r="AH351" s="2"/>
      <c r="AK351" s="2"/>
      <c r="AN351" s="2"/>
    </row>
    <row r="352" ht="15.75" customHeight="1">
      <c r="G352" s="2"/>
      <c r="J352" s="2"/>
      <c r="M352" s="2"/>
      <c r="P352" s="2"/>
      <c r="S352" s="2"/>
      <c r="V352" s="2"/>
      <c r="Y352" s="2"/>
      <c r="AB352" s="2"/>
      <c r="AE352" s="2"/>
      <c r="AH352" s="2"/>
      <c r="AK352" s="2"/>
      <c r="AN352" s="2"/>
    </row>
    <row r="353" ht="15.75" customHeight="1">
      <c r="G353" s="2"/>
      <c r="J353" s="2"/>
      <c r="M353" s="2"/>
      <c r="P353" s="2"/>
      <c r="S353" s="2"/>
      <c r="V353" s="2"/>
      <c r="Y353" s="2"/>
      <c r="AB353" s="2"/>
      <c r="AE353" s="2"/>
      <c r="AH353" s="2"/>
      <c r="AK353" s="2"/>
      <c r="AN353" s="2"/>
    </row>
    <row r="354" ht="15.75" customHeight="1">
      <c r="G354" s="2"/>
      <c r="J354" s="2"/>
      <c r="M354" s="2"/>
      <c r="P354" s="2"/>
      <c r="S354" s="2"/>
      <c r="V354" s="2"/>
      <c r="Y354" s="2"/>
      <c r="AB354" s="2"/>
      <c r="AE354" s="2"/>
      <c r="AH354" s="2"/>
      <c r="AK354" s="2"/>
      <c r="AN354" s="2"/>
    </row>
    <row r="355" ht="15.75" customHeight="1">
      <c r="G355" s="2"/>
      <c r="J355" s="2"/>
      <c r="M355" s="2"/>
      <c r="P355" s="2"/>
      <c r="S355" s="2"/>
      <c r="V355" s="2"/>
      <c r="Y355" s="2"/>
      <c r="AB355" s="2"/>
      <c r="AE355" s="2"/>
      <c r="AH355" s="2"/>
      <c r="AK355" s="2"/>
      <c r="AN355" s="2"/>
    </row>
    <row r="356" ht="15.75" customHeight="1">
      <c r="G356" s="2"/>
      <c r="J356" s="2"/>
      <c r="M356" s="2"/>
      <c r="P356" s="2"/>
      <c r="S356" s="2"/>
      <c r="V356" s="2"/>
      <c r="Y356" s="2"/>
      <c r="AB356" s="2"/>
      <c r="AE356" s="2"/>
      <c r="AH356" s="2"/>
      <c r="AK356" s="2"/>
      <c r="AN356" s="2"/>
    </row>
    <row r="357" ht="15.75" customHeight="1">
      <c r="G357" s="2"/>
      <c r="J357" s="2"/>
      <c r="M357" s="2"/>
      <c r="P357" s="2"/>
      <c r="S357" s="2"/>
      <c r="V357" s="2"/>
      <c r="Y357" s="2"/>
      <c r="AB357" s="2"/>
      <c r="AE357" s="2"/>
      <c r="AH357" s="2"/>
      <c r="AK357" s="2"/>
      <c r="AN357" s="2"/>
    </row>
    <row r="358" ht="15.75" customHeight="1">
      <c r="G358" s="2"/>
      <c r="J358" s="2"/>
      <c r="M358" s="2"/>
      <c r="P358" s="2"/>
      <c r="S358" s="2"/>
      <c r="V358" s="2"/>
      <c r="Y358" s="2"/>
      <c r="AB358" s="2"/>
      <c r="AE358" s="2"/>
      <c r="AH358" s="2"/>
      <c r="AK358" s="2"/>
      <c r="AN358" s="2"/>
    </row>
    <row r="359" ht="15.75" customHeight="1">
      <c r="G359" s="2"/>
      <c r="J359" s="2"/>
      <c r="M359" s="2"/>
      <c r="P359" s="2"/>
      <c r="S359" s="2"/>
      <c r="V359" s="2"/>
      <c r="Y359" s="2"/>
      <c r="AB359" s="2"/>
      <c r="AE359" s="2"/>
      <c r="AH359" s="2"/>
      <c r="AK359" s="2"/>
      <c r="AN359" s="2"/>
    </row>
    <row r="360" ht="15.75" customHeight="1">
      <c r="G360" s="2"/>
      <c r="J360" s="2"/>
      <c r="M360" s="2"/>
      <c r="P360" s="2"/>
      <c r="S360" s="2"/>
      <c r="V360" s="2"/>
      <c r="Y360" s="2"/>
      <c r="AB360" s="2"/>
      <c r="AE360" s="2"/>
      <c r="AH360" s="2"/>
      <c r="AK360" s="2"/>
      <c r="AN360" s="2"/>
    </row>
    <row r="361" ht="15.75" customHeight="1">
      <c r="G361" s="2"/>
      <c r="J361" s="2"/>
      <c r="M361" s="2"/>
      <c r="P361" s="2"/>
      <c r="S361" s="2"/>
      <c r="V361" s="2"/>
      <c r="Y361" s="2"/>
      <c r="AB361" s="2"/>
      <c r="AE361" s="2"/>
      <c r="AH361" s="2"/>
      <c r="AK361" s="2"/>
      <c r="AN361" s="2"/>
    </row>
    <row r="362" ht="15.75" customHeight="1">
      <c r="G362" s="2"/>
      <c r="J362" s="2"/>
      <c r="M362" s="2"/>
      <c r="P362" s="2"/>
      <c r="S362" s="2"/>
      <c r="V362" s="2"/>
      <c r="Y362" s="2"/>
      <c r="AB362" s="2"/>
      <c r="AE362" s="2"/>
      <c r="AH362" s="2"/>
      <c r="AK362" s="2"/>
      <c r="AN362" s="2"/>
    </row>
    <row r="363" ht="15.75" customHeight="1">
      <c r="G363" s="2"/>
      <c r="J363" s="2"/>
      <c r="M363" s="2"/>
      <c r="P363" s="2"/>
      <c r="S363" s="2"/>
      <c r="V363" s="2"/>
      <c r="Y363" s="2"/>
      <c r="AB363" s="2"/>
      <c r="AE363" s="2"/>
      <c r="AH363" s="2"/>
      <c r="AK363" s="2"/>
      <c r="AN363" s="2"/>
    </row>
    <row r="364" ht="15.75" customHeight="1">
      <c r="G364" s="2"/>
      <c r="J364" s="2"/>
      <c r="M364" s="2"/>
      <c r="P364" s="2"/>
      <c r="S364" s="2"/>
      <c r="V364" s="2"/>
      <c r="Y364" s="2"/>
      <c r="AB364" s="2"/>
      <c r="AE364" s="2"/>
      <c r="AH364" s="2"/>
      <c r="AK364" s="2"/>
      <c r="AN364" s="2"/>
    </row>
    <row r="365" ht="15.75" customHeight="1">
      <c r="G365" s="2"/>
      <c r="J365" s="2"/>
      <c r="M365" s="2"/>
      <c r="P365" s="2"/>
      <c r="S365" s="2"/>
      <c r="V365" s="2"/>
      <c r="Y365" s="2"/>
      <c r="AB365" s="2"/>
      <c r="AE365" s="2"/>
      <c r="AH365" s="2"/>
      <c r="AK365" s="2"/>
      <c r="AN365" s="2"/>
    </row>
    <row r="366" ht="15.75" customHeight="1">
      <c r="G366" s="2"/>
      <c r="J366" s="2"/>
      <c r="M366" s="2"/>
      <c r="P366" s="2"/>
      <c r="S366" s="2"/>
      <c r="V366" s="2"/>
      <c r="Y366" s="2"/>
      <c r="AB366" s="2"/>
      <c r="AE366" s="2"/>
      <c r="AH366" s="2"/>
      <c r="AK366" s="2"/>
      <c r="AN366" s="2"/>
    </row>
    <row r="367" ht="15.75" customHeight="1">
      <c r="G367" s="2"/>
      <c r="J367" s="2"/>
      <c r="M367" s="2"/>
      <c r="P367" s="2"/>
      <c r="S367" s="2"/>
      <c r="V367" s="2"/>
      <c r="Y367" s="2"/>
      <c r="AB367" s="2"/>
      <c r="AE367" s="2"/>
      <c r="AH367" s="2"/>
      <c r="AK367" s="2"/>
      <c r="AN367" s="2"/>
    </row>
    <row r="368" ht="15.75" customHeight="1">
      <c r="G368" s="2"/>
      <c r="J368" s="2"/>
      <c r="M368" s="2"/>
      <c r="P368" s="2"/>
      <c r="S368" s="2"/>
      <c r="V368" s="2"/>
      <c r="Y368" s="2"/>
      <c r="AB368" s="2"/>
      <c r="AE368" s="2"/>
      <c r="AH368" s="2"/>
      <c r="AK368" s="2"/>
      <c r="AN368" s="2"/>
    </row>
    <row r="369" ht="15.75" customHeight="1">
      <c r="G369" s="2"/>
      <c r="J369" s="2"/>
      <c r="M369" s="2"/>
      <c r="P369" s="2"/>
      <c r="S369" s="2"/>
      <c r="V369" s="2"/>
      <c r="Y369" s="2"/>
      <c r="AB369" s="2"/>
      <c r="AE369" s="2"/>
      <c r="AH369" s="2"/>
      <c r="AK369" s="2"/>
      <c r="AN369" s="2"/>
    </row>
    <row r="370" ht="15.75" customHeight="1">
      <c r="G370" s="2"/>
      <c r="J370" s="2"/>
      <c r="M370" s="2"/>
      <c r="P370" s="2"/>
      <c r="S370" s="2"/>
      <c r="V370" s="2"/>
      <c r="Y370" s="2"/>
      <c r="AB370" s="2"/>
      <c r="AE370" s="2"/>
      <c r="AH370" s="2"/>
      <c r="AK370" s="2"/>
      <c r="AN370" s="2"/>
    </row>
    <row r="371" ht="15.75" customHeight="1">
      <c r="G371" s="2"/>
      <c r="J371" s="2"/>
      <c r="M371" s="2"/>
      <c r="P371" s="2"/>
      <c r="S371" s="2"/>
      <c r="V371" s="2"/>
      <c r="Y371" s="2"/>
      <c r="AB371" s="2"/>
      <c r="AE371" s="2"/>
      <c r="AH371" s="2"/>
      <c r="AK371" s="2"/>
      <c r="AN371" s="2"/>
    </row>
    <row r="372" ht="15.75" customHeight="1">
      <c r="G372" s="2"/>
      <c r="J372" s="2"/>
      <c r="M372" s="2"/>
      <c r="P372" s="2"/>
      <c r="S372" s="2"/>
      <c r="V372" s="2"/>
      <c r="Y372" s="2"/>
      <c r="AB372" s="2"/>
      <c r="AE372" s="2"/>
      <c r="AH372" s="2"/>
      <c r="AK372" s="2"/>
      <c r="AN372" s="2"/>
    </row>
    <row r="373" ht="15.75" customHeight="1">
      <c r="G373" s="2"/>
      <c r="J373" s="2"/>
      <c r="M373" s="2"/>
      <c r="P373" s="2"/>
      <c r="S373" s="2"/>
      <c r="V373" s="2"/>
      <c r="Y373" s="2"/>
      <c r="AB373" s="2"/>
      <c r="AE373" s="2"/>
      <c r="AH373" s="2"/>
      <c r="AK373" s="2"/>
      <c r="AN373" s="2"/>
    </row>
    <row r="374" ht="15.75" customHeight="1">
      <c r="G374" s="2"/>
      <c r="J374" s="2"/>
      <c r="M374" s="2"/>
      <c r="P374" s="2"/>
      <c r="S374" s="2"/>
      <c r="V374" s="2"/>
      <c r="Y374" s="2"/>
      <c r="AB374" s="2"/>
      <c r="AE374" s="2"/>
      <c r="AH374" s="2"/>
      <c r="AK374" s="2"/>
      <c r="AN374" s="2"/>
    </row>
    <row r="375" ht="15.75" customHeight="1">
      <c r="G375" s="2"/>
      <c r="J375" s="2"/>
      <c r="M375" s="2"/>
      <c r="P375" s="2"/>
      <c r="S375" s="2"/>
      <c r="V375" s="2"/>
      <c r="Y375" s="2"/>
      <c r="AB375" s="2"/>
      <c r="AE375" s="2"/>
      <c r="AH375" s="2"/>
      <c r="AK375" s="2"/>
      <c r="AN375" s="2"/>
    </row>
    <row r="376" ht="15.75" customHeight="1">
      <c r="G376" s="2"/>
      <c r="J376" s="2"/>
      <c r="M376" s="2"/>
      <c r="P376" s="2"/>
      <c r="S376" s="2"/>
      <c r="V376" s="2"/>
      <c r="Y376" s="2"/>
      <c r="AB376" s="2"/>
      <c r="AE376" s="2"/>
      <c r="AH376" s="2"/>
      <c r="AK376" s="2"/>
      <c r="AN376" s="2"/>
    </row>
    <row r="377" ht="15.75" customHeight="1">
      <c r="G377" s="2"/>
      <c r="J377" s="2"/>
      <c r="M377" s="2"/>
      <c r="P377" s="2"/>
      <c r="S377" s="2"/>
      <c r="V377" s="2"/>
      <c r="Y377" s="2"/>
      <c r="AB377" s="2"/>
      <c r="AE377" s="2"/>
      <c r="AH377" s="2"/>
      <c r="AK377" s="2"/>
      <c r="AN377" s="2"/>
    </row>
    <row r="378" ht="15.75" customHeight="1">
      <c r="G378" s="2"/>
      <c r="J378" s="2"/>
      <c r="M378" s="2"/>
      <c r="P378" s="2"/>
      <c r="S378" s="2"/>
      <c r="V378" s="2"/>
      <c r="Y378" s="2"/>
      <c r="AB378" s="2"/>
      <c r="AE378" s="2"/>
      <c r="AH378" s="2"/>
      <c r="AK378" s="2"/>
      <c r="AN378" s="2"/>
    </row>
    <row r="379" ht="15.75" customHeight="1">
      <c r="G379" s="2"/>
      <c r="J379" s="2"/>
      <c r="M379" s="2"/>
      <c r="P379" s="2"/>
      <c r="S379" s="2"/>
      <c r="V379" s="2"/>
      <c r="Y379" s="2"/>
      <c r="AB379" s="2"/>
      <c r="AE379" s="2"/>
      <c r="AH379" s="2"/>
      <c r="AK379" s="2"/>
      <c r="AN379" s="2"/>
    </row>
    <row r="380" ht="15.75" customHeight="1">
      <c r="G380" s="2"/>
      <c r="J380" s="2"/>
      <c r="M380" s="2"/>
      <c r="P380" s="2"/>
      <c r="S380" s="2"/>
      <c r="V380" s="2"/>
      <c r="Y380" s="2"/>
      <c r="AB380" s="2"/>
      <c r="AE380" s="2"/>
      <c r="AH380" s="2"/>
      <c r="AK380" s="2"/>
      <c r="AN380" s="2"/>
    </row>
    <row r="381" ht="15.75" customHeight="1">
      <c r="G381" s="2"/>
      <c r="J381" s="2"/>
      <c r="M381" s="2"/>
      <c r="P381" s="2"/>
      <c r="S381" s="2"/>
      <c r="V381" s="2"/>
      <c r="Y381" s="2"/>
      <c r="AB381" s="2"/>
      <c r="AE381" s="2"/>
      <c r="AH381" s="2"/>
      <c r="AK381" s="2"/>
      <c r="AN381" s="2"/>
    </row>
    <row r="382" ht="15.75" customHeight="1">
      <c r="G382" s="2"/>
      <c r="J382" s="2"/>
      <c r="M382" s="2"/>
      <c r="P382" s="2"/>
      <c r="S382" s="2"/>
      <c r="V382" s="2"/>
      <c r="Y382" s="2"/>
      <c r="AB382" s="2"/>
      <c r="AE382" s="2"/>
      <c r="AH382" s="2"/>
      <c r="AK382" s="2"/>
      <c r="AN382" s="2"/>
    </row>
    <row r="383" ht="15.75" customHeight="1">
      <c r="G383" s="2"/>
      <c r="J383" s="2"/>
      <c r="M383" s="2"/>
      <c r="P383" s="2"/>
      <c r="S383" s="2"/>
      <c r="V383" s="2"/>
      <c r="Y383" s="2"/>
      <c r="AB383" s="2"/>
      <c r="AE383" s="2"/>
      <c r="AH383" s="2"/>
      <c r="AK383" s="2"/>
      <c r="AN383" s="2"/>
    </row>
    <row r="384" ht="15.75" customHeight="1">
      <c r="G384" s="2"/>
      <c r="J384" s="2"/>
      <c r="M384" s="2"/>
      <c r="P384" s="2"/>
      <c r="S384" s="2"/>
      <c r="V384" s="2"/>
      <c r="Y384" s="2"/>
      <c r="AB384" s="2"/>
      <c r="AE384" s="2"/>
      <c r="AH384" s="2"/>
      <c r="AK384" s="2"/>
      <c r="AN384" s="2"/>
    </row>
    <row r="385" ht="15.75" customHeight="1">
      <c r="G385" s="2"/>
      <c r="J385" s="2"/>
      <c r="M385" s="2"/>
      <c r="P385" s="2"/>
      <c r="S385" s="2"/>
      <c r="V385" s="2"/>
      <c r="Y385" s="2"/>
      <c r="AB385" s="2"/>
      <c r="AE385" s="2"/>
      <c r="AH385" s="2"/>
      <c r="AK385" s="2"/>
      <c r="AN385" s="2"/>
    </row>
    <row r="386" ht="15.75" customHeight="1">
      <c r="G386" s="2"/>
      <c r="J386" s="2"/>
      <c r="M386" s="2"/>
      <c r="P386" s="2"/>
      <c r="S386" s="2"/>
      <c r="V386" s="2"/>
      <c r="Y386" s="2"/>
      <c r="AB386" s="2"/>
      <c r="AE386" s="2"/>
      <c r="AH386" s="2"/>
      <c r="AK386" s="2"/>
      <c r="AN386" s="2"/>
    </row>
    <row r="387" ht="15.75" customHeight="1">
      <c r="G387" s="2"/>
      <c r="J387" s="2"/>
      <c r="M387" s="2"/>
      <c r="P387" s="2"/>
      <c r="S387" s="2"/>
      <c r="V387" s="2"/>
      <c r="Y387" s="2"/>
      <c r="AB387" s="2"/>
      <c r="AE387" s="2"/>
      <c r="AH387" s="2"/>
      <c r="AK387" s="2"/>
      <c r="AN387" s="2"/>
    </row>
    <row r="388" ht="15.75" customHeight="1">
      <c r="G388" s="2"/>
      <c r="J388" s="2"/>
      <c r="M388" s="2"/>
      <c r="P388" s="2"/>
      <c r="S388" s="2"/>
      <c r="V388" s="2"/>
      <c r="Y388" s="2"/>
      <c r="AB388" s="2"/>
      <c r="AE388" s="2"/>
      <c r="AH388" s="2"/>
      <c r="AK388" s="2"/>
      <c r="AN388" s="2"/>
    </row>
    <row r="389" ht="15.75" customHeight="1">
      <c r="G389" s="2"/>
      <c r="J389" s="2"/>
      <c r="M389" s="2"/>
      <c r="P389" s="2"/>
      <c r="S389" s="2"/>
      <c r="V389" s="2"/>
      <c r="Y389" s="2"/>
      <c r="AB389" s="2"/>
      <c r="AE389" s="2"/>
      <c r="AH389" s="2"/>
      <c r="AK389" s="2"/>
      <c r="AN389" s="2"/>
    </row>
    <row r="390" ht="15.75" customHeight="1">
      <c r="G390" s="2"/>
      <c r="J390" s="2"/>
      <c r="M390" s="2"/>
      <c r="P390" s="2"/>
      <c r="S390" s="2"/>
      <c r="V390" s="2"/>
      <c r="Y390" s="2"/>
      <c r="AB390" s="2"/>
      <c r="AE390" s="2"/>
      <c r="AH390" s="2"/>
      <c r="AK390" s="2"/>
      <c r="AN390" s="2"/>
    </row>
    <row r="391" ht="15.75" customHeight="1">
      <c r="G391" s="2"/>
      <c r="J391" s="2"/>
      <c r="M391" s="2"/>
      <c r="P391" s="2"/>
      <c r="S391" s="2"/>
      <c r="V391" s="2"/>
      <c r="Y391" s="2"/>
      <c r="AB391" s="2"/>
      <c r="AE391" s="2"/>
      <c r="AH391" s="2"/>
      <c r="AK391" s="2"/>
      <c r="AN391" s="2"/>
    </row>
    <row r="392" ht="15.75" customHeight="1">
      <c r="G392" s="2"/>
      <c r="J392" s="2"/>
      <c r="M392" s="2"/>
      <c r="P392" s="2"/>
      <c r="S392" s="2"/>
      <c r="V392" s="2"/>
      <c r="Y392" s="2"/>
      <c r="AB392" s="2"/>
      <c r="AE392" s="2"/>
      <c r="AH392" s="2"/>
      <c r="AK392" s="2"/>
      <c r="AN392" s="2"/>
    </row>
    <row r="393" ht="15.75" customHeight="1">
      <c r="G393" s="2"/>
      <c r="J393" s="2"/>
      <c r="M393" s="2"/>
      <c r="P393" s="2"/>
      <c r="S393" s="2"/>
      <c r="V393" s="2"/>
      <c r="Y393" s="2"/>
      <c r="AB393" s="2"/>
      <c r="AE393" s="2"/>
      <c r="AH393" s="2"/>
      <c r="AK393" s="2"/>
      <c r="AN393" s="2"/>
    </row>
    <row r="394" ht="15.75" customHeight="1">
      <c r="G394" s="2"/>
      <c r="J394" s="2"/>
      <c r="M394" s="2"/>
      <c r="P394" s="2"/>
      <c r="S394" s="2"/>
      <c r="V394" s="2"/>
      <c r="Y394" s="2"/>
      <c r="AB394" s="2"/>
      <c r="AE394" s="2"/>
      <c r="AH394" s="2"/>
      <c r="AK394" s="2"/>
      <c r="AN394" s="2"/>
    </row>
    <row r="395" ht="15.75" customHeight="1">
      <c r="G395" s="2"/>
      <c r="J395" s="2"/>
      <c r="M395" s="2"/>
      <c r="P395" s="2"/>
      <c r="S395" s="2"/>
      <c r="V395" s="2"/>
      <c r="Y395" s="2"/>
      <c r="AB395" s="2"/>
      <c r="AE395" s="2"/>
      <c r="AH395" s="2"/>
      <c r="AK395" s="2"/>
      <c r="AN395" s="2"/>
    </row>
    <row r="396" ht="15.75" customHeight="1">
      <c r="G396" s="2"/>
      <c r="J396" s="2"/>
      <c r="M396" s="2"/>
      <c r="P396" s="2"/>
      <c r="S396" s="2"/>
      <c r="V396" s="2"/>
      <c r="Y396" s="2"/>
      <c r="AB396" s="2"/>
      <c r="AE396" s="2"/>
      <c r="AH396" s="2"/>
      <c r="AK396" s="2"/>
      <c r="AN396" s="2"/>
    </row>
    <row r="397" ht="15.75" customHeight="1">
      <c r="G397" s="2"/>
      <c r="J397" s="2"/>
      <c r="M397" s="2"/>
      <c r="P397" s="2"/>
      <c r="S397" s="2"/>
      <c r="V397" s="2"/>
      <c r="Y397" s="2"/>
      <c r="AB397" s="2"/>
      <c r="AE397" s="2"/>
      <c r="AH397" s="2"/>
      <c r="AK397" s="2"/>
      <c r="AN397" s="2"/>
    </row>
    <row r="398" ht="15.75" customHeight="1">
      <c r="G398" s="2"/>
      <c r="J398" s="2"/>
      <c r="M398" s="2"/>
      <c r="P398" s="2"/>
      <c r="S398" s="2"/>
      <c r="V398" s="2"/>
      <c r="Y398" s="2"/>
      <c r="AB398" s="2"/>
      <c r="AE398" s="2"/>
      <c r="AH398" s="2"/>
      <c r="AK398" s="2"/>
      <c r="AN398" s="2"/>
    </row>
    <row r="399" ht="15.75" customHeight="1">
      <c r="G399" s="2"/>
      <c r="J399" s="2"/>
      <c r="M399" s="2"/>
      <c r="P399" s="2"/>
      <c r="S399" s="2"/>
      <c r="V399" s="2"/>
      <c r="Y399" s="2"/>
      <c r="AB399" s="2"/>
      <c r="AE399" s="2"/>
      <c r="AH399" s="2"/>
      <c r="AK399" s="2"/>
      <c r="AN399" s="2"/>
    </row>
    <row r="400" ht="15.75" customHeight="1">
      <c r="G400" s="2"/>
      <c r="J400" s="2"/>
      <c r="M400" s="2"/>
      <c r="P400" s="2"/>
      <c r="S400" s="2"/>
      <c r="V400" s="2"/>
      <c r="Y400" s="2"/>
      <c r="AB400" s="2"/>
      <c r="AE400" s="2"/>
      <c r="AH400" s="2"/>
      <c r="AK400" s="2"/>
      <c r="AN400" s="2"/>
    </row>
    <row r="401" ht="15.75" customHeight="1">
      <c r="G401" s="2"/>
      <c r="J401" s="2"/>
      <c r="M401" s="2"/>
      <c r="P401" s="2"/>
      <c r="S401" s="2"/>
      <c r="V401" s="2"/>
      <c r="Y401" s="2"/>
      <c r="AB401" s="2"/>
      <c r="AE401" s="2"/>
      <c r="AH401" s="2"/>
      <c r="AK401" s="2"/>
      <c r="AN401" s="2"/>
    </row>
    <row r="402" ht="15.75" customHeight="1">
      <c r="G402" s="2"/>
      <c r="J402" s="2"/>
      <c r="M402" s="2"/>
      <c r="P402" s="2"/>
      <c r="S402" s="2"/>
      <c r="V402" s="2"/>
      <c r="Y402" s="2"/>
      <c r="AB402" s="2"/>
      <c r="AE402" s="2"/>
      <c r="AH402" s="2"/>
      <c r="AK402" s="2"/>
      <c r="AN402" s="2"/>
    </row>
    <row r="403" ht="15.75" customHeight="1">
      <c r="G403" s="2"/>
      <c r="J403" s="2"/>
      <c r="M403" s="2"/>
      <c r="P403" s="2"/>
      <c r="S403" s="2"/>
      <c r="V403" s="2"/>
      <c r="Y403" s="2"/>
      <c r="AB403" s="2"/>
      <c r="AE403" s="2"/>
      <c r="AH403" s="2"/>
      <c r="AK403" s="2"/>
      <c r="AN403" s="2"/>
    </row>
    <row r="404" ht="15.75" customHeight="1">
      <c r="G404" s="2"/>
      <c r="J404" s="2"/>
      <c r="M404" s="2"/>
      <c r="P404" s="2"/>
      <c r="S404" s="2"/>
      <c r="V404" s="2"/>
      <c r="Y404" s="2"/>
      <c r="AB404" s="2"/>
      <c r="AE404" s="2"/>
      <c r="AH404" s="2"/>
      <c r="AK404" s="2"/>
      <c r="AN404" s="2"/>
    </row>
    <row r="405" ht="15.75" customHeight="1">
      <c r="G405" s="2"/>
      <c r="J405" s="2"/>
      <c r="M405" s="2"/>
      <c r="P405" s="2"/>
      <c r="S405" s="2"/>
      <c r="V405" s="2"/>
      <c r="Y405" s="2"/>
      <c r="AB405" s="2"/>
      <c r="AE405" s="2"/>
      <c r="AH405" s="2"/>
      <c r="AK405" s="2"/>
      <c r="AN405" s="2"/>
    </row>
    <row r="406" ht="15.75" customHeight="1">
      <c r="G406" s="2"/>
      <c r="J406" s="2"/>
      <c r="M406" s="2"/>
      <c r="P406" s="2"/>
      <c r="S406" s="2"/>
      <c r="V406" s="2"/>
      <c r="Y406" s="2"/>
      <c r="AB406" s="2"/>
      <c r="AE406" s="2"/>
      <c r="AH406" s="2"/>
      <c r="AK406" s="2"/>
      <c r="AN406" s="2"/>
    </row>
    <row r="407" ht="15.75" customHeight="1">
      <c r="G407" s="2"/>
      <c r="J407" s="2"/>
      <c r="M407" s="2"/>
      <c r="P407" s="2"/>
      <c r="S407" s="2"/>
      <c r="V407" s="2"/>
      <c r="Y407" s="2"/>
      <c r="AB407" s="2"/>
      <c r="AE407" s="2"/>
      <c r="AH407" s="2"/>
      <c r="AK407" s="2"/>
      <c r="AN407" s="2"/>
    </row>
    <row r="408" ht="15.75" customHeight="1">
      <c r="G408" s="2"/>
      <c r="J408" s="2"/>
      <c r="M408" s="2"/>
      <c r="P408" s="2"/>
      <c r="S408" s="2"/>
      <c r="V408" s="2"/>
      <c r="Y408" s="2"/>
      <c r="AB408" s="2"/>
      <c r="AE408" s="2"/>
      <c r="AH408" s="2"/>
      <c r="AK408" s="2"/>
      <c r="AN408" s="2"/>
    </row>
    <row r="409" ht="15.75" customHeight="1">
      <c r="G409" s="2"/>
      <c r="J409" s="2"/>
      <c r="M409" s="2"/>
      <c r="P409" s="2"/>
      <c r="S409" s="2"/>
      <c r="V409" s="2"/>
      <c r="Y409" s="2"/>
      <c r="AB409" s="2"/>
      <c r="AE409" s="2"/>
      <c r="AH409" s="2"/>
      <c r="AK409" s="2"/>
      <c r="AN409" s="2"/>
    </row>
    <row r="410" ht="15.75" customHeight="1">
      <c r="G410" s="2"/>
      <c r="J410" s="2"/>
      <c r="M410" s="2"/>
      <c r="P410" s="2"/>
      <c r="S410" s="2"/>
      <c r="V410" s="2"/>
      <c r="Y410" s="2"/>
      <c r="AB410" s="2"/>
      <c r="AE410" s="2"/>
      <c r="AH410" s="2"/>
      <c r="AK410" s="2"/>
      <c r="AN410" s="2"/>
    </row>
    <row r="411" ht="15.75" customHeight="1">
      <c r="G411" s="2"/>
      <c r="J411" s="2"/>
      <c r="M411" s="2"/>
      <c r="P411" s="2"/>
      <c r="S411" s="2"/>
      <c r="V411" s="2"/>
      <c r="Y411" s="2"/>
      <c r="AB411" s="2"/>
      <c r="AE411" s="2"/>
      <c r="AH411" s="2"/>
      <c r="AK411" s="2"/>
      <c r="AN411" s="2"/>
    </row>
    <row r="412" ht="15.75" customHeight="1">
      <c r="G412" s="2"/>
      <c r="J412" s="2"/>
      <c r="M412" s="2"/>
      <c r="P412" s="2"/>
      <c r="S412" s="2"/>
      <c r="V412" s="2"/>
      <c r="Y412" s="2"/>
      <c r="AB412" s="2"/>
      <c r="AE412" s="2"/>
      <c r="AH412" s="2"/>
      <c r="AK412" s="2"/>
      <c r="AN412" s="2"/>
    </row>
    <row r="413" ht="15.75" customHeight="1">
      <c r="G413" s="2"/>
      <c r="J413" s="2"/>
      <c r="M413" s="2"/>
      <c r="P413" s="2"/>
      <c r="S413" s="2"/>
      <c r="V413" s="2"/>
      <c r="Y413" s="2"/>
      <c r="AB413" s="2"/>
      <c r="AE413" s="2"/>
      <c r="AH413" s="2"/>
      <c r="AK413" s="2"/>
      <c r="AN413" s="2"/>
    </row>
    <row r="414" ht="15.75" customHeight="1">
      <c r="G414" s="2"/>
      <c r="J414" s="2"/>
      <c r="M414" s="2"/>
      <c r="P414" s="2"/>
      <c r="S414" s="2"/>
      <c r="V414" s="2"/>
      <c r="Y414" s="2"/>
      <c r="AB414" s="2"/>
      <c r="AE414" s="2"/>
      <c r="AH414" s="2"/>
      <c r="AK414" s="2"/>
      <c r="AN414" s="2"/>
    </row>
    <row r="415" ht="15.75" customHeight="1">
      <c r="G415" s="2"/>
      <c r="J415" s="2"/>
      <c r="M415" s="2"/>
      <c r="P415" s="2"/>
      <c r="S415" s="2"/>
      <c r="V415" s="2"/>
      <c r="Y415" s="2"/>
      <c r="AB415" s="2"/>
      <c r="AE415" s="2"/>
      <c r="AH415" s="2"/>
      <c r="AK415" s="2"/>
      <c r="AN415" s="2"/>
    </row>
    <row r="416" ht="15.75" customHeight="1">
      <c r="G416" s="2"/>
      <c r="J416" s="2"/>
      <c r="M416" s="2"/>
      <c r="P416" s="2"/>
      <c r="S416" s="2"/>
      <c r="V416" s="2"/>
      <c r="Y416" s="2"/>
      <c r="AB416" s="2"/>
      <c r="AE416" s="2"/>
      <c r="AH416" s="2"/>
      <c r="AK416" s="2"/>
      <c r="AN416" s="2"/>
    </row>
    <row r="417" ht="15.75" customHeight="1">
      <c r="G417" s="2"/>
      <c r="J417" s="2"/>
      <c r="M417" s="2"/>
      <c r="P417" s="2"/>
      <c r="S417" s="2"/>
      <c r="V417" s="2"/>
      <c r="Y417" s="2"/>
      <c r="AB417" s="2"/>
      <c r="AE417" s="2"/>
      <c r="AH417" s="2"/>
      <c r="AK417" s="2"/>
      <c r="AN417" s="2"/>
    </row>
    <row r="418" ht="15.75" customHeight="1">
      <c r="G418" s="2"/>
      <c r="J418" s="2"/>
      <c r="M418" s="2"/>
      <c r="P418" s="2"/>
      <c r="S418" s="2"/>
      <c r="V418" s="2"/>
      <c r="Y418" s="2"/>
      <c r="AB418" s="2"/>
      <c r="AE418" s="2"/>
      <c r="AH418" s="2"/>
      <c r="AK418" s="2"/>
      <c r="AN418" s="2"/>
    </row>
    <row r="419" ht="15.75" customHeight="1">
      <c r="G419" s="2"/>
      <c r="J419" s="2"/>
      <c r="M419" s="2"/>
      <c r="P419" s="2"/>
      <c r="S419" s="2"/>
      <c r="V419" s="2"/>
      <c r="Y419" s="2"/>
      <c r="AB419" s="2"/>
      <c r="AE419" s="2"/>
      <c r="AH419" s="2"/>
      <c r="AK419" s="2"/>
      <c r="AN419" s="2"/>
    </row>
    <row r="420" ht="15.75" customHeight="1">
      <c r="G420" s="2"/>
      <c r="J420" s="2"/>
      <c r="M420" s="2"/>
      <c r="P420" s="2"/>
      <c r="S420" s="2"/>
      <c r="V420" s="2"/>
      <c r="Y420" s="2"/>
      <c r="AB420" s="2"/>
      <c r="AE420" s="2"/>
      <c r="AH420" s="2"/>
      <c r="AK420" s="2"/>
      <c r="AN420" s="2"/>
    </row>
    <row r="421" ht="15.75" customHeight="1">
      <c r="G421" s="2"/>
      <c r="J421" s="2"/>
      <c r="M421" s="2"/>
      <c r="P421" s="2"/>
      <c r="S421" s="2"/>
      <c r="V421" s="2"/>
      <c r="Y421" s="2"/>
      <c r="AB421" s="2"/>
      <c r="AE421" s="2"/>
      <c r="AH421" s="2"/>
      <c r="AK421" s="2"/>
      <c r="AN421" s="2"/>
    </row>
    <row r="422" ht="15.75" customHeight="1">
      <c r="G422" s="2"/>
      <c r="J422" s="2"/>
      <c r="M422" s="2"/>
      <c r="P422" s="2"/>
      <c r="S422" s="2"/>
      <c r="V422" s="2"/>
      <c r="Y422" s="2"/>
      <c r="AB422" s="2"/>
      <c r="AE422" s="2"/>
      <c r="AH422" s="2"/>
      <c r="AK422" s="2"/>
      <c r="AN422" s="2"/>
    </row>
    <row r="423" ht="15.75" customHeight="1">
      <c r="G423" s="2"/>
      <c r="J423" s="2"/>
      <c r="M423" s="2"/>
      <c r="P423" s="2"/>
      <c r="S423" s="2"/>
      <c r="V423" s="2"/>
      <c r="Y423" s="2"/>
      <c r="AB423" s="2"/>
      <c r="AE423" s="2"/>
      <c r="AH423" s="2"/>
      <c r="AK423" s="2"/>
      <c r="AN423" s="2"/>
    </row>
    <row r="424" ht="15.75" customHeight="1">
      <c r="G424" s="2"/>
      <c r="J424" s="2"/>
      <c r="M424" s="2"/>
      <c r="P424" s="2"/>
      <c r="S424" s="2"/>
      <c r="V424" s="2"/>
      <c r="Y424" s="2"/>
      <c r="AB424" s="2"/>
      <c r="AE424" s="2"/>
      <c r="AH424" s="2"/>
      <c r="AK424" s="2"/>
      <c r="AN424" s="2"/>
    </row>
    <row r="425" ht="15.75" customHeight="1">
      <c r="G425" s="2"/>
      <c r="J425" s="2"/>
      <c r="M425" s="2"/>
      <c r="P425" s="2"/>
      <c r="S425" s="2"/>
      <c r="V425" s="2"/>
      <c r="Y425" s="2"/>
      <c r="AB425" s="2"/>
      <c r="AE425" s="2"/>
      <c r="AH425" s="2"/>
      <c r="AK425" s="2"/>
      <c r="AN425" s="2"/>
    </row>
    <row r="426" ht="15.75" customHeight="1">
      <c r="G426" s="2"/>
      <c r="J426" s="2"/>
      <c r="M426" s="2"/>
      <c r="P426" s="2"/>
      <c r="S426" s="2"/>
      <c r="V426" s="2"/>
      <c r="Y426" s="2"/>
      <c r="AB426" s="2"/>
      <c r="AE426" s="2"/>
      <c r="AH426" s="2"/>
      <c r="AK426" s="2"/>
      <c r="AN426" s="2"/>
    </row>
    <row r="427" ht="15.75" customHeight="1">
      <c r="G427" s="2"/>
      <c r="J427" s="2"/>
      <c r="M427" s="2"/>
      <c r="P427" s="2"/>
      <c r="S427" s="2"/>
      <c r="V427" s="2"/>
      <c r="Y427" s="2"/>
      <c r="AB427" s="2"/>
      <c r="AE427" s="2"/>
      <c r="AH427" s="2"/>
      <c r="AK427" s="2"/>
      <c r="AN427" s="2"/>
    </row>
    <row r="428" ht="15.75" customHeight="1">
      <c r="G428" s="2"/>
      <c r="J428" s="2"/>
      <c r="M428" s="2"/>
      <c r="P428" s="2"/>
      <c r="S428" s="2"/>
      <c r="V428" s="2"/>
      <c r="Y428" s="2"/>
      <c r="AB428" s="2"/>
      <c r="AE428" s="2"/>
      <c r="AH428" s="2"/>
      <c r="AK428" s="2"/>
      <c r="AN428" s="2"/>
    </row>
    <row r="429" ht="15.75" customHeight="1">
      <c r="G429" s="2"/>
      <c r="J429" s="2"/>
      <c r="M429" s="2"/>
      <c r="P429" s="2"/>
      <c r="S429" s="2"/>
      <c r="V429" s="2"/>
      <c r="Y429" s="2"/>
      <c r="AB429" s="2"/>
      <c r="AE429" s="2"/>
      <c r="AH429" s="2"/>
      <c r="AK429" s="2"/>
      <c r="AN429" s="2"/>
    </row>
    <row r="430" ht="15.75" customHeight="1">
      <c r="G430" s="2"/>
      <c r="J430" s="2"/>
      <c r="M430" s="2"/>
      <c r="P430" s="2"/>
      <c r="S430" s="2"/>
      <c r="V430" s="2"/>
      <c r="Y430" s="2"/>
      <c r="AB430" s="2"/>
      <c r="AE430" s="2"/>
      <c r="AH430" s="2"/>
      <c r="AK430" s="2"/>
      <c r="AN430" s="2"/>
    </row>
    <row r="431" ht="15.75" customHeight="1">
      <c r="G431" s="2"/>
      <c r="J431" s="2"/>
      <c r="M431" s="2"/>
      <c r="P431" s="2"/>
      <c r="S431" s="2"/>
      <c r="V431" s="2"/>
      <c r="Y431" s="2"/>
      <c r="AB431" s="2"/>
      <c r="AE431" s="2"/>
      <c r="AH431" s="2"/>
      <c r="AK431" s="2"/>
      <c r="AN431" s="2"/>
    </row>
    <row r="432" ht="15.75" customHeight="1">
      <c r="G432" s="2"/>
      <c r="J432" s="2"/>
      <c r="M432" s="2"/>
      <c r="P432" s="2"/>
      <c r="S432" s="2"/>
      <c r="V432" s="2"/>
      <c r="Y432" s="2"/>
      <c r="AB432" s="2"/>
      <c r="AE432" s="2"/>
      <c r="AH432" s="2"/>
      <c r="AK432" s="2"/>
      <c r="AN432" s="2"/>
    </row>
    <row r="433" ht="15.75" customHeight="1">
      <c r="G433" s="2"/>
      <c r="J433" s="2"/>
      <c r="M433" s="2"/>
      <c r="P433" s="2"/>
      <c r="S433" s="2"/>
      <c r="V433" s="2"/>
      <c r="Y433" s="2"/>
      <c r="AB433" s="2"/>
      <c r="AE433" s="2"/>
      <c r="AH433" s="2"/>
      <c r="AK433" s="2"/>
      <c r="AN433" s="2"/>
    </row>
    <row r="434" ht="15.75" customHeight="1">
      <c r="G434" s="2"/>
      <c r="J434" s="2"/>
      <c r="M434" s="2"/>
      <c r="P434" s="2"/>
      <c r="S434" s="2"/>
      <c r="V434" s="2"/>
      <c r="Y434" s="2"/>
      <c r="AB434" s="2"/>
      <c r="AE434" s="2"/>
      <c r="AH434" s="2"/>
      <c r="AK434" s="2"/>
      <c r="AN434" s="2"/>
    </row>
    <row r="435" ht="15.75" customHeight="1">
      <c r="G435" s="2"/>
      <c r="J435" s="2"/>
      <c r="M435" s="2"/>
      <c r="P435" s="2"/>
      <c r="S435" s="2"/>
      <c r="V435" s="2"/>
      <c r="Y435" s="2"/>
      <c r="AB435" s="2"/>
      <c r="AE435" s="2"/>
      <c r="AH435" s="2"/>
      <c r="AK435" s="2"/>
      <c r="AN435" s="2"/>
    </row>
    <row r="436" ht="15.75" customHeight="1">
      <c r="G436" s="2"/>
      <c r="J436" s="2"/>
      <c r="M436" s="2"/>
      <c r="P436" s="2"/>
      <c r="S436" s="2"/>
      <c r="V436" s="2"/>
      <c r="Y436" s="2"/>
      <c r="AB436" s="2"/>
      <c r="AE436" s="2"/>
      <c r="AH436" s="2"/>
      <c r="AK436" s="2"/>
      <c r="AN436" s="2"/>
    </row>
    <row r="437" ht="15.75" customHeight="1">
      <c r="G437" s="2"/>
      <c r="J437" s="2"/>
      <c r="M437" s="2"/>
      <c r="P437" s="2"/>
      <c r="S437" s="2"/>
      <c r="V437" s="2"/>
      <c r="Y437" s="2"/>
      <c r="AB437" s="2"/>
      <c r="AE437" s="2"/>
      <c r="AH437" s="2"/>
      <c r="AK437" s="2"/>
      <c r="AN437" s="2"/>
    </row>
    <row r="438" ht="15.75" customHeight="1">
      <c r="G438" s="2"/>
      <c r="J438" s="2"/>
      <c r="M438" s="2"/>
      <c r="P438" s="2"/>
      <c r="S438" s="2"/>
      <c r="V438" s="2"/>
      <c r="Y438" s="2"/>
      <c r="AB438" s="2"/>
      <c r="AE438" s="2"/>
      <c r="AH438" s="2"/>
      <c r="AK438" s="2"/>
      <c r="AN438" s="2"/>
    </row>
    <row r="439" ht="15.75" customHeight="1">
      <c r="G439" s="2"/>
      <c r="J439" s="2"/>
      <c r="M439" s="2"/>
      <c r="P439" s="2"/>
      <c r="S439" s="2"/>
      <c r="V439" s="2"/>
      <c r="Y439" s="2"/>
      <c r="AB439" s="2"/>
      <c r="AE439" s="2"/>
      <c r="AH439" s="2"/>
      <c r="AK439" s="2"/>
      <c r="AN439" s="2"/>
    </row>
    <row r="440" ht="15.75" customHeight="1">
      <c r="G440" s="2"/>
      <c r="J440" s="2"/>
      <c r="M440" s="2"/>
      <c r="P440" s="2"/>
      <c r="S440" s="2"/>
      <c r="V440" s="2"/>
      <c r="Y440" s="2"/>
      <c r="AB440" s="2"/>
      <c r="AE440" s="2"/>
      <c r="AH440" s="2"/>
      <c r="AK440" s="2"/>
      <c r="AN440" s="2"/>
    </row>
    <row r="441" ht="15.75" customHeight="1">
      <c r="G441" s="2"/>
      <c r="J441" s="2"/>
      <c r="M441" s="2"/>
      <c r="P441" s="2"/>
      <c r="S441" s="2"/>
      <c r="V441" s="2"/>
      <c r="Y441" s="2"/>
      <c r="AB441" s="2"/>
      <c r="AE441" s="2"/>
      <c r="AH441" s="2"/>
      <c r="AK441" s="2"/>
      <c r="AN441" s="2"/>
    </row>
    <row r="442" ht="15.75" customHeight="1">
      <c r="G442" s="2"/>
      <c r="J442" s="2"/>
      <c r="M442" s="2"/>
      <c r="P442" s="2"/>
      <c r="S442" s="2"/>
      <c r="V442" s="2"/>
      <c r="Y442" s="2"/>
      <c r="AB442" s="2"/>
      <c r="AE442" s="2"/>
      <c r="AH442" s="2"/>
      <c r="AK442" s="2"/>
      <c r="AN442" s="2"/>
    </row>
    <row r="443" ht="15.75" customHeight="1">
      <c r="G443" s="2"/>
      <c r="J443" s="2"/>
      <c r="M443" s="2"/>
      <c r="P443" s="2"/>
      <c r="S443" s="2"/>
      <c r="V443" s="2"/>
      <c r="Y443" s="2"/>
      <c r="AB443" s="2"/>
      <c r="AE443" s="2"/>
      <c r="AH443" s="2"/>
      <c r="AK443" s="2"/>
      <c r="AN443" s="2"/>
    </row>
    <row r="444" ht="15.75" customHeight="1">
      <c r="G444" s="2"/>
      <c r="J444" s="2"/>
      <c r="M444" s="2"/>
      <c r="P444" s="2"/>
      <c r="S444" s="2"/>
      <c r="V444" s="2"/>
      <c r="Y444" s="2"/>
      <c r="AB444" s="2"/>
      <c r="AE444" s="2"/>
      <c r="AH444" s="2"/>
      <c r="AK444" s="2"/>
      <c r="AN444" s="2"/>
    </row>
    <row r="445" ht="15.75" customHeight="1">
      <c r="G445" s="2"/>
      <c r="J445" s="2"/>
      <c r="M445" s="2"/>
      <c r="P445" s="2"/>
      <c r="S445" s="2"/>
      <c r="V445" s="2"/>
      <c r="Y445" s="2"/>
      <c r="AB445" s="2"/>
      <c r="AE445" s="2"/>
      <c r="AH445" s="2"/>
      <c r="AK445" s="2"/>
      <c r="AN445" s="2"/>
    </row>
    <row r="446" ht="15.75" customHeight="1">
      <c r="G446" s="2"/>
      <c r="J446" s="2"/>
      <c r="M446" s="2"/>
      <c r="P446" s="2"/>
      <c r="S446" s="2"/>
      <c r="V446" s="2"/>
      <c r="Y446" s="2"/>
      <c r="AB446" s="2"/>
      <c r="AE446" s="2"/>
      <c r="AH446" s="2"/>
      <c r="AK446" s="2"/>
      <c r="AN446" s="2"/>
    </row>
    <row r="447" ht="15.75" customHeight="1">
      <c r="G447" s="2"/>
      <c r="J447" s="2"/>
      <c r="M447" s="2"/>
      <c r="P447" s="2"/>
      <c r="S447" s="2"/>
      <c r="V447" s="2"/>
      <c r="Y447" s="2"/>
      <c r="AB447" s="2"/>
      <c r="AE447" s="2"/>
      <c r="AH447" s="2"/>
      <c r="AK447" s="2"/>
      <c r="AN447" s="2"/>
    </row>
    <row r="448" ht="15.75" customHeight="1">
      <c r="G448" s="2"/>
      <c r="J448" s="2"/>
      <c r="M448" s="2"/>
      <c r="P448" s="2"/>
      <c r="S448" s="2"/>
      <c r="V448" s="2"/>
      <c r="Y448" s="2"/>
      <c r="AB448" s="2"/>
      <c r="AE448" s="2"/>
      <c r="AH448" s="2"/>
      <c r="AK448" s="2"/>
      <c r="AN448" s="2"/>
    </row>
    <row r="449" ht="15.75" customHeight="1">
      <c r="G449" s="2"/>
      <c r="J449" s="2"/>
      <c r="M449" s="2"/>
      <c r="P449" s="2"/>
      <c r="S449" s="2"/>
      <c r="V449" s="2"/>
      <c r="Y449" s="2"/>
      <c r="AB449" s="2"/>
      <c r="AE449" s="2"/>
      <c r="AH449" s="2"/>
      <c r="AK449" s="2"/>
      <c r="AN449" s="2"/>
    </row>
    <row r="450" ht="15.75" customHeight="1">
      <c r="G450" s="2"/>
      <c r="J450" s="2"/>
      <c r="M450" s="2"/>
      <c r="P450" s="2"/>
      <c r="S450" s="2"/>
      <c r="V450" s="2"/>
      <c r="Y450" s="2"/>
      <c r="AB450" s="2"/>
      <c r="AE450" s="2"/>
      <c r="AH450" s="2"/>
      <c r="AK450" s="2"/>
      <c r="AN450" s="2"/>
    </row>
    <row r="451" ht="15.75" customHeight="1">
      <c r="G451" s="2"/>
      <c r="J451" s="2"/>
      <c r="M451" s="2"/>
      <c r="P451" s="2"/>
      <c r="S451" s="2"/>
      <c r="V451" s="2"/>
      <c r="Y451" s="2"/>
      <c r="AB451" s="2"/>
      <c r="AE451" s="2"/>
      <c r="AH451" s="2"/>
      <c r="AK451" s="2"/>
      <c r="AN451" s="2"/>
    </row>
    <row r="452" ht="15.75" customHeight="1">
      <c r="G452" s="2"/>
      <c r="J452" s="2"/>
      <c r="M452" s="2"/>
      <c r="P452" s="2"/>
      <c r="S452" s="2"/>
      <c r="V452" s="2"/>
      <c r="Y452" s="2"/>
      <c r="AB452" s="2"/>
      <c r="AE452" s="2"/>
      <c r="AH452" s="2"/>
      <c r="AK452" s="2"/>
      <c r="AN452" s="2"/>
    </row>
    <row r="453" ht="15.75" customHeight="1">
      <c r="G453" s="2"/>
      <c r="J453" s="2"/>
      <c r="M453" s="2"/>
      <c r="P453" s="2"/>
      <c r="S453" s="2"/>
      <c r="V453" s="2"/>
      <c r="Y453" s="2"/>
      <c r="AB453" s="2"/>
      <c r="AE453" s="2"/>
      <c r="AH453" s="2"/>
      <c r="AK453" s="2"/>
      <c r="AN453" s="2"/>
    </row>
    <row r="454" ht="15.75" customHeight="1">
      <c r="G454" s="2"/>
      <c r="J454" s="2"/>
      <c r="M454" s="2"/>
      <c r="P454" s="2"/>
      <c r="S454" s="2"/>
      <c r="V454" s="2"/>
      <c r="Y454" s="2"/>
      <c r="AB454" s="2"/>
      <c r="AE454" s="2"/>
      <c r="AH454" s="2"/>
      <c r="AK454" s="2"/>
      <c r="AN454" s="2"/>
    </row>
    <row r="455" ht="15.75" customHeight="1">
      <c r="G455" s="2"/>
      <c r="J455" s="2"/>
      <c r="M455" s="2"/>
      <c r="P455" s="2"/>
      <c r="S455" s="2"/>
      <c r="V455" s="2"/>
      <c r="Y455" s="2"/>
      <c r="AB455" s="2"/>
      <c r="AE455" s="2"/>
      <c r="AH455" s="2"/>
      <c r="AK455" s="2"/>
      <c r="AN455" s="2"/>
    </row>
    <row r="456" ht="15.75" customHeight="1">
      <c r="G456" s="2"/>
      <c r="J456" s="2"/>
      <c r="M456" s="2"/>
      <c r="P456" s="2"/>
      <c r="S456" s="2"/>
      <c r="V456" s="2"/>
      <c r="Y456" s="2"/>
      <c r="AB456" s="2"/>
      <c r="AE456" s="2"/>
      <c r="AH456" s="2"/>
      <c r="AK456" s="2"/>
      <c r="AN456" s="2"/>
    </row>
    <row r="457" ht="15.75" customHeight="1">
      <c r="G457" s="2"/>
      <c r="J457" s="2"/>
      <c r="M457" s="2"/>
      <c r="P457" s="2"/>
      <c r="S457" s="2"/>
      <c r="V457" s="2"/>
      <c r="Y457" s="2"/>
      <c r="AB457" s="2"/>
      <c r="AE457" s="2"/>
      <c r="AH457" s="2"/>
      <c r="AK457" s="2"/>
      <c r="AN457" s="2"/>
    </row>
    <row r="458" ht="15.75" customHeight="1">
      <c r="G458" s="2"/>
      <c r="J458" s="2"/>
      <c r="M458" s="2"/>
      <c r="P458" s="2"/>
      <c r="S458" s="2"/>
      <c r="V458" s="2"/>
      <c r="Y458" s="2"/>
      <c r="AB458" s="2"/>
      <c r="AE458" s="2"/>
      <c r="AH458" s="2"/>
      <c r="AK458" s="2"/>
      <c r="AN458" s="2"/>
    </row>
    <row r="459" ht="15.75" customHeight="1">
      <c r="G459" s="2"/>
      <c r="J459" s="2"/>
      <c r="M459" s="2"/>
      <c r="P459" s="2"/>
      <c r="S459" s="2"/>
      <c r="V459" s="2"/>
      <c r="Y459" s="2"/>
      <c r="AB459" s="2"/>
      <c r="AE459" s="2"/>
      <c r="AH459" s="2"/>
      <c r="AK459" s="2"/>
      <c r="AN459" s="2"/>
    </row>
    <row r="460" ht="15.75" customHeight="1">
      <c r="G460" s="2"/>
      <c r="J460" s="2"/>
      <c r="M460" s="2"/>
      <c r="P460" s="2"/>
      <c r="S460" s="2"/>
      <c r="V460" s="2"/>
      <c r="Y460" s="2"/>
      <c r="AB460" s="2"/>
      <c r="AE460" s="2"/>
      <c r="AH460" s="2"/>
      <c r="AK460" s="2"/>
      <c r="AN460" s="2"/>
    </row>
    <row r="461" ht="15.75" customHeight="1">
      <c r="G461" s="2"/>
      <c r="J461" s="2"/>
      <c r="M461" s="2"/>
      <c r="P461" s="2"/>
      <c r="S461" s="2"/>
      <c r="V461" s="2"/>
      <c r="Y461" s="2"/>
      <c r="AB461" s="2"/>
      <c r="AE461" s="2"/>
      <c r="AH461" s="2"/>
      <c r="AK461" s="2"/>
      <c r="AN461" s="2"/>
    </row>
    <row r="462" ht="15.75" customHeight="1">
      <c r="G462" s="2"/>
      <c r="J462" s="2"/>
      <c r="M462" s="2"/>
      <c r="P462" s="2"/>
      <c r="S462" s="2"/>
      <c r="V462" s="2"/>
      <c r="Y462" s="2"/>
      <c r="AB462" s="2"/>
      <c r="AE462" s="2"/>
      <c r="AH462" s="2"/>
      <c r="AK462" s="2"/>
      <c r="AN462" s="2"/>
    </row>
    <row r="463" ht="15.75" customHeight="1">
      <c r="G463" s="2"/>
      <c r="J463" s="2"/>
      <c r="M463" s="2"/>
      <c r="P463" s="2"/>
      <c r="S463" s="2"/>
      <c r="V463" s="2"/>
      <c r="Y463" s="2"/>
      <c r="AB463" s="2"/>
      <c r="AE463" s="2"/>
      <c r="AH463" s="2"/>
      <c r="AK463" s="2"/>
      <c r="AN463" s="2"/>
    </row>
    <row r="464" ht="15.75" customHeight="1">
      <c r="G464" s="2"/>
      <c r="J464" s="2"/>
      <c r="M464" s="2"/>
      <c r="P464" s="2"/>
      <c r="S464" s="2"/>
      <c r="V464" s="2"/>
      <c r="Y464" s="2"/>
      <c r="AB464" s="2"/>
      <c r="AE464" s="2"/>
      <c r="AH464" s="2"/>
      <c r="AK464" s="2"/>
      <c r="AN464" s="2"/>
    </row>
    <row r="465" ht="15.75" customHeight="1">
      <c r="G465" s="2"/>
      <c r="J465" s="2"/>
      <c r="M465" s="2"/>
      <c r="P465" s="2"/>
      <c r="S465" s="2"/>
      <c r="V465" s="2"/>
      <c r="Y465" s="2"/>
      <c r="AB465" s="2"/>
      <c r="AE465" s="2"/>
      <c r="AH465" s="2"/>
      <c r="AK465" s="2"/>
      <c r="AN465" s="2"/>
    </row>
    <row r="466" ht="15.75" customHeight="1">
      <c r="G466" s="2"/>
      <c r="J466" s="2"/>
      <c r="M466" s="2"/>
      <c r="P466" s="2"/>
      <c r="S466" s="2"/>
      <c r="V466" s="2"/>
      <c r="Y466" s="2"/>
      <c r="AB466" s="2"/>
      <c r="AE466" s="2"/>
      <c r="AH466" s="2"/>
      <c r="AK466" s="2"/>
      <c r="AN466" s="2"/>
    </row>
    <row r="467" ht="15.75" customHeight="1">
      <c r="G467" s="2"/>
      <c r="J467" s="2"/>
      <c r="M467" s="2"/>
      <c r="P467" s="2"/>
      <c r="S467" s="2"/>
      <c r="V467" s="2"/>
      <c r="Y467" s="2"/>
      <c r="AB467" s="2"/>
      <c r="AE467" s="2"/>
      <c r="AH467" s="2"/>
      <c r="AK467" s="2"/>
      <c r="AN467" s="2"/>
    </row>
    <row r="468" ht="15.75" customHeight="1">
      <c r="G468" s="2"/>
      <c r="J468" s="2"/>
      <c r="M468" s="2"/>
      <c r="P468" s="2"/>
      <c r="S468" s="2"/>
      <c r="V468" s="2"/>
      <c r="Y468" s="2"/>
      <c r="AB468" s="2"/>
      <c r="AE468" s="2"/>
      <c r="AH468" s="2"/>
      <c r="AK468" s="2"/>
      <c r="AN468" s="2"/>
    </row>
    <row r="469" ht="15.75" customHeight="1">
      <c r="G469" s="2"/>
      <c r="J469" s="2"/>
      <c r="M469" s="2"/>
      <c r="P469" s="2"/>
      <c r="S469" s="2"/>
      <c r="V469" s="2"/>
      <c r="Y469" s="2"/>
      <c r="AB469" s="2"/>
      <c r="AE469" s="2"/>
      <c r="AH469" s="2"/>
      <c r="AK469" s="2"/>
      <c r="AN469" s="2"/>
    </row>
    <row r="470" ht="15.75" customHeight="1">
      <c r="G470" s="2"/>
      <c r="J470" s="2"/>
      <c r="M470" s="2"/>
      <c r="P470" s="2"/>
      <c r="S470" s="2"/>
      <c r="V470" s="2"/>
      <c r="Y470" s="2"/>
      <c r="AB470" s="2"/>
      <c r="AE470" s="2"/>
      <c r="AH470" s="2"/>
      <c r="AK470" s="2"/>
      <c r="AN470" s="2"/>
    </row>
    <row r="471" ht="15.75" customHeight="1">
      <c r="G471" s="2"/>
      <c r="J471" s="2"/>
      <c r="M471" s="2"/>
      <c r="P471" s="2"/>
      <c r="S471" s="2"/>
      <c r="V471" s="2"/>
      <c r="Y471" s="2"/>
      <c r="AB471" s="2"/>
      <c r="AE471" s="2"/>
      <c r="AH471" s="2"/>
      <c r="AK471" s="2"/>
      <c r="AN471" s="2"/>
    </row>
    <row r="472" ht="15.75" customHeight="1">
      <c r="G472" s="2"/>
      <c r="J472" s="2"/>
      <c r="M472" s="2"/>
      <c r="P472" s="2"/>
      <c r="S472" s="2"/>
      <c r="V472" s="2"/>
      <c r="Y472" s="2"/>
      <c r="AB472" s="2"/>
      <c r="AE472" s="2"/>
      <c r="AH472" s="2"/>
      <c r="AK472" s="2"/>
      <c r="AN472" s="2"/>
    </row>
    <row r="473" ht="15.75" customHeight="1">
      <c r="G473" s="2"/>
      <c r="J473" s="2"/>
      <c r="M473" s="2"/>
      <c r="P473" s="2"/>
      <c r="S473" s="2"/>
      <c r="V473" s="2"/>
      <c r="Y473" s="2"/>
      <c r="AB473" s="2"/>
      <c r="AE473" s="2"/>
      <c r="AH473" s="2"/>
      <c r="AK473" s="2"/>
      <c r="AN473" s="2"/>
    </row>
    <row r="474" ht="15.75" customHeight="1">
      <c r="G474" s="2"/>
      <c r="J474" s="2"/>
      <c r="M474" s="2"/>
      <c r="P474" s="2"/>
      <c r="S474" s="2"/>
      <c r="V474" s="2"/>
      <c r="Y474" s="2"/>
      <c r="AB474" s="2"/>
      <c r="AE474" s="2"/>
      <c r="AH474" s="2"/>
      <c r="AK474" s="2"/>
      <c r="AN474" s="2"/>
    </row>
    <row r="475" ht="15.75" customHeight="1">
      <c r="G475" s="2"/>
      <c r="J475" s="2"/>
      <c r="M475" s="2"/>
      <c r="P475" s="2"/>
      <c r="S475" s="2"/>
      <c r="V475" s="2"/>
      <c r="Y475" s="2"/>
      <c r="AB475" s="2"/>
      <c r="AE475" s="2"/>
      <c r="AH475" s="2"/>
      <c r="AK475" s="2"/>
      <c r="AN475" s="2"/>
    </row>
    <row r="476" ht="15.75" customHeight="1">
      <c r="G476" s="2"/>
      <c r="J476" s="2"/>
      <c r="M476" s="2"/>
      <c r="P476" s="2"/>
      <c r="S476" s="2"/>
      <c r="V476" s="2"/>
      <c r="Y476" s="2"/>
      <c r="AB476" s="2"/>
      <c r="AE476" s="2"/>
      <c r="AH476" s="2"/>
      <c r="AK476" s="2"/>
      <c r="AN476" s="2"/>
    </row>
    <row r="477" ht="15.75" customHeight="1">
      <c r="G477" s="2"/>
      <c r="J477" s="2"/>
      <c r="M477" s="2"/>
      <c r="P477" s="2"/>
      <c r="S477" s="2"/>
      <c r="V477" s="2"/>
      <c r="Y477" s="2"/>
      <c r="AB477" s="2"/>
      <c r="AE477" s="2"/>
      <c r="AH477" s="2"/>
      <c r="AK477" s="2"/>
      <c r="AN477" s="2"/>
    </row>
    <row r="478" ht="15.75" customHeight="1">
      <c r="G478" s="2"/>
      <c r="J478" s="2"/>
      <c r="M478" s="2"/>
      <c r="P478" s="2"/>
      <c r="S478" s="2"/>
      <c r="V478" s="2"/>
      <c r="Y478" s="2"/>
      <c r="AB478" s="2"/>
      <c r="AE478" s="2"/>
      <c r="AH478" s="2"/>
      <c r="AK478" s="2"/>
      <c r="AN478" s="2"/>
    </row>
    <row r="479" ht="15.75" customHeight="1">
      <c r="G479" s="2"/>
      <c r="J479" s="2"/>
      <c r="M479" s="2"/>
      <c r="P479" s="2"/>
      <c r="S479" s="2"/>
      <c r="V479" s="2"/>
      <c r="Y479" s="2"/>
      <c r="AB479" s="2"/>
      <c r="AE479" s="2"/>
      <c r="AH479" s="2"/>
      <c r="AK479" s="2"/>
      <c r="AN479" s="2"/>
    </row>
    <row r="480" ht="15.75" customHeight="1">
      <c r="G480" s="2"/>
      <c r="J480" s="2"/>
      <c r="M480" s="2"/>
      <c r="P480" s="2"/>
      <c r="S480" s="2"/>
      <c r="V480" s="2"/>
      <c r="Y480" s="2"/>
      <c r="AB480" s="2"/>
      <c r="AE480" s="2"/>
      <c r="AH480" s="2"/>
      <c r="AK480" s="2"/>
      <c r="AN480" s="2"/>
    </row>
    <row r="481" ht="15.75" customHeight="1">
      <c r="G481" s="2"/>
      <c r="J481" s="2"/>
      <c r="M481" s="2"/>
      <c r="P481" s="2"/>
      <c r="S481" s="2"/>
      <c r="V481" s="2"/>
      <c r="Y481" s="2"/>
      <c r="AB481" s="2"/>
      <c r="AE481" s="2"/>
      <c r="AH481" s="2"/>
      <c r="AK481" s="2"/>
      <c r="AN481" s="2"/>
    </row>
    <row r="482" ht="15.75" customHeight="1">
      <c r="G482" s="2"/>
      <c r="J482" s="2"/>
      <c r="M482" s="2"/>
      <c r="P482" s="2"/>
      <c r="S482" s="2"/>
      <c r="V482" s="2"/>
      <c r="Y482" s="2"/>
      <c r="AB482" s="2"/>
      <c r="AE482" s="2"/>
      <c r="AH482" s="2"/>
      <c r="AK482" s="2"/>
      <c r="AN482" s="2"/>
    </row>
    <row r="483" ht="15.75" customHeight="1">
      <c r="G483" s="2"/>
      <c r="J483" s="2"/>
      <c r="M483" s="2"/>
      <c r="P483" s="2"/>
      <c r="S483" s="2"/>
      <c r="V483" s="2"/>
      <c r="Y483" s="2"/>
      <c r="AB483" s="2"/>
      <c r="AE483" s="2"/>
      <c r="AH483" s="2"/>
      <c r="AK483" s="2"/>
      <c r="AN483" s="2"/>
    </row>
    <row r="484" ht="15.75" customHeight="1">
      <c r="G484" s="2"/>
      <c r="J484" s="2"/>
      <c r="M484" s="2"/>
      <c r="P484" s="2"/>
      <c r="S484" s="2"/>
      <c r="V484" s="2"/>
      <c r="Y484" s="2"/>
      <c r="AB484" s="2"/>
      <c r="AE484" s="2"/>
      <c r="AH484" s="2"/>
      <c r="AK484" s="2"/>
      <c r="AN484" s="2"/>
    </row>
    <row r="485" ht="15.75" customHeight="1">
      <c r="G485" s="2"/>
      <c r="J485" s="2"/>
      <c r="M485" s="2"/>
      <c r="P485" s="2"/>
      <c r="S485" s="2"/>
      <c r="V485" s="2"/>
      <c r="Y485" s="2"/>
      <c r="AB485" s="2"/>
      <c r="AE485" s="2"/>
      <c r="AH485" s="2"/>
      <c r="AK485" s="2"/>
      <c r="AN485" s="2"/>
    </row>
    <row r="486" ht="15.75" customHeight="1">
      <c r="G486" s="2"/>
      <c r="J486" s="2"/>
      <c r="M486" s="2"/>
      <c r="P486" s="2"/>
      <c r="S486" s="2"/>
      <c r="V486" s="2"/>
      <c r="Y486" s="2"/>
      <c r="AB486" s="2"/>
      <c r="AE486" s="2"/>
      <c r="AH486" s="2"/>
      <c r="AK486" s="2"/>
      <c r="AN486" s="2"/>
    </row>
    <row r="487" ht="15.75" customHeight="1">
      <c r="G487" s="2"/>
      <c r="J487" s="2"/>
      <c r="M487" s="2"/>
      <c r="P487" s="2"/>
      <c r="S487" s="2"/>
      <c r="V487" s="2"/>
      <c r="Y487" s="2"/>
      <c r="AB487" s="2"/>
      <c r="AE487" s="2"/>
      <c r="AH487" s="2"/>
      <c r="AK487" s="2"/>
      <c r="AN487" s="2"/>
    </row>
    <row r="488" ht="15.75" customHeight="1">
      <c r="G488" s="2"/>
      <c r="J488" s="2"/>
      <c r="M488" s="2"/>
      <c r="P488" s="2"/>
      <c r="S488" s="2"/>
      <c r="V488" s="2"/>
      <c r="Y488" s="2"/>
      <c r="AB488" s="2"/>
      <c r="AE488" s="2"/>
      <c r="AH488" s="2"/>
      <c r="AK488" s="2"/>
      <c r="AN488" s="2"/>
    </row>
    <row r="489" ht="15.75" customHeight="1">
      <c r="G489" s="2"/>
      <c r="J489" s="2"/>
      <c r="M489" s="2"/>
      <c r="P489" s="2"/>
      <c r="S489" s="2"/>
      <c r="V489" s="2"/>
      <c r="Y489" s="2"/>
      <c r="AB489" s="2"/>
      <c r="AE489" s="2"/>
      <c r="AH489" s="2"/>
      <c r="AK489" s="2"/>
      <c r="AN489" s="2"/>
    </row>
    <row r="490" ht="15.75" customHeight="1">
      <c r="G490" s="2"/>
      <c r="J490" s="2"/>
      <c r="M490" s="2"/>
      <c r="P490" s="2"/>
      <c r="S490" s="2"/>
      <c r="V490" s="2"/>
      <c r="Y490" s="2"/>
      <c r="AB490" s="2"/>
      <c r="AE490" s="2"/>
      <c r="AH490" s="2"/>
      <c r="AK490" s="2"/>
      <c r="AN490" s="2"/>
    </row>
    <row r="491" ht="15.75" customHeight="1">
      <c r="G491" s="2"/>
      <c r="J491" s="2"/>
      <c r="M491" s="2"/>
      <c r="P491" s="2"/>
      <c r="S491" s="2"/>
      <c r="V491" s="2"/>
      <c r="Y491" s="2"/>
      <c r="AB491" s="2"/>
      <c r="AE491" s="2"/>
      <c r="AH491" s="2"/>
      <c r="AK491" s="2"/>
      <c r="AN491" s="2"/>
    </row>
    <row r="492" ht="15.75" customHeight="1">
      <c r="G492" s="2"/>
      <c r="J492" s="2"/>
      <c r="M492" s="2"/>
      <c r="P492" s="2"/>
      <c r="S492" s="2"/>
      <c r="V492" s="2"/>
      <c r="Y492" s="2"/>
      <c r="AB492" s="2"/>
      <c r="AE492" s="2"/>
      <c r="AH492" s="2"/>
      <c r="AK492" s="2"/>
      <c r="AN492" s="2"/>
    </row>
    <row r="493" ht="15.75" customHeight="1">
      <c r="G493" s="2"/>
      <c r="J493" s="2"/>
      <c r="M493" s="2"/>
      <c r="P493" s="2"/>
      <c r="S493" s="2"/>
      <c r="V493" s="2"/>
      <c r="Y493" s="2"/>
      <c r="AB493" s="2"/>
      <c r="AE493" s="2"/>
      <c r="AH493" s="2"/>
      <c r="AK493" s="2"/>
      <c r="AN493" s="2"/>
    </row>
    <row r="494" ht="15.75" customHeight="1">
      <c r="G494" s="2"/>
      <c r="J494" s="2"/>
      <c r="M494" s="2"/>
      <c r="P494" s="2"/>
      <c r="S494" s="2"/>
      <c r="V494" s="2"/>
      <c r="Y494" s="2"/>
      <c r="AB494" s="2"/>
      <c r="AE494" s="2"/>
      <c r="AH494" s="2"/>
      <c r="AK494" s="2"/>
      <c r="AN494" s="2"/>
    </row>
    <row r="495" ht="15.75" customHeight="1">
      <c r="G495" s="2"/>
      <c r="J495" s="2"/>
      <c r="M495" s="2"/>
      <c r="P495" s="2"/>
      <c r="S495" s="2"/>
      <c r="V495" s="2"/>
      <c r="Y495" s="2"/>
      <c r="AB495" s="2"/>
      <c r="AE495" s="2"/>
      <c r="AH495" s="2"/>
      <c r="AK495" s="2"/>
      <c r="AN495" s="2"/>
    </row>
    <row r="496" ht="15.75" customHeight="1">
      <c r="G496" s="2"/>
      <c r="J496" s="2"/>
      <c r="M496" s="2"/>
      <c r="P496" s="2"/>
      <c r="S496" s="2"/>
      <c r="V496" s="2"/>
      <c r="Y496" s="2"/>
      <c r="AB496" s="2"/>
      <c r="AE496" s="2"/>
      <c r="AH496" s="2"/>
      <c r="AK496" s="2"/>
      <c r="AN496" s="2"/>
    </row>
    <row r="497" ht="15.75" customHeight="1">
      <c r="G497" s="2"/>
      <c r="J497" s="2"/>
      <c r="M497" s="2"/>
      <c r="P497" s="2"/>
      <c r="S497" s="2"/>
      <c r="V497" s="2"/>
      <c r="Y497" s="2"/>
      <c r="AB497" s="2"/>
      <c r="AE497" s="2"/>
      <c r="AH497" s="2"/>
      <c r="AK497" s="2"/>
      <c r="AN497" s="2"/>
    </row>
    <row r="498" ht="15.75" customHeight="1">
      <c r="G498" s="2"/>
      <c r="J498" s="2"/>
      <c r="M498" s="2"/>
      <c r="P498" s="2"/>
      <c r="S498" s="2"/>
      <c r="V498" s="2"/>
      <c r="Y498" s="2"/>
      <c r="AB498" s="2"/>
      <c r="AE498" s="2"/>
      <c r="AH498" s="2"/>
      <c r="AK498" s="2"/>
      <c r="AN498" s="2"/>
    </row>
    <row r="499" ht="15.75" customHeight="1">
      <c r="G499" s="2"/>
      <c r="J499" s="2"/>
      <c r="M499" s="2"/>
      <c r="P499" s="2"/>
      <c r="S499" s="2"/>
      <c r="V499" s="2"/>
      <c r="Y499" s="2"/>
      <c r="AB499" s="2"/>
      <c r="AE499" s="2"/>
      <c r="AH499" s="2"/>
      <c r="AK499" s="2"/>
      <c r="AN499" s="2"/>
    </row>
    <row r="500" ht="15.75" customHeight="1">
      <c r="G500" s="2"/>
      <c r="J500" s="2"/>
      <c r="M500" s="2"/>
      <c r="P500" s="2"/>
      <c r="S500" s="2"/>
      <c r="V500" s="2"/>
      <c r="Y500" s="2"/>
      <c r="AB500" s="2"/>
      <c r="AE500" s="2"/>
      <c r="AH500" s="2"/>
      <c r="AK500" s="2"/>
      <c r="AN500" s="2"/>
    </row>
    <row r="501" ht="15.75" customHeight="1">
      <c r="G501" s="2"/>
      <c r="J501" s="2"/>
      <c r="M501" s="2"/>
      <c r="P501" s="2"/>
      <c r="S501" s="2"/>
      <c r="V501" s="2"/>
      <c r="Y501" s="2"/>
      <c r="AB501" s="2"/>
      <c r="AE501" s="2"/>
      <c r="AH501" s="2"/>
      <c r="AK501" s="2"/>
      <c r="AN501" s="2"/>
    </row>
    <row r="502" ht="15.75" customHeight="1">
      <c r="G502" s="2"/>
      <c r="J502" s="2"/>
      <c r="M502" s="2"/>
      <c r="P502" s="2"/>
      <c r="S502" s="2"/>
      <c r="V502" s="2"/>
      <c r="Y502" s="2"/>
      <c r="AB502" s="2"/>
      <c r="AE502" s="2"/>
      <c r="AH502" s="2"/>
      <c r="AK502" s="2"/>
      <c r="AN502" s="2"/>
    </row>
    <row r="503" ht="15.75" customHeight="1">
      <c r="G503" s="2"/>
      <c r="J503" s="2"/>
      <c r="M503" s="2"/>
      <c r="P503" s="2"/>
      <c r="S503" s="2"/>
      <c r="V503" s="2"/>
      <c r="Y503" s="2"/>
      <c r="AB503" s="2"/>
      <c r="AE503" s="2"/>
      <c r="AH503" s="2"/>
      <c r="AK503" s="2"/>
      <c r="AN503" s="2"/>
    </row>
    <row r="504" ht="15.75" customHeight="1">
      <c r="G504" s="2"/>
      <c r="J504" s="2"/>
      <c r="M504" s="2"/>
      <c r="P504" s="2"/>
      <c r="S504" s="2"/>
      <c r="V504" s="2"/>
      <c r="Y504" s="2"/>
      <c r="AB504" s="2"/>
      <c r="AE504" s="2"/>
      <c r="AH504" s="2"/>
      <c r="AK504" s="2"/>
      <c r="AN504" s="2"/>
    </row>
    <row r="505" ht="15.75" customHeight="1">
      <c r="G505" s="2"/>
      <c r="J505" s="2"/>
      <c r="M505" s="2"/>
      <c r="P505" s="2"/>
      <c r="S505" s="2"/>
      <c r="V505" s="2"/>
      <c r="Y505" s="2"/>
      <c r="AB505" s="2"/>
      <c r="AE505" s="2"/>
      <c r="AH505" s="2"/>
      <c r="AK505" s="2"/>
      <c r="AN505" s="2"/>
    </row>
    <row r="506" ht="15.75" customHeight="1">
      <c r="G506" s="2"/>
      <c r="J506" s="2"/>
      <c r="M506" s="2"/>
      <c r="P506" s="2"/>
      <c r="S506" s="2"/>
      <c r="V506" s="2"/>
      <c r="Y506" s="2"/>
      <c r="AB506" s="2"/>
      <c r="AE506" s="2"/>
      <c r="AH506" s="2"/>
      <c r="AK506" s="2"/>
      <c r="AN506" s="2"/>
    </row>
    <row r="507" ht="15.75" customHeight="1">
      <c r="G507" s="2"/>
      <c r="J507" s="2"/>
      <c r="M507" s="2"/>
      <c r="P507" s="2"/>
      <c r="S507" s="2"/>
      <c r="V507" s="2"/>
      <c r="Y507" s="2"/>
      <c r="AB507" s="2"/>
      <c r="AE507" s="2"/>
      <c r="AH507" s="2"/>
      <c r="AK507" s="2"/>
      <c r="AN507" s="2"/>
    </row>
    <row r="508" ht="15.75" customHeight="1">
      <c r="G508" s="2"/>
      <c r="J508" s="2"/>
      <c r="M508" s="2"/>
      <c r="P508" s="2"/>
      <c r="S508" s="2"/>
      <c r="V508" s="2"/>
      <c r="Y508" s="2"/>
      <c r="AB508" s="2"/>
      <c r="AE508" s="2"/>
      <c r="AH508" s="2"/>
      <c r="AK508" s="2"/>
      <c r="AN508" s="2"/>
    </row>
    <row r="509" ht="15.75" customHeight="1">
      <c r="G509" s="2"/>
      <c r="J509" s="2"/>
      <c r="M509" s="2"/>
      <c r="P509" s="2"/>
      <c r="S509" s="2"/>
      <c r="V509" s="2"/>
      <c r="Y509" s="2"/>
      <c r="AB509" s="2"/>
      <c r="AE509" s="2"/>
      <c r="AH509" s="2"/>
      <c r="AK509" s="2"/>
      <c r="AN509" s="2"/>
    </row>
    <row r="510" ht="15.75" customHeight="1">
      <c r="G510" s="2"/>
      <c r="J510" s="2"/>
      <c r="M510" s="2"/>
      <c r="P510" s="2"/>
      <c r="S510" s="2"/>
      <c r="V510" s="2"/>
      <c r="Y510" s="2"/>
      <c r="AB510" s="2"/>
      <c r="AE510" s="2"/>
      <c r="AH510" s="2"/>
      <c r="AK510" s="2"/>
      <c r="AN510" s="2"/>
    </row>
    <row r="511" ht="15.75" customHeight="1">
      <c r="G511" s="2"/>
      <c r="J511" s="2"/>
      <c r="M511" s="2"/>
      <c r="P511" s="2"/>
      <c r="S511" s="2"/>
      <c r="V511" s="2"/>
      <c r="Y511" s="2"/>
      <c r="AB511" s="2"/>
      <c r="AE511" s="2"/>
      <c r="AH511" s="2"/>
      <c r="AK511" s="2"/>
      <c r="AN511" s="2"/>
    </row>
    <row r="512" ht="15.75" customHeight="1">
      <c r="G512" s="2"/>
      <c r="J512" s="2"/>
      <c r="M512" s="2"/>
      <c r="P512" s="2"/>
      <c r="S512" s="2"/>
      <c r="V512" s="2"/>
      <c r="Y512" s="2"/>
      <c r="AB512" s="2"/>
      <c r="AE512" s="2"/>
      <c r="AH512" s="2"/>
      <c r="AK512" s="2"/>
      <c r="AN512" s="2"/>
    </row>
    <row r="513" ht="15.75" customHeight="1">
      <c r="G513" s="2"/>
      <c r="J513" s="2"/>
      <c r="M513" s="2"/>
      <c r="P513" s="2"/>
      <c r="S513" s="2"/>
      <c r="V513" s="2"/>
      <c r="Y513" s="2"/>
      <c r="AB513" s="2"/>
      <c r="AE513" s="2"/>
      <c r="AH513" s="2"/>
      <c r="AK513" s="2"/>
      <c r="AN513" s="2"/>
    </row>
    <row r="514" ht="15.75" customHeight="1">
      <c r="G514" s="2"/>
      <c r="J514" s="2"/>
      <c r="M514" s="2"/>
      <c r="P514" s="2"/>
      <c r="S514" s="2"/>
      <c r="V514" s="2"/>
      <c r="Y514" s="2"/>
      <c r="AB514" s="2"/>
      <c r="AE514" s="2"/>
      <c r="AH514" s="2"/>
      <c r="AK514" s="2"/>
      <c r="AN514" s="2"/>
    </row>
    <row r="515" ht="15.75" customHeight="1">
      <c r="G515" s="2"/>
      <c r="J515" s="2"/>
      <c r="M515" s="2"/>
      <c r="P515" s="2"/>
      <c r="S515" s="2"/>
      <c r="V515" s="2"/>
      <c r="Y515" s="2"/>
      <c r="AB515" s="2"/>
      <c r="AE515" s="2"/>
      <c r="AH515" s="2"/>
      <c r="AK515" s="2"/>
      <c r="AN515" s="2"/>
    </row>
    <row r="516" ht="15.75" customHeight="1">
      <c r="G516" s="2"/>
      <c r="J516" s="2"/>
      <c r="M516" s="2"/>
      <c r="P516" s="2"/>
      <c r="S516" s="2"/>
      <c r="V516" s="2"/>
      <c r="Y516" s="2"/>
      <c r="AB516" s="2"/>
      <c r="AE516" s="2"/>
      <c r="AH516" s="2"/>
      <c r="AK516" s="2"/>
      <c r="AN516" s="2"/>
    </row>
    <row r="517" ht="15.75" customHeight="1">
      <c r="G517" s="2"/>
      <c r="J517" s="2"/>
      <c r="M517" s="2"/>
      <c r="P517" s="2"/>
      <c r="S517" s="2"/>
      <c r="V517" s="2"/>
      <c r="Y517" s="2"/>
      <c r="AB517" s="2"/>
      <c r="AE517" s="2"/>
      <c r="AH517" s="2"/>
      <c r="AK517" s="2"/>
      <c r="AN517" s="2"/>
    </row>
    <row r="518" ht="15.75" customHeight="1">
      <c r="G518" s="2"/>
      <c r="J518" s="2"/>
      <c r="M518" s="2"/>
      <c r="P518" s="2"/>
      <c r="S518" s="2"/>
      <c r="V518" s="2"/>
      <c r="Y518" s="2"/>
      <c r="AB518" s="2"/>
      <c r="AE518" s="2"/>
      <c r="AH518" s="2"/>
      <c r="AK518" s="2"/>
      <c r="AN518" s="2"/>
    </row>
    <row r="519" ht="15.75" customHeight="1">
      <c r="G519" s="2"/>
      <c r="J519" s="2"/>
      <c r="M519" s="2"/>
      <c r="P519" s="2"/>
      <c r="S519" s="2"/>
      <c r="V519" s="2"/>
      <c r="Y519" s="2"/>
      <c r="AB519" s="2"/>
      <c r="AE519" s="2"/>
      <c r="AH519" s="2"/>
      <c r="AK519" s="2"/>
      <c r="AN519" s="2"/>
    </row>
    <row r="520" ht="15.75" customHeight="1">
      <c r="G520" s="2"/>
      <c r="J520" s="2"/>
      <c r="M520" s="2"/>
      <c r="P520" s="2"/>
      <c r="S520" s="2"/>
      <c r="V520" s="2"/>
      <c r="Y520" s="2"/>
      <c r="AB520" s="2"/>
      <c r="AE520" s="2"/>
      <c r="AH520" s="2"/>
      <c r="AK520" s="2"/>
      <c r="AN520" s="2"/>
    </row>
    <row r="521" ht="15.75" customHeight="1">
      <c r="G521" s="2"/>
      <c r="J521" s="2"/>
      <c r="M521" s="2"/>
      <c r="P521" s="2"/>
      <c r="S521" s="2"/>
      <c r="V521" s="2"/>
      <c r="Y521" s="2"/>
      <c r="AB521" s="2"/>
      <c r="AE521" s="2"/>
      <c r="AH521" s="2"/>
      <c r="AK521" s="2"/>
      <c r="AN521" s="2"/>
    </row>
    <row r="522" ht="15.75" customHeight="1">
      <c r="G522" s="2"/>
      <c r="J522" s="2"/>
      <c r="M522" s="2"/>
      <c r="P522" s="2"/>
      <c r="S522" s="2"/>
      <c r="V522" s="2"/>
      <c r="Y522" s="2"/>
      <c r="AB522" s="2"/>
      <c r="AE522" s="2"/>
      <c r="AH522" s="2"/>
      <c r="AK522" s="2"/>
      <c r="AN522" s="2"/>
    </row>
    <row r="523" ht="15.75" customHeight="1">
      <c r="G523" s="2"/>
      <c r="J523" s="2"/>
      <c r="M523" s="2"/>
      <c r="P523" s="2"/>
      <c r="S523" s="2"/>
      <c r="V523" s="2"/>
      <c r="Y523" s="2"/>
      <c r="AB523" s="2"/>
      <c r="AE523" s="2"/>
      <c r="AH523" s="2"/>
      <c r="AK523" s="2"/>
      <c r="AN523" s="2"/>
    </row>
    <row r="524" ht="15.75" customHeight="1">
      <c r="G524" s="2"/>
      <c r="J524" s="2"/>
      <c r="M524" s="2"/>
      <c r="P524" s="2"/>
      <c r="S524" s="2"/>
      <c r="V524" s="2"/>
      <c r="Y524" s="2"/>
      <c r="AB524" s="2"/>
      <c r="AE524" s="2"/>
      <c r="AH524" s="2"/>
      <c r="AK524" s="2"/>
      <c r="AN524" s="2"/>
    </row>
    <row r="525" ht="15.75" customHeight="1">
      <c r="G525" s="2"/>
      <c r="J525" s="2"/>
      <c r="M525" s="2"/>
      <c r="P525" s="2"/>
      <c r="S525" s="2"/>
      <c r="V525" s="2"/>
      <c r="Y525" s="2"/>
      <c r="AB525" s="2"/>
      <c r="AE525" s="2"/>
      <c r="AH525" s="2"/>
      <c r="AK525" s="2"/>
      <c r="AN525" s="2"/>
    </row>
    <row r="526" ht="15.75" customHeight="1">
      <c r="G526" s="2"/>
      <c r="J526" s="2"/>
      <c r="M526" s="2"/>
      <c r="P526" s="2"/>
      <c r="S526" s="2"/>
      <c r="V526" s="2"/>
      <c r="Y526" s="2"/>
      <c r="AB526" s="2"/>
      <c r="AE526" s="2"/>
      <c r="AH526" s="2"/>
      <c r="AK526" s="2"/>
      <c r="AN526" s="2"/>
    </row>
    <row r="527" ht="15.75" customHeight="1">
      <c r="G527" s="2"/>
      <c r="J527" s="2"/>
      <c r="M527" s="2"/>
      <c r="P527" s="2"/>
      <c r="S527" s="2"/>
      <c r="V527" s="2"/>
      <c r="Y527" s="2"/>
      <c r="AB527" s="2"/>
      <c r="AE527" s="2"/>
      <c r="AH527" s="2"/>
      <c r="AK527" s="2"/>
      <c r="AN527" s="2"/>
    </row>
    <row r="528" ht="15.75" customHeight="1">
      <c r="G528" s="2"/>
      <c r="J528" s="2"/>
      <c r="M528" s="2"/>
      <c r="P528" s="2"/>
      <c r="S528" s="2"/>
      <c r="V528" s="2"/>
      <c r="Y528" s="2"/>
      <c r="AB528" s="2"/>
      <c r="AE528" s="2"/>
      <c r="AH528" s="2"/>
      <c r="AK528" s="2"/>
      <c r="AN528" s="2"/>
    </row>
    <row r="529" ht="15.75" customHeight="1">
      <c r="G529" s="2"/>
      <c r="J529" s="2"/>
      <c r="M529" s="2"/>
      <c r="P529" s="2"/>
      <c r="S529" s="2"/>
      <c r="V529" s="2"/>
      <c r="Y529" s="2"/>
      <c r="AB529" s="2"/>
      <c r="AE529" s="2"/>
      <c r="AH529" s="2"/>
      <c r="AK529" s="2"/>
      <c r="AN529" s="2"/>
    </row>
    <row r="530" ht="15.75" customHeight="1">
      <c r="G530" s="2"/>
      <c r="J530" s="2"/>
      <c r="M530" s="2"/>
      <c r="P530" s="2"/>
      <c r="S530" s="2"/>
      <c r="V530" s="2"/>
      <c r="Y530" s="2"/>
      <c r="AB530" s="2"/>
      <c r="AE530" s="2"/>
      <c r="AH530" s="2"/>
      <c r="AK530" s="2"/>
      <c r="AN530" s="2"/>
    </row>
    <row r="531" ht="15.75" customHeight="1">
      <c r="G531" s="2"/>
      <c r="J531" s="2"/>
      <c r="M531" s="2"/>
      <c r="P531" s="2"/>
      <c r="S531" s="2"/>
      <c r="V531" s="2"/>
      <c r="Y531" s="2"/>
      <c r="AB531" s="2"/>
      <c r="AE531" s="2"/>
      <c r="AH531" s="2"/>
      <c r="AK531" s="2"/>
      <c r="AN531" s="2"/>
    </row>
    <row r="532" ht="15.75" customHeight="1">
      <c r="G532" s="2"/>
      <c r="J532" s="2"/>
      <c r="M532" s="2"/>
      <c r="P532" s="2"/>
      <c r="S532" s="2"/>
      <c r="V532" s="2"/>
      <c r="Y532" s="2"/>
      <c r="AB532" s="2"/>
      <c r="AE532" s="2"/>
      <c r="AH532" s="2"/>
      <c r="AK532" s="2"/>
      <c r="AN532" s="2"/>
    </row>
    <row r="533" ht="15.75" customHeight="1">
      <c r="G533" s="2"/>
      <c r="J533" s="2"/>
      <c r="M533" s="2"/>
      <c r="P533" s="2"/>
      <c r="S533" s="2"/>
      <c r="V533" s="2"/>
      <c r="Y533" s="2"/>
      <c r="AB533" s="2"/>
      <c r="AE533" s="2"/>
      <c r="AH533" s="2"/>
      <c r="AK533" s="2"/>
      <c r="AN533" s="2"/>
    </row>
    <row r="534" ht="15.75" customHeight="1">
      <c r="G534" s="2"/>
      <c r="J534" s="2"/>
      <c r="M534" s="2"/>
      <c r="P534" s="2"/>
      <c r="S534" s="2"/>
      <c r="V534" s="2"/>
      <c r="Y534" s="2"/>
      <c r="AB534" s="2"/>
      <c r="AE534" s="2"/>
      <c r="AH534" s="2"/>
      <c r="AK534" s="2"/>
      <c r="AN534" s="2"/>
    </row>
    <row r="535" ht="15.75" customHeight="1">
      <c r="G535" s="2"/>
      <c r="J535" s="2"/>
      <c r="M535" s="2"/>
      <c r="P535" s="2"/>
      <c r="S535" s="2"/>
      <c r="V535" s="2"/>
      <c r="Y535" s="2"/>
      <c r="AB535" s="2"/>
      <c r="AE535" s="2"/>
      <c r="AH535" s="2"/>
      <c r="AK535" s="2"/>
      <c r="AN535" s="2"/>
    </row>
    <row r="536" ht="15.75" customHeight="1">
      <c r="G536" s="2"/>
      <c r="J536" s="2"/>
      <c r="M536" s="2"/>
      <c r="P536" s="2"/>
      <c r="S536" s="2"/>
      <c r="V536" s="2"/>
      <c r="Y536" s="2"/>
      <c r="AB536" s="2"/>
      <c r="AE536" s="2"/>
      <c r="AH536" s="2"/>
      <c r="AK536" s="2"/>
      <c r="AN536" s="2"/>
    </row>
    <row r="537" ht="15.75" customHeight="1">
      <c r="G537" s="2"/>
      <c r="J537" s="2"/>
      <c r="M537" s="2"/>
      <c r="P537" s="2"/>
      <c r="S537" s="2"/>
      <c r="V537" s="2"/>
      <c r="Y537" s="2"/>
      <c r="AB537" s="2"/>
      <c r="AE537" s="2"/>
      <c r="AH537" s="2"/>
      <c r="AK537" s="2"/>
      <c r="AN537" s="2"/>
    </row>
    <row r="538" ht="15.75" customHeight="1">
      <c r="G538" s="2"/>
      <c r="J538" s="2"/>
      <c r="M538" s="2"/>
      <c r="P538" s="2"/>
      <c r="S538" s="2"/>
      <c r="V538" s="2"/>
      <c r="Y538" s="2"/>
      <c r="AB538" s="2"/>
      <c r="AE538" s="2"/>
      <c r="AH538" s="2"/>
      <c r="AK538" s="2"/>
      <c r="AN538" s="2"/>
    </row>
    <row r="539" ht="15.75" customHeight="1">
      <c r="G539" s="2"/>
      <c r="J539" s="2"/>
      <c r="M539" s="2"/>
      <c r="P539" s="2"/>
      <c r="S539" s="2"/>
      <c r="V539" s="2"/>
      <c r="Y539" s="2"/>
      <c r="AB539" s="2"/>
      <c r="AE539" s="2"/>
      <c r="AH539" s="2"/>
      <c r="AK539" s="2"/>
      <c r="AN539" s="2"/>
    </row>
    <row r="540" ht="15.75" customHeight="1">
      <c r="G540" s="2"/>
      <c r="J540" s="2"/>
      <c r="M540" s="2"/>
      <c r="P540" s="2"/>
      <c r="S540" s="2"/>
      <c r="V540" s="2"/>
      <c r="Y540" s="2"/>
      <c r="AB540" s="2"/>
      <c r="AE540" s="2"/>
      <c r="AH540" s="2"/>
      <c r="AK540" s="2"/>
      <c r="AN540" s="2"/>
    </row>
    <row r="541" ht="15.75" customHeight="1">
      <c r="G541" s="2"/>
      <c r="J541" s="2"/>
      <c r="M541" s="2"/>
      <c r="P541" s="2"/>
      <c r="S541" s="2"/>
      <c r="V541" s="2"/>
      <c r="Y541" s="2"/>
      <c r="AB541" s="2"/>
      <c r="AE541" s="2"/>
      <c r="AH541" s="2"/>
      <c r="AK541" s="2"/>
      <c r="AN541" s="2"/>
    </row>
    <row r="542" ht="15.75" customHeight="1">
      <c r="G542" s="2"/>
      <c r="J542" s="2"/>
      <c r="M542" s="2"/>
      <c r="P542" s="2"/>
      <c r="S542" s="2"/>
      <c r="V542" s="2"/>
      <c r="Y542" s="2"/>
      <c r="AB542" s="2"/>
      <c r="AE542" s="2"/>
      <c r="AH542" s="2"/>
      <c r="AK542" s="2"/>
      <c r="AN542" s="2"/>
    </row>
    <row r="543" ht="15.75" customHeight="1">
      <c r="G543" s="2"/>
      <c r="J543" s="2"/>
      <c r="M543" s="2"/>
      <c r="P543" s="2"/>
      <c r="S543" s="2"/>
      <c r="V543" s="2"/>
      <c r="Y543" s="2"/>
      <c r="AB543" s="2"/>
      <c r="AE543" s="2"/>
      <c r="AH543" s="2"/>
      <c r="AK543" s="2"/>
      <c r="AN543" s="2"/>
    </row>
    <row r="544" ht="15.75" customHeight="1">
      <c r="G544" s="2"/>
      <c r="J544" s="2"/>
      <c r="M544" s="2"/>
      <c r="P544" s="2"/>
      <c r="S544" s="2"/>
      <c r="V544" s="2"/>
      <c r="Y544" s="2"/>
      <c r="AB544" s="2"/>
      <c r="AE544" s="2"/>
      <c r="AH544" s="2"/>
      <c r="AK544" s="2"/>
      <c r="AN544" s="2"/>
    </row>
    <row r="545" ht="15.75" customHeight="1">
      <c r="G545" s="2"/>
      <c r="J545" s="2"/>
      <c r="M545" s="2"/>
      <c r="P545" s="2"/>
      <c r="S545" s="2"/>
      <c r="V545" s="2"/>
      <c r="Y545" s="2"/>
      <c r="AB545" s="2"/>
      <c r="AE545" s="2"/>
      <c r="AH545" s="2"/>
      <c r="AK545" s="2"/>
      <c r="AN545" s="2"/>
    </row>
    <row r="546" ht="15.75" customHeight="1">
      <c r="G546" s="2"/>
      <c r="J546" s="2"/>
      <c r="M546" s="2"/>
      <c r="P546" s="2"/>
      <c r="S546" s="2"/>
      <c r="V546" s="2"/>
      <c r="Y546" s="2"/>
      <c r="AB546" s="2"/>
      <c r="AE546" s="2"/>
      <c r="AH546" s="2"/>
      <c r="AK546" s="2"/>
      <c r="AN546" s="2"/>
    </row>
    <row r="547" ht="15.75" customHeight="1">
      <c r="G547" s="2"/>
      <c r="J547" s="2"/>
      <c r="M547" s="2"/>
      <c r="P547" s="2"/>
      <c r="S547" s="2"/>
      <c r="V547" s="2"/>
      <c r="Y547" s="2"/>
      <c r="AB547" s="2"/>
      <c r="AE547" s="2"/>
      <c r="AH547" s="2"/>
      <c r="AK547" s="2"/>
      <c r="AN547" s="2"/>
    </row>
    <row r="548" ht="15.75" customHeight="1">
      <c r="G548" s="2"/>
      <c r="J548" s="2"/>
      <c r="M548" s="2"/>
      <c r="P548" s="2"/>
      <c r="S548" s="2"/>
      <c r="V548" s="2"/>
      <c r="Y548" s="2"/>
      <c r="AB548" s="2"/>
      <c r="AE548" s="2"/>
      <c r="AH548" s="2"/>
      <c r="AK548" s="2"/>
      <c r="AN548" s="2"/>
    </row>
    <row r="549" ht="15.75" customHeight="1">
      <c r="G549" s="2"/>
      <c r="J549" s="2"/>
      <c r="M549" s="2"/>
      <c r="P549" s="2"/>
      <c r="S549" s="2"/>
      <c r="V549" s="2"/>
      <c r="Y549" s="2"/>
      <c r="AB549" s="2"/>
      <c r="AE549" s="2"/>
      <c r="AH549" s="2"/>
      <c r="AK549" s="2"/>
      <c r="AN549" s="2"/>
    </row>
    <row r="550" ht="15.75" customHeight="1">
      <c r="G550" s="2"/>
      <c r="J550" s="2"/>
      <c r="M550" s="2"/>
      <c r="P550" s="2"/>
      <c r="S550" s="2"/>
      <c r="V550" s="2"/>
      <c r="Y550" s="2"/>
      <c r="AB550" s="2"/>
      <c r="AE550" s="2"/>
      <c r="AH550" s="2"/>
      <c r="AK550" s="2"/>
      <c r="AN550" s="2"/>
    </row>
    <row r="551" ht="15.75" customHeight="1">
      <c r="G551" s="2"/>
      <c r="J551" s="2"/>
      <c r="M551" s="2"/>
      <c r="P551" s="2"/>
      <c r="S551" s="2"/>
      <c r="V551" s="2"/>
      <c r="Y551" s="2"/>
      <c r="AB551" s="2"/>
      <c r="AE551" s="2"/>
      <c r="AH551" s="2"/>
      <c r="AK551" s="2"/>
      <c r="AN551" s="2"/>
    </row>
    <row r="552" ht="15.75" customHeight="1">
      <c r="G552" s="2"/>
      <c r="J552" s="2"/>
      <c r="M552" s="2"/>
      <c r="P552" s="2"/>
      <c r="S552" s="2"/>
      <c r="V552" s="2"/>
      <c r="Y552" s="2"/>
      <c r="AB552" s="2"/>
      <c r="AE552" s="2"/>
      <c r="AH552" s="2"/>
      <c r="AK552" s="2"/>
      <c r="AN552" s="2"/>
    </row>
    <row r="553" ht="15.75" customHeight="1">
      <c r="G553" s="2"/>
      <c r="J553" s="2"/>
      <c r="M553" s="2"/>
      <c r="P553" s="2"/>
      <c r="S553" s="2"/>
      <c r="V553" s="2"/>
      <c r="Y553" s="2"/>
      <c r="AB553" s="2"/>
      <c r="AE553" s="2"/>
      <c r="AH553" s="2"/>
      <c r="AK553" s="2"/>
      <c r="AN553" s="2"/>
    </row>
    <row r="554" ht="15.75" customHeight="1">
      <c r="G554" s="2"/>
      <c r="J554" s="2"/>
      <c r="M554" s="2"/>
      <c r="P554" s="2"/>
      <c r="S554" s="2"/>
      <c r="V554" s="2"/>
      <c r="Y554" s="2"/>
      <c r="AB554" s="2"/>
      <c r="AE554" s="2"/>
      <c r="AH554" s="2"/>
      <c r="AK554" s="2"/>
      <c r="AN554" s="2"/>
    </row>
    <row r="555" ht="15.75" customHeight="1">
      <c r="G555" s="2"/>
      <c r="J555" s="2"/>
      <c r="M555" s="2"/>
      <c r="P555" s="2"/>
      <c r="S555" s="2"/>
      <c r="V555" s="2"/>
      <c r="Y555" s="2"/>
      <c r="AB555" s="2"/>
      <c r="AE555" s="2"/>
      <c r="AH555" s="2"/>
      <c r="AK555" s="2"/>
      <c r="AN555" s="2"/>
    </row>
    <row r="556" ht="15.75" customHeight="1">
      <c r="G556" s="2"/>
      <c r="J556" s="2"/>
      <c r="M556" s="2"/>
      <c r="P556" s="2"/>
      <c r="S556" s="2"/>
      <c r="V556" s="2"/>
      <c r="Y556" s="2"/>
      <c r="AB556" s="2"/>
      <c r="AE556" s="2"/>
      <c r="AH556" s="2"/>
      <c r="AK556" s="2"/>
      <c r="AN556" s="2"/>
    </row>
    <row r="557" ht="15.75" customHeight="1">
      <c r="G557" s="2"/>
      <c r="J557" s="2"/>
      <c r="M557" s="2"/>
      <c r="P557" s="2"/>
      <c r="S557" s="2"/>
      <c r="V557" s="2"/>
      <c r="Y557" s="2"/>
      <c r="AB557" s="2"/>
      <c r="AE557" s="2"/>
      <c r="AH557" s="2"/>
      <c r="AK557" s="2"/>
      <c r="AN557" s="2"/>
    </row>
    <row r="558" ht="15.75" customHeight="1">
      <c r="G558" s="2"/>
      <c r="J558" s="2"/>
      <c r="M558" s="2"/>
      <c r="P558" s="2"/>
      <c r="S558" s="2"/>
      <c r="V558" s="2"/>
      <c r="Y558" s="2"/>
      <c r="AB558" s="2"/>
      <c r="AE558" s="2"/>
      <c r="AH558" s="2"/>
      <c r="AK558" s="2"/>
      <c r="AN558" s="2"/>
    </row>
    <row r="559" ht="15.75" customHeight="1">
      <c r="G559" s="2"/>
      <c r="J559" s="2"/>
      <c r="M559" s="2"/>
      <c r="P559" s="2"/>
      <c r="S559" s="2"/>
      <c r="V559" s="2"/>
      <c r="Y559" s="2"/>
      <c r="AB559" s="2"/>
      <c r="AE559" s="2"/>
      <c r="AH559" s="2"/>
      <c r="AK559" s="2"/>
      <c r="AN559" s="2"/>
    </row>
    <row r="560" ht="15.75" customHeight="1">
      <c r="G560" s="2"/>
      <c r="J560" s="2"/>
      <c r="M560" s="2"/>
      <c r="P560" s="2"/>
      <c r="S560" s="2"/>
      <c r="V560" s="2"/>
      <c r="Y560" s="2"/>
      <c r="AB560" s="2"/>
      <c r="AE560" s="2"/>
      <c r="AH560" s="2"/>
      <c r="AK560" s="2"/>
      <c r="AN560" s="2"/>
    </row>
    <row r="561" ht="15.75" customHeight="1">
      <c r="G561" s="2"/>
      <c r="J561" s="2"/>
      <c r="M561" s="2"/>
      <c r="P561" s="2"/>
      <c r="S561" s="2"/>
      <c r="V561" s="2"/>
      <c r="Y561" s="2"/>
      <c r="AB561" s="2"/>
      <c r="AE561" s="2"/>
      <c r="AH561" s="2"/>
      <c r="AK561" s="2"/>
      <c r="AN561" s="2"/>
    </row>
    <row r="562" ht="15.75" customHeight="1">
      <c r="G562" s="2"/>
      <c r="J562" s="2"/>
      <c r="M562" s="2"/>
      <c r="P562" s="2"/>
      <c r="S562" s="2"/>
      <c r="V562" s="2"/>
      <c r="Y562" s="2"/>
      <c r="AB562" s="2"/>
      <c r="AE562" s="2"/>
      <c r="AH562" s="2"/>
      <c r="AK562" s="2"/>
      <c r="AN562" s="2"/>
    </row>
    <row r="563" ht="15.75" customHeight="1">
      <c r="G563" s="2"/>
      <c r="J563" s="2"/>
      <c r="M563" s="2"/>
      <c r="P563" s="2"/>
      <c r="S563" s="2"/>
      <c r="V563" s="2"/>
      <c r="Y563" s="2"/>
      <c r="AB563" s="2"/>
      <c r="AE563" s="2"/>
      <c r="AH563" s="2"/>
      <c r="AK563" s="2"/>
      <c r="AN563" s="2"/>
    </row>
    <row r="564" ht="15.75" customHeight="1">
      <c r="G564" s="2"/>
      <c r="J564" s="2"/>
      <c r="M564" s="2"/>
      <c r="P564" s="2"/>
      <c r="S564" s="2"/>
      <c r="V564" s="2"/>
      <c r="Y564" s="2"/>
      <c r="AB564" s="2"/>
      <c r="AE564" s="2"/>
      <c r="AH564" s="2"/>
      <c r="AK564" s="2"/>
      <c r="AN564" s="2"/>
    </row>
    <row r="565" ht="15.75" customHeight="1">
      <c r="G565" s="2"/>
      <c r="J565" s="2"/>
      <c r="M565" s="2"/>
      <c r="P565" s="2"/>
      <c r="S565" s="2"/>
      <c r="V565" s="2"/>
      <c r="Y565" s="2"/>
      <c r="AB565" s="2"/>
      <c r="AE565" s="2"/>
      <c r="AH565" s="2"/>
      <c r="AK565" s="2"/>
      <c r="AN565" s="2"/>
    </row>
    <row r="566" ht="15.75" customHeight="1">
      <c r="G566" s="2"/>
      <c r="J566" s="2"/>
      <c r="M566" s="2"/>
      <c r="P566" s="2"/>
      <c r="S566" s="2"/>
      <c r="V566" s="2"/>
      <c r="Y566" s="2"/>
      <c r="AB566" s="2"/>
      <c r="AE566" s="2"/>
      <c r="AH566" s="2"/>
      <c r="AK566" s="2"/>
      <c r="AN566" s="2"/>
    </row>
    <row r="567" ht="15.75" customHeight="1">
      <c r="G567" s="2"/>
      <c r="J567" s="2"/>
      <c r="M567" s="2"/>
      <c r="P567" s="2"/>
      <c r="S567" s="2"/>
      <c r="V567" s="2"/>
      <c r="Y567" s="2"/>
      <c r="AB567" s="2"/>
      <c r="AE567" s="2"/>
      <c r="AH567" s="2"/>
      <c r="AK567" s="2"/>
      <c r="AN567" s="2"/>
    </row>
    <row r="568" ht="15.75" customHeight="1">
      <c r="G568" s="2"/>
      <c r="J568" s="2"/>
      <c r="M568" s="2"/>
      <c r="P568" s="2"/>
      <c r="S568" s="2"/>
      <c r="V568" s="2"/>
      <c r="Y568" s="2"/>
      <c r="AB568" s="2"/>
      <c r="AE568" s="2"/>
      <c r="AH568" s="2"/>
      <c r="AK568" s="2"/>
      <c r="AN568" s="2"/>
    </row>
    <row r="569" ht="15.75" customHeight="1">
      <c r="G569" s="2"/>
      <c r="J569" s="2"/>
      <c r="M569" s="2"/>
      <c r="P569" s="2"/>
      <c r="S569" s="2"/>
      <c r="V569" s="2"/>
      <c r="Y569" s="2"/>
      <c r="AB569" s="2"/>
      <c r="AE569" s="2"/>
      <c r="AH569" s="2"/>
      <c r="AK569" s="2"/>
      <c r="AN569" s="2"/>
    </row>
    <row r="570" ht="15.75" customHeight="1">
      <c r="G570" s="2"/>
      <c r="J570" s="2"/>
      <c r="M570" s="2"/>
      <c r="P570" s="2"/>
      <c r="S570" s="2"/>
      <c r="V570" s="2"/>
      <c r="Y570" s="2"/>
      <c r="AB570" s="2"/>
      <c r="AE570" s="2"/>
      <c r="AH570" s="2"/>
      <c r="AK570" s="2"/>
      <c r="AN570" s="2"/>
    </row>
    <row r="571" ht="15.75" customHeight="1">
      <c r="G571" s="2"/>
      <c r="J571" s="2"/>
      <c r="M571" s="2"/>
      <c r="P571" s="2"/>
      <c r="S571" s="2"/>
      <c r="V571" s="2"/>
      <c r="Y571" s="2"/>
      <c r="AB571" s="2"/>
      <c r="AE571" s="2"/>
      <c r="AH571" s="2"/>
      <c r="AK571" s="2"/>
      <c r="AN571" s="2"/>
    </row>
    <row r="572" ht="15.75" customHeight="1">
      <c r="G572" s="2"/>
      <c r="J572" s="2"/>
      <c r="M572" s="2"/>
      <c r="P572" s="2"/>
      <c r="S572" s="2"/>
      <c r="V572" s="2"/>
      <c r="Y572" s="2"/>
      <c r="AB572" s="2"/>
      <c r="AE572" s="2"/>
      <c r="AH572" s="2"/>
      <c r="AK572" s="2"/>
      <c r="AN572" s="2"/>
    </row>
    <row r="573" ht="15.75" customHeight="1">
      <c r="G573" s="2"/>
      <c r="J573" s="2"/>
      <c r="M573" s="2"/>
      <c r="P573" s="2"/>
      <c r="S573" s="2"/>
      <c r="V573" s="2"/>
      <c r="Y573" s="2"/>
      <c r="AB573" s="2"/>
      <c r="AE573" s="2"/>
      <c r="AH573" s="2"/>
      <c r="AK573" s="2"/>
      <c r="AN573" s="2"/>
    </row>
    <row r="574" ht="15.75" customHeight="1">
      <c r="G574" s="2"/>
      <c r="J574" s="2"/>
      <c r="M574" s="2"/>
      <c r="P574" s="2"/>
      <c r="S574" s="2"/>
      <c r="V574" s="2"/>
      <c r="Y574" s="2"/>
      <c r="AB574" s="2"/>
      <c r="AE574" s="2"/>
      <c r="AH574" s="2"/>
      <c r="AK574" s="2"/>
      <c r="AN574" s="2"/>
    </row>
    <row r="575" ht="15.75" customHeight="1">
      <c r="G575" s="2"/>
      <c r="J575" s="2"/>
      <c r="M575" s="2"/>
      <c r="P575" s="2"/>
      <c r="S575" s="2"/>
      <c r="V575" s="2"/>
      <c r="Y575" s="2"/>
      <c r="AB575" s="2"/>
      <c r="AE575" s="2"/>
      <c r="AH575" s="2"/>
      <c r="AK575" s="2"/>
      <c r="AN575" s="2"/>
    </row>
    <row r="576" ht="15.75" customHeight="1">
      <c r="G576" s="2"/>
      <c r="J576" s="2"/>
      <c r="M576" s="2"/>
      <c r="P576" s="2"/>
      <c r="S576" s="2"/>
      <c r="V576" s="2"/>
      <c r="Y576" s="2"/>
      <c r="AB576" s="2"/>
      <c r="AE576" s="2"/>
      <c r="AH576" s="2"/>
      <c r="AK576" s="2"/>
      <c r="AN576" s="2"/>
    </row>
    <row r="577" ht="15.75" customHeight="1">
      <c r="G577" s="2"/>
      <c r="J577" s="2"/>
      <c r="M577" s="2"/>
      <c r="P577" s="2"/>
      <c r="S577" s="2"/>
      <c r="V577" s="2"/>
      <c r="Y577" s="2"/>
      <c r="AB577" s="2"/>
      <c r="AE577" s="2"/>
      <c r="AH577" s="2"/>
      <c r="AK577" s="2"/>
      <c r="AN577" s="2"/>
    </row>
    <row r="578" ht="15.75" customHeight="1">
      <c r="G578" s="2"/>
      <c r="J578" s="2"/>
      <c r="M578" s="2"/>
      <c r="P578" s="2"/>
      <c r="S578" s="2"/>
      <c r="V578" s="2"/>
      <c r="Y578" s="2"/>
      <c r="AB578" s="2"/>
      <c r="AE578" s="2"/>
      <c r="AH578" s="2"/>
      <c r="AK578" s="2"/>
      <c r="AN578" s="2"/>
    </row>
    <row r="579" ht="15.75" customHeight="1">
      <c r="G579" s="2"/>
      <c r="J579" s="2"/>
      <c r="M579" s="2"/>
      <c r="P579" s="2"/>
      <c r="S579" s="2"/>
      <c r="V579" s="2"/>
      <c r="Y579" s="2"/>
      <c r="AB579" s="2"/>
      <c r="AE579" s="2"/>
      <c r="AH579" s="2"/>
      <c r="AK579" s="2"/>
      <c r="AN579" s="2"/>
    </row>
    <row r="580" ht="15.75" customHeight="1">
      <c r="G580" s="2"/>
      <c r="J580" s="2"/>
      <c r="M580" s="2"/>
      <c r="P580" s="2"/>
      <c r="S580" s="2"/>
      <c r="V580" s="2"/>
      <c r="Y580" s="2"/>
      <c r="AB580" s="2"/>
      <c r="AE580" s="2"/>
      <c r="AH580" s="2"/>
      <c r="AK580" s="2"/>
      <c r="AN580" s="2"/>
    </row>
    <row r="581" ht="15.75" customHeight="1">
      <c r="G581" s="2"/>
      <c r="J581" s="2"/>
      <c r="M581" s="2"/>
      <c r="P581" s="2"/>
      <c r="S581" s="2"/>
      <c r="V581" s="2"/>
      <c r="Y581" s="2"/>
      <c r="AB581" s="2"/>
      <c r="AE581" s="2"/>
      <c r="AH581" s="2"/>
      <c r="AK581" s="2"/>
      <c r="AN581" s="2"/>
    </row>
    <row r="582" ht="15.75" customHeight="1">
      <c r="G582" s="2"/>
      <c r="J582" s="2"/>
      <c r="M582" s="2"/>
      <c r="P582" s="2"/>
      <c r="S582" s="2"/>
      <c r="V582" s="2"/>
      <c r="Y582" s="2"/>
      <c r="AB582" s="2"/>
      <c r="AE582" s="2"/>
      <c r="AH582" s="2"/>
      <c r="AK582" s="2"/>
      <c r="AN582" s="2"/>
    </row>
    <row r="583" ht="15.75" customHeight="1">
      <c r="G583" s="2"/>
      <c r="J583" s="2"/>
      <c r="M583" s="2"/>
      <c r="P583" s="2"/>
      <c r="S583" s="2"/>
      <c r="V583" s="2"/>
      <c r="Y583" s="2"/>
      <c r="AB583" s="2"/>
      <c r="AE583" s="2"/>
      <c r="AH583" s="2"/>
      <c r="AK583" s="2"/>
      <c r="AN583" s="2"/>
    </row>
    <row r="584" ht="15.75" customHeight="1">
      <c r="G584" s="2"/>
      <c r="J584" s="2"/>
      <c r="M584" s="2"/>
      <c r="P584" s="2"/>
      <c r="S584" s="2"/>
      <c r="V584" s="2"/>
      <c r="Y584" s="2"/>
      <c r="AB584" s="2"/>
      <c r="AE584" s="2"/>
      <c r="AH584" s="2"/>
      <c r="AK584" s="2"/>
      <c r="AN584" s="2"/>
    </row>
    <row r="585" ht="15.75" customHeight="1">
      <c r="G585" s="2"/>
      <c r="J585" s="2"/>
      <c r="M585" s="2"/>
      <c r="P585" s="2"/>
      <c r="S585" s="2"/>
      <c r="V585" s="2"/>
      <c r="Y585" s="2"/>
      <c r="AB585" s="2"/>
      <c r="AE585" s="2"/>
      <c r="AH585" s="2"/>
      <c r="AK585" s="2"/>
      <c r="AN585" s="2"/>
    </row>
    <row r="586" ht="15.75" customHeight="1">
      <c r="G586" s="2"/>
      <c r="J586" s="2"/>
      <c r="M586" s="2"/>
      <c r="P586" s="2"/>
      <c r="S586" s="2"/>
      <c r="V586" s="2"/>
      <c r="Y586" s="2"/>
      <c r="AB586" s="2"/>
      <c r="AE586" s="2"/>
      <c r="AH586" s="2"/>
      <c r="AK586" s="2"/>
      <c r="AN586" s="2"/>
    </row>
    <row r="587" ht="15.75" customHeight="1">
      <c r="G587" s="2"/>
      <c r="J587" s="2"/>
      <c r="M587" s="2"/>
      <c r="P587" s="2"/>
      <c r="S587" s="2"/>
      <c r="V587" s="2"/>
      <c r="Y587" s="2"/>
      <c r="AB587" s="2"/>
      <c r="AE587" s="2"/>
      <c r="AH587" s="2"/>
      <c r="AK587" s="2"/>
      <c r="AN587" s="2"/>
    </row>
    <row r="588" ht="15.75" customHeight="1">
      <c r="G588" s="2"/>
      <c r="J588" s="2"/>
      <c r="M588" s="2"/>
      <c r="P588" s="2"/>
      <c r="S588" s="2"/>
      <c r="V588" s="2"/>
      <c r="Y588" s="2"/>
      <c r="AB588" s="2"/>
      <c r="AE588" s="2"/>
      <c r="AH588" s="2"/>
      <c r="AK588" s="2"/>
      <c r="AN588" s="2"/>
    </row>
    <row r="589" ht="15.75" customHeight="1">
      <c r="G589" s="2"/>
      <c r="J589" s="2"/>
      <c r="M589" s="2"/>
      <c r="P589" s="2"/>
      <c r="S589" s="2"/>
      <c r="V589" s="2"/>
      <c r="Y589" s="2"/>
      <c r="AB589" s="2"/>
      <c r="AE589" s="2"/>
      <c r="AH589" s="2"/>
      <c r="AK589" s="2"/>
      <c r="AN589" s="2"/>
    </row>
    <row r="590" ht="15.75" customHeight="1">
      <c r="G590" s="2"/>
      <c r="J590" s="2"/>
      <c r="M590" s="2"/>
      <c r="P590" s="2"/>
      <c r="S590" s="2"/>
      <c r="V590" s="2"/>
      <c r="Y590" s="2"/>
      <c r="AB590" s="2"/>
      <c r="AE590" s="2"/>
      <c r="AH590" s="2"/>
      <c r="AK590" s="2"/>
      <c r="AN590" s="2"/>
    </row>
    <row r="591" ht="15.75" customHeight="1">
      <c r="G591" s="2"/>
      <c r="J591" s="2"/>
      <c r="M591" s="2"/>
      <c r="P591" s="2"/>
      <c r="S591" s="2"/>
      <c r="V591" s="2"/>
      <c r="Y591" s="2"/>
      <c r="AB591" s="2"/>
      <c r="AE591" s="2"/>
      <c r="AH591" s="2"/>
      <c r="AK591" s="2"/>
      <c r="AN591" s="2"/>
    </row>
    <row r="592" ht="15.75" customHeight="1">
      <c r="G592" s="2"/>
      <c r="J592" s="2"/>
      <c r="M592" s="2"/>
      <c r="P592" s="2"/>
      <c r="S592" s="2"/>
      <c r="V592" s="2"/>
      <c r="Y592" s="2"/>
      <c r="AB592" s="2"/>
      <c r="AE592" s="2"/>
      <c r="AH592" s="2"/>
      <c r="AK592" s="2"/>
      <c r="AN592" s="2"/>
    </row>
    <row r="593" ht="15.75" customHeight="1">
      <c r="G593" s="2"/>
      <c r="J593" s="2"/>
      <c r="M593" s="2"/>
      <c r="P593" s="2"/>
      <c r="S593" s="2"/>
      <c r="V593" s="2"/>
      <c r="Y593" s="2"/>
      <c r="AB593" s="2"/>
      <c r="AE593" s="2"/>
      <c r="AH593" s="2"/>
      <c r="AK593" s="2"/>
      <c r="AN593" s="2"/>
    </row>
    <row r="594" ht="15.75" customHeight="1">
      <c r="G594" s="2"/>
      <c r="J594" s="2"/>
      <c r="M594" s="2"/>
      <c r="P594" s="2"/>
      <c r="S594" s="2"/>
      <c r="V594" s="2"/>
      <c r="Y594" s="2"/>
      <c r="AB594" s="2"/>
      <c r="AE594" s="2"/>
      <c r="AH594" s="2"/>
      <c r="AK594" s="2"/>
      <c r="AN594" s="2"/>
    </row>
    <row r="595" ht="15.75" customHeight="1">
      <c r="G595" s="2"/>
      <c r="J595" s="2"/>
      <c r="M595" s="2"/>
      <c r="P595" s="2"/>
      <c r="S595" s="2"/>
      <c r="V595" s="2"/>
      <c r="Y595" s="2"/>
      <c r="AB595" s="2"/>
      <c r="AE595" s="2"/>
      <c r="AH595" s="2"/>
      <c r="AK595" s="2"/>
      <c r="AN595" s="2"/>
    </row>
    <row r="596" ht="15.75" customHeight="1">
      <c r="G596" s="2"/>
      <c r="J596" s="2"/>
      <c r="M596" s="2"/>
      <c r="P596" s="2"/>
      <c r="S596" s="2"/>
      <c r="V596" s="2"/>
      <c r="Y596" s="2"/>
      <c r="AB596" s="2"/>
      <c r="AE596" s="2"/>
      <c r="AH596" s="2"/>
      <c r="AK596" s="2"/>
      <c r="AN596" s="2"/>
    </row>
    <row r="597" ht="15.75" customHeight="1">
      <c r="G597" s="2"/>
      <c r="J597" s="2"/>
      <c r="M597" s="2"/>
      <c r="P597" s="2"/>
      <c r="S597" s="2"/>
      <c r="V597" s="2"/>
      <c r="Y597" s="2"/>
      <c r="AB597" s="2"/>
      <c r="AE597" s="2"/>
      <c r="AH597" s="2"/>
      <c r="AK597" s="2"/>
      <c r="AN597" s="2"/>
    </row>
    <row r="598" ht="15.75" customHeight="1">
      <c r="G598" s="2"/>
      <c r="J598" s="2"/>
      <c r="M598" s="2"/>
      <c r="P598" s="2"/>
      <c r="S598" s="2"/>
      <c r="V598" s="2"/>
      <c r="Y598" s="2"/>
      <c r="AB598" s="2"/>
      <c r="AE598" s="2"/>
      <c r="AH598" s="2"/>
      <c r="AK598" s="2"/>
      <c r="AN598" s="2"/>
    </row>
    <row r="599" ht="15.75" customHeight="1">
      <c r="G599" s="2"/>
      <c r="J599" s="2"/>
      <c r="M599" s="2"/>
      <c r="P599" s="2"/>
      <c r="S599" s="2"/>
      <c r="V599" s="2"/>
      <c r="Y599" s="2"/>
      <c r="AB599" s="2"/>
      <c r="AE599" s="2"/>
      <c r="AH599" s="2"/>
      <c r="AK599" s="2"/>
      <c r="AN599" s="2"/>
    </row>
    <row r="600" ht="15.75" customHeight="1">
      <c r="G600" s="2"/>
      <c r="J600" s="2"/>
      <c r="M600" s="2"/>
      <c r="P600" s="2"/>
      <c r="S600" s="2"/>
      <c r="V600" s="2"/>
      <c r="Y600" s="2"/>
      <c r="AB600" s="2"/>
      <c r="AE600" s="2"/>
      <c r="AH600" s="2"/>
      <c r="AK600" s="2"/>
      <c r="AN600" s="2"/>
    </row>
    <row r="601" ht="15.75" customHeight="1">
      <c r="G601" s="2"/>
      <c r="J601" s="2"/>
      <c r="M601" s="2"/>
      <c r="P601" s="2"/>
      <c r="S601" s="2"/>
      <c r="V601" s="2"/>
      <c r="Y601" s="2"/>
      <c r="AB601" s="2"/>
      <c r="AE601" s="2"/>
      <c r="AH601" s="2"/>
      <c r="AK601" s="2"/>
      <c r="AN601" s="2"/>
    </row>
    <row r="602" ht="15.75" customHeight="1">
      <c r="G602" s="2"/>
      <c r="J602" s="2"/>
      <c r="M602" s="2"/>
      <c r="P602" s="2"/>
      <c r="S602" s="2"/>
      <c r="V602" s="2"/>
      <c r="Y602" s="2"/>
      <c r="AB602" s="2"/>
      <c r="AE602" s="2"/>
      <c r="AH602" s="2"/>
      <c r="AK602" s="2"/>
      <c r="AN602" s="2"/>
    </row>
    <row r="603" ht="15.75" customHeight="1">
      <c r="G603" s="2"/>
      <c r="J603" s="2"/>
      <c r="M603" s="2"/>
      <c r="P603" s="2"/>
      <c r="S603" s="2"/>
      <c r="V603" s="2"/>
      <c r="Y603" s="2"/>
      <c r="AB603" s="2"/>
      <c r="AE603" s="2"/>
      <c r="AH603" s="2"/>
      <c r="AK603" s="2"/>
      <c r="AN603" s="2"/>
    </row>
    <row r="604" ht="15.75" customHeight="1">
      <c r="G604" s="2"/>
      <c r="J604" s="2"/>
      <c r="M604" s="2"/>
      <c r="P604" s="2"/>
      <c r="S604" s="2"/>
      <c r="V604" s="2"/>
      <c r="Y604" s="2"/>
      <c r="AB604" s="2"/>
      <c r="AE604" s="2"/>
      <c r="AH604" s="2"/>
      <c r="AK604" s="2"/>
      <c r="AN604" s="2"/>
    </row>
    <row r="605" ht="15.75" customHeight="1">
      <c r="G605" s="2"/>
      <c r="J605" s="2"/>
      <c r="M605" s="2"/>
      <c r="P605" s="2"/>
      <c r="S605" s="2"/>
      <c r="V605" s="2"/>
      <c r="Y605" s="2"/>
      <c r="AB605" s="2"/>
      <c r="AE605" s="2"/>
      <c r="AH605" s="2"/>
      <c r="AK605" s="2"/>
      <c r="AN605" s="2"/>
    </row>
    <row r="606" ht="15.75" customHeight="1">
      <c r="G606" s="2"/>
      <c r="J606" s="2"/>
      <c r="M606" s="2"/>
      <c r="P606" s="2"/>
      <c r="S606" s="2"/>
      <c r="V606" s="2"/>
      <c r="Y606" s="2"/>
      <c r="AB606" s="2"/>
      <c r="AE606" s="2"/>
      <c r="AH606" s="2"/>
      <c r="AK606" s="2"/>
      <c r="AN606" s="2"/>
    </row>
    <row r="607" ht="15.75" customHeight="1">
      <c r="G607" s="2"/>
      <c r="J607" s="2"/>
      <c r="M607" s="2"/>
      <c r="P607" s="2"/>
      <c r="S607" s="2"/>
      <c r="V607" s="2"/>
      <c r="Y607" s="2"/>
      <c r="AB607" s="2"/>
      <c r="AE607" s="2"/>
      <c r="AH607" s="2"/>
      <c r="AK607" s="2"/>
      <c r="AN607" s="2"/>
    </row>
    <row r="608" ht="15.75" customHeight="1">
      <c r="G608" s="2"/>
      <c r="J608" s="2"/>
      <c r="M608" s="2"/>
      <c r="P608" s="2"/>
      <c r="S608" s="2"/>
      <c r="V608" s="2"/>
      <c r="Y608" s="2"/>
      <c r="AB608" s="2"/>
      <c r="AE608" s="2"/>
      <c r="AH608" s="2"/>
      <c r="AK608" s="2"/>
      <c r="AN608" s="2"/>
    </row>
    <row r="609" ht="15.75" customHeight="1">
      <c r="G609" s="2"/>
      <c r="J609" s="2"/>
      <c r="M609" s="2"/>
      <c r="P609" s="2"/>
      <c r="S609" s="2"/>
      <c r="V609" s="2"/>
      <c r="Y609" s="2"/>
      <c r="AB609" s="2"/>
      <c r="AE609" s="2"/>
      <c r="AH609" s="2"/>
      <c r="AK609" s="2"/>
      <c r="AN609" s="2"/>
    </row>
    <row r="610" ht="15.75" customHeight="1">
      <c r="G610" s="2"/>
      <c r="J610" s="2"/>
      <c r="M610" s="2"/>
      <c r="P610" s="2"/>
      <c r="S610" s="2"/>
      <c r="V610" s="2"/>
      <c r="Y610" s="2"/>
      <c r="AB610" s="2"/>
      <c r="AE610" s="2"/>
      <c r="AH610" s="2"/>
      <c r="AK610" s="2"/>
      <c r="AN610" s="2"/>
    </row>
    <row r="611" ht="15.75" customHeight="1">
      <c r="G611" s="2"/>
      <c r="J611" s="2"/>
      <c r="M611" s="2"/>
      <c r="P611" s="2"/>
      <c r="S611" s="2"/>
      <c r="V611" s="2"/>
      <c r="Y611" s="2"/>
      <c r="AB611" s="2"/>
      <c r="AE611" s="2"/>
      <c r="AH611" s="2"/>
      <c r="AK611" s="2"/>
      <c r="AN611" s="2"/>
    </row>
    <row r="612" ht="15.75" customHeight="1">
      <c r="G612" s="2"/>
      <c r="J612" s="2"/>
      <c r="M612" s="2"/>
      <c r="P612" s="2"/>
      <c r="S612" s="2"/>
      <c r="V612" s="2"/>
      <c r="Y612" s="2"/>
      <c r="AB612" s="2"/>
      <c r="AE612" s="2"/>
      <c r="AH612" s="2"/>
      <c r="AK612" s="2"/>
      <c r="AN612" s="2"/>
    </row>
    <row r="613" ht="15.75" customHeight="1">
      <c r="G613" s="2"/>
      <c r="J613" s="2"/>
      <c r="M613" s="2"/>
      <c r="P613" s="2"/>
      <c r="S613" s="2"/>
      <c r="V613" s="2"/>
      <c r="Y613" s="2"/>
      <c r="AB613" s="2"/>
      <c r="AE613" s="2"/>
      <c r="AH613" s="2"/>
      <c r="AK613" s="2"/>
      <c r="AN613" s="2"/>
    </row>
    <row r="614" ht="15.75" customHeight="1">
      <c r="G614" s="2"/>
      <c r="J614" s="2"/>
      <c r="M614" s="2"/>
      <c r="P614" s="2"/>
      <c r="S614" s="2"/>
      <c r="V614" s="2"/>
      <c r="Y614" s="2"/>
      <c r="AB614" s="2"/>
      <c r="AE614" s="2"/>
      <c r="AH614" s="2"/>
      <c r="AK614" s="2"/>
      <c r="AN614" s="2"/>
    </row>
    <row r="615" ht="15.75" customHeight="1">
      <c r="G615" s="2"/>
      <c r="J615" s="2"/>
      <c r="M615" s="2"/>
      <c r="P615" s="2"/>
      <c r="S615" s="2"/>
      <c r="V615" s="2"/>
      <c r="Y615" s="2"/>
      <c r="AB615" s="2"/>
      <c r="AE615" s="2"/>
      <c r="AH615" s="2"/>
      <c r="AK615" s="2"/>
      <c r="AN615" s="2"/>
    </row>
    <row r="616" ht="15.75" customHeight="1">
      <c r="G616" s="2"/>
      <c r="J616" s="2"/>
      <c r="M616" s="2"/>
      <c r="P616" s="2"/>
      <c r="S616" s="2"/>
      <c r="V616" s="2"/>
      <c r="Y616" s="2"/>
      <c r="AB616" s="2"/>
      <c r="AE616" s="2"/>
      <c r="AH616" s="2"/>
      <c r="AK616" s="2"/>
      <c r="AN616" s="2"/>
    </row>
    <row r="617" ht="15.75" customHeight="1">
      <c r="G617" s="2"/>
      <c r="J617" s="2"/>
      <c r="M617" s="2"/>
      <c r="P617" s="2"/>
      <c r="S617" s="2"/>
      <c r="V617" s="2"/>
      <c r="Y617" s="2"/>
      <c r="AB617" s="2"/>
      <c r="AE617" s="2"/>
      <c r="AH617" s="2"/>
      <c r="AK617" s="2"/>
      <c r="AN617" s="2"/>
    </row>
    <row r="618" ht="15.75" customHeight="1">
      <c r="G618" s="2"/>
      <c r="J618" s="2"/>
      <c r="M618" s="2"/>
      <c r="P618" s="2"/>
      <c r="S618" s="2"/>
      <c r="V618" s="2"/>
      <c r="Y618" s="2"/>
      <c r="AB618" s="2"/>
      <c r="AE618" s="2"/>
      <c r="AH618" s="2"/>
      <c r="AK618" s="2"/>
      <c r="AN618" s="2"/>
    </row>
    <row r="619" ht="15.75" customHeight="1">
      <c r="G619" s="2"/>
      <c r="J619" s="2"/>
      <c r="M619" s="2"/>
      <c r="P619" s="2"/>
      <c r="S619" s="2"/>
      <c r="V619" s="2"/>
      <c r="Y619" s="2"/>
      <c r="AB619" s="2"/>
      <c r="AE619" s="2"/>
      <c r="AH619" s="2"/>
      <c r="AK619" s="2"/>
      <c r="AN619" s="2"/>
    </row>
    <row r="620" ht="15.75" customHeight="1">
      <c r="G620" s="2"/>
      <c r="J620" s="2"/>
      <c r="M620" s="2"/>
      <c r="P620" s="2"/>
      <c r="S620" s="2"/>
      <c r="V620" s="2"/>
      <c r="Y620" s="2"/>
      <c r="AB620" s="2"/>
      <c r="AE620" s="2"/>
      <c r="AH620" s="2"/>
      <c r="AK620" s="2"/>
      <c r="AN620" s="2"/>
    </row>
    <row r="621" ht="15.75" customHeight="1">
      <c r="G621" s="2"/>
      <c r="J621" s="2"/>
      <c r="M621" s="2"/>
      <c r="P621" s="2"/>
      <c r="S621" s="2"/>
      <c r="V621" s="2"/>
      <c r="Y621" s="2"/>
      <c r="AB621" s="2"/>
      <c r="AE621" s="2"/>
      <c r="AH621" s="2"/>
      <c r="AK621" s="2"/>
      <c r="AN621" s="2"/>
    </row>
    <row r="622" ht="15.75" customHeight="1">
      <c r="G622" s="2"/>
      <c r="J622" s="2"/>
      <c r="M622" s="2"/>
      <c r="P622" s="2"/>
      <c r="S622" s="2"/>
      <c r="V622" s="2"/>
      <c r="Y622" s="2"/>
      <c r="AB622" s="2"/>
      <c r="AE622" s="2"/>
      <c r="AH622" s="2"/>
      <c r="AK622" s="2"/>
      <c r="AN622" s="2"/>
    </row>
    <row r="623" ht="15.75" customHeight="1">
      <c r="G623" s="2"/>
      <c r="J623" s="2"/>
      <c r="M623" s="2"/>
      <c r="P623" s="2"/>
      <c r="S623" s="2"/>
      <c r="V623" s="2"/>
      <c r="Y623" s="2"/>
      <c r="AB623" s="2"/>
      <c r="AE623" s="2"/>
      <c r="AH623" s="2"/>
      <c r="AK623" s="2"/>
      <c r="AN623" s="2"/>
    </row>
    <row r="624" ht="15.75" customHeight="1">
      <c r="G624" s="2"/>
      <c r="J624" s="2"/>
      <c r="M624" s="2"/>
      <c r="P624" s="2"/>
      <c r="S624" s="2"/>
      <c r="V624" s="2"/>
      <c r="Y624" s="2"/>
      <c r="AB624" s="2"/>
      <c r="AE624" s="2"/>
      <c r="AH624" s="2"/>
      <c r="AK624" s="2"/>
      <c r="AN624" s="2"/>
    </row>
    <row r="625" ht="15.75" customHeight="1">
      <c r="G625" s="2"/>
      <c r="J625" s="2"/>
      <c r="M625" s="2"/>
      <c r="P625" s="2"/>
      <c r="S625" s="2"/>
      <c r="V625" s="2"/>
      <c r="Y625" s="2"/>
      <c r="AB625" s="2"/>
      <c r="AE625" s="2"/>
      <c r="AH625" s="2"/>
      <c r="AK625" s="2"/>
      <c r="AN625" s="2"/>
    </row>
    <row r="626" ht="15.75" customHeight="1">
      <c r="G626" s="2"/>
      <c r="J626" s="2"/>
      <c r="M626" s="2"/>
      <c r="P626" s="2"/>
      <c r="S626" s="2"/>
      <c r="V626" s="2"/>
      <c r="Y626" s="2"/>
      <c r="AB626" s="2"/>
      <c r="AE626" s="2"/>
      <c r="AH626" s="2"/>
      <c r="AK626" s="2"/>
      <c r="AN626" s="2"/>
    </row>
    <row r="627" ht="15.75" customHeight="1">
      <c r="G627" s="2"/>
      <c r="J627" s="2"/>
      <c r="M627" s="2"/>
      <c r="P627" s="2"/>
      <c r="S627" s="2"/>
      <c r="V627" s="2"/>
      <c r="Y627" s="2"/>
      <c r="AB627" s="2"/>
      <c r="AE627" s="2"/>
      <c r="AH627" s="2"/>
      <c r="AK627" s="2"/>
      <c r="AN627" s="2"/>
    </row>
    <row r="628" ht="15.75" customHeight="1">
      <c r="G628" s="2"/>
      <c r="J628" s="2"/>
      <c r="M628" s="2"/>
      <c r="P628" s="2"/>
      <c r="S628" s="2"/>
      <c r="V628" s="2"/>
      <c r="Y628" s="2"/>
      <c r="AB628" s="2"/>
      <c r="AE628" s="2"/>
      <c r="AH628" s="2"/>
      <c r="AK628" s="2"/>
      <c r="AN628" s="2"/>
    </row>
    <row r="629" ht="15.75" customHeight="1">
      <c r="G629" s="2"/>
      <c r="J629" s="2"/>
      <c r="M629" s="2"/>
      <c r="P629" s="2"/>
      <c r="S629" s="2"/>
      <c r="V629" s="2"/>
      <c r="Y629" s="2"/>
      <c r="AB629" s="2"/>
      <c r="AE629" s="2"/>
      <c r="AH629" s="2"/>
      <c r="AK629" s="2"/>
      <c r="AN629" s="2"/>
    </row>
    <row r="630" ht="15.75" customHeight="1">
      <c r="G630" s="2"/>
      <c r="J630" s="2"/>
      <c r="M630" s="2"/>
      <c r="P630" s="2"/>
      <c r="S630" s="2"/>
      <c r="V630" s="2"/>
      <c r="Y630" s="2"/>
      <c r="AB630" s="2"/>
      <c r="AE630" s="2"/>
      <c r="AH630" s="2"/>
      <c r="AK630" s="2"/>
      <c r="AN630" s="2"/>
    </row>
    <row r="631" ht="15.75" customHeight="1">
      <c r="G631" s="2"/>
      <c r="J631" s="2"/>
      <c r="M631" s="2"/>
      <c r="P631" s="2"/>
      <c r="S631" s="2"/>
      <c r="V631" s="2"/>
      <c r="Y631" s="2"/>
      <c r="AB631" s="2"/>
      <c r="AE631" s="2"/>
      <c r="AH631" s="2"/>
      <c r="AK631" s="2"/>
      <c r="AN631" s="2"/>
    </row>
    <row r="632" ht="15.75" customHeight="1">
      <c r="G632" s="2"/>
      <c r="J632" s="2"/>
      <c r="M632" s="2"/>
      <c r="P632" s="2"/>
      <c r="S632" s="2"/>
      <c r="V632" s="2"/>
      <c r="Y632" s="2"/>
      <c r="AB632" s="2"/>
      <c r="AE632" s="2"/>
      <c r="AH632" s="2"/>
      <c r="AK632" s="2"/>
      <c r="AN632" s="2"/>
    </row>
    <row r="633" ht="15.75" customHeight="1">
      <c r="G633" s="2"/>
      <c r="J633" s="2"/>
      <c r="M633" s="2"/>
      <c r="P633" s="2"/>
      <c r="S633" s="2"/>
      <c r="V633" s="2"/>
      <c r="Y633" s="2"/>
      <c r="AB633" s="2"/>
      <c r="AE633" s="2"/>
      <c r="AH633" s="2"/>
      <c r="AK633" s="2"/>
      <c r="AN633" s="2"/>
    </row>
    <row r="634" ht="15.75" customHeight="1">
      <c r="G634" s="2"/>
      <c r="J634" s="2"/>
      <c r="M634" s="2"/>
      <c r="P634" s="2"/>
      <c r="S634" s="2"/>
      <c r="V634" s="2"/>
      <c r="Y634" s="2"/>
      <c r="AB634" s="2"/>
      <c r="AE634" s="2"/>
      <c r="AH634" s="2"/>
      <c r="AK634" s="2"/>
      <c r="AN634" s="2"/>
    </row>
    <row r="635" ht="15.75" customHeight="1">
      <c r="G635" s="2"/>
      <c r="J635" s="2"/>
      <c r="M635" s="2"/>
      <c r="P635" s="2"/>
      <c r="S635" s="2"/>
      <c r="V635" s="2"/>
      <c r="Y635" s="2"/>
      <c r="AB635" s="2"/>
      <c r="AE635" s="2"/>
      <c r="AH635" s="2"/>
      <c r="AK635" s="2"/>
      <c r="AN635" s="2"/>
    </row>
    <row r="636" ht="15.75" customHeight="1">
      <c r="G636" s="2"/>
      <c r="J636" s="2"/>
      <c r="M636" s="2"/>
      <c r="P636" s="2"/>
      <c r="S636" s="2"/>
      <c r="V636" s="2"/>
      <c r="Y636" s="2"/>
      <c r="AB636" s="2"/>
      <c r="AE636" s="2"/>
      <c r="AH636" s="2"/>
      <c r="AK636" s="2"/>
      <c r="AN636" s="2"/>
    </row>
    <row r="637" ht="15.75" customHeight="1">
      <c r="G637" s="2"/>
      <c r="J637" s="2"/>
      <c r="M637" s="2"/>
      <c r="P637" s="2"/>
      <c r="S637" s="2"/>
      <c r="V637" s="2"/>
      <c r="Y637" s="2"/>
      <c r="AB637" s="2"/>
      <c r="AE637" s="2"/>
      <c r="AH637" s="2"/>
      <c r="AK637" s="2"/>
      <c r="AN637" s="2"/>
    </row>
    <row r="638" ht="15.75" customHeight="1">
      <c r="G638" s="2"/>
      <c r="J638" s="2"/>
      <c r="M638" s="2"/>
      <c r="P638" s="2"/>
      <c r="S638" s="2"/>
      <c r="V638" s="2"/>
      <c r="Y638" s="2"/>
      <c r="AB638" s="2"/>
      <c r="AE638" s="2"/>
      <c r="AH638" s="2"/>
      <c r="AK638" s="2"/>
      <c r="AN638" s="2"/>
    </row>
    <row r="639" ht="15.75" customHeight="1">
      <c r="G639" s="2"/>
      <c r="J639" s="2"/>
      <c r="M639" s="2"/>
      <c r="P639" s="2"/>
      <c r="S639" s="2"/>
      <c r="V639" s="2"/>
      <c r="Y639" s="2"/>
      <c r="AB639" s="2"/>
      <c r="AE639" s="2"/>
      <c r="AH639" s="2"/>
      <c r="AK639" s="2"/>
      <c r="AN639" s="2"/>
    </row>
    <row r="640" ht="15.75" customHeight="1">
      <c r="G640" s="2"/>
      <c r="J640" s="2"/>
      <c r="M640" s="2"/>
      <c r="P640" s="2"/>
      <c r="S640" s="2"/>
      <c r="V640" s="2"/>
      <c r="Y640" s="2"/>
      <c r="AB640" s="2"/>
      <c r="AE640" s="2"/>
      <c r="AH640" s="2"/>
      <c r="AK640" s="2"/>
      <c r="AN640" s="2"/>
    </row>
    <row r="641" ht="15.75" customHeight="1">
      <c r="G641" s="2"/>
      <c r="J641" s="2"/>
      <c r="M641" s="2"/>
      <c r="P641" s="2"/>
      <c r="S641" s="2"/>
      <c r="V641" s="2"/>
      <c r="Y641" s="2"/>
      <c r="AB641" s="2"/>
      <c r="AE641" s="2"/>
      <c r="AH641" s="2"/>
      <c r="AK641" s="2"/>
      <c r="AN641" s="2"/>
    </row>
    <row r="642" ht="15.75" customHeight="1">
      <c r="G642" s="2"/>
      <c r="J642" s="2"/>
      <c r="M642" s="2"/>
      <c r="P642" s="2"/>
      <c r="S642" s="2"/>
      <c r="V642" s="2"/>
      <c r="Y642" s="2"/>
      <c r="AB642" s="2"/>
      <c r="AE642" s="2"/>
      <c r="AH642" s="2"/>
      <c r="AK642" s="2"/>
      <c r="AN642" s="2"/>
    </row>
    <row r="643" ht="15.75" customHeight="1">
      <c r="G643" s="2"/>
      <c r="J643" s="2"/>
      <c r="M643" s="2"/>
      <c r="P643" s="2"/>
      <c r="S643" s="2"/>
      <c r="V643" s="2"/>
      <c r="Y643" s="2"/>
      <c r="AB643" s="2"/>
      <c r="AE643" s="2"/>
      <c r="AH643" s="2"/>
      <c r="AK643" s="2"/>
      <c r="AN643" s="2"/>
    </row>
    <row r="644" ht="15.75" customHeight="1">
      <c r="G644" s="2"/>
      <c r="J644" s="2"/>
      <c r="M644" s="2"/>
      <c r="P644" s="2"/>
      <c r="S644" s="2"/>
      <c r="V644" s="2"/>
      <c r="Y644" s="2"/>
      <c r="AB644" s="2"/>
      <c r="AE644" s="2"/>
      <c r="AH644" s="2"/>
      <c r="AK644" s="2"/>
      <c r="AN644" s="2"/>
    </row>
    <row r="645" ht="15.75" customHeight="1">
      <c r="G645" s="2"/>
      <c r="J645" s="2"/>
      <c r="M645" s="2"/>
      <c r="P645" s="2"/>
      <c r="S645" s="2"/>
      <c r="V645" s="2"/>
      <c r="Y645" s="2"/>
      <c r="AB645" s="2"/>
      <c r="AE645" s="2"/>
      <c r="AH645" s="2"/>
      <c r="AK645" s="2"/>
      <c r="AN645" s="2"/>
    </row>
    <row r="646" ht="15.75" customHeight="1">
      <c r="G646" s="2"/>
      <c r="J646" s="2"/>
      <c r="M646" s="2"/>
      <c r="P646" s="2"/>
      <c r="S646" s="2"/>
      <c r="V646" s="2"/>
      <c r="Y646" s="2"/>
      <c r="AB646" s="2"/>
      <c r="AE646" s="2"/>
      <c r="AH646" s="2"/>
      <c r="AK646" s="2"/>
      <c r="AN646" s="2"/>
    </row>
    <row r="647" ht="15.75" customHeight="1">
      <c r="G647" s="2"/>
      <c r="J647" s="2"/>
      <c r="M647" s="2"/>
      <c r="P647" s="2"/>
      <c r="S647" s="2"/>
      <c r="V647" s="2"/>
      <c r="Y647" s="2"/>
      <c r="AB647" s="2"/>
      <c r="AE647" s="2"/>
      <c r="AH647" s="2"/>
      <c r="AK647" s="2"/>
      <c r="AN647" s="2"/>
    </row>
    <row r="648" ht="15.75" customHeight="1">
      <c r="G648" s="2"/>
      <c r="J648" s="2"/>
      <c r="M648" s="2"/>
      <c r="P648" s="2"/>
      <c r="S648" s="2"/>
      <c r="V648" s="2"/>
      <c r="Y648" s="2"/>
      <c r="AB648" s="2"/>
      <c r="AE648" s="2"/>
      <c r="AH648" s="2"/>
      <c r="AK648" s="2"/>
      <c r="AN648" s="2"/>
    </row>
    <row r="649" ht="15.75" customHeight="1">
      <c r="G649" s="2"/>
      <c r="J649" s="2"/>
      <c r="M649" s="2"/>
      <c r="P649" s="2"/>
      <c r="S649" s="2"/>
      <c r="V649" s="2"/>
      <c r="Y649" s="2"/>
      <c r="AB649" s="2"/>
      <c r="AE649" s="2"/>
      <c r="AH649" s="2"/>
      <c r="AK649" s="2"/>
      <c r="AN649" s="2"/>
    </row>
    <row r="650" ht="15.75" customHeight="1">
      <c r="G650" s="2"/>
      <c r="J650" s="2"/>
      <c r="M650" s="2"/>
      <c r="P650" s="2"/>
      <c r="S650" s="2"/>
      <c r="V650" s="2"/>
      <c r="Y650" s="2"/>
      <c r="AB650" s="2"/>
      <c r="AE650" s="2"/>
      <c r="AH650" s="2"/>
      <c r="AK650" s="2"/>
      <c r="AN650" s="2"/>
    </row>
    <row r="651" ht="15.75" customHeight="1">
      <c r="G651" s="2"/>
      <c r="J651" s="2"/>
      <c r="M651" s="2"/>
      <c r="P651" s="2"/>
      <c r="S651" s="2"/>
      <c r="V651" s="2"/>
      <c r="Y651" s="2"/>
      <c r="AB651" s="2"/>
      <c r="AE651" s="2"/>
      <c r="AH651" s="2"/>
      <c r="AK651" s="2"/>
      <c r="AN651" s="2"/>
    </row>
    <row r="652" ht="15.75" customHeight="1">
      <c r="G652" s="2"/>
      <c r="J652" s="2"/>
      <c r="M652" s="2"/>
      <c r="P652" s="2"/>
      <c r="S652" s="2"/>
      <c r="V652" s="2"/>
      <c r="Y652" s="2"/>
      <c r="AB652" s="2"/>
      <c r="AE652" s="2"/>
      <c r="AH652" s="2"/>
      <c r="AK652" s="2"/>
      <c r="AN652" s="2"/>
    </row>
    <row r="653" ht="15.75" customHeight="1">
      <c r="G653" s="2"/>
      <c r="J653" s="2"/>
      <c r="M653" s="2"/>
      <c r="P653" s="2"/>
      <c r="S653" s="2"/>
      <c r="V653" s="2"/>
      <c r="Y653" s="2"/>
      <c r="AB653" s="2"/>
      <c r="AE653" s="2"/>
      <c r="AH653" s="2"/>
      <c r="AK653" s="2"/>
      <c r="AN653" s="2"/>
    </row>
    <row r="654" ht="15.75" customHeight="1">
      <c r="G654" s="2"/>
      <c r="J654" s="2"/>
      <c r="M654" s="2"/>
      <c r="P654" s="2"/>
      <c r="S654" s="2"/>
      <c r="V654" s="2"/>
      <c r="Y654" s="2"/>
      <c r="AB654" s="2"/>
      <c r="AE654" s="2"/>
      <c r="AH654" s="2"/>
      <c r="AK654" s="2"/>
      <c r="AN654" s="2"/>
    </row>
    <row r="655" ht="15.75" customHeight="1">
      <c r="G655" s="2"/>
      <c r="J655" s="2"/>
      <c r="M655" s="2"/>
      <c r="P655" s="2"/>
      <c r="S655" s="2"/>
      <c r="V655" s="2"/>
      <c r="Y655" s="2"/>
      <c r="AB655" s="2"/>
      <c r="AE655" s="2"/>
      <c r="AH655" s="2"/>
      <c r="AK655" s="2"/>
      <c r="AN655" s="2"/>
    </row>
    <row r="656" ht="15.75" customHeight="1">
      <c r="G656" s="2"/>
      <c r="J656" s="2"/>
      <c r="M656" s="2"/>
      <c r="P656" s="2"/>
      <c r="S656" s="2"/>
      <c r="V656" s="2"/>
      <c r="Y656" s="2"/>
      <c r="AB656" s="2"/>
      <c r="AE656" s="2"/>
      <c r="AH656" s="2"/>
      <c r="AK656" s="2"/>
      <c r="AN656" s="2"/>
    </row>
    <row r="657" ht="15.75" customHeight="1">
      <c r="G657" s="2"/>
      <c r="J657" s="2"/>
      <c r="M657" s="2"/>
      <c r="P657" s="2"/>
      <c r="S657" s="2"/>
      <c r="V657" s="2"/>
      <c r="Y657" s="2"/>
      <c r="AB657" s="2"/>
      <c r="AE657" s="2"/>
      <c r="AH657" s="2"/>
      <c r="AK657" s="2"/>
      <c r="AN657" s="2"/>
    </row>
    <row r="658" ht="15.75" customHeight="1">
      <c r="G658" s="2"/>
      <c r="J658" s="2"/>
      <c r="M658" s="2"/>
      <c r="P658" s="2"/>
      <c r="S658" s="2"/>
      <c r="V658" s="2"/>
      <c r="Y658" s="2"/>
      <c r="AB658" s="2"/>
      <c r="AE658" s="2"/>
      <c r="AH658" s="2"/>
      <c r="AK658" s="2"/>
      <c r="AN658" s="2"/>
    </row>
    <row r="659" ht="15.75" customHeight="1">
      <c r="G659" s="2"/>
      <c r="J659" s="2"/>
      <c r="M659" s="2"/>
      <c r="P659" s="2"/>
      <c r="S659" s="2"/>
      <c r="V659" s="2"/>
      <c r="Y659" s="2"/>
      <c r="AB659" s="2"/>
      <c r="AE659" s="2"/>
      <c r="AH659" s="2"/>
      <c r="AK659" s="2"/>
      <c r="AN659" s="2"/>
    </row>
    <row r="660" ht="15.75" customHeight="1">
      <c r="G660" s="2"/>
      <c r="J660" s="2"/>
      <c r="M660" s="2"/>
      <c r="P660" s="2"/>
      <c r="S660" s="2"/>
      <c r="V660" s="2"/>
      <c r="Y660" s="2"/>
      <c r="AB660" s="2"/>
      <c r="AE660" s="2"/>
      <c r="AH660" s="2"/>
      <c r="AK660" s="2"/>
      <c r="AN660" s="2"/>
    </row>
    <row r="661" ht="15.75" customHeight="1">
      <c r="G661" s="2"/>
      <c r="J661" s="2"/>
      <c r="M661" s="2"/>
      <c r="P661" s="2"/>
      <c r="S661" s="2"/>
      <c r="V661" s="2"/>
      <c r="Y661" s="2"/>
      <c r="AB661" s="2"/>
      <c r="AE661" s="2"/>
      <c r="AH661" s="2"/>
      <c r="AK661" s="2"/>
      <c r="AN661" s="2"/>
    </row>
    <row r="662" ht="15.75" customHeight="1">
      <c r="G662" s="2"/>
      <c r="J662" s="2"/>
      <c r="M662" s="2"/>
      <c r="P662" s="2"/>
      <c r="S662" s="2"/>
      <c r="V662" s="2"/>
      <c r="Y662" s="2"/>
      <c r="AB662" s="2"/>
      <c r="AE662" s="2"/>
      <c r="AH662" s="2"/>
      <c r="AK662" s="2"/>
      <c r="AN662" s="2"/>
    </row>
    <row r="663" ht="15.75" customHeight="1">
      <c r="G663" s="2"/>
      <c r="J663" s="2"/>
      <c r="M663" s="2"/>
      <c r="P663" s="2"/>
      <c r="S663" s="2"/>
      <c r="V663" s="2"/>
      <c r="Y663" s="2"/>
      <c r="AB663" s="2"/>
      <c r="AE663" s="2"/>
      <c r="AH663" s="2"/>
      <c r="AK663" s="2"/>
      <c r="AN663" s="2"/>
    </row>
    <row r="664" ht="15.75" customHeight="1">
      <c r="G664" s="2"/>
      <c r="J664" s="2"/>
      <c r="M664" s="2"/>
      <c r="P664" s="2"/>
      <c r="S664" s="2"/>
      <c r="V664" s="2"/>
      <c r="Y664" s="2"/>
      <c r="AB664" s="2"/>
      <c r="AE664" s="2"/>
      <c r="AH664" s="2"/>
      <c r="AK664" s="2"/>
      <c r="AN664" s="2"/>
    </row>
    <row r="665" ht="15.75" customHeight="1">
      <c r="G665" s="2"/>
      <c r="J665" s="2"/>
      <c r="M665" s="2"/>
      <c r="P665" s="2"/>
      <c r="S665" s="2"/>
      <c r="V665" s="2"/>
      <c r="Y665" s="2"/>
      <c r="AB665" s="2"/>
      <c r="AE665" s="2"/>
      <c r="AH665" s="2"/>
      <c r="AK665" s="2"/>
      <c r="AN665" s="2"/>
    </row>
    <row r="666" ht="15.75" customHeight="1">
      <c r="G666" s="2"/>
      <c r="J666" s="2"/>
      <c r="M666" s="2"/>
      <c r="P666" s="2"/>
      <c r="S666" s="2"/>
      <c r="V666" s="2"/>
      <c r="Y666" s="2"/>
      <c r="AB666" s="2"/>
      <c r="AE666" s="2"/>
      <c r="AH666" s="2"/>
      <c r="AK666" s="2"/>
      <c r="AN666" s="2"/>
    </row>
    <row r="667" ht="15.75" customHeight="1">
      <c r="G667" s="2"/>
      <c r="J667" s="2"/>
      <c r="M667" s="2"/>
      <c r="P667" s="2"/>
      <c r="S667" s="2"/>
      <c r="V667" s="2"/>
      <c r="Y667" s="2"/>
      <c r="AB667" s="2"/>
      <c r="AE667" s="2"/>
      <c r="AH667" s="2"/>
      <c r="AK667" s="2"/>
      <c r="AN667" s="2"/>
    </row>
    <row r="668" ht="15.75" customHeight="1">
      <c r="G668" s="2"/>
      <c r="J668" s="2"/>
      <c r="M668" s="2"/>
      <c r="P668" s="2"/>
      <c r="S668" s="2"/>
      <c r="V668" s="2"/>
      <c r="Y668" s="2"/>
      <c r="AB668" s="2"/>
      <c r="AE668" s="2"/>
      <c r="AH668" s="2"/>
      <c r="AK668" s="2"/>
      <c r="AN668" s="2"/>
    </row>
    <row r="669" ht="15.75" customHeight="1">
      <c r="G669" s="2"/>
      <c r="J669" s="2"/>
      <c r="M669" s="2"/>
      <c r="P669" s="2"/>
      <c r="S669" s="2"/>
      <c r="V669" s="2"/>
      <c r="Y669" s="2"/>
      <c r="AB669" s="2"/>
      <c r="AE669" s="2"/>
      <c r="AH669" s="2"/>
      <c r="AK669" s="2"/>
      <c r="AN669" s="2"/>
    </row>
    <row r="670" ht="15.75" customHeight="1">
      <c r="G670" s="2"/>
      <c r="J670" s="2"/>
      <c r="M670" s="2"/>
      <c r="P670" s="2"/>
      <c r="S670" s="2"/>
      <c r="V670" s="2"/>
      <c r="Y670" s="2"/>
      <c r="AB670" s="2"/>
      <c r="AE670" s="2"/>
      <c r="AH670" s="2"/>
      <c r="AK670" s="2"/>
      <c r="AN670" s="2"/>
    </row>
    <row r="671" ht="15.75" customHeight="1">
      <c r="G671" s="2"/>
      <c r="J671" s="2"/>
      <c r="M671" s="2"/>
      <c r="P671" s="2"/>
      <c r="S671" s="2"/>
      <c r="V671" s="2"/>
      <c r="Y671" s="2"/>
      <c r="AB671" s="2"/>
      <c r="AE671" s="2"/>
      <c r="AH671" s="2"/>
      <c r="AK671" s="2"/>
      <c r="AN671" s="2"/>
    </row>
    <row r="672" ht="15.75" customHeight="1">
      <c r="G672" s="2"/>
      <c r="J672" s="2"/>
      <c r="M672" s="2"/>
      <c r="P672" s="2"/>
      <c r="S672" s="2"/>
      <c r="V672" s="2"/>
      <c r="Y672" s="2"/>
      <c r="AB672" s="2"/>
      <c r="AE672" s="2"/>
      <c r="AH672" s="2"/>
      <c r="AK672" s="2"/>
      <c r="AN672" s="2"/>
    </row>
    <row r="673" ht="15.75" customHeight="1">
      <c r="G673" s="2"/>
      <c r="J673" s="2"/>
      <c r="M673" s="2"/>
      <c r="P673" s="2"/>
      <c r="S673" s="2"/>
      <c r="V673" s="2"/>
      <c r="Y673" s="2"/>
      <c r="AB673" s="2"/>
      <c r="AE673" s="2"/>
      <c r="AH673" s="2"/>
      <c r="AK673" s="2"/>
      <c r="AN673" s="2"/>
    </row>
    <row r="674" ht="15.75" customHeight="1">
      <c r="G674" s="2"/>
      <c r="J674" s="2"/>
      <c r="M674" s="2"/>
      <c r="P674" s="2"/>
      <c r="S674" s="2"/>
      <c r="V674" s="2"/>
      <c r="Y674" s="2"/>
      <c r="AB674" s="2"/>
      <c r="AE674" s="2"/>
      <c r="AH674" s="2"/>
      <c r="AK674" s="2"/>
      <c r="AN674" s="2"/>
    </row>
    <row r="675" ht="15.75" customHeight="1">
      <c r="G675" s="2"/>
      <c r="J675" s="2"/>
      <c r="M675" s="2"/>
      <c r="P675" s="2"/>
      <c r="S675" s="2"/>
      <c r="V675" s="2"/>
      <c r="Y675" s="2"/>
      <c r="AB675" s="2"/>
      <c r="AE675" s="2"/>
      <c r="AH675" s="2"/>
      <c r="AK675" s="2"/>
      <c r="AN675" s="2"/>
    </row>
    <row r="676" ht="15.75" customHeight="1">
      <c r="G676" s="2"/>
      <c r="J676" s="2"/>
      <c r="M676" s="2"/>
      <c r="P676" s="2"/>
      <c r="S676" s="2"/>
      <c r="V676" s="2"/>
      <c r="Y676" s="2"/>
      <c r="AB676" s="2"/>
      <c r="AE676" s="2"/>
      <c r="AH676" s="2"/>
      <c r="AK676" s="2"/>
      <c r="AN676" s="2"/>
    </row>
    <row r="677" ht="15.75" customHeight="1">
      <c r="G677" s="2"/>
      <c r="J677" s="2"/>
      <c r="M677" s="2"/>
      <c r="P677" s="2"/>
      <c r="S677" s="2"/>
      <c r="V677" s="2"/>
      <c r="Y677" s="2"/>
      <c r="AB677" s="2"/>
      <c r="AE677" s="2"/>
      <c r="AH677" s="2"/>
      <c r="AK677" s="2"/>
      <c r="AN677" s="2"/>
    </row>
    <row r="678" ht="15.75" customHeight="1">
      <c r="G678" s="2"/>
      <c r="J678" s="2"/>
      <c r="M678" s="2"/>
      <c r="P678" s="2"/>
      <c r="S678" s="2"/>
      <c r="V678" s="2"/>
      <c r="Y678" s="2"/>
      <c r="AB678" s="2"/>
      <c r="AE678" s="2"/>
      <c r="AH678" s="2"/>
      <c r="AK678" s="2"/>
      <c r="AN678" s="2"/>
    </row>
    <row r="679" ht="15.75" customHeight="1">
      <c r="G679" s="2"/>
      <c r="J679" s="2"/>
      <c r="M679" s="2"/>
      <c r="P679" s="2"/>
      <c r="S679" s="2"/>
      <c r="V679" s="2"/>
      <c r="Y679" s="2"/>
      <c r="AB679" s="2"/>
      <c r="AE679" s="2"/>
      <c r="AH679" s="2"/>
      <c r="AK679" s="2"/>
      <c r="AN679" s="2"/>
    </row>
    <row r="680" ht="15.75" customHeight="1">
      <c r="G680" s="2"/>
      <c r="J680" s="2"/>
      <c r="M680" s="2"/>
      <c r="P680" s="2"/>
      <c r="S680" s="2"/>
      <c r="V680" s="2"/>
      <c r="Y680" s="2"/>
      <c r="AB680" s="2"/>
      <c r="AE680" s="2"/>
      <c r="AH680" s="2"/>
      <c r="AK680" s="2"/>
      <c r="AN680" s="2"/>
    </row>
    <row r="681" ht="15.75" customHeight="1">
      <c r="G681" s="2"/>
      <c r="J681" s="2"/>
      <c r="M681" s="2"/>
      <c r="P681" s="2"/>
      <c r="S681" s="2"/>
      <c r="V681" s="2"/>
      <c r="Y681" s="2"/>
      <c r="AB681" s="2"/>
      <c r="AE681" s="2"/>
      <c r="AH681" s="2"/>
      <c r="AK681" s="2"/>
      <c r="AN681" s="2"/>
    </row>
    <row r="682" ht="15.75" customHeight="1">
      <c r="G682" s="2"/>
      <c r="J682" s="2"/>
      <c r="M682" s="2"/>
      <c r="P682" s="2"/>
      <c r="S682" s="2"/>
      <c r="V682" s="2"/>
      <c r="Y682" s="2"/>
      <c r="AB682" s="2"/>
      <c r="AE682" s="2"/>
      <c r="AH682" s="2"/>
      <c r="AK682" s="2"/>
      <c r="AN682" s="2"/>
    </row>
    <row r="683" ht="15.75" customHeight="1">
      <c r="G683" s="2"/>
      <c r="J683" s="2"/>
      <c r="M683" s="2"/>
      <c r="P683" s="2"/>
      <c r="S683" s="2"/>
      <c r="V683" s="2"/>
      <c r="Y683" s="2"/>
      <c r="AB683" s="2"/>
      <c r="AE683" s="2"/>
      <c r="AH683" s="2"/>
      <c r="AK683" s="2"/>
      <c r="AN683" s="2"/>
    </row>
    <row r="684" ht="15.75" customHeight="1">
      <c r="G684" s="2"/>
      <c r="J684" s="2"/>
      <c r="M684" s="2"/>
      <c r="P684" s="2"/>
      <c r="S684" s="2"/>
      <c r="V684" s="2"/>
      <c r="Y684" s="2"/>
      <c r="AB684" s="2"/>
      <c r="AE684" s="2"/>
      <c r="AH684" s="2"/>
      <c r="AK684" s="2"/>
      <c r="AN684" s="2"/>
    </row>
    <row r="685" ht="15.75" customHeight="1">
      <c r="G685" s="2"/>
      <c r="J685" s="2"/>
      <c r="M685" s="2"/>
      <c r="P685" s="2"/>
      <c r="S685" s="2"/>
      <c r="V685" s="2"/>
      <c r="Y685" s="2"/>
      <c r="AB685" s="2"/>
      <c r="AE685" s="2"/>
      <c r="AH685" s="2"/>
      <c r="AK685" s="2"/>
      <c r="AN685" s="2"/>
    </row>
    <row r="686" ht="15.75" customHeight="1">
      <c r="G686" s="2"/>
      <c r="J686" s="2"/>
      <c r="M686" s="2"/>
      <c r="P686" s="2"/>
      <c r="S686" s="2"/>
      <c r="V686" s="2"/>
      <c r="Y686" s="2"/>
      <c r="AB686" s="2"/>
      <c r="AE686" s="2"/>
      <c r="AH686" s="2"/>
      <c r="AK686" s="2"/>
      <c r="AN686" s="2"/>
    </row>
    <row r="687" ht="15.75" customHeight="1">
      <c r="G687" s="2"/>
      <c r="J687" s="2"/>
      <c r="M687" s="2"/>
      <c r="P687" s="2"/>
      <c r="S687" s="2"/>
      <c r="V687" s="2"/>
      <c r="Y687" s="2"/>
      <c r="AB687" s="2"/>
      <c r="AE687" s="2"/>
      <c r="AH687" s="2"/>
      <c r="AK687" s="2"/>
      <c r="AN687" s="2"/>
    </row>
    <row r="688" ht="15.75" customHeight="1">
      <c r="G688" s="2"/>
      <c r="J688" s="2"/>
      <c r="M688" s="2"/>
      <c r="P688" s="2"/>
      <c r="S688" s="2"/>
      <c r="V688" s="2"/>
      <c r="Y688" s="2"/>
      <c r="AB688" s="2"/>
      <c r="AE688" s="2"/>
      <c r="AH688" s="2"/>
      <c r="AK688" s="2"/>
      <c r="AN688" s="2"/>
    </row>
    <row r="689" ht="15.75" customHeight="1">
      <c r="G689" s="2"/>
      <c r="J689" s="2"/>
      <c r="M689" s="2"/>
      <c r="P689" s="2"/>
      <c r="S689" s="2"/>
      <c r="V689" s="2"/>
      <c r="Y689" s="2"/>
      <c r="AB689" s="2"/>
      <c r="AE689" s="2"/>
      <c r="AH689" s="2"/>
      <c r="AK689" s="2"/>
      <c r="AN689" s="2"/>
    </row>
    <row r="690" ht="15.75" customHeight="1">
      <c r="G690" s="2"/>
      <c r="J690" s="2"/>
      <c r="M690" s="2"/>
      <c r="P690" s="2"/>
      <c r="S690" s="2"/>
      <c r="V690" s="2"/>
      <c r="Y690" s="2"/>
      <c r="AB690" s="2"/>
      <c r="AE690" s="2"/>
      <c r="AH690" s="2"/>
      <c r="AK690" s="2"/>
      <c r="AN690" s="2"/>
    </row>
    <row r="691" ht="15.75" customHeight="1">
      <c r="G691" s="2"/>
      <c r="J691" s="2"/>
      <c r="M691" s="2"/>
      <c r="P691" s="2"/>
      <c r="S691" s="2"/>
      <c r="V691" s="2"/>
      <c r="Y691" s="2"/>
      <c r="AB691" s="2"/>
      <c r="AE691" s="2"/>
      <c r="AH691" s="2"/>
      <c r="AK691" s="2"/>
      <c r="AN691" s="2"/>
    </row>
    <row r="692" ht="15.75" customHeight="1">
      <c r="G692" s="2"/>
      <c r="J692" s="2"/>
      <c r="M692" s="2"/>
      <c r="P692" s="2"/>
      <c r="S692" s="2"/>
      <c r="V692" s="2"/>
      <c r="Y692" s="2"/>
      <c r="AB692" s="2"/>
      <c r="AE692" s="2"/>
      <c r="AH692" s="2"/>
      <c r="AK692" s="2"/>
      <c r="AN692" s="2"/>
    </row>
    <row r="693" ht="15.75" customHeight="1">
      <c r="G693" s="2"/>
      <c r="J693" s="2"/>
      <c r="M693" s="2"/>
      <c r="P693" s="2"/>
      <c r="S693" s="2"/>
      <c r="V693" s="2"/>
      <c r="Y693" s="2"/>
      <c r="AB693" s="2"/>
      <c r="AE693" s="2"/>
      <c r="AH693" s="2"/>
      <c r="AK693" s="2"/>
      <c r="AN693" s="2"/>
    </row>
    <row r="694" ht="15.75" customHeight="1">
      <c r="G694" s="2"/>
      <c r="J694" s="2"/>
      <c r="M694" s="2"/>
      <c r="P694" s="2"/>
      <c r="S694" s="2"/>
      <c r="V694" s="2"/>
      <c r="Y694" s="2"/>
      <c r="AB694" s="2"/>
      <c r="AE694" s="2"/>
      <c r="AH694" s="2"/>
      <c r="AK694" s="2"/>
      <c r="AN694" s="2"/>
    </row>
    <row r="695" ht="15.75" customHeight="1">
      <c r="G695" s="2"/>
      <c r="J695" s="2"/>
      <c r="M695" s="2"/>
      <c r="P695" s="2"/>
      <c r="S695" s="2"/>
      <c r="V695" s="2"/>
      <c r="Y695" s="2"/>
      <c r="AB695" s="2"/>
      <c r="AE695" s="2"/>
      <c r="AH695" s="2"/>
      <c r="AK695" s="2"/>
      <c r="AN695" s="2"/>
    </row>
    <row r="696" ht="15.75" customHeight="1">
      <c r="G696" s="2"/>
      <c r="J696" s="2"/>
      <c r="M696" s="2"/>
      <c r="P696" s="2"/>
      <c r="S696" s="2"/>
      <c r="V696" s="2"/>
      <c r="Y696" s="2"/>
      <c r="AB696" s="2"/>
      <c r="AE696" s="2"/>
      <c r="AH696" s="2"/>
      <c r="AK696" s="2"/>
      <c r="AN696" s="2"/>
    </row>
    <row r="697" ht="15.75" customHeight="1">
      <c r="G697" s="2"/>
      <c r="J697" s="2"/>
      <c r="M697" s="2"/>
      <c r="P697" s="2"/>
      <c r="S697" s="2"/>
      <c r="V697" s="2"/>
      <c r="Y697" s="2"/>
      <c r="AB697" s="2"/>
      <c r="AE697" s="2"/>
      <c r="AH697" s="2"/>
      <c r="AK697" s="2"/>
      <c r="AN697" s="2"/>
    </row>
    <row r="698" ht="15.75" customHeight="1">
      <c r="G698" s="2"/>
      <c r="J698" s="2"/>
      <c r="M698" s="2"/>
      <c r="P698" s="2"/>
      <c r="S698" s="2"/>
      <c r="V698" s="2"/>
      <c r="Y698" s="2"/>
      <c r="AB698" s="2"/>
      <c r="AE698" s="2"/>
      <c r="AH698" s="2"/>
      <c r="AK698" s="2"/>
      <c r="AN698" s="2"/>
    </row>
    <row r="699" ht="15.75" customHeight="1">
      <c r="G699" s="2"/>
      <c r="J699" s="2"/>
      <c r="M699" s="2"/>
      <c r="P699" s="2"/>
      <c r="S699" s="2"/>
      <c r="V699" s="2"/>
      <c r="Y699" s="2"/>
      <c r="AB699" s="2"/>
      <c r="AE699" s="2"/>
      <c r="AH699" s="2"/>
      <c r="AK699" s="2"/>
      <c r="AN699" s="2"/>
    </row>
    <row r="700" ht="15.75" customHeight="1">
      <c r="G700" s="2"/>
      <c r="J700" s="2"/>
      <c r="M700" s="2"/>
      <c r="P700" s="2"/>
      <c r="S700" s="2"/>
      <c r="V700" s="2"/>
      <c r="Y700" s="2"/>
      <c r="AB700" s="2"/>
      <c r="AE700" s="2"/>
      <c r="AH700" s="2"/>
      <c r="AK700" s="2"/>
      <c r="AN700" s="2"/>
    </row>
    <row r="701" ht="15.75" customHeight="1">
      <c r="G701" s="2"/>
      <c r="J701" s="2"/>
      <c r="M701" s="2"/>
      <c r="P701" s="2"/>
      <c r="S701" s="2"/>
      <c r="V701" s="2"/>
      <c r="Y701" s="2"/>
      <c r="AB701" s="2"/>
      <c r="AE701" s="2"/>
      <c r="AH701" s="2"/>
      <c r="AK701" s="2"/>
      <c r="AN701" s="2"/>
    </row>
    <row r="702" ht="15.75" customHeight="1">
      <c r="G702" s="2"/>
      <c r="J702" s="2"/>
      <c r="M702" s="2"/>
      <c r="P702" s="2"/>
      <c r="S702" s="2"/>
      <c r="V702" s="2"/>
      <c r="Y702" s="2"/>
      <c r="AB702" s="2"/>
      <c r="AE702" s="2"/>
      <c r="AH702" s="2"/>
      <c r="AK702" s="2"/>
      <c r="AN702" s="2"/>
    </row>
    <row r="703" ht="15.75" customHeight="1">
      <c r="G703" s="2"/>
      <c r="J703" s="2"/>
      <c r="M703" s="2"/>
      <c r="P703" s="2"/>
      <c r="S703" s="2"/>
      <c r="V703" s="2"/>
      <c r="Y703" s="2"/>
      <c r="AB703" s="2"/>
      <c r="AE703" s="2"/>
      <c r="AH703" s="2"/>
      <c r="AK703" s="2"/>
      <c r="AN703" s="2"/>
    </row>
    <row r="704" ht="15.75" customHeight="1">
      <c r="G704" s="2"/>
      <c r="J704" s="2"/>
      <c r="M704" s="2"/>
      <c r="P704" s="2"/>
      <c r="S704" s="2"/>
      <c r="V704" s="2"/>
      <c r="Y704" s="2"/>
      <c r="AB704" s="2"/>
      <c r="AE704" s="2"/>
      <c r="AH704" s="2"/>
      <c r="AK704" s="2"/>
      <c r="AN704" s="2"/>
    </row>
    <row r="705" ht="15.75" customHeight="1">
      <c r="G705" s="2"/>
      <c r="J705" s="2"/>
      <c r="M705" s="2"/>
      <c r="P705" s="2"/>
      <c r="S705" s="2"/>
      <c r="V705" s="2"/>
      <c r="Y705" s="2"/>
      <c r="AB705" s="2"/>
      <c r="AE705" s="2"/>
      <c r="AH705" s="2"/>
      <c r="AK705" s="2"/>
      <c r="AN705" s="2"/>
    </row>
    <row r="706" ht="15.75" customHeight="1">
      <c r="G706" s="2"/>
      <c r="J706" s="2"/>
      <c r="M706" s="2"/>
      <c r="P706" s="2"/>
      <c r="S706" s="2"/>
      <c r="V706" s="2"/>
      <c r="Y706" s="2"/>
      <c r="AB706" s="2"/>
      <c r="AE706" s="2"/>
      <c r="AH706" s="2"/>
      <c r="AK706" s="2"/>
      <c r="AN706" s="2"/>
    </row>
    <row r="707" ht="15.75" customHeight="1">
      <c r="G707" s="2"/>
      <c r="J707" s="2"/>
      <c r="M707" s="2"/>
      <c r="P707" s="2"/>
      <c r="S707" s="2"/>
      <c r="V707" s="2"/>
      <c r="Y707" s="2"/>
      <c r="AB707" s="2"/>
      <c r="AE707" s="2"/>
      <c r="AH707" s="2"/>
      <c r="AK707" s="2"/>
      <c r="AN707" s="2"/>
    </row>
    <row r="708" ht="15.75" customHeight="1">
      <c r="G708" s="2"/>
      <c r="J708" s="2"/>
      <c r="M708" s="2"/>
      <c r="P708" s="2"/>
      <c r="S708" s="2"/>
      <c r="V708" s="2"/>
      <c r="Y708" s="2"/>
      <c r="AB708" s="2"/>
      <c r="AE708" s="2"/>
      <c r="AH708" s="2"/>
      <c r="AK708" s="2"/>
      <c r="AN708" s="2"/>
    </row>
    <row r="709" ht="15.75" customHeight="1">
      <c r="G709" s="2"/>
      <c r="J709" s="2"/>
      <c r="M709" s="2"/>
      <c r="P709" s="2"/>
      <c r="S709" s="2"/>
      <c r="V709" s="2"/>
      <c r="Y709" s="2"/>
      <c r="AB709" s="2"/>
      <c r="AE709" s="2"/>
      <c r="AH709" s="2"/>
      <c r="AK709" s="2"/>
      <c r="AN709" s="2"/>
    </row>
    <row r="710" ht="15.75" customHeight="1">
      <c r="G710" s="2"/>
      <c r="J710" s="2"/>
      <c r="M710" s="2"/>
      <c r="P710" s="2"/>
      <c r="S710" s="2"/>
      <c r="V710" s="2"/>
      <c r="Y710" s="2"/>
      <c r="AB710" s="2"/>
      <c r="AE710" s="2"/>
      <c r="AH710" s="2"/>
      <c r="AK710" s="2"/>
      <c r="AN710" s="2"/>
    </row>
    <row r="711" ht="15.75" customHeight="1">
      <c r="G711" s="2"/>
      <c r="J711" s="2"/>
      <c r="M711" s="2"/>
      <c r="P711" s="2"/>
      <c r="S711" s="2"/>
      <c r="V711" s="2"/>
      <c r="Y711" s="2"/>
      <c r="AB711" s="2"/>
      <c r="AE711" s="2"/>
      <c r="AH711" s="2"/>
      <c r="AK711" s="2"/>
      <c r="AN711" s="2"/>
    </row>
    <row r="712" ht="15.75" customHeight="1">
      <c r="G712" s="2"/>
      <c r="J712" s="2"/>
      <c r="M712" s="2"/>
      <c r="P712" s="2"/>
      <c r="S712" s="2"/>
      <c r="V712" s="2"/>
      <c r="Y712" s="2"/>
      <c r="AB712" s="2"/>
      <c r="AE712" s="2"/>
      <c r="AH712" s="2"/>
      <c r="AK712" s="2"/>
      <c r="AN712" s="2"/>
    </row>
    <row r="713" ht="15.75" customHeight="1">
      <c r="G713" s="2"/>
      <c r="J713" s="2"/>
      <c r="M713" s="2"/>
      <c r="P713" s="2"/>
      <c r="S713" s="2"/>
      <c r="V713" s="2"/>
      <c r="Y713" s="2"/>
      <c r="AB713" s="2"/>
      <c r="AE713" s="2"/>
      <c r="AH713" s="2"/>
      <c r="AK713" s="2"/>
      <c r="AN713" s="2"/>
    </row>
    <row r="714" ht="15.75" customHeight="1">
      <c r="G714" s="2"/>
      <c r="J714" s="2"/>
      <c r="M714" s="2"/>
      <c r="P714" s="2"/>
      <c r="S714" s="2"/>
      <c r="V714" s="2"/>
      <c r="Y714" s="2"/>
      <c r="AB714" s="2"/>
      <c r="AE714" s="2"/>
      <c r="AH714" s="2"/>
      <c r="AK714" s="2"/>
      <c r="AN714" s="2"/>
    </row>
    <row r="715" ht="15.75" customHeight="1">
      <c r="G715" s="2"/>
      <c r="J715" s="2"/>
      <c r="M715" s="2"/>
      <c r="P715" s="2"/>
      <c r="S715" s="2"/>
      <c r="V715" s="2"/>
      <c r="Y715" s="2"/>
      <c r="AB715" s="2"/>
      <c r="AE715" s="2"/>
      <c r="AH715" s="2"/>
      <c r="AK715" s="2"/>
      <c r="AN715" s="2"/>
    </row>
    <row r="716" ht="15.75" customHeight="1">
      <c r="G716" s="2"/>
      <c r="J716" s="2"/>
      <c r="M716" s="2"/>
      <c r="P716" s="2"/>
      <c r="S716" s="2"/>
      <c r="V716" s="2"/>
      <c r="Y716" s="2"/>
      <c r="AB716" s="2"/>
      <c r="AE716" s="2"/>
      <c r="AH716" s="2"/>
      <c r="AK716" s="2"/>
      <c r="AN716" s="2"/>
    </row>
    <row r="717" ht="15.75" customHeight="1">
      <c r="G717" s="2"/>
      <c r="J717" s="2"/>
      <c r="M717" s="2"/>
      <c r="P717" s="2"/>
      <c r="S717" s="2"/>
      <c r="V717" s="2"/>
      <c r="Y717" s="2"/>
      <c r="AB717" s="2"/>
      <c r="AE717" s="2"/>
      <c r="AH717" s="2"/>
      <c r="AK717" s="2"/>
      <c r="AN717" s="2"/>
    </row>
    <row r="718" ht="15.75" customHeight="1">
      <c r="G718" s="2"/>
      <c r="J718" s="2"/>
      <c r="M718" s="2"/>
      <c r="P718" s="2"/>
      <c r="S718" s="2"/>
      <c r="V718" s="2"/>
      <c r="Y718" s="2"/>
      <c r="AB718" s="2"/>
      <c r="AE718" s="2"/>
      <c r="AH718" s="2"/>
      <c r="AK718" s="2"/>
      <c r="AN718" s="2"/>
    </row>
    <row r="719" ht="15.75" customHeight="1">
      <c r="G719" s="2"/>
      <c r="J719" s="2"/>
      <c r="M719" s="2"/>
      <c r="P719" s="2"/>
      <c r="S719" s="2"/>
      <c r="V719" s="2"/>
      <c r="Y719" s="2"/>
      <c r="AB719" s="2"/>
      <c r="AE719" s="2"/>
      <c r="AH719" s="2"/>
      <c r="AK719" s="2"/>
      <c r="AN719" s="2"/>
    </row>
    <row r="720" ht="15.75" customHeight="1">
      <c r="G720" s="2"/>
      <c r="J720" s="2"/>
      <c r="M720" s="2"/>
      <c r="P720" s="2"/>
      <c r="S720" s="2"/>
      <c r="V720" s="2"/>
      <c r="Y720" s="2"/>
      <c r="AB720" s="2"/>
      <c r="AE720" s="2"/>
      <c r="AH720" s="2"/>
      <c r="AK720" s="2"/>
      <c r="AN720" s="2"/>
    </row>
    <row r="721" ht="15.75" customHeight="1">
      <c r="G721" s="2"/>
      <c r="J721" s="2"/>
      <c r="M721" s="2"/>
      <c r="P721" s="2"/>
      <c r="S721" s="2"/>
      <c r="V721" s="2"/>
      <c r="Y721" s="2"/>
      <c r="AB721" s="2"/>
      <c r="AE721" s="2"/>
      <c r="AH721" s="2"/>
      <c r="AK721" s="2"/>
      <c r="AN721" s="2"/>
    </row>
    <row r="722" ht="15.75" customHeight="1">
      <c r="G722" s="2"/>
      <c r="J722" s="2"/>
      <c r="M722" s="2"/>
      <c r="P722" s="2"/>
      <c r="S722" s="2"/>
      <c r="V722" s="2"/>
      <c r="Y722" s="2"/>
      <c r="AB722" s="2"/>
      <c r="AE722" s="2"/>
      <c r="AH722" s="2"/>
      <c r="AK722" s="2"/>
      <c r="AN722" s="2"/>
    </row>
    <row r="723" ht="15.75" customHeight="1">
      <c r="G723" s="2"/>
      <c r="J723" s="2"/>
      <c r="M723" s="2"/>
      <c r="P723" s="2"/>
      <c r="S723" s="2"/>
      <c r="V723" s="2"/>
      <c r="Y723" s="2"/>
      <c r="AB723" s="2"/>
      <c r="AE723" s="2"/>
      <c r="AH723" s="2"/>
      <c r="AK723" s="2"/>
      <c r="AN723" s="2"/>
    </row>
    <row r="724" ht="15.75" customHeight="1">
      <c r="G724" s="2"/>
      <c r="J724" s="2"/>
      <c r="M724" s="2"/>
      <c r="P724" s="2"/>
      <c r="S724" s="2"/>
      <c r="V724" s="2"/>
      <c r="Y724" s="2"/>
      <c r="AB724" s="2"/>
      <c r="AE724" s="2"/>
      <c r="AH724" s="2"/>
      <c r="AK724" s="2"/>
      <c r="AN724" s="2"/>
    </row>
    <row r="725" ht="15.75" customHeight="1">
      <c r="G725" s="2"/>
      <c r="J725" s="2"/>
      <c r="M725" s="2"/>
      <c r="P725" s="2"/>
      <c r="S725" s="2"/>
      <c r="V725" s="2"/>
      <c r="Y725" s="2"/>
      <c r="AB725" s="2"/>
      <c r="AE725" s="2"/>
      <c r="AH725" s="2"/>
      <c r="AK725" s="2"/>
      <c r="AN725" s="2"/>
    </row>
    <row r="726" ht="15.75" customHeight="1">
      <c r="G726" s="2"/>
      <c r="J726" s="2"/>
      <c r="M726" s="2"/>
      <c r="P726" s="2"/>
      <c r="S726" s="2"/>
      <c r="V726" s="2"/>
      <c r="Y726" s="2"/>
      <c r="AB726" s="2"/>
      <c r="AE726" s="2"/>
      <c r="AH726" s="2"/>
      <c r="AK726" s="2"/>
      <c r="AN726" s="2"/>
    </row>
    <row r="727" ht="15.75" customHeight="1">
      <c r="G727" s="2"/>
      <c r="J727" s="2"/>
      <c r="M727" s="2"/>
      <c r="P727" s="2"/>
      <c r="S727" s="2"/>
      <c r="V727" s="2"/>
      <c r="Y727" s="2"/>
      <c r="AB727" s="2"/>
      <c r="AE727" s="2"/>
      <c r="AH727" s="2"/>
      <c r="AK727" s="2"/>
      <c r="AN727" s="2"/>
    </row>
    <row r="728" ht="15.75" customHeight="1">
      <c r="G728" s="2"/>
      <c r="J728" s="2"/>
      <c r="M728" s="2"/>
      <c r="P728" s="2"/>
      <c r="S728" s="2"/>
      <c r="V728" s="2"/>
      <c r="Y728" s="2"/>
      <c r="AB728" s="2"/>
      <c r="AE728" s="2"/>
      <c r="AH728" s="2"/>
      <c r="AK728" s="2"/>
      <c r="AN728" s="2"/>
    </row>
    <row r="729" ht="15.75" customHeight="1">
      <c r="G729" s="2"/>
      <c r="J729" s="2"/>
      <c r="M729" s="2"/>
      <c r="P729" s="2"/>
      <c r="S729" s="2"/>
      <c r="V729" s="2"/>
      <c r="Y729" s="2"/>
      <c r="AB729" s="2"/>
      <c r="AE729" s="2"/>
      <c r="AH729" s="2"/>
      <c r="AK729" s="2"/>
      <c r="AN729" s="2"/>
    </row>
    <row r="730" ht="15.75" customHeight="1">
      <c r="G730" s="2"/>
      <c r="J730" s="2"/>
      <c r="M730" s="2"/>
      <c r="P730" s="2"/>
      <c r="S730" s="2"/>
      <c r="V730" s="2"/>
      <c r="Y730" s="2"/>
      <c r="AB730" s="2"/>
      <c r="AE730" s="2"/>
      <c r="AH730" s="2"/>
      <c r="AK730" s="2"/>
      <c r="AN730" s="2"/>
    </row>
    <row r="731" ht="15.75" customHeight="1">
      <c r="G731" s="2"/>
      <c r="J731" s="2"/>
      <c r="M731" s="2"/>
      <c r="P731" s="2"/>
      <c r="S731" s="2"/>
      <c r="V731" s="2"/>
      <c r="Y731" s="2"/>
      <c r="AB731" s="2"/>
      <c r="AE731" s="2"/>
      <c r="AH731" s="2"/>
      <c r="AK731" s="2"/>
      <c r="AN731" s="2"/>
    </row>
    <row r="732" ht="15.75" customHeight="1">
      <c r="G732" s="2"/>
      <c r="J732" s="2"/>
      <c r="M732" s="2"/>
      <c r="P732" s="2"/>
      <c r="S732" s="2"/>
      <c r="V732" s="2"/>
      <c r="Y732" s="2"/>
      <c r="AB732" s="2"/>
      <c r="AE732" s="2"/>
      <c r="AH732" s="2"/>
      <c r="AK732" s="2"/>
      <c r="AN732" s="2"/>
    </row>
    <row r="733" ht="15.75" customHeight="1">
      <c r="G733" s="2"/>
      <c r="J733" s="2"/>
      <c r="M733" s="2"/>
      <c r="P733" s="2"/>
      <c r="S733" s="2"/>
      <c r="V733" s="2"/>
      <c r="Y733" s="2"/>
      <c r="AB733" s="2"/>
      <c r="AE733" s="2"/>
      <c r="AH733" s="2"/>
      <c r="AK733" s="2"/>
      <c r="AN733" s="2"/>
    </row>
    <row r="734" ht="15.75" customHeight="1">
      <c r="G734" s="2"/>
      <c r="J734" s="2"/>
      <c r="M734" s="2"/>
      <c r="P734" s="2"/>
      <c r="S734" s="2"/>
      <c r="V734" s="2"/>
      <c r="Y734" s="2"/>
      <c r="AB734" s="2"/>
      <c r="AE734" s="2"/>
      <c r="AH734" s="2"/>
      <c r="AK734" s="2"/>
      <c r="AN734" s="2"/>
    </row>
    <row r="735" ht="15.75" customHeight="1">
      <c r="G735" s="2"/>
      <c r="J735" s="2"/>
      <c r="M735" s="2"/>
      <c r="P735" s="2"/>
      <c r="S735" s="2"/>
      <c r="V735" s="2"/>
      <c r="Y735" s="2"/>
      <c r="AB735" s="2"/>
      <c r="AE735" s="2"/>
      <c r="AH735" s="2"/>
      <c r="AK735" s="2"/>
      <c r="AN735" s="2"/>
    </row>
    <row r="736" ht="15.75" customHeight="1">
      <c r="G736" s="2"/>
      <c r="J736" s="2"/>
      <c r="M736" s="2"/>
      <c r="P736" s="2"/>
      <c r="S736" s="2"/>
      <c r="V736" s="2"/>
      <c r="Y736" s="2"/>
      <c r="AB736" s="2"/>
      <c r="AE736" s="2"/>
      <c r="AH736" s="2"/>
      <c r="AK736" s="2"/>
      <c r="AN736" s="2"/>
    </row>
    <row r="737" ht="15.75" customHeight="1">
      <c r="G737" s="2"/>
      <c r="J737" s="2"/>
      <c r="M737" s="2"/>
      <c r="P737" s="2"/>
      <c r="S737" s="2"/>
      <c r="V737" s="2"/>
      <c r="Y737" s="2"/>
      <c r="AB737" s="2"/>
      <c r="AE737" s="2"/>
      <c r="AH737" s="2"/>
      <c r="AK737" s="2"/>
      <c r="AN737" s="2"/>
    </row>
    <row r="738" ht="15.75" customHeight="1">
      <c r="G738" s="2"/>
      <c r="J738" s="2"/>
      <c r="M738" s="2"/>
      <c r="P738" s="2"/>
      <c r="S738" s="2"/>
      <c r="V738" s="2"/>
      <c r="Y738" s="2"/>
      <c r="AB738" s="2"/>
      <c r="AE738" s="2"/>
      <c r="AH738" s="2"/>
      <c r="AK738" s="2"/>
      <c r="AN738" s="2"/>
    </row>
    <row r="739" ht="15.75" customHeight="1">
      <c r="G739" s="2"/>
      <c r="J739" s="2"/>
      <c r="M739" s="2"/>
      <c r="P739" s="2"/>
      <c r="S739" s="2"/>
      <c r="V739" s="2"/>
      <c r="Y739" s="2"/>
      <c r="AB739" s="2"/>
      <c r="AE739" s="2"/>
      <c r="AH739" s="2"/>
      <c r="AK739" s="2"/>
      <c r="AN739" s="2"/>
    </row>
    <row r="740" ht="15.75" customHeight="1">
      <c r="G740" s="2"/>
      <c r="J740" s="2"/>
      <c r="M740" s="2"/>
      <c r="P740" s="2"/>
      <c r="S740" s="2"/>
      <c r="V740" s="2"/>
      <c r="Y740" s="2"/>
      <c r="AB740" s="2"/>
      <c r="AE740" s="2"/>
      <c r="AH740" s="2"/>
      <c r="AK740" s="2"/>
      <c r="AN740" s="2"/>
    </row>
    <row r="741" ht="15.75" customHeight="1">
      <c r="G741" s="2"/>
      <c r="J741" s="2"/>
      <c r="M741" s="2"/>
      <c r="P741" s="2"/>
      <c r="S741" s="2"/>
      <c r="V741" s="2"/>
      <c r="Y741" s="2"/>
      <c r="AB741" s="2"/>
      <c r="AE741" s="2"/>
      <c r="AH741" s="2"/>
      <c r="AK741" s="2"/>
      <c r="AN741" s="2"/>
    </row>
    <row r="742" ht="15.75" customHeight="1">
      <c r="G742" s="2"/>
      <c r="J742" s="2"/>
      <c r="M742" s="2"/>
      <c r="P742" s="2"/>
      <c r="S742" s="2"/>
      <c r="V742" s="2"/>
      <c r="Y742" s="2"/>
      <c r="AB742" s="2"/>
      <c r="AE742" s="2"/>
      <c r="AH742" s="2"/>
      <c r="AK742" s="2"/>
      <c r="AN742" s="2"/>
    </row>
    <row r="743" ht="15.75" customHeight="1">
      <c r="G743" s="2"/>
      <c r="J743" s="2"/>
      <c r="M743" s="2"/>
      <c r="P743" s="2"/>
      <c r="S743" s="2"/>
      <c r="V743" s="2"/>
      <c r="Y743" s="2"/>
      <c r="AB743" s="2"/>
      <c r="AE743" s="2"/>
      <c r="AH743" s="2"/>
      <c r="AK743" s="2"/>
      <c r="AN743" s="2"/>
    </row>
    <row r="744" ht="15.75" customHeight="1">
      <c r="G744" s="2"/>
      <c r="J744" s="2"/>
      <c r="M744" s="2"/>
      <c r="P744" s="2"/>
      <c r="S744" s="2"/>
      <c r="V744" s="2"/>
      <c r="Y744" s="2"/>
      <c r="AB744" s="2"/>
      <c r="AE744" s="2"/>
      <c r="AH744" s="2"/>
      <c r="AK744" s="2"/>
      <c r="AN744" s="2"/>
    </row>
    <row r="745" ht="15.75" customHeight="1">
      <c r="G745" s="2"/>
      <c r="J745" s="2"/>
      <c r="M745" s="2"/>
      <c r="P745" s="2"/>
      <c r="S745" s="2"/>
      <c r="V745" s="2"/>
      <c r="Y745" s="2"/>
      <c r="AB745" s="2"/>
      <c r="AE745" s="2"/>
      <c r="AH745" s="2"/>
      <c r="AK745" s="2"/>
      <c r="AN745" s="2"/>
    </row>
    <row r="746" ht="15.75" customHeight="1">
      <c r="G746" s="2"/>
      <c r="J746" s="2"/>
      <c r="M746" s="2"/>
      <c r="P746" s="2"/>
      <c r="S746" s="2"/>
      <c r="V746" s="2"/>
      <c r="Y746" s="2"/>
      <c r="AB746" s="2"/>
      <c r="AE746" s="2"/>
      <c r="AH746" s="2"/>
      <c r="AK746" s="2"/>
      <c r="AN746" s="2"/>
    </row>
    <row r="747" ht="15.75" customHeight="1">
      <c r="G747" s="2"/>
      <c r="J747" s="2"/>
      <c r="M747" s="2"/>
      <c r="P747" s="2"/>
      <c r="S747" s="2"/>
      <c r="V747" s="2"/>
      <c r="Y747" s="2"/>
      <c r="AB747" s="2"/>
      <c r="AE747" s="2"/>
      <c r="AH747" s="2"/>
      <c r="AK747" s="2"/>
      <c r="AN747" s="2"/>
    </row>
    <row r="748" ht="15.75" customHeight="1">
      <c r="G748" s="2"/>
      <c r="J748" s="2"/>
      <c r="M748" s="2"/>
      <c r="P748" s="2"/>
      <c r="S748" s="2"/>
      <c r="V748" s="2"/>
      <c r="Y748" s="2"/>
      <c r="AB748" s="2"/>
      <c r="AE748" s="2"/>
      <c r="AH748" s="2"/>
      <c r="AK748" s="2"/>
      <c r="AN748" s="2"/>
    </row>
    <row r="749" ht="15.75" customHeight="1">
      <c r="G749" s="2"/>
      <c r="J749" s="2"/>
      <c r="M749" s="2"/>
      <c r="P749" s="2"/>
      <c r="S749" s="2"/>
      <c r="V749" s="2"/>
      <c r="Y749" s="2"/>
      <c r="AB749" s="2"/>
      <c r="AE749" s="2"/>
      <c r="AH749" s="2"/>
      <c r="AK749" s="2"/>
      <c r="AN749" s="2"/>
    </row>
    <row r="750" ht="15.75" customHeight="1">
      <c r="G750" s="2"/>
      <c r="J750" s="2"/>
      <c r="M750" s="2"/>
      <c r="P750" s="2"/>
      <c r="S750" s="2"/>
      <c r="V750" s="2"/>
      <c r="Y750" s="2"/>
      <c r="AB750" s="2"/>
      <c r="AE750" s="2"/>
      <c r="AH750" s="2"/>
      <c r="AK750" s="2"/>
      <c r="AN750" s="2"/>
    </row>
    <row r="751" ht="15.75" customHeight="1">
      <c r="G751" s="2"/>
      <c r="J751" s="2"/>
      <c r="M751" s="2"/>
      <c r="P751" s="2"/>
      <c r="S751" s="2"/>
      <c r="V751" s="2"/>
      <c r="Y751" s="2"/>
      <c r="AB751" s="2"/>
      <c r="AE751" s="2"/>
      <c r="AH751" s="2"/>
      <c r="AK751" s="2"/>
      <c r="AN751" s="2"/>
    </row>
    <row r="752" ht="15.75" customHeight="1">
      <c r="G752" s="2"/>
      <c r="J752" s="2"/>
      <c r="M752" s="2"/>
      <c r="P752" s="2"/>
      <c r="S752" s="2"/>
      <c r="V752" s="2"/>
      <c r="Y752" s="2"/>
      <c r="AB752" s="2"/>
      <c r="AE752" s="2"/>
      <c r="AH752" s="2"/>
      <c r="AK752" s="2"/>
      <c r="AN752" s="2"/>
    </row>
    <row r="753" ht="15.75" customHeight="1">
      <c r="G753" s="2"/>
      <c r="J753" s="2"/>
      <c r="M753" s="2"/>
      <c r="P753" s="2"/>
      <c r="S753" s="2"/>
      <c r="V753" s="2"/>
      <c r="Y753" s="2"/>
      <c r="AB753" s="2"/>
      <c r="AE753" s="2"/>
      <c r="AH753" s="2"/>
      <c r="AK753" s="2"/>
      <c r="AN753" s="2"/>
    </row>
    <row r="754" ht="15.75" customHeight="1">
      <c r="G754" s="2"/>
      <c r="J754" s="2"/>
      <c r="M754" s="2"/>
      <c r="P754" s="2"/>
      <c r="S754" s="2"/>
      <c r="V754" s="2"/>
      <c r="Y754" s="2"/>
      <c r="AB754" s="2"/>
      <c r="AE754" s="2"/>
      <c r="AH754" s="2"/>
      <c r="AK754" s="2"/>
      <c r="AN754" s="2"/>
    </row>
    <row r="755" ht="15.75" customHeight="1">
      <c r="G755" s="2"/>
      <c r="J755" s="2"/>
      <c r="M755" s="2"/>
      <c r="P755" s="2"/>
      <c r="S755" s="2"/>
      <c r="V755" s="2"/>
      <c r="Y755" s="2"/>
      <c r="AB755" s="2"/>
      <c r="AE755" s="2"/>
      <c r="AH755" s="2"/>
      <c r="AK755" s="2"/>
      <c r="AN755" s="2"/>
    </row>
    <row r="756" ht="15.75" customHeight="1">
      <c r="G756" s="2"/>
      <c r="J756" s="2"/>
      <c r="M756" s="2"/>
      <c r="P756" s="2"/>
      <c r="S756" s="2"/>
      <c r="V756" s="2"/>
      <c r="Y756" s="2"/>
      <c r="AB756" s="2"/>
      <c r="AE756" s="2"/>
      <c r="AH756" s="2"/>
      <c r="AK756" s="2"/>
      <c r="AN756" s="2"/>
    </row>
    <row r="757" ht="15.75" customHeight="1">
      <c r="G757" s="2"/>
      <c r="J757" s="2"/>
      <c r="M757" s="2"/>
      <c r="P757" s="2"/>
      <c r="S757" s="2"/>
      <c r="V757" s="2"/>
      <c r="Y757" s="2"/>
      <c r="AB757" s="2"/>
      <c r="AE757" s="2"/>
      <c r="AH757" s="2"/>
      <c r="AK757" s="2"/>
      <c r="AN757" s="2"/>
    </row>
    <row r="758" ht="15.75" customHeight="1">
      <c r="G758" s="2"/>
      <c r="J758" s="2"/>
      <c r="M758" s="2"/>
      <c r="P758" s="2"/>
      <c r="S758" s="2"/>
      <c r="V758" s="2"/>
      <c r="Y758" s="2"/>
      <c r="AB758" s="2"/>
      <c r="AE758" s="2"/>
      <c r="AH758" s="2"/>
      <c r="AK758" s="2"/>
      <c r="AN758" s="2"/>
    </row>
    <row r="759" ht="15.75" customHeight="1">
      <c r="G759" s="2"/>
      <c r="J759" s="2"/>
      <c r="M759" s="2"/>
      <c r="P759" s="2"/>
      <c r="S759" s="2"/>
      <c r="V759" s="2"/>
      <c r="Y759" s="2"/>
      <c r="AB759" s="2"/>
      <c r="AE759" s="2"/>
      <c r="AH759" s="2"/>
      <c r="AK759" s="2"/>
      <c r="AN759" s="2"/>
    </row>
    <row r="760" ht="15.75" customHeight="1">
      <c r="G760" s="2"/>
      <c r="J760" s="2"/>
      <c r="M760" s="2"/>
      <c r="P760" s="2"/>
      <c r="S760" s="2"/>
      <c r="V760" s="2"/>
      <c r="Y760" s="2"/>
      <c r="AB760" s="2"/>
      <c r="AE760" s="2"/>
      <c r="AH760" s="2"/>
      <c r="AK760" s="2"/>
      <c r="AN760" s="2"/>
    </row>
    <row r="761" ht="15.75" customHeight="1">
      <c r="G761" s="2"/>
      <c r="J761" s="2"/>
      <c r="M761" s="2"/>
      <c r="P761" s="2"/>
      <c r="S761" s="2"/>
      <c r="V761" s="2"/>
      <c r="Y761" s="2"/>
      <c r="AB761" s="2"/>
      <c r="AE761" s="2"/>
      <c r="AH761" s="2"/>
      <c r="AK761" s="2"/>
      <c r="AN761" s="2"/>
    </row>
    <row r="762" ht="15.75" customHeight="1">
      <c r="G762" s="2"/>
      <c r="J762" s="2"/>
      <c r="M762" s="2"/>
      <c r="P762" s="2"/>
      <c r="S762" s="2"/>
      <c r="V762" s="2"/>
      <c r="Y762" s="2"/>
      <c r="AB762" s="2"/>
      <c r="AE762" s="2"/>
      <c r="AH762" s="2"/>
      <c r="AK762" s="2"/>
      <c r="AN762" s="2"/>
    </row>
    <row r="763" ht="15.75" customHeight="1">
      <c r="G763" s="2"/>
      <c r="J763" s="2"/>
      <c r="M763" s="2"/>
      <c r="P763" s="2"/>
      <c r="S763" s="2"/>
      <c r="V763" s="2"/>
      <c r="Y763" s="2"/>
      <c r="AB763" s="2"/>
      <c r="AE763" s="2"/>
      <c r="AH763" s="2"/>
      <c r="AK763" s="2"/>
      <c r="AN763" s="2"/>
    </row>
    <row r="764" ht="15.75" customHeight="1">
      <c r="G764" s="2"/>
      <c r="J764" s="2"/>
      <c r="M764" s="2"/>
      <c r="P764" s="2"/>
      <c r="S764" s="2"/>
      <c r="V764" s="2"/>
      <c r="Y764" s="2"/>
      <c r="AB764" s="2"/>
      <c r="AE764" s="2"/>
      <c r="AH764" s="2"/>
      <c r="AK764" s="2"/>
      <c r="AN764" s="2"/>
    </row>
    <row r="765" ht="15.75" customHeight="1">
      <c r="G765" s="2"/>
      <c r="J765" s="2"/>
      <c r="M765" s="2"/>
      <c r="P765" s="2"/>
      <c r="S765" s="2"/>
      <c r="V765" s="2"/>
      <c r="Y765" s="2"/>
      <c r="AB765" s="2"/>
      <c r="AE765" s="2"/>
      <c r="AH765" s="2"/>
      <c r="AK765" s="2"/>
      <c r="AN765" s="2"/>
    </row>
    <row r="766" ht="15.75" customHeight="1">
      <c r="G766" s="2"/>
      <c r="J766" s="2"/>
      <c r="M766" s="2"/>
      <c r="P766" s="2"/>
      <c r="S766" s="2"/>
      <c r="V766" s="2"/>
      <c r="Y766" s="2"/>
      <c r="AB766" s="2"/>
      <c r="AE766" s="2"/>
      <c r="AH766" s="2"/>
      <c r="AK766" s="2"/>
      <c r="AN766" s="2"/>
    </row>
    <row r="767" ht="15.75" customHeight="1">
      <c r="G767" s="2"/>
      <c r="J767" s="2"/>
      <c r="M767" s="2"/>
      <c r="P767" s="2"/>
      <c r="S767" s="2"/>
      <c r="V767" s="2"/>
      <c r="Y767" s="2"/>
      <c r="AB767" s="2"/>
      <c r="AE767" s="2"/>
      <c r="AH767" s="2"/>
      <c r="AK767" s="2"/>
      <c r="AN767" s="2"/>
    </row>
    <row r="768" ht="15.75" customHeight="1">
      <c r="G768" s="2"/>
      <c r="J768" s="2"/>
      <c r="M768" s="2"/>
      <c r="P768" s="2"/>
      <c r="S768" s="2"/>
      <c r="V768" s="2"/>
      <c r="Y768" s="2"/>
      <c r="AB768" s="2"/>
      <c r="AE768" s="2"/>
      <c r="AH768" s="2"/>
      <c r="AK768" s="2"/>
      <c r="AN768" s="2"/>
    </row>
    <row r="769" ht="15.75" customHeight="1">
      <c r="G769" s="2"/>
      <c r="J769" s="2"/>
      <c r="M769" s="2"/>
      <c r="P769" s="2"/>
      <c r="S769" s="2"/>
      <c r="V769" s="2"/>
      <c r="Y769" s="2"/>
      <c r="AB769" s="2"/>
      <c r="AE769" s="2"/>
      <c r="AH769" s="2"/>
      <c r="AK769" s="2"/>
      <c r="AN769" s="2"/>
    </row>
    <row r="770" ht="15.75" customHeight="1">
      <c r="G770" s="2"/>
      <c r="J770" s="2"/>
      <c r="M770" s="2"/>
      <c r="P770" s="2"/>
      <c r="S770" s="2"/>
      <c r="V770" s="2"/>
      <c r="Y770" s="2"/>
      <c r="AB770" s="2"/>
      <c r="AE770" s="2"/>
      <c r="AH770" s="2"/>
      <c r="AK770" s="2"/>
      <c r="AN770" s="2"/>
    </row>
    <row r="771" ht="15.75" customHeight="1">
      <c r="G771" s="2"/>
      <c r="J771" s="2"/>
      <c r="M771" s="2"/>
      <c r="P771" s="2"/>
      <c r="S771" s="2"/>
      <c r="V771" s="2"/>
      <c r="Y771" s="2"/>
      <c r="AB771" s="2"/>
      <c r="AE771" s="2"/>
      <c r="AH771" s="2"/>
      <c r="AK771" s="2"/>
      <c r="AN771" s="2"/>
    </row>
    <row r="772" ht="15.75" customHeight="1">
      <c r="G772" s="2"/>
      <c r="J772" s="2"/>
      <c r="M772" s="2"/>
      <c r="P772" s="2"/>
      <c r="S772" s="2"/>
      <c r="V772" s="2"/>
      <c r="Y772" s="2"/>
      <c r="AB772" s="2"/>
      <c r="AE772" s="2"/>
      <c r="AH772" s="2"/>
      <c r="AK772" s="2"/>
      <c r="AN772" s="2"/>
    </row>
    <row r="773" ht="15.75" customHeight="1">
      <c r="G773" s="2"/>
      <c r="J773" s="2"/>
      <c r="M773" s="2"/>
      <c r="P773" s="2"/>
      <c r="S773" s="2"/>
      <c r="V773" s="2"/>
      <c r="Y773" s="2"/>
      <c r="AB773" s="2"/>
      <c r="AE773" s="2"/>
      <c r="AH773" s="2"/>
      <c r="AK773" s="2"/>
      <c r="AN773" s="2"/>
    </row>
    <row r="774" ht="15.75" customHeight="1">
      <c r="G774" s="2"/>
      <c r="J774" s="2"/>
      <c r="M774" s="2"/>
      <c r="P774" s="2"/>
      <c r="S774" s="2"/>
      <c r="V774" s="2"/>
      <c r="Y774" s="2"/>
      <c r="AB774" s="2"/>
      <c r="AE774" s="2"/>
      <c r="AH774" s="2"/>
      <c r="AK774" s="2"/>
      <c r="AN774" s="2"/>
    </row>
    <row r="775" ht="15.75" customHeight="1">
      <c r="G775" s="2"/>
      <c r="J775" s="2"/>
      <c r="M775" s="2"/>
      <c r="P775" s="2"/>
      <c r="S775" s="2"/>
      <c r="V775" s="2"/>
      <c r="Y775" s="2"/>
      <c r="AB775" s="2"/>
      <c r="AE775" s="2"/>
      <c r="AH775" s="2"/>
      <c r="AK775" s="2"/>
      <c r="AN775" s="2"/>
    </row>
    <row r="776" ht="15.75" customHeight="1">
      <c r="G776" s="2"/>
      <c r="J776" s="2"/>
      <c r="M776" s="2"/>
      <c r="P776" s="2"/>
      <c r="S776" s="2"/>
      <c r="V776" s="2"/>
      <c r="Y776" s="2"/>
      <c r="AB776" s="2"/>
      <c r="AE776" s="2"/>
      <c r="AH776" s="2"/>
      <c r="AK776" s="2"/>
      <c r="AN776" s="2"/>
    </row>
    <row r="777" ht="15.75" customHeight="1">
      <c r="G777" s="2"/>
      <c r="J777" s="2"/>
      <c r="M777" s="2"/>
      <c r="P777" s="2"/>
      <c r="S777" s="2"/>
      <c r="V777" s="2"/>
      <c r="Y777" s="2"/>
      <c r="AB777" s="2"/>
      <c r="AE777" s="2"/>
      <c r="AH777" s="2"/>
      <c r="AK777" s="2"/>
      <c r="AN777" s="2"/>
    </row>
    <row r="778" ht="15.75" customHeight="1">
      <c r="G778" s="2"/>
      <c r="J778" s="2"/>
      <c r="M778" s="2"/>
      <c r="P778" s="2"/>
      <c r="S778" s="2"/>
      <c r="V778" s="2"/>
      <c r="Y778" s="2"/>
      <c r="AB778" s="2"/>
      <c r="AE778" s="2"/>
      <c r="AH778" s="2"/>
      <c r="AK778" s="2"/>
      <c r="AN778" s="2"/>
    </row>
    <row r="779" ht="15.75" customHeight="1">
      <c r="G779" s="2"/>
      <c r="J779" s="2"/>
      <c r="M779" s="2"/>
      <c r="P779" s="2"/>
      <c r="S779" s="2"/>
      <c r="V779" s="2"/>
      <c r="Y779" s="2"/>
      <c r="AB779" s="2"/>
      <c r="AE779" s="2"/>
      <c r="AH779" s="2"/>
      <c r="AK779" s="2"/>
      <c r="AN779" s="2"/>
    </row>
    <row r="780" ht="15.75" customHeight="1">
      <c r="G780" s="2"/>
      <c r="J780" s="2"/>
      <c r="M780" s="2"/>
      <c r="P780" s="2"/>
      <c r="S780" s="2"/>
      <c r="V780" s="2"/>
      <c r="Y780" s="2"/>
      <c r="AB780" s="2"/>
      <c r="AE780" s="2"/>
      <c r="AH780" s="2"/>
      <c r="AK780" s="2"/>
      <c r="AN780" s="2"/>
    </row>
    <row r="781" ht="15.75" customHeight="1">
      <c r="G781" s="2"/>
      <c r="J781" s="2"/>
      <c r="M781" s="2"/>
      <c r="P781" s="2"/>
      <c r="S781" s="2"/>
      <c r="V781" s="2"/>
      <c r="Y781" s="2"/>
      <c r="AB781" s="2"/>
      <c r="AE781" s="2"/>
      <c r="AH781" s="2"/>
      <c r="AK781" s="2"/>
      <c r="AN781" s="2"/>
    </row>
    <row r="782" ht="15.75" customHeight="1">
      <c r="G782" s="2"/>
      <c r="J782" s="2"/>
      <c r="M782" s="2"/>
      <c r="P782" s="2"/>
      <c r="S782" s="2"/>
      <c r="V782" s="2"/>
      <c r="Y782" s="2"/>
      <c r="AB782" s="2"/>
      <c r="AE782" s="2"/>
      <c r="AH782" s="2"/>
      <c r="AK782" s="2"/>
      <c r="AN782" s="2"/>
    </row>
    <row r="783" ht="15.75" customHeight="1">
      <c r="G783" s="2"/>
      <c r="J783" s="2"/>
      <c r="M783" s="2"/>
      <c r="P783" s="2"/>
      <c r="S783" s="2"/>
      <c r="V783" s="2"/>
      <c r="Y783" s="2"/>
      <c r="AB783" s="2"/>
      <c r="AE783" s="2"/>
      <c r="AH783" s="2"/>
      <c r="AK783" s="2"/>
      <c r="AN783" s="2"/>
    </row>
    <row r="784" ht="15.75" customHeight="1">
      <c r="G784" s="2"/>
      <c r="J784" s="2"/>
      <c r="M784" s="2"/>
      <c r="P784" s="2"/>
      <c r="S784" s="2"/>
      <c r="V784" s="2"/>
      <c r="Y784" s="2"/>
      <c r="AB784" s="2"/>
      <c r="AE784" s="2"/>
      <c r="AH784" s="2"/>
      <c r="AK784" s="2"/>
      <c r="AN784" s="2"/>
    </row>
    <row r="785" ht="15.75" customHeight="1">
      <c r="G785" s="2"/>
      <c r="J785" s="2"/>
      <c r="M785" s="2"/>
      <c r="P785" s="2"/>
      <c r="S785" s="2"/>
      <c r="V785" s="2"/>
      <c r="Y785" s="2"/>
      <c r="AB785" s="2"/>
      <c r="AE785" s="2"/>
      <c r="AH785" s="2"/>
      <c r="AK785" s="2"/>
      <c r="AN785" s="2"/>
    </row>
    <row r="786" ht="15.75" customHeight="1">
      <c r="G786" s="2"/>
      <c r="J786" s="2"/>
      <c r="M786" s="2"/>
      <c r="P786" s="2"/>
      <c r="S786" s="2"/>
      <c r="V786" s="2"/>
      <c r="Y786" s="2"/>
      <c r="AB786" s="2"/>
      <c r="AE786" s="2"/>
      <c r="AH786" s="2"/>
      <c r="AK786" s="2"/>
      <c r="AN786" s="2"/>
    </row>
    <row r="787" ht="15.75" customHeight="1">
      <c r="G787" s="2"/>
      <c r="J787" s="2"/>
      <c r="M787" s="2"/>
      <c r="P787" s="2"/>
      <c r="S787" s="2"/>
      <c r="V787" s="2"/>
      <c r="Y787" s="2"/>
      <c r="AB787" s="2"/>
      <c r="AE787" s="2"/>
      <c r="AH787" s="2"/>
      <c r="AK787" s="2"/>
      <c r="AN787" s="2"/>
    </row>
    <row r="788" ht="15.75" customHeight="1">
      <c r="G788" s="2"/>
      <c r="J788" s="2"/>
      <c r="M788" s="2"/>
      <c r="P788" s="2"/>
      <c r="S788" s="2"/>
      <c r="V788" s="2"/>
      <c r="Y788" s="2"/>
      <c r="AB788" s="2"/>
      <c r="AE788" s="2"/>
      <c r="AH788" s="2"/>
      <c r="AK788" s="2"/>
      <c r="AN788" s="2"/>
    </row>
    <row r="789" ht="15.75" customHeight="1">
      <c r="G789" s="2"/>
      <c r="J789" s="2"/>
      <c r="M789" s="2"/>
      <c r="P789" s="2"/>
      <c r="S789" s="2"/>
      <c r="V789" s="2"/>
      <c r="Y789" s="2"/>
      <c r="AB789" s="2"/>
      <c r="AE789" s="2"/>
      <c r="AH789" s="2"/>
      <c r="AK789" s="2"/>
      <c r="AN789" s="2"/>
    </row>
    <row r="790" ht="15.75" customHeight="1">
      <c r="G790" s="2"/>
      <c r="J790" s="2"/>
      <c r="M790" s="2"/>
      <c r="P790" s="2"/>
      <c r="S790" s="2"/>
      <c r="V790" s="2"/>
      <c r="Y790" s="2"/>
      <c r="AB790" s="2"/>
      <c r="AE790" s="2"/>
      <c r="AH790" s="2"/>
      <c r="AK790" s="2"/>
      <c r="AN790" s="2"/>
    </row>
    <row r="791" ht="15.75" customHeight="1">
      <c r="G791" s="2"/>
      <c r="J791" s="2"/>
      <c r="M791" s="2"/>
      <c r="P791" s="2"/>
      <c r="S791" s="2"/>
      <c r="V791" s="2"/>
      <c r="Y791" s="2"/>
      <c r="AB791" s="2"/>
      <c r="AE791" s="2"/>
      <c r="AH791" s="2"/>
      <c r="AK791" s="2"/>
      <c r="AN791" s="2"/>
    </row>
    <row r="792" ht="15.75" customHeight="1">
      <c r="G792" s="2"/>
      <c r="J792" s="2"/>
      <c r="M792" s="2"/>
      <c r="P792" s="2"/>
      <c r="S792" s="2"/>
      <c r="V792" s="2"/>
      <c r="Y792" s="2"/>
      <c r="AB792" s="2"/>
      <c r="AE792" s="2"/>
      <c r="AH792" s="2"/>
      <c r="AK792" s="2"/>
      <c r="AN792" s="2"/>
    </row>
    <row r="793" ht="15.75" customHeight="1">
      <c r="G793" s="2"/>
      <c r="J793" s="2"/>
      <c r="M793" s="2"/>
      <c r="P793" s="2"/>
      <c r="S793" s="2"/>
      <c r="V793" s="2"/>
      <c r="Y793" s="2"/>
      <c r="AB793" s="2"/>
      <c r="AE793" s="2"/>
      <c r="AH793" s="2"/>
      <c r="AK793" s="2"/>
      <c r="AN793" s="2"/>
    </row>
    <row r="794" ht="15.75" customHeight="1">
      <c r="G794" s="2"/>
      <c r="J794" s="2"/>
      <c r="M794" s="2"/>
      <c r="P794" s="2"/>
      <c r="S794" s="2"/>
      <c r="V794" s="2"/>
      <c r="Y794" s="2"/>
      <c r="AB794" s="2"/>
      <c r="AE794" s="2"/>
      <c r="AH794" s="2"/>
      <c r="AK794" s="2"/>
      <c r="AN794" s="2"/>
    </row>
    <row r="795" ht="15.75" customHeight="1">
      <c r="G795" s="2"/>
      <c r="J795" s="2"/>
      <c r="M795" s="2"/>
      <c r="P795" s="2"/>
      <c r="S795" s="2"/>
      <c r="V795" s="2"/>
      <c r="Y795" s="2"/>
      <c r="AB795" s="2"/>
      <c r="AE795" s="2"/>
      <c r="AH795" s="2"/>
      <c r="AK795" s="2"/>
      <c r="AN795" s="2"/>
    </row>
    <row r="796" ht="15.75" customHeight="1">
      <c r="G796" s="2"/>
      <c r="J796" s="2"/>
      <c r="M796" s="2"/>
      <c r="P796" s="2"/>
      <c r="S796" s="2"/>
      <c r="V796" s="2"/>
      <c r="Y796" s="2"/>
      <c r="AB796" s="2"/>
      <c r="AE796" s="2"/>
      <c r="AH796" s="2"/>
      <c r="AK796" s="2"/>
      <c r="AN796" s="2"/>
    </row>
    <row r="797" ht="15.75" customHeight="1">
      <c r="G797" s="2"/>
      <c r="J797" s="2"/>
      <c r="M797" s="2"/>
      <c r="P797" s="2"/>
      <c r="S797" s="2"/>
      <c r="V797" s="2"/>
      <c r="Y797" s="2"/>
      <c r="AB797" s="2"/>
      <c r="AE797" s="2"/>
      <c r="AH797" s="2"/>
      <c r="AK797" s="2"/>
      <c r="AN797" s="2"/>
    </row>
    <row r="798" ht="15.75" customHeight="1">
      <c r="G798" s="2"/>
      <c r="J798" s="2"/>
      <c r="M798" s="2"/>
      <c r="P798" s="2"/>
      <c r="S798" s="2"/>
      <c r="V798" s="2"/>
      <c r="Y798" s="2"/>
      <c r="AB798" s="2"/>
      <c r="AE798" s="2"/>
      <c r="AH798" s="2"/>
      <c r="AK798" s="2"/>
      <c r="AN798" s="2"/>
    </row>
    <row r="799" ht="15.75" customHeight="1">
      <c r="G799" s="2"/>
      <c r="J799" s="2"/>
      <c r="M799" s="2"/>
      <c r="P799" s="2"/>
      <c r="S799" s="2"/>
      <c r="V799" s="2"/>
      <c r="Y799" s="2"/>
      <c r="AB799" s="2"/>
      <c r="AE799" s="2"/>
      <c r="AH799" s="2"/>
      <c r="AK799" s="2"/>
      <c r="AN799" s="2"/>
    </row>
    <row r="800" ht="15.75" customHeight="1">
      <c r="G800" s="2"/>
      <c r="J800" s="2"/>
      <c r="M800" s="2"/>
      <c r="P800" s="2"/>
      <c r="S800" s="2"/>
      <c r="V800" s="2"/>
      <c r="Y800" s="2"/>
      <c r="AB800" s="2"/>
      <c r="AE800" s="2"/>
      <c r="AH800" s="2"/>
      <c r="AK800" s="2"/>
      <c r="AN800" s="2"/>
    </row>
    <row r="801" ht="15.75" customHeight="1">
      <c r="G801" s="2"/>
      <c r="J801" s="2"/>
      <c r="M801" s="2"/>
      <c r="P801" s="2"/>
      <c r="S801" s="2"/>
      <c r="V801" s="2"/>
      <c r="Y801" s="2"/>
      <c r="AB801" s="2"/>
      <c r="AE801" s="2"/>
      <c r="AH801" s="2"/>
      <c r="AK801" s="2"/>
      <c r="AN801" s="2"/>
    </row>
    <row r="802" ht="15.75" customHeight="1">
      <c r="G802" s="2"/>
      <c r="J802" s="2"/>
      <c r="M802" s="2"/>
      <c r="P802" s="2"/>
      <c r="S802" s="2"/>
      <c r="V802" s="2"/>
      <c r="Y802" s="2"/>
      <c r="AB802" s="2"/>
      <c r="AE802" s="2"/>
      <c r="AH802" s="2"/>
      <c r="AK802" s="2"/>
      <c r="AN802" s="2"/>
    </row>
    <row r="803" ht="15.75" customHeight="1">
      <c r="G803" s="2"/>
      <c r="J803" s="2"/>
      <c r="M803" s="2"/>
      <c r="P803" s="2"/>
      <c r="S803" s="2"/>
      <c r="V803" s="2"/>
      <c r="Y803" s="2"/>
      <c r="AB803" s="2"/>
      <c r="AE803" s="2"/>
      <c r="AH803" s="2"/>
      <c r="AK803" s="2"/>
      <c r="AN803" s="2"/>
    </row>
    <row r="804" ht="15.75" customHeight="1">
      <c r="G804" s="2"/>
      <c r="J804" s="2"/>
      <c r="M804" s="2"/>
      <c r="P804" s="2"/>
      <c r="S804" s="2"/>
      <c r="V804" s="2"/>
      <c r="Y804" s="2"/>
      <c r="AB804" s="2"/>
      <c r="AE804" s="2"/>
      <c r="AH804" s="2"/>
      <c r="AK804" s="2"/>
      <c r="AN804" s="2"/>
    </row>
    <row r="805" ht="15.75" customHeight="1">
      <c r="G805" s="2"/>
      <c r="J805" s="2"/>
      <c r="M805" s="2"/>
      <c r="P805" s="2"/>
      <c r="S805" s="2"/>
      <c r="V805" s="2"/>
      <c r="Y805" s="2"/>
      <c r="AB805" s="2"/>
      <c r="AE805" s="2"/>
      <c r="AH805" s="2"/>
      <c r="AK805" s="2"/>
      <c r="AN805" s="2"/>
    </row>
    <row r="806" ht="15.75" customHeight="1">
      <c r="G806" s="2"/>
      <c r="J806" s="2"/>
      <c r="M806" s="2"/>
      <c r="P806" s="2"/>
      <c r="S806" s="2"/>
      <c r="V806" s="2"/>
      <c r="Y806" s="2"/>
      <c r="AB806" s="2"/>
      <c r="AE806" s="2"/>
      <c r="AH806" s="2"/>
      <c r="AK806" s="2"/>
      <c r="AN806" s="2"/>
    </row>
    <row r="807" ht="15.75" customHeight="1">
      <c r="G807" s="2"/>
      <c r="J807" s="2"/>
      <c r="M807" s="2"/>
      <c r="P807" s="2"/>
      <c r="S807" s="2"/>
      <c r="V807" s="2"/>
      <c r="Y807" s="2"/>
      <c r="AB807" s="2"/>
      <c r="AE807" s="2"/>
      <c r="AH807" s="2"/>
      <c r="AK807" s="2"/>
      <c r="AN807" s="2"/>
    </row>
    <row r="808" ht="15.75" customHeight="1">
      <c r="G808" s="2"/>
      <c r="J808" s="2"/>
      <c r="M808" s="2"/>
      <c r="P808" s="2"/>
      <c r="S808" s="2"/>
      <c r="V808" s="2"/>
      <c r="Y808" s="2"/>
      <c r="AB808" s="2"/>
      <c r="AE808" s="2"/>
      <c r="AH808" s="2"/>
      <c r="AK808" s="2"/>
      <c r="AN808" s="2"/>
    </row>
    <row r="809" ht="15.75" customHeight="1">
      <c r="G809" s="2"/>
      <c r="J809" s="2"/>
      <c r="M809" s="2"/>
      <c r="P809" s="2"/>
      <c r="S809" s="2"/>
      <c r="V809" s="2"/>
      <c r="Y809" s="2"/>
      <c r="AB809" s="2"/>
      <c r="AE809" s="2"/>
      <c r="AH809" s="2"/>
      <c r="AK809" s="2"/>
      <c r="AN809" s="2"/>
    </row>
    <row r="810" ht="15.75" customHeight="1">
      <c r="G810" s="2"/>
      <c r="J810" s="2"/>
      <c r="M810" s="2"/>
      <c r="P810" s="2"/>
      <c r="S810" s="2"/>
      <c r="V810" s="2"/>
      <c r="Y810" s="2"/>
      <c r="AB810" s="2"/>
      <c r="AE810" s="2"/>
      <c r="AH810" s="2"/>
      <c r="AK810" s="2"/>
      <c r="AN810" s="2"/>
    </row>
    <row r="811" ht="15.75" customHeight="1">
      <c r="G811" s="2"/>
      <c r="J811" s="2"/>
      <c r="M811" s="2"/>
      <c r="P811" s="2"/>
      <c r="S811" s="2"/>
      <c r="V811" s="2"/>
      <c r="Y811" s="2"/>
      <c r="AB811" s="2"/>
      <c r="AE811" s="2"/>
      <c r="AH811" s="2"/>
      <c r="AK811" s="2"/>
      <c r="AN811" s="2"/>
    </row>
    <row r="812" ht="15.75" customHeight="1">
      <c r="G812" s="2"/>
      <c r="J812" s="2"/>
      <c r="M812" s="2"/>
      <c r="P812" s="2"/>
      <c r="S812" s="2"/>
      <c r="V812" s="2"/>
      <c r="Y812" s="2"/>
      <c r="AB812" s="2"/>
      <c r="AE812" s="2"/>
      <c r="AH812" s="2"/>
      <c r="AK812" s="2"/>
      <c r="AN812" s="2"/>
    </row>
    <row r="813" ht="15.75" customHeight="1">
      <c r="G813" s="2"/>
      <c r="J813" s="2"/>
      <c r="M813" s="2"/>
      <c r="P813" s="2"/>
      <c r="S813" s="2"/>
      <c r="V813" s="2"/>
      <c r="Y813" s="2"/>
      <c r="AB813" s="2"/>
      <c r="AE813" s="2"/>
      <c r="AH813" s="2"/>
      <c r="AK813" s="2"/>
      <c r="AN813" s="2"/>
    </row>
    <row r="814" ht="15.75" customHeight="1">
      <c r="G814" s="2"/>
      <c r="J814" s="2"/>
      <c r="M814" s="2"/>
      <c r="P814" s="2"/>
      <c r="S814" s="2"/>
      <c r="V814" s="2"/>
      <c r="Y814" s="2"/>
      <c r="AB814" s="2"/>
      <c r="AE814" s="2"/>
      <c r="AH814" s="2"/>
      <c r="AK814" s="2"/>
      <c r="AN814" s="2"/>
    </row>
    <row r="815" ht="15.75" customHeight="1">
      <c r="G815" s="2"/>
      <c r="J815" s="2"/>
      <c r="M815" s="2"/>
      <c r="P815" s="2"/>
      <c r="S815" s="2"/>
      <c r="V815" s="2"/>
      <c r="Y815" s="2"/>
      <c r="AB815" s="2"/>
      <c r="AE815" s="2"/>
      <c r="AH815" s="2"/>
      <c r="AK815" s="2"/>
      <c r="AN815" s="2"/>
    </row>
    <row r="816" ht="15.75" customHeight="1">
      <c r="G816" s="2"/>
      <c r="J816" s="2"/>
      <c r="M816" s="2"/>
      <c r="P816" s="2"/>
      <c r="S816" s="2"/>
      <c r="V816" s="2"/>
      <c r="Y816" s="2"/>
      <c r="AB816" s="2"/>
      <c r="AE816" s="2"/>
      <c r="AH816" s="2"/>
      <c r="AK816" s="2"/>
      <c r="AN816" s="2"/>
    </row>
    <row r="817" ht="15.75" customHeight="1">
      <c r="G817" s="2"/>
      <c r="J817" s="2"/>
      <c r="M817" s="2"/>
      <c r="P817" s="2"/>
      <c r="S817" s="2"/>
      <c r="V817" s="2"/>
      <c r="Y817" s="2"/>
      <c r="AB817" s="2"/>
      <c r="AE817" s="2"/>
      <c r="AH817" s="2"/>
      <c r="AK817" s="2"/>
      <c r="AN817" s="2"/>
    </row>
    <row r="818" ht="15.75" customHeight="1">
      <c r="G818" s="2"/>
      <c r="J818" s="2"/>
      <c r="M818" s="2"/>
      <c r="P818" s="2"/>
      <c r="S818" s="2"/>
      <c r="V818" s="2"/>
      <c r="Y818" s="2"/>
      <c r="AB818" s="2"/>
      <c r="AE818" s="2"/>
      <c r="AH818" s="2"/>
      <c r="AK818" s="2"/>
      <c r="AN818" s="2"/>
    </row>
    <row r="819" ht="15.75" customHeight="1">
      <c r="G819" s="2"/>
      <c r="J819" s="2"/>
      <c r="M819" s="2"/>
      <c r="P819" s="2"/>
      <c r="S819" s="2"/>
      <c r="V819" s="2"/>
      <c r="Y819" s="2"/>
      <c r="AB819" s="2"/>
      <c r="AE819" s="2"/>
      <c r="AH819" s="2"/>
      <c r="AK819" s="2"/>
      <c r="AN819" s="2"/>
    </row>
    <row r="820" ht="15.75" customHeight="1">
      <c r="G820" s="2"/>
      <c r="J820" s="2"/>
      <c r="M820" s="2"/>
      <c r="P820" s="2"/>
      <c r="S820" s="2"/>
      <c r="V820" s="2"/>
      <c r="Y820" s="2"/>
      <c r="AB820" s="2"/>
      <c r="AE820" s="2"/>
      <c r="AH820" s="2"/>
      <c r="AK820" s="2"/>
      <c r="AN820" s="2"/>
    </row>
    <row r="821" ht="15.75" customHeight="1">
      <c r="G821" s="2"/>
      <c r="J821" s="2"/>
      <c r="M821" s="2"/>
      <c r="P821" s="2"/>
      <c r="S821" s="2"/>
      <c r="V821" s="2"/>
      <c r="Y821" s="2"/>
      <c r="AB821" s="2"/>
      <c r="AE821" s="2"/>
      <c r="AH821" s="2"/>
      <c r="AK821" s="2"/>
      <c r="AN821" s="2"/>
    </row>
    <row r="822" ht="15.75" customHeight="1">
      <c r="G822" s="2"/>
      <c r="J822" s="2"/>
      <c r="M822" s="2"/>
      <c r="P822" s="2"/>
      <c r="S822" s="2"/>
      <c r="V822" s="2"/>
      <c r="Y822" s="2"/>
      <c r="AB822" s="2"/>
      <c r="AE822" s="2"/>
      <c r="AH822" s="2"/>
      <c r="AK822" s="2"/>
      <c r="AN822" s="2"/>
    </row>
    <row r="823" ht="15.75" customHeight="1">
      <c r="G823" s="2"/>
      <c r="J823" s="2"/>
      <c r="M823" s="2"/>
      <c r="P823" s="2"/>
      <c r="S823" s="2"/>
      <c r="V823" s="2"/>
      <c r="Y823" s="2"/>
      <c r="AB823" s="2"/>
      <c r="AE823" s="2"/>
      <c r="AH823" s="2"/>
      <c r="AK823" s="2"/>
      <c r="AN823" s="2"/>
    </row>
    <row r="824" ht="15.75" customHeight="1">
      <c r="G824" s="2"/>
      <c r="J824" s="2"/>
      <c r="M824" s="2"/>
      <c r="P824" s="2"/>
      <c r="S824" s="2"/>
      <c r="V824" s="2"/>
      <c r="Y824" s="2"/>
      <c r="AB824" s="2"/>
      <c r="AE824" s="2"/>
      <c r="AH824" s="2"/>
      <c r="AK824" s="2"/>
      <c r="AN824" s="2"/>
    </row>
    <row r="825" ht="15.75" customHeight="1">
      <c r="G825" s="2"/>
      <c r="J825" s="2"/>
      <c r="M825" s="2"/>
      <c r="P825" s="2"/>
      <c r="S825" s="2"/>
      <c r="V825" s="2"/>
      <c r="Y825" s="2"/>
      <c r="AB825" s="2"/>
      <c r="AE825" s="2"/>
      <c r="AH825" s="2"/>
      <c r="AK825" s="2"/>
      <c r="AN825" s="2"/>
    </row>
    <row r="826" ht="15.75" customHeight="1">
      <c r="G826" s="2"/>
      <c r="J826" s="2"/>
      <c r="M826" s="2"/>
      <c r="P826" s="2"/>
      <c r="S826" s="2"/>
      <c r="V826" s="2"/>
      <c r="Y826" s="2"/>
      <c r="AB826" s="2"/>
      <c r="AE826" s="2"/>
      <c r="AH826" s="2"/>
      <c r="AK826" s="2"/>
      <c r="AN826" s="2"/>
    </row>
    <row r="827" ht="15.75" customHeight="1">
      <c r="G827" s="2"/>
      <c r="J827" s="2"/>
      <c r="M827" s="2"/>
      <c r="P827" s="2"/>
      <c r="S827" s="2"/>
      <c r="V827" s="2"/>
      <c r="Y827" s="2"/>
      <c r="AB827" s="2"/>
      <c r="AE827" s="2"/>
      <c r="AH827" s="2"/>
      <c r="AK827" s="2"/>
      <c r="AN827" s="2"/>
    </row>
    <row r="828" ht="15.75" customHeight="1">
      <c r="G828" s="2"/>
      <c r="J828" s="2"/>
      <c r="M828" s="2"/>
      <c r="P828" s="2"/>
      <c r="S828" s="2"/>
      <c r="V828" s="2"/>
      <c r="Y828" s="2"/>
      <c r="AB828" s="2"/>
      <c r="AE828" s="2"/>
      <c r="AH828" s="2"/>
      <c r="AK828" s="2"/>
      <c r="AN828" s="2"/>
    </row>
    <row r="829" ht="15.75" customHeight="1">
      <c r="G829" s="2"/>
      <c r="J829" s="2"/>
      <c r="M829" s="2"/>
      <c r="P829" s="2"/>
      <c r="S829" s="2"/>
      <c r="V829" s="2"/>
      <c r="Y829" s="2"/>
      <c r="AB829" s="2"/>
      <c r="AE829" s="2"/>
      <c r="AH829" s="2"/>
      <c r="AK829" s="2"/>
      <c r="AN829" s="2"/>
    </row>
    <row r="830" ht="15.75" customHeight="1">
      <c r="G830" s="2"/>
      <c r="J830" s="2"/>
      <c r="M830" s="2"/>
      <c r="P830" s="2"/>
      <c r="S830" s="2"/>
      <c r="V830" s="2"/>
      <c r="Y830" s="2"/>
      <c r="AB830" s="2"/>
      <c r="AE830" s="2"/>
      <c r="AH830" s="2"/>
      <c r="AK830" s="2"/>
      <c r="AN830" s="2"/>
    </row>
    <row r="831" ht="15.75" customHeight="1">
      <c r="G831" s="2"/>
      <c r="J831" s="2"/>
      <c r="M831" s="2"/>
      <c r="P831" s="2"/>
      <c r="S831" s="2"/>
      <c r="V831" s="2"/>
      <c r="Y831" s="2"/>
      <c r="AB831" s="2"/>
      <c r="AE831" s="2"/>
      <c r="AH831" s="2"/>
      <c r="AK831" s="2"/>
      <c r="AN831" s="2"/>
    </row>
    <row r="832" ht="15.75" customHeight="1">
      <c r="G832" s="2"/>
      <c r="J832" s="2"/>
      <c r="M832" s="2"/>
      <c r="P832" s="2"/>
      <c r="S832" s="2"/>
      <c r="V832" s="2"/>
      <c r="Y832" s="2"/>
      <c r="AB832" s="2"/>
      <c r="AE832" s="2"/>
      <c r="AH832" s="2"/>
      <c r="AK832" s="2"/>
      <c r="AN832" s="2"/>
    </row>
    <row r="833" ht="15.75" customHeight="1">
      <c r="G833" s="2"/>
      <c r="J833" s="2"/>
      <c r="M833" s="2"/>
      <c r="P833" s="2"/>
      <c r="S833" s="2"/>
      <c r="V833" s="2"/>
      <c r="Y833" s="2"/>
      <c r="AB833" s="2"/>
      <c r="AE833" s="2"/>
      <c r="AH833" s="2"/>
      <c r="AK833" s="2"/>
      <c r="AN833" s="2"/>
    </row>
    <row r="834" ht="15.75" customHeight="1">
      <c r="G834" s="2"/>
      <c r="J834" s="2"/>
      <c r="M834" s="2"/>
      <c r="P834" s="2"/>
      <c r="S834" s="2"/>
      <c r="V834" s="2"/>
      <c r="Y834" s="2"/>
      <c r="AB834" s="2"/>
      <c r="AE834" s="2"/>
      <c r="AH834" s="2"/>
      <c r="AK834" s="2"/>
      <c r="AN834" s="2"/>
    </row>
    <row r="835" ht="15.75" customHeight="1">
      <c r="G835" s="2"/>
      <c r="J835" s="2"/>
      <c r="M835" s="2"/>
      <c r="P835" s="2"/>
      <c r="S835" s="2"/>
      <c r="V835" s="2"/>
      <c r="Y835" s="2"/>
      <c r="AB835" s="2"/>
      <c r="AE835" s="2"/>
      <c r="AH835" s="2"/>
      <c r="AK835" s="2"/>
      <c r="AN835" s="2"/>
    </row>
    <row r="836" ht="15.75" customHeight="1">
      <c r="G836" s="2"/>
      <c r="J836" s="2"/>
      <c r="M836" s="2"/>
      <c r="P836" s="2"/>
      <c r="S836" s="2"/>
      <c r="V836" s="2"/>
      <c r="Y836" s="2"/>
      <c r="AB836" s="2"/>
      <c r="AE836" s="2"/>
      <c r="AH836" s="2"/>
      <c r="AK836" s="2"/>
      <c r="AN836" s="2"/>
    </row>
    <row r="837" ht="15.75" customHeight="1">
      <c r="G837" s="2"/>
      <c r="J837" s="2"/>
      <c r="M837" s="2"/>
      <c r="P837" s="2"/>
      <c r="S837" s="2"/>
      <c r="V837" s="2"/>
      <c r="Y837" s="2"/>
      <c r="AB837" s="2"/>
      <c r="AE837" s="2"/>
      <c r="AH837" s="2"/>
      <c r="AK837" s="2"/>
      <c r="AN837" s="2"/>
    </row>
    <row r="838" ht="15.75" customHeight="1">
      <c r="G838" s="2"/>
      <c r="J838" s="2"/>
      <c r="M838" s="2"/>
      <c r="P838" s="2"/>
      <c r="S838" s="2"/>
      <c r="V838" s="2"/>
      <c r="Y838" s="2"/>
      <c r="AB838" s="2"/>
      <c r="AE838" s="2"/>
      <c r="AH838" s="2"/>
      <c r="AK838" s="2"/>
      <c r="AN838" s="2"/>
    </row>
    <row r="839" ht="15.75" customHeight="1">
      <c r="G839" s="2"/>
      <c r="J839" s="2"/>
      <c r="M839" s="2"/>
      <c r="P839" s="2"/>
      <c r="S839" s="2"/>
      <c r="V839" s="2"/>
      <c r="Y839" s="2"/>
      <c r="AB839" s="2"/>
      <c r="AE839" s="2"/>
      <c r="AH839" s="2"/>
      <c r="AK839" s="2"/>
      <c r="AN839" s="2"/>
    </row>
    <row r="840" ht="15.75" customHeight="1">
      <c r="G840" s="2"/>
      <c r="J840" s="2"/>
      <c r="M840" s="2"/>
      <c r="P840" s="2"/>
      <c r="S840" s="2"/>
      <c r="V840" s="2"/>
      <c r="Y840" s="2"/>
      <c r="AB840" s="2"/>
      <c r="AE840" s="2"/>
      <c r="AH840" s="2"/>
      <c r="AK840" s="2"/>
      <c r="AN840" s="2"/>
    </row>
    <row r="841" ht="15.75" customHeight="1">
      <c r="G841" s="2"/>
      <c r="J841" s="2"/>
      <c r="M841" s="2"/>
      <c r="P841" s="2"/>
      <c r="S841" s="2"/>
      <c r="V841" s="2"/>
      <c r="Y841" s="2"/>
      <c r="AB841" s="2"/>
      <c r="AE841" s="2"/>
      <c r="AH841" s="2"/>
      <c r="AK841" s="2"/>
      <c r="AN841" s="2"/>
    </row>
    <row r="842" ht="15.75" customHeight="1">
      <c r="G842" s="2"/>
      <c r="J842" s="2"/>
      <c r="M842" s="2"/>
      <c r="P842" s="2"/>
      <c r="S842" s="2"/>
      <c r="V842" s="2"/>
      <c r="Y842" s="2"/>
      <c r="AB842" s="2"/>
      <c r="AE842" s="2"/>
      <c r="AH842" s="2"/>
      <c r="AK842" s="2"/>
      <c r="AN842" s="2"/>
    </row>
    <row r="843" ht="15.75" customHeight="1">
      <c r="G843" s="2"/>
      <c r="J843" s="2"/>
      <c r="M843" s="2"/>
      <c r="P843" s="2"/>
      <c r="S843" s="2"/>
      <c r="V843" s="2"/>
      <c r="Y843" s="2"/>
      <c r="AB843" s="2"/>
      <c r="AE843" s="2"/>
      <c r="AH843" s="2"/>
      <c r="AK843" s="2"/>
      <c r="AN843" s="2"/>
    </row>
    <row r="844" ht="15.75" customHeight="1">
      <c r="G844" s="2"/>
      <c r="J844" s="2"/>
      <c r="M844" s="2"/>
      <c r="P844" s="2"/>
      <c r="S844" s="2"/>
      <c r="V844" s="2"/>
      <c r="Y844" s="2"/>
      <c r="AB844" s="2"/>
      <c r="AE844" s="2"/>
      <c r="AH844" s="2"/>
      <c r="AK844" s="2"/>
      <c r="AN844" s="2"/>
    </row>
    <row r="845" ht="15.75" customHeight="1">
      <c r="G845" s="2"/>
      <c r="J845" s="2"/>
      <c r="M845" s="2"/>
      <c r="P845" s="2"/>
      <c r="S845" s="2"/>
      <c r="V845" s="2"/>
      <c r="Y845" s="2"/>
      <c r="AB845" s="2"/>
      <c r="AE845" s="2"/>
      <c r="AH845" s="2"/>
      <c r="AK845" s="2"/>
      <c r="AN845" s="2"/>
    </row>
    <row r="846" ht="15.75" customHeight="1">
      <c r="G846" s="2"/>
      <c r="J846" s="2"/>
      <c r="M846" s="2"/>
      <c r="P846" s="2"/>
      <c r="S846" s="2"/>
      <c r="V846" s="2"/>
      <c r="Y846" s="2"/>
      <c r="AB846" s="2"/>
      <c r="AE846" s="2"/>
      <c r="AH846" s="2"/>
      <c r="AK846" s="2"/>
      <c r="AN846" s="2"/>
    </row>
    <row r="847" ht="15.75" customHeight="1">
      <c r="G847" s="2"/>
      <c r="J847" s="2"/>
      <c r="M847" s="2"/>
      <c r="P847" s="2"/>
      <c r="S847" s="2"/>
      <c r="V847" s="2"/>
      <c r="Y847" s="2"/>
      <c r="AB847" s="2"/>
      <c r="AE847" s="2"/>
      <c r="AH847" s="2"/>
      <c r="AK847" s="2"/>
      <c r="AN847" s="2"/>
    </row>
    <row r="848" ht="15.75" customHeight="1">
      <c r="G848" s="2"/>
      <c r="J848" s="2"/>
      <c r="M848" s="2"/>
      <c r="P848" s="2"/>
      <c r="S848" s="2"/>
      <c r="V848" s="2"/>
      <c r="Y848" s="2"/>
      <c r="AB848" s="2"/>
      <c r="AE848" s="2"/>
      <c r="AH848" s="2"/>
      <c r="AK848" s="2"/>
      <c r="AN848" s="2"/>
    </row>
    <row r="849" ht="15.75" customHeight="1">
      <c r="G849" s="2"/>
      <c r="J849" s="2"/>
      <c r="M849" s="2"/>
      <c r="P849" s="2"/>
      <c r="S849" s="2"/>
      <c r="V849" s="2"/>
      <c r="Y849" s="2"/>
      <c r="AB849" s="2"/>
      <c r="AE849" s="2"/>
      <c r="AH849" s="2"/>
      <c r="AK849" s="2"/>
      <c r="AN849" s="2"/>
    </row>
    <row r="850" ht="15.75" customHeight="1">
      <c r="G850" s="2"/>
      <c r="J850" s="2"/>
      <c r="M850" s="2"/>
      <c r="P850" s="2"/>
      <c r="S850" s="2"/>
      <c r="V850" s="2"/>
      <c r="Y850" s="2"/>
      <c r="AB850" s="2"/>
      <c r="AE850" s="2"/>
      <c r="AH850" s="2"/>
      <c r="AK850" s="2"/>
      <c r="AN850" s="2"/>
    </row>
    <row r="851" ht="15.75" customHeight="1">
      <c r="G851" s="2"/>
      <c r="J851" s="2"/>
      <c r="M851" s="2"/>
      <c r="P851" s="2"/>
      <c r="S851" s="2"/>
      <c r="V851" s="2"/>
      <c r="Y851" s="2"/>
      <c r="AB851" s="2"/>
      <c r="AE851" s="2"/>
      <c r="AH851" s="2"/>
      <c r="AK851" s="2"/>
      <c r="AN851" s="2"/>
    </row>
    <row r="852" ht="15.75" customHeight="1">
      <c r="G852" s="2"/>
      <c r="J852" s="2"/>
      <c r="M852" s="2"/>
      <c r="P852" s="2"/>
      <c r="S852" s="2"/>
      <c r="V852" s="2"/>
      <c r="Y852" s="2"/>
      <c r="AB852" s="2"/>
      <c r="AE852" s="2"/>
      <c r="AH852" s="2"/>
      <c r="AK852" s="2"/>
      <c r="AN852" s="2"/>
    </row>
    <row r="853" ht="15.75" customHeight="1">
      <c r="G853" s="2"/>
      <c r="J853" s="2"/>
      <c r="M853" s="2"/>
      <c r="P853" s="2"/>
      <c r="S853" s="2"/>
      <c r="V853" s="2"/>
      <c r="Y853" s="2"/>
      <c r="AB853" s="2"/>
      <c r="AE853" s="2"/>
      <c r="AH853" s="2"/>
      <c r="AK853" s="2"/>
      <c r="AN853" s="2"/>
    </row>
    <row r="854" ht="15.75" customHeight="1">
      <c r="G854" s="2"/>
      <c r="J854" s="2"/>
      <c r="M854" s="2"/>
      <c r="P854" s="2"/>
      <c r="S854" s="2"/>
      <c r="V854" s="2"/>
      <c r="Y854" s="2"/>
      <c r="AB854" s="2"/>
      <c r="AE854" s="2"/>
      <c r="AH854" s="2"/>
      <c r="AK854" s="2"/>
      <c r="AN854" s="2"/>
    </row>
    <row r="855" ht="15.75" customHeight="1">
      <c r="G855" s="2"/>
      <c r="J855" s="2"/>
      <c r="M855" s="2"/>
      <c r="P855" s="2"/>
      <c r="S855" s="2"/>
      <c r="V855" s="2"/>
      <c r="Y855" s="2"/>
      <c r="AB855" s="2"/>
      <c r="AE855" s="2"/>
      <c r="AH855" s="2"/>
      <c r="AK855" s="2"/>
      <c r="AN855" s="2"/>
    </row>
    <row r="856" ht="15.75" customHeight="1">
      <c r="G856" s="2"/>
      <c r="J856" s="2"/>
      <c r="M856" s="2"/>
      <c r="P856" s="2"/>
      <c r="S856" s="2"/>
      <c r="V856" s="2"/>
      <c r="Y856" s="2"/>
      <c r="AB856" s="2"/>
      <c r="AE856" s="2"/>
      <c r="AH856" s="2"/>
      <c r="AK856" s="2"/>
      <c r="AN856" s="2"/>
    </row>
    <row r="857" ht="15.75" customHeight="1">
      <c r="G857" s="2"/>
      <c r="J857" s="2"/>
      <c r="M857" s="2"/>
      <c r="P857" s="2"/>
      <c r="S857" s="2"/>
      <c r="V857" s="2"/>
      <c r="Y857" s="2"/>
      <c r="AB857" s="2"/>
      <c r="AE857" s="2"/>
      <c r="AH857" s="2"/>
      <c r="AK857" s="2"/>
      <c r="AN857" s="2"/>
    </row>
    <row r="858" ht="15.75" customHeight="1">
      <c r="G858" s="2"/>
      <c r="J858" s="2"/>
      <c r="M858" s="2"/>
      <c r="P858" s="2"/>
      <c r="S858" s="2"/>
      <c r="V858" s="2"/>
      <c r="Y858" s="2"/>
      <c r="AB858" s="2"/>
      <c r="AE858" s="2"/>
      <c r="AH858" s="2"/>
      <c r="AK858" s="2"/>
      <c r="AN858" s="2"/>
    </row>
    <row r="859" ht="15.75" customHeight="1">
      <c r="G859" s="2"/>
      <c r="J859" s="2"/>
      <c r="M859" s="2"/>
      <c r="P859" s="2"/>
      <c r="S859" s="2"/>
      <c r="V859" s="2"/>
      <c r="Y859" s="2"/>
      <c r="AB859" s="2"/>
      <c r="AE859" s="2"/>
      <c r="AH859" s="2"/>
      <c r="AK859" s="2"/>
      <c r="AN859" s="2"/>
    </row>
    <row r="860" ht="15.75" customHeight="1">
      <c r="G860" s="2"/>
      <c r="J860" s="2"/>
      <c r="M860" s="2"/>
      <c r="P860" s="2"/>
      <c r="S860" s="2"/>
      <c r="V860" s="2"/>
      <c r="Y860" s="2"/>
      <c r="AB860" s="2"/>
      <c r="AE860" s="2"/>
      <c r="AH860" s="2"/>
      <c r="AK860" s="2"/>
      <c r="AN860" s="2"/>
    </row>
    <row r="861" ht="15.75" customHeight="1">
      <c r="G861" s="2"/>
      <c r="J861" s="2"/>
      <c r="M861" s="2"/>
      <c r="P861" s="2"/>
      <c r="S861" s="2"/>
      <c r="V861" s="2"/>
      <c r="Y861" s="2"/>
      <c r="AB861" s="2"/>
      <c r="AE861" s="2"/>
      <c r="AH861" s="2"/>
      <c r="AK861" s="2"/>
      <c r="AN861" s="2"/>
    </row>
    <row r="862" ht="15.75" customHeight="1">
      <c r="G862" s="2"/>
      <c r="J862" s="2"/>
      <c r="M862" s="2"/>
      <c r="P862" s="2"/>
      <c r="S862" s="2"/>
      <c r="V862" s="2"/>
      <c r="Y862" s="2"/>
      <c r="AB862" s="2"/>
      <c r="AE862" s="2"/>
      <c r="AH862" s="2"/>
      <c r="AK862" s="2"/>
      <c r="AN862" s="2"/>
    </row>
    <row r="863" ht="15.75" customHeight="1">
      <c r="G863" s="2"/>
      <c r="J863" s="2"/>
      <c r="M863" s="2"/>
      <c r="P863" s="2"/>
      <c r="S863" s="2"/>
      <c r="V863" s="2"/>
      <c r="Y863" s="2"/>
      <c r="AB863" s="2"/>
      <c r="AE863" s="2"/>
      <c r="AH863" s="2"/>
      <c r="AK863" s="2"/>
      <c r="AN863" s="2"/>
    </row>
    <row r="864" ht="15.75" customHeight="1">
      <c r="G864" s="2"/>
      <c r="J864" s="2"/>
      <c r="M864" s="2"/>
      <c r="P864" s="2"/>
      <c r="S864" s="2"/>
      <c r="V864" s="2"/>
      <c r="Y864" s="2"/>
      <c r="AB864" s="2"/>
      <c r="AE864" s="2"/>
      <c r="AH864" s="2"/>
      <c r="AK864" s="2"/>
      <c r="AN864" s="2"/>
    </row>
    <row r="865" ht="15.75" customHeight="1">
      <c r="G865" s="2"/>
      <c r="J865" s="2"/>
      <c r="M865" s="2"/>
      <c r="P865" s="2"/>
      <c r="S865" s="2"/>
      <c r="V865" s="2"/>
      <c r="Y865" s="2"/>
      <c r="AB865" s="2"/>
      <c r="AE865" s="2"/>
      <c r="AH865" s="2"/>
      <c r="AK865" s="2"/>
      <c r="AN865" s="2"/>
    </row>
    <row r="866" ht="15.75" customHeight="1">
      <c r="G866" s="2"/>
      <c r="J866" s="2"/>
      <c r="M866" s="2"/>
      <c r="P866" s="2"/>
      <c r="S866" s="2"/>
      <c r="V866" s="2"/>
      <c r="Y866" s="2"/>
      <c r="AB866" s="2"/>
      <c r="AE866" s="2"/>
      <c r="AH866" s="2"/>
      <c r="AK866" s="2"/>
      <c r="AN866" s="2"/>
    </row>
    <row r="867" ht="15.75" customHeight="1">
      <c r="G867" s="2"/>
      <c r="J867" s="2"/>
      <c r="M867" s="2"/>
      <c r="P867" s="2"/>
      <c r="S867" s="2"/>
      <c r="V867" s="2"/>
      <c r="Y867" s="2"/>
      <c r="AB867" s="2"/>
      <c r="AE867" s="2"/>
      <c r="AH867" s="2"/>
      <c r="AK867" s="2"/>
      <c r="AN867" s="2"/>
    </row>
    <row r="868" ht="15.75" customHeight="1">
      <c r="G868" s="2"/>
      <c r="J868" s="2"/>
      <c r="M868" s="2"/>
      <c r="P868" s="2"/>
      <c r="S868" s="2"/>
      <c r="V868" s="2"/>
      <c r="Y868" s="2"/>
      <c r="AB868" s="2"/>
      <c r="AE868" s="2"/>
      <c r="AH868" s="2"/>
      <c r="AK868" s="2"/>
      <c r="AN868" s="2"/>
    </row>
    <row r="869" ht="15.75" customHeight="1">
      <c r="G869" s="2"/>
      <c r="J869" s="2"/>
      <c r="M869" s="2"/>
      <c r="P869" s="2"/>
      <c r="S869" s="2"/>
      <c r="V869" s="2"/>
      <c r="Y869" s="2"/>
      <c r="AB869" s="2"/>
      <c r="AE869" s="2"/>
      <c r="AH869" s="2"/>
      <c r="AK869" s="2"/>
      <c r="AN869" s="2"/>
    </row>
    <row r="870" ht="15.75" customHeight="1">
      <c r="G870" s="2"/>
      <c r="J870" s="2"/>
      <c r="M870" s="2"/>
      <c r="P870" s="2"/>
      <c r="S870" s="2"/>
      <c r="V870" s="2"/>
      <c r="Y870" s="2"/>
      <c r="AB870" s="2"/>
      <c r="AE870" s="2"/>
      <c r="AH870" s="2"/>
      <c r="AK870" s="2"/>
      <c r="AN870" s="2"/>
    </row>
    <row r="871" ht="15.75" customHeight="1">
      <c r="G871" s="2"/>
      <c r="J871" s="2"/>
      <c r="M871" s="2"/>
      <c r="P871" s="2"/>
      <c r="S871" s="2"/>
      <c r="V871" s="2"/>
      <c r="Y871" s="2"/>
      <c r="AB871" s="2"/>
      <c r="AE871" s="2"/>
      <c r="AH871" s="2"/>
      <c r="AK871" s="2"/>
      <c r="AN871" s="2"/>
    </row>
    <row r="872" ht="15.75" customHeight="1">
      <c r="G872" s="2"/>
      <c r="J872" s="2"/>
      <c r="M872" s="2"/>
      <c r="P872" s="2"/>
      <c r="S872" s="2"/>
      <c r="V872" s="2"/>
      <c r="Y872" s="2"/>
      <c r="AB872" s="2"/>
      <c r="AE872" s="2"/>
      <c r="AH872" s="2"/>
      <c r="AK872" s="2"/>
      <c r="AN872" s="2"/>
    </row>
    <row r="873" ht="15.75" customHeight="1">
      <c r="G873" s="2"/>
      <c r="J873" s="2"/>
      <c r="M873" s="2"/>
      <c r="P873" s="2"/>
      <c r="S873" s="2"/>
      <c r="V873" s="2"/>
      <c r="Y873" s="2"/>
      <c r="AB873" s="2"/>
      <c r="AE873" s="2"/>
      <c r="AH873" s="2"/>
      <c r="AK873" s="2"/>
      <c r="AN873" s="2"/>
    </row>
    <row r="874" ht="15.75" customHeight="1">
      <c r="G874" s="2"/>
      <c r="J874" s="2"/>
      <c r="M874" s="2"/>
      <c r="P874" s="2"/>
      <c r="S874" s="2"/>
      <c r="V874" s="2"/>
      <c r="Y874" s="2"/>
      <c r="AB874" s="2"/>
      <c r="AE874" s="2"/>
      <c r="AH874" s="2"/>
      <c r="AK874" s="2"/>
      <c r="AN874" s="2"/>
    </row>
    <row r="875" ht="15.75" customHeight="1">
      <c r="G875" s="2"/>
      <c r="J875" s="2"/>
      <c r="M875" s="2"/>
      <c r="P875" s="2"/>
      <c r="S875" s="2"/>
      <c r="V875" s="2"/>
      <c r="Y875" s="2"/>
      <c r="AB875" s="2"/>
      <c r="AE875" s="2"/>
      <c r="AH875" s="2"/>
      <c r="AK875" s="2"/>
      <c r="AN875" s="2"/>
    </row>
    <row r="876" ht="15.75" customHeight="1">
      <c r="G876" s="2"/>
      <c r="J876" s="2"/>
      <c r="M876" s="2"/>
      <c r="P876" s="2"/>
      <c r="S876" s="2"/>
      <c r="V876" s="2"/>
      <c r="Y876" s="2"/>
      <c r="AB876" s="2"/>
      <c r="AE876" s="2"/>
      <c r="AH876" s="2"/>
      <c r="AK876" s="2"/>
      <c r="AN876" s="2"/>
    </row>
    <row r="877" ht="15.75" customHeight="1">
      <c r="G877" s="2"/>
      <c r="J877" s="2"/>
      <c r="M877" s="2"/>
      <c r="P877" s="2"/>
      <c r="S877" s="2"/>
      <c r="V877" s="2"/>
      <c r="Y877" s="2"/>
      <c r="AB877" s="2"/>
      <c r="AE877" s="2"/>
      <c r="AH877" s="2"/>
      <c r="AK877" s="2"/>
      <c r="AN877" s="2"/>
    </row>
    <row r="878" ht="15.75" customHeight="1">
      <c r="G878" s="2"/>
      <c r="J878" s="2"/>
      <c r="M878" s="2"/>
      <c r="P878" s="2"/>
      <c r="S878" s="2"/>
      <c r="V878" s="2"/>
      <c r="Y878" s="2"/>
      <c r="AB878" s="2"/>
      <c r="AE878" s="2"/>
      <c r="AH878" s="2"/>
      <c r="AK878" s="2"/>
      <c r="AN878" s="2"/>
    </row>
    <row r="879" ht="15.75" customHeight="1">
      <c r="G879" s="2"/>
      <c r="J879" s="2"/>
      <c r="M879" s="2"/>
      <c r="P879" s="2"/>
      <c r="S879" s="2"/>
      <c r="V879" s="2"/>
      <c r="Y879" s="2"/>
      <c r="AB879" s="2"/>
      <c r="AE879" s="2"/>
      <c r="AH879" s="2"/>
      <c r="AK879" s="2"/>
      <c r="AN879" s="2"/>
    </row>
    <row r="880" ht="15.75" customHeight="1">
      <c r="G880" s="2"/>
      <c r="J880" s="2"/>
      <c r="M880" s="2"/>
      <c r="P880" s="2"/>
      <c r="S880" s="2"/>
      <c r="V880" s="2"/>
      <c r="Y880" s="2"/>
      <c r="AB880" s="2"/>
      <c r="AE880" s="2"/>
      <c r="AH880" s="2"/>
      <c r="AK880" s="2"/>
      <c r="AN880" s="2"/>
    </row>
    <row r="881" ht="15.75" customHeight="1">
      <c r="G881" s="2"/>
      <c r="J881" s="2"/>
      <c r="M881" s="2"/>
      <c r="P881" s="2"/>
      <c r="S881" s="2"/>
      <c r="V881" s="2"/>
      <c r="Y881" s="2"/>
      <c r="AB881" s="2"/>
      <c r="AE881" s="2"/>
      <c r="AH881" s="2"/>
      <c r="AK881" s="2"/>
      <c r="AN881" s="2"/>
    </row>
    <row r="882" ht="15.75" customHeight="1">
      <c r="G882" s="2"/>
      <c r="J882" s="2"/>
      <c r="M882" s="2"/>
      <c r="P882" s="2"/>
      <c r="S882" s="2"/>
      <c r="V882" s="2"/>
      <c r="Y882" s="2"/>
      <c r="AB882" s="2"/>
      <c r="AE882" s="2"/>
      <c r="AH882" s="2"/>
      <c r="AK882" s="2"/>
      <c r="AN882" s="2"/>
    </row>
    <row r="883" ht="15.75" customHeight="1">
      <c r="G883" s="2"/>
      <c r="J883" s="2"/>
      <c r="M883" s="2"/>
      <c r="P883" s="2"/>
      <c r="S883" s="2"/>
      <c r="V883" s="2"/>
      <c r="Y883" s="2"/>
      <c r="AB883" s="2"/>
      <c r="AE883" s="2"/>
      <c r="AH883" s="2"/>
      <c r="AK883" s="2"/>
      <c r="AN883" s="2"/>
    </row>
    <row r="884" ht="15.75" customHeight="1">
      <c r="G884" s="2"/>
      <c r="J884" s="2"/>
      <c r="M884" s="2"/>
      <c r="P884" s="2"/>
      <c r="S884" s="2"/>
      <c r="V884" s="2"/>
      <c r="Y884" s="2"/>
      <c r="AB884" s="2"/>
      <c r="AE884" s="2"/>
      <c r="AH884" s="2"/>
      <c r="AK884" s="2"/>
      <c r="AN884" s="2"/>
    </row>
    <row r="885" ht="15.75" customHeight="1">
      <c r="G885" s="2"/>
      <c r="J885" s="2"/>
      <c r="M885" s="2"/>
      <c r="P885" s="2"/>
      <c r="S885" s="2"/>
      <c r="V885" s="2"/>
      <c r="Y885" s="2"/>
      <c r="AB885" s="2"/>
      <c r="AE885" s="2"/>
      <c r="AH885" s="2"/>
      <c r="AK885" s="2"/>
      <c r="AN885" s="2"/>
    </row>
    <row r="886" ht="15.75" customHeight="1">
      <c r="G886" s="2"/>
      <c r="J886" s="2"/>
      <c r="M886" s="2"/>
      <c r="P886" s="2"/>
      <c r="S886" s="2"/>
      <c r="V886" s="2"/>
      <c r="Y886" s="2"/>
      <c r="AB886" s="2"/>
      <c r="AE886" s="2"/>
      <c r="AH886" s="2"/>
      <c r="AK886" s="2"/>
      <c r="AN886" s="2"/>
    </row>
    <row r="887" ht="15.75" customHeight="1">
      <c r="G887" s="2"/>
      <c r="J887" s="2"/>
      <c r="M887" s="2"/>
      <c r="P887" s="2"/>
      <c r="S887" s="2"/>
      <c r="V887" s="2"/>
      <c r="Y887" s="2"/>
      <c r="AB887" s="2"/>
      <c r="AE887" s="2"/>
      <c r="AH887" s="2"/>
      <c r="AK887" s="2"/>
      <c r="AN887" s="2"/>
    </row>
    <row r="888" ht="15.75" customHeight="1">
      <c r="G888" s="2"/>
      <c r="J888" s="2"/>
      <c r="M888" s="2"/>
      <c r="P888" s="2"/>
      <c r="S888" s="2"/>
      <c r="V888" s="2"/>
      <c r="Y888" s="2"/>
      <c r="AB888" s="2"/>
      <c r="AE888" s="2"/>
      <c r="AH888" s="2"/>
      <c r="AK888" s="2"/>
      <c r="AN888" s="2"/>
    </row>
    <row r="889" ht="15.75" customHeight="1">
      <c r="G889" s="2"/>
      <c r="J889" s="2"/>
      <c r="M889" s="2"/>
      <c r="P889" s="2"/>
      <c r="S889" s="2"/>
      <c r="V889" s="2"/>
      <c r="Y889" s="2"/>
      <c r="AB889" s="2"/>
      <c r="AE889" s="2"/>
      <c r="AH889" s="2"/>
      <c r="AK889" s="2"/>
      <c r="AN889" s="2"/>
    </row>
    <row r="890" ht="15.75" customHeight="1">
      <c r="G890" s="2"/>
      <c r="J890" s="2"/>
      <c r="M890" s="2"/>
      <c r="P890" s="2"/>
      <c r="S890" s="2"/>
      <c r="V890" s="2"/>
      <c r="Y890" s="2"/>
      <c r="AB890" s="2"/>
      <c r="AE890" s="2"/>
      <c r="AH890" s="2"/>
      <c r="AK890" s="2"/>
      <c r="AN890" s="2"/>
    </row>
    <row r="891" ht="15.75" customHeight="1">
      <c r="G891" s="2"/>
      <c r="J891" s="2"/>
      <c r="M891" s="2"/>
      <c r="P891" s="2"/>
      <c r="S891" s="2"/>
      <c r="V891" s="2"/>
      <c r="Y891" s="2"/>
      <c r="AB891" s="2"/>
      <c r="AE891" s="2"/>
      <c r="AH891" s="2"/>
      <c r="AK891" s="2"/>
      <c r="AN891" s="2"/>
    </row>
    <row r="892" ht="15.75" customHeight="1">
      <c r="G892" s="2"/>
      <c r="J892" s="2"/>
      <c r="M892" s="2"/>
      <c r="P892" s="2"/>
      <c r="S892" s="2"/>
      <c r="V892" s="2"/>
      <c r="Y892" s="2"/>
      <c r="AB892" s="2"/>
      <c r="AE892" s="2"/>
      <c r="AH892" s="2"/>
      <c r="AK892" s="2"/>
      <c r="AN892" s="2"/>
    </row>
    <row r="893" ht="15.75" customHeight="1">
      <c r="G893" s="2"/>
      <c r="J893" s="2"/>
      <c r="M893" s="2"/>
      <c r="P893" s="2"/>
      <c r="S893" s="2"/>
      <c r="V893" s="2"/>
      <c r="Y893" s="2"/>
      <c r="AB893" s="2"/>
      <c r="AE893" s="2"/>
      <c r="AH893" s="2"/>
      <c r="AK893" s="2"/>
      <c r="AN893" s="2"/>
    </row>
    <row r="894" ht="15.75" customHeight="1">
      <c r="G894" s="2"/>
      <c r="J894" s="2"/>
      <c r="M894" s="2"/>
      <c r="P894" s="2"/>
      <c r="S894" s="2"/>
      <c r="V894" s="2"/>
      <c r="Y894" s="2"/>
      <c r="AB894" s="2"/>
      <c r="AE894" s="2"/>
      <c r="AH894" s="2"/>
      <c r="AK894" s="2"/>
      <c r="AN894" s="2"/>
    </row>
    <row r="895" ht="15.75" customHeight="1">
      <c r="G895" s="2"/>
      <c r="J895" s="2"/>
      <c r="M895" s="2"/>
      <c r="P895" s="2"/>
      <c r="S895" s="2"/>
      <c r="V895" s="2"/>
      <c r="Y895" s="2"/>
      <c r="AB895" s="2"/>
      <c r="AE895" s="2"/>
      <c r="AH895" s="2"/>
      <c r="AK895" s="2"/>
      <c r="AN895" s="2"/>
    </row>
    <row r="896" ht="15.75" customHeight="1">
      <c r="G896" s="2"/>
      <c r="J896" s="2"/>
      <c r="M896" s="2"/>
      <c r="P896" s="2"/>
      <c r="S896" s="2"/>
      <c r="V896" s="2"/>
      <c r="Y896" s="2"/>
      <c r="AB896" s="2"/>
      <c r="AE896" s="2"/>
      <c r="AH896" s="2"/>
      <c r="AK896" s="2"/>
      <c r="AN896" s="2"/>
    </row>
    <row r="897" ht="15.75" customHeight="1">
      <c r="G897" s="2"/>
      <c r="J897" s="2"/>
      <c r="M897" s="2"/>
      <c r="P897" s="2"/>
      <c r="S897" s="2"/>
      <c r="V897" s="2"/>
      <c r="Y897" s="2"/>
      <c r="AB897" s="2"/>
      <c r="AE897" s="2"/>
      <c r="AH897" s="2"/>
      <c r="AK897" s="2"/>
      <c r="AN897" s="2"/>
    </row>
    <row r="898" ht="15.75" customHeight="1">
      <c r="G898" s="2"/>
      <c r="J898" s="2"/>
      <c r="M898" s="2"/>
      <c r="P898" s="2"/>
      <c r="S898" s="2"/>
      <c r="V898" s="2"/>
      <c r="Y898" s="2"/>
      <c r="AB898" s="2"/>
      <c r="AE898" s="2"/>
      <c r="AH898" s="2"/>
      <c r="AK898" s="2"/>
      <c r="AN898" s="2"/>
    </row>
    <row r="899" ht="15.75" customHeight="1">
      <c r="G899" s="2"/>
      <c r="J899" s="2"/>
      <c r="M899" s="2"/>
      <c r="P899" s="2"/>
      <c r="S899" s="2"/>
      <c r="V899" s="2"/>
      <c r="Y899" s="2"/>
      <c r="AB899" s="2"/>
      <c r="AE899" s="2"/>
      <c r="AH899" s="2"/>
      <c r="AK899" s="2"/>
      <c r="AN899" s="2"/>
    </row>
    <row r="900" ht="15.75" customHeight="1">
      <c r="G900" s="2"/>
      <c r="J900" s="2"/>
      <c r="M900" s="2"/>
      <c r="P900" s="2"/>
      <c r="S900" s="2"/>
      <c r="V900" s="2"/>
      <c r="Y900" s="2"/>
      <c r="AB900" s="2"/>
      <c r="AE900" s="2"/>
      <c r="AH900" s="2"/>
      <c r="AK900" s="2"/>
      <c r="AN900" s="2"/>
    </row>
    <row r="901" ht="15.75" customHeight="1">
      <c r="G901" s="2"/>
      <c r="J901" s="2"/>
      <c r="M901" s="2"/>
      <c r="P901" s="2"/>
      <c r="S901" s="2"/>
      <c r="V901" s="2"/>
      <c r="Y901" s="2"/>
      <c r="AB901" s="2"/>
      <c r="AE901" s="2"/>
      <c r="AH901" s="2"/>
      <c r="AK901" s="2"/>
      <c r="AN901" s="2"/>
    </row>
    <row r="902" ht="15.75" customHeight="1">
      <c r="G902" s="2"/>
      <c r="J902" s="2"/>
      <c r="M902" s="2"/>
      <c r="P902" s="2"/>
      <c r="S902" s="2"/>
      <c r="V902" s="2"/>
      <c r="Y902" s="2"/>
      <c r="AB902" s="2"/>
      <c r="AE902" s="2"/>
      <c r="AH902" s="2"/>
      <c r="AK902" s="2"/>
      <c r="AN902" s="2"/>
    </row>
    <row r="903" ht="15.75" customHeight="1">
      <c r="G903" s="2"/>
      <c r="J903" s="2"/>
      <c r="M903" s="2"/>
      <c r="P903" s="2"/>
      <c r="S903" s="2"/>
      <c r="V903" s="2"/>
      <c r="Y903" s="2"/>
      <c r="AB903" s="2"/>
      <c r="AE903" s="2"/>
      <c r="AH903" s="2"/>
      <c r="AK903" s="2"/>
      <c r="AN903" s="2"/>
    </row>
    <row r="904" ht="15.75" customHeight="1">
      <c r="G904" s="2"/>
      <c r="J904" s="2"/>
      <c r="M904" s="2"/>
      <c r="P904" s="2"/>
      <c r="S904" s="2"/>
      <c r="V904" s="2"/>
      <c r="Y904" s="2"/>
      <c r="AB904" s="2"/>
      <c r="AE904" s="2"/>
      <c r="AH904" s="2"/>
      <c r="AK904" s="2"/>
      <c r="AN904" s="2"/>
    </row>
    <row r="905" ht="15.75" customHeight="1">
      <c r="G905" s="2"/>
      <c r="J905" s="2"/>
      <c r="M905" s="2"/>
      <c r="P905" s="2"/>
      <c r="S905" s="2"/>
      <c r="V905" s="2"/>
      <c r="Y905" s="2"/>
      <c r="AB905" s="2"/>
      <c r="AE905" s="2"/>
      <c r="AH905" s="2"/>
      <c r="AK905" s="2"/>
      <c r="AN905" s="2"/>
    </row>
    <row r="906" ht="15.75" customHeight="1">
      <c r="G906" s="2"/>
      <c r="J906" s="2"/>
      <c r="M906" s="2"/>
      <c r="P906" s="2"/>
      <c r="S906" s="2"/>
      <c r="V906" s="2"/>
      <c r="Y906" s="2"/>
      <c r="AB906" s="2"/>
      <c r="AE906" s="2"/>
      <c r="AH906" s="2"/>
      <c r="AK906" s="2"/>
      <c r="AN906" s="2"/>
    </row>
    <row r="907" ht="15.75" customHeight="1">
      <c r="G907" s="2"/>
      <c r="J907" s="2"/>
      <c r="M907" s="2"/>
      <c r="P907" s="2"/>
      <c r="S907" s="2"/>
      <c r="V907" s="2"/>
      <c r="Y907" s="2"/>
      <c r="AB907" s="2"/>
      <c r="AE907" s="2"/>
      <c r="AH907" s="2"/>
      <c r="AK907" s="2"/>
      <c r="AN907" s="2"/>
    </row>
    <row r="908" ht="15.75" customHeight="1">
      <c r="G908" s="2"/>
      <c r="J908" s="2"/>
      <c r="M908" s="2"/>
      <c r="P908" s="2"/>
      <c r="S908" s="2"/>
      <c r="V908" s="2"/>
      <c r="Y908" s="2"/>
      <c r="AB908" s="2"/>
      <c r="AE908" s="2"/>
      <c r="AH908" s="2"/>
      <c r="AK908" s="2"/>
      <c r="AN908" s="2"/>
    </row>
    <row r="909" ht="15.75" customHeight="1">
      <c r="G909" s="2"/>
      <c r="J909" s="2"/>
      <c r="M909" s="2"/>
      <c r="P909" s="2"/>
      <c r="S909" s="2"/>
      <c r="V909" s="2"/>
      <c r="Y909" s="2"/>
      <c r="AB909" s="2"/>
      <c r="AE909" s="2"/>
      <c r="AH909" s="2"/>
      <c r="AK909" s="2"/>
      <c r="AN909" s="2"/>
    </row>
    <row r="910" ht="15.75" customHeight="1">
      <c r="G910" s="2"/>
      <c r="J910" s="2"/>
      <c r="M910" s="2"/>
      <c r="P910" s="2"/>
      <c r="S910" s="2"/>
      <c r="V910" s="2"/>
      <c r="Y910" s="2"/>
      <c r="AB910" s="2"/>
      <c r="AE910" s="2"/>
      <c r="AH910" s="2"/>
      <c r="AK910" s="2"/>
      <c r="AN910" s="2"/>
    </row>
    <row r="911" ht="15.75" customHeight="1">
      <c r="G911" s="2"/>
      <c r="J911" s="2"/>
      <c r="M911" s="2"/>
      <c r="P911" s="2"/>
      <c r="S911" s="2"/>
      <c r="V911" s="2"/>
      <c r="Y911" s="2"/>
      <c r="AB911" s="2"/>
      <c r="AE911" s="2"/>
      <c r="AH911" s="2"/>
      <c r="AK911" s="2"/>
      <c r="AN911" s="2"/>
    </row>
    <row r="912" ht="15.75" customHeight="1">
      <c r="G912" s="2"/>
      <c r="J912" s="2"/>
      <c r="M912" s="2"/>
      <c r="P912" s="2"/>
      <c r="S912" s="2"/>
      <c r="V912" s="2"/>
      <c r="Y912" s="2"/>
      <c r="AB912" s="2"/>
      <c r="AE912" s="2"/>
      <c r="AH912" s="2"/>
      <c r="AK912" s="2"/>
      <c r="AN912" s="2"/>
    </row>
    <row r="913" ht="15.75" customHeight="1">
      <c r="G913" s="2"/>
      <c r="J913" s="2"/>
      <c r="M913" s="2"/>
      <c r="P913" s="2"/>
      <c r="S913" s="2"/>
      <c r="V913" s="2"/>
      <c r="Y913" s="2"/>
      <c r="AB913" s="2"/>
      <c r="AE913" s="2"/>
      <c r="AH913" s="2"/>
      <c r="AK913" s="2"/>
      <c r="AN913" s="2"/>
    </row>
    <row r="914" ht="15.75" customHeight="1">
      <c r="G914" s="2"/>
      <c r="J914" s="2"/>
      <c r="M914" s="2"/>
      <c r="P914" s="2"/>
      <c r="S914" s="2"/>
      <c r="V914" s="2"/>
      <c r="Y914" s="2"/>
      <c r="AB914" s="2"/>
      <c r="AE914" s="2"/>
      <c r="AH914" s="2"/>
      <c r="AK914" s="2"/>
      <c r="AN914" s="2"/>
    </row>
    <row r="915" ht="15.75" customHeight="1">
      <c r="G915" s="2"/>
      <c r="J915" s="2"/>
      <c r="M915" s="2"/>
      <c r="P915" s="2"/>
      <c r="S915" s="2"/>
      <c r="V915" s="2"/>
      <c r="Y915" s="2"/>
      <c r="AB915" s="2"/>
      <c r="AE915" s="2"/>
      <c r="AH915" s="2"/>
      <c r="AK915" s="2"/>
      <c r="AN915" s="2"/>
    </row>
    <row r="916" ht="15.75" customHeight="1">
      <c r="G916" s="2"/>
      <c r="J916" s="2"/>
      <c r="M916" s="2"/>
      <c r="P916" s="2"/>
      <c r="S916" s="2"/>
      <c r="V916" s="2"/>
      <c r="Y916" s="2"/>
      <c r="AB916" s="2"/>
      <c r="AE916" s="2"/>
      <c r="AH916" s="2"/>
      <c r="AK916" s="2"/>
      <c r="AN916" s="2"/>
    </row>
    <row r="917" ht="15.75" customHeight="1">
      <c r="G917" s="2"/>
      <c r="J917" s="2"/>
      <c r="M917" s="2"/>
      <c r="P917" s="2"/>
      <c r="S917" s="2"/>
      <c r="V917" s="2"/>
      <c r="Y917" s="2"/>
      <c r="AB917" s="2"/>
      <c r="AE917" s="2"/>
      <c r="AH917" s="2"/>
      <c r="AK917" s="2"/>
      <c r="AN917" s="2"/>
    </row>
    <row r="918" ht="15.75" customHeight="1">
      <c r="G918" s="2"/>
      <c r="J918" s="2"/>
      <c r="M918" s="2"/>
      <c r="P918" s="2"/>
      <c r="S918" s="2"/>
      <c r="V918" s="2"/>
      <c r="Y918" s="2"/>
      <c r="AB918" s="2"/>
      <c r="AE918" s="2"/>
      <c r="AH918" s="2"/>
      <c r="AK918" s="2"/>
      <c r="AN918" s="2"/>
    </row>
    <row r="919" ht="15.75" customHeight="1">
      <c r="G919" s="2"/>
      <c r="J919" s="2"/>
      <c r="M919" s="2"/>
      <c r="P919" s="2"/>
      <c r="S919" s="2"/>
      <c r="V919" s="2"/>
      <c r="Y919" s="2"/>
      <c r="AB919" s="2"/>
      <c r="AE919" s="2"/>
      <c r="AH919" s="2"/>
      <c r="AK919" s="2"/>
      <c r="AN919" s="2"/>
    </row>
    <row r="920" ht="15.75" customHeight="1">
      <c r="G920" s="2"/>
      <c r="J920" s="2"/>
      <c r="M920" s="2"/>
      <c r="P920" s="2"/>
      <c r="S920" s="2"/>
      <c r="V920" s="2"/>
      <c r="Y920" s="2"/>
      <c r="AB920" s="2"/>
      <c r="AE920" s="2"/>
      <c r="AH920" s="2"/>
      <c r="AK920" s="2"/>
      <c r="AN920" s="2"/>
    </row>
    <row r="921" ht="15.75" customHeight="1">
      <c r="G921" s="2"/>
      <c r="J921" s="2"/>
      <c r="M921" s="2"/>
      <c r="P921" s="2"/>
      <c r="S921" s="2"/>
      <c r="V921" s="2"/>
      <c r="Y921" s="2"/>
      <c r="AB921" s="2"/>
      <c r="AE921" s="2"/>
      <c r="AH921" s="2"/>
      <c r="AK921" s="2"/>
      <c r="AN921" s="2"/>
    </row>
    <row r="922" ht="15.75" customHeight="1">
      <c r="G922" s="2"/>
      <c r="J922" s="2"/>
      <c r="M922" s="2"/>
      <c r="P922" s="2"/>
      <c r="S922" s="2"/>
      <c r="V922" s="2"/>
      <c r="Y922" s="2"/>
      <c r="AB922" s="2"/>
      <c r="AE922" s="2"/>
      <c r="AH922" s="2"/>
      <c r="AK922" s="2"/>
      <c r="AN922" s="2"/>
    </row>
    <row r="923" ht="15.75" customHeight="1">
      <c r="G923" s="2"/>
      <c r="J923" s="2"/>
      <c r="M923" s="2"/>
      <c r="P923" s="2"/>
      <c r="S923" s="2"/>
      <c r="V923" s="2"/>
      <c r="Y923" s="2"/>
      <c r="AB923" s="2"/>
      <c r="AE923" s="2"/>
      <c r="AH923" s="2"/>
      <c r="AK923" s="2"/>
      <c r="AN923" s="2"/>
    </row>
    <row r="924" ht="15.75" customHeight="1">
      <c r="G924" s="2"/>
      <c r="J924" s="2"/>
      <c r="M924" s="2"/>
      <c r="P924" s="2"/>
      <c r="S924" s="2"/>
      <c r="V924" s="2"/>
      <c r="Y924" s="2"/>
      <c r="AB924" s="2"/>
      <c r="AE924" s="2"/>
      <c r="AH924" s="2"/>
      <c r="AK924" s="2"/>
      <c r="AN924" s="2"/>
    </row>
    <row r="925" ht="15.75" customHeight="1">
      <c r="G925" s="2"/>
      <c r="J925" s="2"/>
      <c r="M925" s="2"/>
      <c r="P925" s="2"/>
      <c r="S925" s="2"/>
      <c r="V925" s="2"/>
      <c r="Y925" s="2"/>
      <c r="AB925" s="2"/>
      <c r="AE925" s="2"/>
      <c r="AH925" s="2"/>
      <c r="AK925" s="2"/>
      <c r="AN925" s="2"/>
    </row>
    <row r="926" ht="15.75" customHeight="1">
      <c r="G926" s="2"/>
      <c r="J926" s="2"/>
      <c r="M926" s="2"/>
      <c r="P926" s="2"/>
      <c r="S926" s="2"/>
      <c r="V926" s="2"/>
      <c r="Y926" s="2"/>
      <c r="AB926" s="2"/>
      <c r="AE926" s="2"/>
      <c r="AH926" s="2"/>
      <c r="AK926" s="2"/>
      <c r="AN926" s="2"/>
    </row>
    <row r="927" ht="15.75" customHeight="1">
      <c r="G927" s="2"/>
      <c r="J927" s="2"/>
      <c r="M927" s="2"/>
      <c r="P927" s="2"/>
      <c r="S927" s="2"/>
      <c r="V927" s="2"/>
      <c r="Y927" s="2"/>
      <c r="AB927" s="2"/>
      <c r="AE927" s="2"/>
      <c r="AH927" s="2"/>
      <c r="AK927" s="2"/>
      <c r="AN927" s="2"/>
    </row>
    <row r="928" ht="15.75" customHeight="1">
      <c r="G928" s="2"/>
      <c r="J928" s="2"/>
      <c r="M928" s="2"/>
      <c r="P928" s="2"/>
      <c r="S928" s="2"/>
      <c r="V928" s="2"/>
      <c r="Y928" s="2"/>
      <c r="AB928" s="2"/>
      <c r="AE928" s="2"/>
      <c r="AH928" s="2"/>
      <c r="AK928" s="2"/>
      <c r="AN928" s="2"/>
    </row>
    <row r="929" ht="15.75" customHeight="1">
      <c r="G929" s="2"/>
      <c r="J929" s="2"/>
      <c r="M929" s="2"/>
      <c r="P929" s="2"/>
      <c r="S929" s="2"/>
      <c r="V929" s="2"/>
      <c r="Y929" s="2"/>
      <c r="AB929" s="2"/>
      <c r="AE929" s="2"/>
      <c r="AH929" s="2"/>
      <c r="AK929" s="2"/>
      <c r="AN929" s="2"/>
    </row>
    <row r="930" ht="15.75" customHeight="1">
      <c r="G930" s="2"/>
      <c r="J930" s="2"/>
      <c r="M930" s="2"/>
      <c r="P930" s="2"/>
      <c r="S930" s="2"/>
      <c r="V930" s="2"/>
      <c r="Y930" s="2"/>
      <c r="AB930" s="2"/>
      <c r="AE930" s="2"/>
      <c r="AH930" s="2"/>
      <c r="AK930" s="2"/>
      <c r="AN930" s="2"/>
    </row>
    <row r="931" ht="15.75" customHeight="1">
      <c r="G931" s="2"/>
      <c r="J931" s="2"/>
      <c r="M931" s="2"/>
      <c r="P931" s="2"/>
      <c r="S931" s="2"/>
      <c r="V931" s="2"/>
      <c r="Y931" s="2"/>
      <c r="AB931" s="2"/>
      <c r="AE931" s="2"/>
      <c r="AH931" s="2"/>
      <c r="AK931" s="2"/>
      <c r="AN931" s="2"/>
    </row>
    <row r="932" ht="15.75" customHeight="1">
      <c r="G932" s="2"/>
      <c r="J932" s="2"/>
      <c r="M932" s="2"/>
      <c r="P932" s="2"/>
      <c r="S932" s="2"/>
      <c r="V932" s="2"/>
      <c r="Y932" s="2"/>
      <c r="AB932" s="2"/>
      <c r="AE932" s="2"/>
      <c r="AH932" s="2"/>
      <c r="AK932" s="2"/>
      <c r="AN932" s="2"/>
    </row>
    <row r="933" ht="15.75" customHeight="1">
      <c r="G933" s="2"/>
      <c r="J933" s="2"/>
      <c r="M933" s="2"/>
      <c r="P933" s="2"/>
      <c r="S933" s="2"/>
      <c r="V933" s="2"/>
      <c r="Y933" s="2"/>
      <c r="AB933" s="2"/>
      <c r="AE933" s="2"/>
      <c r="AH933" s="2"/>
      <c r="AK933" s="2"/>
      <c r="AN933" s="2"/>
    </row>
    <row r="934" ht="15.75" customHeight="1">
      <c r="G934" s="2"/>
      <c r="J934" s="2"/>
      <c r="M934" s="2"/>
      <c r="P934" s="2"/>
      <c r="S934" s="2"/>
      <c r="V934" s="2"/>
      <c r="Y934" s="2"/>
      <c r="AB934" s="2"/>
      <c r="AE934" s="2"/>
      <c r="AH934" s="2"/>
      <c r="AK934" s="2"/>
      <c r="AN934" s="2"/>
    </row>
    <row r="935" ht="15.75" customHeight="1">
      <c r="G935" s="2"/>
      <c r="J935" s="2"/>
      <c r="M935" s="2"/>
      <c r="P935" s="2"/>
      <c r="S935" s="2"/>
      <c r="V935" s="2"/>
      <c r="Y935" s="2"/>
      <c r="AB935" s="2"/>
      <c r="AE935" s="2"/>
      <c r="AH935" s="2"/>
      <c r="AK935" s="2"/>
      <c r="AN935" s="2"/>
    </row>
    <row r="936" ht="15.75" customHeight="1">
      <c r="G936" s="2"/>
      <c r="J936" s="2"/>
      <c r="M936" s="2"/>
      <c r="P936" s="2"/>
      <c r="S936" s="2"/>
      <c r="V936" s="2"/>
      <c r="Y936" s="2"/>
      <c r="AB936" s="2"/>
      <c r="AE936" s="2"/>
      <c r="AH936" s="2"/>
      <c r="AK936" s="2"/>
      <c r="AN936" s="2"/>
    </row>
    <row r="937" ht="15.75" customHeight="1">
      <c r="G937" s="2"/>
      <c r="J937" s="2"/>
      <c r="M937" s="2"/>
      <c r="P937" s="2"/>
      <c r="S937" s="2"/>
      <c r="V937" s="2"/>
      <c r="Y937" s="2"/>
      <c r="AB937" s="2"/>
      <c r="AE937" s="2"/>
      <c r="AH937" s="2"/>
      <c r="AK937" s="2"/>
      <c r="AN937" s="2"/>
    </row>
    <row r="938" ht="15.75" customHeight="1">
      <c r="G938" s="2"/>
      <c r="J938" s="2"/>
      <c r="M938" s="2"/>
      <c r="P938" s="2"/>
      <c r="S938" s="2"/>
      <c r="V938" s="2"/>
      <c r="Y938" s="2"/>
      <c r="AB938" s="2"/>
      <c r="AE938" s="2"/>
      <c r="AH938" s="2"/>
      <c r="AK938" s="2"/>
      <c r="AN938" s="2"/>
    </row>
    <row r="939" ht="15.75" customHeight="1">
      <c r="G939" s="2"/>
      <c r="J939" s="2"/>
      <c r="M939" s="2"/>
      <c r="P939" s="2"/>
      <c r="S939" s="2"/>
      <c r="V939" s="2"/>
      <c r="Y939" s="2"/>
      <c r="AB939" s="2"/>
      <c r="AE939" s="2"/>
      <c r="AH939" s="2"/>
      <c r="AK939" s="2"/>
      <c r="AN939" s="2"/>
    </row>
    <row r="940" ht="15.75" customHeight="1">
      <c r="G940" s="2"/>
      <c r="J940" s="2"/>
      <c r="M940" s="2"/>
      <c r="P940" s="2"/>
      <c r="S940" s="2"/>
      <c r="V940" s="2"/>
      <c r="Y940" s="2"/>
      <c r="AB940" s="2"/>
      <c r="AE940" s="2"/>
      <c r="AH940" s="2"/>
      <c r="AK940" s="2"/>
      <c r="AN940" s="2"/>
    </row>
    <row r="941" ht="15.75" customHeight="1">
      <c r="G941" s="2"/>
      <c r="J941" s="2"/>
      <c r="M941" s="2"/>
      <c r="P941" s="2"/>
      <c r="S941" s="2"/>
      <c r="V941" s="2"/>
      <c r="Y941" s="2"/>
      <c r="AB941" s="2"/>
      <c r="AE941" s="2"/>
      <c r="AH941" s="2"/>
      <c r="AK941" s="2"/>
      <c r="AN941" s="2"/>
    </row>
    <row r="942" ht="15.75" customHeight="1">
      <c r="G942" s="2"/>
      <c r="J942" s="2"/>
      <c r="M942" s="2"/>
      <c r="P942" s="2"/>
      <c r="S942" s="2"/>
      <c r="V942" s="2"/>
      <c r="Y942" s="2"/>
      <c r="AB942" s="2"/>
      <c r="AE942" s="2"/>
      <c r="AH942" s="2"/>
      <c r="AK942" s="2"/>
      <c r="AN942" s="2"/>
    </row>
    <row r="943" ht="15.75" customHeight="1">
      <c r="G943" s="2"/>
      <c r="J943" s="2"/>
      <c r="M943" s="2"/>
      <c r="P943" s="2"/>
      <c r="S943" s="2"/>
      <c r="V943" s="2"/>
      <c r="Y943" s="2"/>
      <c r="AB943" s="2"/>
      <c r="AE943" s="2"/>
      <c r="AH943" s="2"/>
      <c r="AK943" s="2"/>
      <c r="AN943" s="2"/>
    </row>
    <row r="944" ht="15.75" customHeight="1">
      <c r="G944" s="2"/>
      <c r="J944" s="2"/>
      <c r="M944" s="2"/>
      <c r="P944" s="2"/>
      <c r="S944" s="2"/>
      <c r="V944" s="2"/>
      <c r="Y944" s="2"/>
      <c r="AB944" s="2"/>
      <c r="AE944" s="2"/>
      <c r="AH944" s="2"/>
      <c r="AK944" s="2"/>
      <c r="AN944" s="2"/>
    </row>
    <row r="945" ht="15.75" customHeight="1">
      <c r="G945" s="2"/>
      <c r="J945" s="2"/>
      <c r="M945" s="2"/>
      <c r="P945" s="2"/>
      <c r="S945" s="2"/>
      <c r="V945" s="2"/>
      <c r="Y945" s="2"/>
      <c r="AB945" s="2"/>
      <c r="AE945" s="2"/>
      <c r="AH945" s="2"/>
      <c r="AK945" s="2"/>
      <c r="AN945" s="2"/>
    </row>
    <row r="946" ht="15.75" customHeight="1">
      <c r="G946" s="2"/>
      <c r="J946" s="2"/>
      <c r="M946" s="2"/>
      <c r="P946" s="2"/>
      <c r="S946" s="2"/>
      <c r="V946" s="2"/>
      <c r="Y946" s="2"/>
      <c r="AB946" s="2"/>
      <c r="AE946" s="2"/>
      <c r="AH946" s="2"/>
      <c r="AK946" s="2"/>
      <c r="AN946" s="2"/>
    </row>
    <row r="947" ht="15.75" customHeight="1">
      <c r="G947" s="2"/>
      <c r="J947" s="2"/>
      <c r="M947" s="2"/>
      <c r="P947" s="2"/>
      <c r="S947" s="2"/>
      <c r="V947" s="2"/>
      <c r="Y947" s="2"/>
      <c r="AB947" s="2"/>
      <c r="AE947" s="2"/>
      <c r="AH947" s="2"/>
      <c r="AK947" s="2"/>
      <c r="AN947" s="2"/>
    </row>
    <row r="948" ht="15.75" customHeight="1">
      <c r="G948" s="2"/>
      <c r="J948" s="2"/>
      <c r="M948" s="2"/>
      <c r="P948" s="2"/>
      <c r="S948" s="2"/>
      <c r="V948" s="2"/>
      <c r="Y948" s="2"/>
      <c r="AB948" s="2"/>
      <c r="AE948" s="2"/>
      <c r="AH948" s="2"/>
      <c r="AK948" s="2"/>
      <c r="AN948" s="2"/>
    </row>
    <row r="949" ht="15.75" customHeight="1">
      <c r="G949" s="2"/>
      <c r="J949" s="2"/>
      <c r="M949" s="2"/>
      <c r="P949" s="2"/>
      <c r="S949" s="2"/>
      <c r="V949" s="2"/>
      <c r="Y949" s="2"/>
      <c r="AB949" s="2"/>
      <c r="AE949" s="2"/>
      <c r="AH949" s="2"/>
      <c r="AK949" s="2"/>
      <c r="AN949" s="2"/>
    </row>
    <row r="950" ht="15.75" customHeight="1">
      <c r="G950" s="2"/>
      <c r="J950" s="2"/>
      <c r="M950" s="2"/>
      <c r="P950" s="2"/>
      <c r="S950" s="2"/>
      <c r="V950" s="2"/>
      <c r="Y950" s="2"/>
      <c r="AB950" s="2"/>
      <c r="AE950" s="2"/>
      <c r="AH950" s="2"/>
      <c r="AK950" s="2"/>
      <c r="AN950" s="2"/>
    </row>
    <row r="951" ht="15.75" customHeight="1">
      <c r="G951" s="2"/>
      <c r="J951" s="2"/>
      <c r="M951" s="2"/>
      <c r="P951" s="2"/>
      <c r="S951" s="2"/>
      <c r="V951" s="2"/>
      <c r="Y951" s="2"/>
      <c r="AB951" s="2"/>
      <c r="AE951" s="2"/>
      <c r="AH951" s="2"/>
      <c r="AK951" s="2"/>
      <c r="AN951" s="2"/>
    </row>
    <row r="952" ht="15.75" customHeight="1">
      <c r="G952" s="2"/>
      <c r="J952" s="2"/>
      <c r="M952" s="2"/>
      <c r="P952" s="2"/>
      <c r="S952" s="2"/>
      <c r="V952" s="2"/>
      <c r="Y952" s="2"/>
      <c r="AB952" s="2"/>
      <c r="AE952" s="2"/>
      <c r="AH952" s="2"/>
      <c r="AK952" s="2"/>
      <c r="AN952" s="2"/>
    </row>
    <row r="953" ht="15.75" customHeight="1">
      <c r="G953" s="2"/>
      <c r="J953" s="2"/>
      <c r="M953" s="2"/>
      <c r="P953" s="2"/>
      <c r="S953" s="2"/>
      <c r="V953" s="2"/>
      <c r="Y953" s="2"/>
      <c r="AB953" s="2"/>
      <c r="AE953" s="2"/>
      <c r="AH953" s="2"/>
      <c r="AK953" s="2"/>
      <c r="AN953" s="2"/>
    </row>
    <row r="954" ht="15.75" customHeight="1">
      <c r="G954" s="2"/>
      <c r="J954" s="2"/>
      <c r="M954" s="2"/>
      <c r="P954" s="2"/>
      <c r="S954" s="2"/>
      <c r="V954" s="2"/>
      <c r="Y954" s="2"/>
      <c r="AB954" s="2"/>
      <c r="AE954" s="2"/>
      <c r="AH954" s="2"/>
      <c r="AK954" s="2"/>
      <c r="AN954" s="2"/>
    </row>
    <row r="955" ht="15.75" customHeight="1">
      <c r="G955" s="2"/>
      <c r="J955" s="2"/>
      <c r="M955" s="2"/>
      <c r="P955" s="2"/>
      <c r="S955" s="2"/>
      <c r="V955" s="2"/>
      <c r="Y955" s="2"/>
      <c r="AB955" s="2"/>
      <c r="AE955" s="2"/>
      <c r="AH955" s="2"/>
      <c r="AK955" s="2"/>
      <c r="AN955" s="2"/>
    </row>
    <row r="956" ht="15.75" customHeight="1">
      <c r="G956" s="2"/>
      <c r="J956" s="2"/>
      <c r="M956" s="2"/>
      <c r="P956" s="2"/>
      <c r="S956" s="2"/>
      <c r="V956" s="2"/>
      <c r="Y956" s="2"/>
      <c r="AB956" s="2"/>
      <c r="AE956" s="2"/>
      <c r="AH956" s="2"/>
      <c r="AK956" s="2"/>
      <c r="AN956" s="2"/>
    </row>
    <row r="957" ht="15.75" customHeight="1">
      <c r="G957" s="2"/>
      <c r="J957" s="2"/>
      <c r="M957" s="2"/>
      <c r="P957" s="2"/>
      <c r="S957" s="2"/>
      <c r="V957" s="2"/>
      <c r="Y957" s="2"/>
      <c r="AB957" s="2"/>
      <c r="AE957" s="2"/>
      <c r="AH957" s="2"/>
      <c r="AK957" s="2"/>
      <c r="AN957" s="2"/>
    </row>
    <row r="958" ht="15.75" customHeight="1">
      <c r="G958" s="2"/>
      <c r="J958" s="2"/>
      <c r="M958" s="2"/>
      <c r="P958" s="2"/>
      <c r="S958" s="2"/>
      <c r="V958" s="2"/>
      <c r="Y958" s="2"/>
      <c r="AB958" s="2"/>
      <c r="AE958" s="2"/>
      <c r="AH958" s="2"/>
      <c r="AK958" s="2"/>
      <c r="AN958" s="2"/>
    </row>
    <row r="959" ht="15.75" customHeight="1">
      <c r="G959" s="2"/>
      <c r="J959" s="2"/>
      <c r="M959" s="2"/>
      <c r="P959" s="2"/>
      <c r="S959" s="2"/>
      <c r="V959" s="2"/>
      <c r="Y959" s="2"/>
      <c r="AB959" s="2"/>
      <c r="AE959" s="2"/>
      <c r="AH959" s="2"/>
      <c r="AK959" s="2"/>
      <c r="AN959" s="2"/>
    </row>
    <row r="960" ht="15.75" customHeight="1">
      <c r="G960" s="2"/>
      <c r="J960" s="2"/>
      <c r="M960" s="2"/>
      <c r="P960" s="2"/>
      <c r="S960" s="2"/>
      <c r="V960" s="2"/>
      <c r="Y960" s="2"/>
      <c r="AB960" s="2"/>
      <c r="AE960" s="2"/>
      <c r="AH960" s="2"/>
      <c r="AK960" s="2"/>
      <c r="AN960" s="2"/>
    </row>
    <row r="961" ht="15.75" customHeight="1">
      <c r="G961" s="2"/>
      <c r="J961" s="2"/>
      <c r="M961" s="2"/>
      <c r="P961" s="2"/>
      <c r="S961" s="2"/>
      <c r="V961" s="2"/>
      <c r="Y961" s="2"/>
      <c r="AB961" s="2"/>
      <c r="AE961" s="2"/>
      <c r="AH961" s="2"/>
      <c r="AK961" s="2"/>
      <c r="AN961" s="2"/>
    </row>
    <row r="962" ht="15.75" customHeight="1">
      <c r="G962" s="2"/>
      <c r="J962" s="2"/>
      <c r="M962" s="2"/>
      <c r="P962" s="2"/>
      <c r="S962" s="2"/>
      <c r="V962" s="2"/>
      <c r="Y962" s="2"/>
      <c r="AB962" s="2"/>
      <c r="AE962" s="2"/>
      <c r="AH962" s="2"/>
      <c r="AK962" s="2"/>
      <c r="AN962" s="2"/>
    </row>
    <row r="963" ht="15.75" customHeight="1">
      <c r="G963" s="2"/>
      <c r="J963" s="2"/>
      <c r="M963" s="2"/>
      <c r="P963" s="2"/>
      <c r="S963" s="2"/>
      <c r="V963" s="2"/>
      <c r="Y963" s="2"/>
      <c r="AB963" s="2"/>
      <c r="AE963" s="2"/>
      <c r="AH963" s="2"/>
      <c r="AK963" s="2"/>
      <c r="AN963" s="2"/>
    </row>
    <row r="964" ht="15.75" customHeight="1">
      <c r="G964" s="2"/>
      <c r="J964" s="2"/>
      <c r="M964" s="2"/>
      <c r="P964" s="2"/>
      <c r="S964" s="2"/>
      <c r="V964" s="2"/>
      <c r="Y964" s="2"/>
      <c r="AB964" s="2"/>
      <c r="AE964" s="2"/>
      <c r="AH964" s="2"/>
      <c r="AK964" s="2"/>
      <c r="AN964" s="2"/>
    </row>
    <row r="965" ht="15.75" customHeight="1">
      <c r="G965" s="2"/>
      <c r="J965" s="2"/>
      <c r="M965" s="2"/>
      <c r="P965" s="2"/>
      <c r="S965" s="2"/>
      <c r="V965" s="2"/>
      <c r="Y965" s="2"/>
      <c r="AB965" s="2"/>
      <c r="AE965" s="2"/>
      <c r="AH965" s="2"/>
      <c r="AK965" s="2"/>
      <c r="AN965" s="2"/>
    </row>
    <row r="966" ht="15.75" customHeight="1">
      <c r="G966" s="2"/>
      <c r="J966" s="2"/>
      <c r="M966" s="2"/>
      <c r="P966" s="2"/>
      <c r="S966" s="2"/>
      <c r="V966" s="2"/>
      <c r="Y966" s="2"/>
      <c r="AB966" s="2"/>
      <c r="AE966" s="2"/>
      <c r="AH966" s="2"/>
      <c r="AK966" s="2"/>
      <c r="AN966" s="2"/>
    </row>
    <row r="967" ht="15.75" customHeight="1">
      <c r="G967" s="2"/>
      <c r="J967" s="2"/>
      <c r="M967" s="2"/>
      <c r="P967" s="2"/>
      <c r="S967" s="2"/>
      <c r="V967" s="2"/>
      <c r="Y967" s="2"/>
      <c r="AB967" s="2"/>
      <c r="AE967" s="2"/>
      <c r="AH967" s="2"/>
      <c r="AK967" s="2"/>
      <c r="AN967" s="2"/>
    </row>
    <row r="968" ht="15.75" customHeight="1">
      <c r="G968" s="2"/>
      <c r="J968" s="2"/>
      <c r="M968" s="2"/>
      <c r="P968" s="2"/>
      <c r="S968" s="2"/>
      <c r="V968" s="2"/>
      <c r="Y968" s="2"/>
      <c r="AB968" s="2"/>
      <c r="AE968" s="2"/>
      <c r="AH968" s="2"/>
      <c r="AK968" s="2"/>
      <c r="AN968" s="2"/>
    </row>
    <row r="969" ht="15.75" customHeight="1">
      <c r="G969" s="2"/>
      <c r="J969" s="2"/>
      <c r="M969" s="2"/>
      <c r="P969" s="2"/>
      <c r="S969" s="2"/>
      <c r="V969" s="2"/>
      <c r="Y969" s="2"/>
      <c r="AB969" s="2"/>
      <c r="AE969" s="2"/>
      <c r="AH969" s="2"/>
      <c r="AK969" s="2"/>
      <c r="AN969" s="2"/>
    </row>
    <row r="970" ht="15.75" customHeight="1">
      <c r="G970" s="2"/>
      <c r="J970" s="2"/>
      <c r="M970" s="2"/>
      <c r="P970" s="2"/>
      <c r="S970" s="2"/>
      <c r="V970" s="2"/>
      <c r="Y970" s="2"/>
      <c r="AB970" s="2"/>
      <c r="AE970" s="2"/>
      <c r="AH970" s="2"/>
      <c r="AK970" s="2"/>
      <c r="AN970" s="2"/>
    </row>
    <row r="971" ht="15.75" customHeight="1">
      <c r="G971" s="2"/>
      <c r="J971" s="2"/>
      <c r="M971" s="2"/>
      <c r="P971" s="2"/>
      <c r="S971" s="2"/>
      <c r="V971" s="2"/>
      <c r="Y971" s="2"/>
      <c r="AB971" s="2"/>
      <c r="AE971" s="2"/>
      <c r="AH971" s="2"/>
      <c r="AK971" s="2"/>
      <c r="AN971" s="2"/>
    </row>
    <row r="972" ht="15.75" customHeight="1">
      <c r="G972" s="2"/>
      <c r="J972" s="2"/>
      <c r="M972" s="2"/>
      <c r="P972" s="2"/>
      <c r="S972" s="2"/>
      <c r="V972" s="2"/>
      <c r="Y972" s="2"/>
      <c r="AB972" s="2"/>
      <c r="AE972" s="2"/>
      <c r="AH972" s="2"/>
      <c r="AK972" s="2"/>
      <c r="AN972" s="2"/>
    </row>
    <row r="973" ht="15.75" customHeight="1">
      <c r="G973" s="2"/>
      <c r="J973" s="2"/>
      <c r="M973" s="2"/>
      <c r="P973" s="2"/>
      <c r="S973" s="2"/>
      <c r="V973" s="2"/>
      <c r="Y973" s="2"/>
      <c r="AB973" s="2"/>
      <c r="AE973" s="2"/>
      <c r="AH973" s="2"/>
      <c r="AK973" s="2"/>
      <c r="AN973" s="2"/>
    </row>
    <row r="974" ht="15.75" customHeight="1">
      <c r="G974" s="2"/>
      <c r="J974" s="2"/>
      <c r="M974" s="2"/>
      <c r="P974" s="2"/>
      <c r="S974" s="2"/>
      <c r="V974" s="2"/>
      <c r="Y974" s="2"/>
      <c r="AB974" s="2"/>
      <c r="AE974" s="2"/>
      <c r="AH974" s="2"/>
      <c r="AK974" s="2"/>
      <c r="AN974" s="2"/>
    </row>
    <row r="975" ht="15.75" customHeight="1">
      <c r="G975" s="2"/>
      <c r="J975" s="2"/>
      <c r="M975" s="2"/>
      <c r="P975" s="2"/>
      <c r="S975" s="2"/>
      <c r="V975" s="2"/>
      <c r="Y975" s="2"/>
      <c r="AB975" s="2"/>
      <c r="AE975" s="2"/>
      <c r="AH975" s="2"/>
      <c r="AK975" s="2"/>
      <c r="AN975" s="2"/>
    </row>
    <row r="976" ht="15.75" customHeight="1">
      <c r="G976" s="2"/>
      <c r="J976" s="2"/>
      <c r="M976" s="2"/>
      <c r="P976" s="2"/>
      <c r="S976" s="2"/>
      <c r="V976" s="2"/>
      <c r="Y976" s="2"/>
      <c r="AB976" s="2"/>
      <c r="AE976" s="2"/>
      <c r="AH976" s="2"/>
      <c r="AK976" s="2"/>
      <c r="AN976" s="2"/>
    </row>
    <row r="977" ht="15.75" customHeight="1">
      <c r="G977" s="2"/>
      <c r="J977" s="2"/>
      <c r="M977" s="2"/>
      <c r="P977" s="2"/>
      <c r="S977" s="2"/>
      <c r="V977" s="2"/>
      <c r="Y977" s="2"/>
      <c r="AB977" s="2"/>
      <c r="AE977" s="2"/>
      <c r="AH977" s="2"/>
      <c r="AK977" s="2"/>
      <c r="AN977" s="2"/>
    </row>
    <row r="978" ht="15.75" customHeight="1">
      <c r="G978" s="2"/>
      <c r="J978" s="2"/>
      <c r="M978" s="2"/>
      <c r="P978" s="2"/>
      <c r="S978" s="2"/>
      <c r="V978" s="2"/>
      <c r="Y978" s="2"/>
      <c r="AB978" s="2"/>
      <c r="AE978" s="2"/>
      <c r="AH978" s="2"/>
      <c r="AK978" s="2"/>
      <c r="AN978" s="2"/>
    </row>
    <row r="979" ht="15.75" customHeight="1">
      <c r="G979" s="2"/>
      <c r="J979" s="2"/>
      <c r="M979" s="2"/>
      <c r="P979" s="2"/>
      <c r="S979" s="2"/>
      <c r="V979" s="2"/>
      <c r="Y979" s="2"/>
      <c r="AB979" s="2"/>
      <c r="AE979" s="2"/>
      <c r="AH979" s="2"/>
      <c r="AK979" s="2"/>
      <c r="AN979" s="2"/>
    </row>
    <row r="980" ht="15.75" customHeight="1">
      <c r="G980" s="2"/>
      <c r="J980" s="2"/>
      <c r="M980" s="2"/>
      <c r="P980" s="2"/>
      <c r="S980" s="2"/>
      <c r="V980" s="2"/>
      <c r="Y980" s="2"/>
      <c r="AB980" s="2"/>
      <c r="AE980" s="2"/>
      <c r="AH980" s="2"/>
      <c r="AK980" s="2"/>
      <c r="AN980" s="2"/>
    </row>
    <row r="981" ht="15.75" customHeight="1">
      <c r="G981" s="2"/>
      <c r="J981" s="2"/>
      <c r="M981" s="2"/>
      <c r="P981" s="2"/>
      <c r="S981" s="2"/>
      <c r="V981" s="2"/>
      <c r="Y981" s="2"/>
      <c r="AB981" s="2"/>
      <c r="AE981" s="2"/>
      <c r="AH981" s="2"/>
      <c r="AK981" s="2"/>
      <c r="AN981" s="2"/>
    </row>
    <row r="982" ht="15.75" customHeight="1">
      <c r="G982" s="2"/>
      <c r="J982" s="2"/>
      <c r="M982" s="2"/>
      <c r="P982" s="2"/>
      <c r="S982" s="2"/>
      <c r="V982" s="2"/>
      <c r="Y982" s="2"/>
      <c r="AB982" s="2"/>
      <c r="AE982" s="2"/>
      <c r="AH982" s="2"/>
      <c r="AK982" s="2"/>
      <c r="AN982" s="2"/>
    </row>
    <row r="983" ht="15.75" customHeight="1">
      <c r="G983" s="2"/>
      <c r="J983" s="2"/>
      <c r="M983" s="2"/>
      <c r="P983" s="2"/>
      <c r="S983" s="2"/>
      <c r="V983" s="2"/>
      <c r="Y983" s="2"/>
      <c r="AB983" s="2"/>
      <c r="AE983" s="2"/>
      <c r="AH983" s="2"/>
      <c r="AK983" s="2"/>
      <c r="AN983" s="2"/>
    </row>
    <row r="984" ht="15.75" customHeight="1">
      <c r="G984" s="2"/>
      <c r="J984" s="2"/>
      <c r="M984" s="2"/>
      <c r="P984" s="2"/>
      <c r="S984" s="2"/>
      <c r="V984" s="2"/>
      <c r="Y984" s="2"/>
      <c r="AB984" s="2"/>
      <c r="AE984" s="2"/>
      <c r="AH984" s="2"/>
      <c r="AK984" s="2"/>
      <c r="AN984" s="2"/>
    </row>
    <row r="985" ht="15.75" customHeight="1">
      <c r="G985" s="2"/>
      <c r="J985" s="2"/>
      <c r="M985" s="2"/>
      <c r="P985" s="2"/>
      <c r="S985" s="2"/>
      <c r="V985" s="2"/>
      <c r="Y985" s="2"/>
      <c r="AB985" s="2"/>
      <c r="AE985" s="2"/>
      <c r="AH985" s="2"/>
      <c r="AK985" s="2"/>
      <c r="AN985" s="2"/>
    </row>
    <row r="986" ht="15.75" customHeight="1">
      <c r="G986" s="2"/>
      <c r="J986" s="2"/>
      <c r="M986" s="2"/>
      <c r="P986" s="2"/>
      <c r="S986" s="2"/>
      <c r="V986" s="2"/>
      <c r="Y986" s="2"/>
      <c r="AB986" s="2"/>
      <c r="AE986" s="2"/>
      <c r="AH986" s="2"/>
      <c r="AK986" s="2"/>
      <c r="AN986" s="2"/>
    </row>
    <row r="987" ht="15.75" customHeight="1">
      <c r="G987" s="2"/>
      <c r="J987" s="2"/>
      <c r="M987" s="2"/>
      <c r="P987" s="2"/>
      <c r="S987" s="2"/>
      <c r="V987" s="2"/>
      <c r="Y987" s="2"/>
      <c r="AB987" s="2"/>
      <c r="AE987" s="2"/>
      <c r="AH987" s="2"/>
      <c r="AK987" s="2"/>
      <c r="AN987" s="2"/>
    </row>
    <row r="988" ht="15.75" customHeight="1">
      <c r="G988" s="2"/>
      <c r="J988" s="2"/>
      <c r="M988" s="2"/>
      <c r="P988" s="2"/>
      <c r="S988" s="2"/>
      <c r="V988" s="2"/>
      <c r="Y988" s="2"/>
      <c r="AB988" s="2"/>
      <c r="AE988" s="2"/>
      <c r="AH988" s="2"/>
      <c r="AK988" s="2"/>
      <c r="AN988" s="2"/>
    </row>
    <row r="989" ht="15.75" customHeight="1">
      <c r="G989" s="2"/>
      <c r="J989" s="2"/>
      <c r="M989" s="2"/>
      <c r="P989" s="2"/>
      <c r="S989" s="2"/>
      <c r="V989" s="2"/>
      <c r="Y989" s="2"/>
      <c r="AB989" s="2"/>
      <c r="AE989" s="2"/>
      <c r="AH989" s="2"/>
      <c r="AK989" s="2"/>
      <c r="AN989" s="2"/>
    </row>
    <row r="990" ht="15.75" customHeight="1">
      <c r="G990" s="2"/>
      <c r="J990" s="2"/>
      <c r="M990" s="2"/>
      <c r="P990" s="2"/>
      <c r="S990" s="2"/>
      <c r="V990" s="2"/>
      <c r="Y990" s="2"/>
      <c r="AB990" s="2"/>
      <c r="AE990" s="2"/>
      <c r="AH990" s="2"/>
      <c r="AK990" s="2"/>
      <c r="AN990" s="2"/>
    </row>
    <row r="991" ht="15.75" customHeight="1">
      <c r="G991" s="2"/>
      <c r="J991" s="2"/>
      <c r="M991" s="2"/>
      <c r="P991" s="2"/>
      <c r="S991" s="2"/>
      <c r="V991" s="2"/>
      <c r="Y991" s="2"/>
      <c r="AB991" s="2"/>
      <c r="AE991" s="2"/>
      <c r="AH991" s="2"/>
      <c r="AK991" s="2"/>
      <c r="AN991" s="2"/>
    </row>
    <row r="992" ht="15.75" customHeight="1">
      <c r="G992" s="2"/>
      <c r="J992" s="2"/>
      <c r="M992" s="2"/>
      <c r="P992" s="2"/>
      <c r="S992" s="2"/>
      <c r="V992" s="2"/>
      <c r="Y992" s="2"/>
      <c r="AB992" s="2"/>
      <c r="AE992" s="2"/>
      <c r="AH992" s="2"/>
      <c r="AK992" s="2"/>
      <c r="AN992" s="2"/>
    </row>
    <row r="993" ht="15.75" customHeight="1">
      <c r="G993" s="2"/>
      <c r="J993" s="2"/>
      <c r="M993" s="2"/>
      <c r="P993" s="2"/>
      <c r="S993" s="2"/>
      <c r="V993" s="2"/>
      <c r="Y993" s="2"/>
      <c r="AB993" s="2"/>
      <c r="AE993" s="2"/>
      <c r="AH993" s="2"/>
      <c r="AK993" s="2"/>
      <c r="AN993" s="2"/>
    </row>
    <row r="994" ht="15.75" customHeight="1">
      <c r="G994" s="2"/>
      <c r="J994" s="2"/>
      <c r="M994" s="2"/>
      <c r="P994" s="2"/>
      <c r="S994" s="2"/>
      <c r="V994" s="2"/>
      <c r="Y994" s="2"/>
      <c r="AB994" s="2"/>
      <c r="AE994" s="2"/>
      <c r="AH994" s="2"/>
      <c r="AK994" s="2"/>
      <c r="AN994" s="2"/>
    </row>
    <row r="995" ht="15.75" customHeight="1">
      <c r="G995" s="2"/>
      <c r="J995" s="2"/>
      <c r="M995" s="2"/>
      <c r="P995" s="2"/>
      <c r="S995" s="2"/>
      <c r="V995" s="2"/>
      <c r="Y995" s="2"/>
      <c r="AB995" s="2"/>
      <c r="AE995" s="2"/>
      <c r="AH995" s="2"/>
      <c r="AK995" s="2"/>
      <c r="AN995" s="2"/>
    </row>
    <row r="996" ht="15.75" customHeight="1">
      <c r="G996" s="2"/>
      <c r="J996" s="2"/>
      <c r="M996" s="2"/>
      <c r="P996" s="2"/>
      <c r="S996" s="2"/>
      <c r="V996" s="2"/>
      <c r="Y996" s="2"/>
      <c r="AB996" s="2"/>
      <c r="AE996" s="2"/>
      <c r="AH996" s="2"/>
      <c r="AK996" s="2"/>
      <c r="AN996" s="2"/>
    </row>
    <row r="997" ht="15.75" customHeight="1">
      <c r="G997" s="2"/>
      <c r="J997" s="2"/>
      <c r="M997" s="2"/>
      <c r="P997" s="2"/>
      <c r="S997" s="2"/>
      <c r="V997" s="2"/>
      <c r="Y997" s="2"/>
      <c r="AB997" s="2"/>
      <c r="AE997" s="2"/>
      <c r="AH997" s="2"/>
      <c r="AK997" s="2"/>
      <c r="AN997" s="2"/>
    </row>
    <row r="998" ht="15.75" customHeight="1">
      <c r="G998" s="2"/>
      <c r="J998" s="2"/>
      <c r="M998" s="2"/>
      <c r="P998" s="2"/>
      <c r="S998" s="2"/>
      <c r="V998" s="2"/>
      <c r="Y998" s="2"/>
      <c r="AB998" s="2"/>
      <c r="AE998" s="2"/>
      <c r="AH998" s="2"/>
      <c r="AK998" s="2"/>
      <c r="AN998" s="2"/>
    </row>
    <row r="999" ht="15.75" customHeight="1">
      <c r="G999" s="2"/>
      <c r="J999" s="2"/>
      <c r="M999" s="2"/>
      <c r="P999" s="2"/>
      <c r="S999" s="2"/>
      <c r="V999" s="2"/>
      <c r="Y999" s="2"/>
      <c r="AB999" s="2"/>
      <c r="AE999" s="2"/>
      <c r="AH999" s="2"/>
      <c r="AK999" s="2"/>
      <c r="AN999" s="2"/>
    </row>
    <row r="1000" ht="15.75" customHeight="1">
      <c r="G1000" s="2"/>
      <c r="J1000" s="2"/>
      <c r="M1000" s="2"/>
      <c r="P1000" s="2"/>
      <c r="S1000" s="2"/>
      <c r="V1000" s="2"/>
      <c r="Y1000" s="2"/>
      <c r="AB1000" s="2"/>
      <c r="AE1000" s="2"/>
      <c r="AH1000" s="2"/>
      <c r="AK1000" s="2"/>
      <c r="AN1000" s="2"/>
    </row>
  </sheetData>
  <mergeCells count="13">
    <mergeCell ref="K1:M1"/>
    <mergeCell ref="N1:P1"/>
    <mergeCell ref="D1:F1"/>
    <mergeCell ref="Q1:S1"/>
    <mergeCell ref="T1:V1"/>
    <mergeCell ref="Z1:AB1"/>
    <mergeCell ref="AA24:AC24"/>
    <mergeCell ref="AI1:AK1"/>
    <mergeCell ref="AC1:AE1"/>
    <mergeCell ref="AF1:AH1"/>
    <mergeCell ref="AL1:AN1"/>
    <mergeCell ref="H1:J1"/>
    <mergeCell ref="W1:Y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43"/>
    <col customWidth="1" min="4" max="4" width="18.86"/>
    <col customWidth="1" min="5" max="5" width="8.71"/>
    <col customWidth="1" min="6" max="6" width="12.14"/>
    <col customWidth="1" min="7" max="7" width="13.71"/>
    <col customWidth="1" min="8" max="8" width="12.43"/>
    <col customWidth="1" min="9" max="9" width="11.43"/>
    <col customWidth="1" min="10" max="21" width="8.71"/>
    <col customWidth="1" min="22" max="22" width="6.86"/>
    <col customWidth="1" min="23" max="42" width="8.71"/>
  </cols>
  <sheetData>
    <row r="3">
      <c r="D3" t="s">
        <v>2</v>
      </c>
      <c r="E3" t="s">
        <v>0</v>
      </c>
      <c r="F3" s="1" t="s">
        <v>1</v>
      </c>
      <c r="I3" s="2" t="s">
        <v>3</v>
      </c>
      <c r="J3" s="1" t="s">
        <v>4</v>
      </c>
      <c r="M3" s="1" t="s">
        <v>5</v>
      </c>
      <c r="P3" s="1" t="s">
        <v>15</v>
      </c>
      <c r="S3" s="1" t="s">
        <v>16</v>
      </c>
      <c r="V3" s="1" t="s">
        <v>8</v>
      </c>
      <c r="Y3" s="1" t="s">
        <v>9</v>
      </c>
      <c r="AB3" s="1" t="s">
        <v>10</v>
      </c>
      <c r="AE3" s="1" t="s">
        <v>11</v>
      </c>
      <c r="AH3" s="1" t="s">
        <v>12</v>
      </c>
      <c r="AK3" s="1" t="s">
        <v>13</v>
      </c>
      <c r="AN3" s="1" t="s">
        <v>17</v>
      </c>
    </row>
    <row r="4">
      <c r="F4" s="3">
        <v>2018.0</v>
      </c>
      <c r="G4" s="4">
        <v>2017.0</v>
      </c>
      <c r="H4" s="5">
        <v>2016.0</v>
      </c>
      <c r="I4" s="2" t="s">
        <v>18</v>
      </c>
      <c r="J4" s="3">
        <v>2018.0</v>
      </c>
      <c r="K4" s="4">
        <v>2017.0</v>
      </c>
      <c r="L4" s="5">
        <v>2016.0</v>
      </c>
      <c r="M4" s="3">
        <v>2018.0</v>
      </c>
      <c r="N4" s="4">
        <v>2017.0</v>
      </c>
      <c r="O4" s="5">
        <v>2016.0</v>
      </c>
      <c r="P4" s="3">
        <v>2018.0</v>
      </c>
      <c r="Q4" s="4">
        <v>2017.0</v>
      </c>
      <c r="R4" s="5">
        <v>2016.0</v>
      </c>
      <c r="S4" s="3">
        <v>2018.0</v>
      </c>
      <c r="T4" s="4">
        <v>2017.0</v>
      </c>
      <c r="U4" s="5">
        <v>2016.0</v>
      </c>
      <c r="V4" s="3">
        <v>2018.0</v>
      </c>
      <c r="W4" s="4">
        <v>2017.0</v>
      </c>
      <c r="X4" s="5">
        <v>2016.0</v>
      </c>
      <c r="Y4" s="3">
        <v>2018.0</v>
      </c>
      <c r="Z4" s="4">
        <v>2017.0</v>
      </c>
      <c r="AA4" s="5">
        <v>2016.0</v>
      </c>
      <c r="AB4" s="3">
        <v>2018.0</v>
      </c>
      <c r="AC4" s="4">
        <v>2017.0</v>
      </c>
      <c r="AD4" s="5">
        <v>2016.0</v>
      </c>
      <c r="AE4" s="3">
        <v>2018.0</v>
      </c>
      <c r="AF4" s="4">
        <v>2017.0</v>
      </c>
      <c r="AG4" s="5">
        <v>2016.0</v>
      </c>
      <c r="AH4" s="3">
        <v>2018.0</v>
      </c>
      <c r="AI4" s="4">
        <v>2017.0</v>
      </c>
      <c r="AJ4" s="5">
        <v>2016.0</v>
      </c>
      <c r="AK4" s="3">
        <v>2018.0</v>
      </c>
      <c r="AL4" s="4">
        <v>2017.0</v>
      </c>
      <c r="AM4" s="5">
        <v>2016.0</v>
      </c>
      <c r="AN4" s="3">
        <v>2018.0</v>
      </c>
      <c r="AO4" s="4">
        <v>2017.0</v>
      </c>
      <c r="AP4" s="5">
        <v>2016.0</v>
      </c>
    </row>
    <row r="5">
      <c r="D5" t="s">
        <v>20</v>
      </c>
      <c r="E5">
        <v>142.55</v>
      </c>
      <c r="F5">
        <v>17.55</v>
      </c>
      <c r="G5">
        <v>15.59</v>
      </c>
      <c r="H5">
        <v>14.85</v>
      </c>
      <c r="I5" s="6">
        <v>2540.86</v>
      </c>
      <c r="J5" s="6">
        <v>1645.79</v>
      </c>
      <c r="K5" s="6">
        <v>1321.25</v>
      </c>
      <c r="L5" s="6">
        <v>1102.1</v>
      </c>
      <c r="M5" s="6">
        <v>2870.04</v>
      </c>
      <c r="N5" s="6">
        <v>2655.06</v>
      </c>
      <c r="O5" s="6">
        <v>2447.75</v>
      </c>
      <c r="P5">
        <v>375.19</v>
      </c>
      <c r="Q5">
        <v>231.71</v>
      </c>
      <c r="R5">
        <v>89.21</v>
      </c>
      <c r="S5">
        <v>260.14</v>
      </c>
      <c r="T5">
        <v>162.83</v>
      </c>
      <c r="U5">
        <v>60.87</v>
      </c>
      <c r="V5">
        <f t="shared" ref="V5:X5" si="1">J5/F5</f>
        <v>93.77720798</v>
      </c>
      <c r="W5">
        <f t="shared" si="1"/>
        <v>84.74983964</v>
      </c>
      <c r="X5">
        <f t="shared" si="1"/>
        <v>74.21548822</v>
      </c>
      <c r="Y5" s="6">
        <v>1047.52</v>
      </c>
      <c r="Z5" s="6">
        <v>1426.8</v>
      </c>
      <c r="AA5" s="6">
        <v>1543.68</v>
      </c>
      <c r="AB5">
        <v>852.35</v>
      </c>
      <c r="AC5">
        <v>844.06</v>
      </c>
      <c r="AD5">
        <v>629.51</v>
      </c>
      <c r="AE5">
        <v>792.18</v>
      </c>
      <c r="AF5">
        <v>816.06</v>
      </c>
      <c r="AG5">
        <v>833.93</v>
      </c>
      <c r="AH5">
        <v>394.23</v>
      </c>
      <c r="AI5">
        <v>382.94</v>
      </c>
      <c r="AJ5">
        <v>334.71</v>
      </c>
      <c r="AK5">
        <v>123.37</v>
      </c>
      <c r="AL5">
        <v>30.11</v>
      </c>
      <c r="AM5">
        <v>15.78</v>
      </c>
      <c r="AN5" s="6">
        <v>3299.14</v>
      </c>
      <c r="AO5" s="6">
        <v>2877.12</v>
      </c>
      <c r="AP5" s="6">
        <v>2158.81</v>
      </c>
    </row>
    <row r="6">
      <c r="D6" t="s">
        <v>22</v>
      </c>
      <c r="E6">
        <v>263.1</v>
      </c>
      <c r="F6">
        <v>6.6</v>
      </c>
      <c r="G6">
        <v>6.6</v>
      </c>
      <c r="H6">
        <v>6.6</v>
      </c>
      <c r="I6" s="6">
        <v>1737.75</v>
      </c>
      <c r="J6">
        <v>839.01</v>
      </c>
      <c r="K6">
        <v>639.15</v>
      </c>
      <c r="L6">
        <v>516.57</v>
      </c>
      <c r="M6" s="6">
        <v>1728.49</v>
      </c>
      <c r="N6" s="6">
        <v>1771.71</v>
      </c>
      <c r="O6" s="6">
        <v>1707.71</v>
      </c>
      <c r="P6">
        <v>222.56</v>
      </c>
      <c r="Q6">
        <v>177.88</v>
      </c>
      <c r="R6">
        <v>67.03</v>
      </c>
      <c r="S6">
        <v>223.23</v>
      </c>
      <c r="T6">
        <v>128.5</v>
      </c>
      <c r="U6">
        <v>-0.47</v>
      </c>
      <c r="V6">
        <f t="shared" ref="V6:X6" si="2">J6/F6</f>
        <v>127.1227273</v>
      </c>
      <c r="W6">
        <f t="shared" si="2"/>
        <v>96.84090909</v>
      </c>
      <c r="X6">
        <f t="shared" si="2"/>
        <v>78.26818182</v>
      </c>
      <c r="Y6">
        <v>254.48</v>
      </c>
      <c r="Z6">
        <v>321.05</v>
      </c>
      <c r="AA6">
        <v>640.25</v>
      </c>
      <c r="AB6">
        <v>505.75</v>
      </c>
      <c r="AC6">
        <v>481.04</v>
      </c>
      <c r="AD6">
        <v>539.02</v>
      </c>
      <c r="AE6">
        <v>383.49</v>
      </c>
      <c r="AF6">
        <v>451.95</v>
      </c>
      <c r="AG6">
        <v>619.22</v>
      </c>
      <c r="AH6">
        <v>344.27</v>
      </c>
      <c r="AI6">
        <v>284.18</v>
      </c>
      <c r="AJ6">
        <v>376.56</v>
      </c>
      <c r="AK6">
        <v>9.74</v>
      </c>
      <c r="AL6">
        <v>23.28</v>
      </c>
      <c r="AM6">
        <v>12.62</v>
      </c>
      <c r="AN6" s="6">
        <v>1825.95</v>
      </c>
      <c r="AO6" s="6">
        <v>1455.61</v>
      </c>
      <c r="AP6" s="6">
        <v>1083.03</v>
      </c>
    </row>
    <row r="7">
      <c r="D7" t="s">
        <v>25</v>
      </c>
      <c r="E7">
        <v>421.4</v>
      </c>
      <c r="F7">
        <v>3.97</v>
      </c>
      <c r="G7">
        <v>3.97</v>
      </c>
      <c r="H7">
        <v>3.97</v>
      </c>
      <c r="I7" s="6">
        <v>1675.91</v>
      </c>
      <c r="J7">
        <v>564.01</v>
      </c>
      <c r="K7">
        <v>477.95</v>
      </c>
      <c r="L7">
        <v>450.94</v>
      </c>
      <c r="M7" s="6">
        <v>1269.3</v>
      </c>
      <c r="N7" s="6">
        <v>1178.32</v>
      </c>
      <c r="O7" s="6">
        <v>1166.27</v>
      </c>
      <c r="P7">
        <v>134.82</v>
      </c>
      <c r="Q7">
        <v>72.42</v>
      </c>
      <c r="R7">
        <v>23.66</v>
      </c>
      <c r="S7">
        <v>83.07</v>
      </c>
      <c r="T7">
        <v>32.4</v>
      </c>
      <c r="U7">
        <v>36.89</v>
      </c>
      <c r="V7">
        <f t="shared" ref="V7:X7" si="3">J7/F7</f>
        <v>142.0680101</v>
      </c>
      <c r="W7">
        <f t="shared" si="3"/>
        <v>120.3904282</v>
      </c>
      <c r="X7">
        <f t="shared" si="3"/>
        <v>113.5869018</v>
      </c>
      <c r="Y7">
        <v>180.8</v>
      </c>
      <c r="Z7">
        <v>234.28</v>
      </c>
      <c r="AA7">
        <v>447.49</v>
      </c>
      <c r="AB7">
        <v>287.94</v>
      </c>
      <c r="AC7">
        <v>292.6</v>
      </c>
      <c r="AD7">
        <v>341.37</v>
      </c>
      <c r="AE7">
        <v>360.03</v>
      </c>
      <c r="AF7">
        <v>439.08</v>
      </c>
      <c r="AG7">
        <v>389.0</v>
      </c>
      <c r="AH7">
        <v>154.78</v>
      </c>
      <c r="AI7">
        <v>183.84</v>
      </c>
      <c r="AJ7">
        <v>213.71</v>
      </c>
      <c r="AK7">
        <v>16.66</v>
      </c>
      <c r="AL7">
        <v>7.07</v>
      </c>
      <c r="AM7">
        <v>10.14</v>
      </c>
      <c r="AN7" s="6">
        <v>1319.26</v>
      </c>
      <c r="AO7" s="6">
        <v>1509.39</v>
      </c>
      <c r="AP7" s="6">
        <v>1605.79</v>
      </c>
    </row>
    <row r="8">
      <c r="D8" t="s">
        <v>28</v>
      </c>
      <c r="E8">
        <v>230.3</v>
      </c>
      <c r="F8">
        <v>6.92</v>
      </c>
      <c r="G8">
        <v>6.92</v>
      </c>
      <c r="H8">
        <v>6.92</v>
      </c>
      <c r="I8" s="6">
        <v>1593.92</v>
      </c>
      <c r="J8" s="6">
        <v>1603.13</v>
      </c>
      <c r="K8" s="6">
        <v>1704.65</v>
      </c>
      <c r="L8" s="6">
        <v>1445.54</v>
      </c>
      <c r="M8" s="6">
        <v>3131.94</v>
      </c>
      <c r="N8" s="6">
        <v>3131.93</v>
      </c>
      <c r="O8" s="6">
        <v>2994.52</v>
      </c>
      <c r="P8">
        <v>-27.99</v>
      </c>
      <c r="Q8">
        <v>-27.98</v>
      </c>
      <c r="R8">
        <v>306.21</v>
      </c>
      <c r="S8">
        <v>-42.15</v>
      </c>
      <c r="T8">
        <v>-42.15</v>
      </c>
      <c r="U8">
        <v>264.56</v>
      </c>
      <c r="V8">
        <f t="shared" ref="V8:X8" si="4">J8/F8</f>
        <v>231.666185</v>
      </c>
      <c r="W8">
        <f t="shared" si="4"/>
        <v>246.3367052</v>
      </c>
      <c r="X8">
        <f t="shared" si="4"/>
        <v>208.8930636</v>
      </c>
      <c r="Y8" s="6">
        <v>1958.89</v>
      </c>
      <c r="Z8" s="6">
        <v>2394.71</v>
      </c>
      <c r="AA8" s="6">
        <v>2459.12</v>
      </c>
      <c r="AB8" s="6">
        <v>1349.13</v>
      </c>
      <c r="AC8" s="6">
        <v>1360.32</v>
      </c>
      <c r="AD8" s="6">
        <v>1136.98</v>
      </c>
      <c r="AE8" s="6">
        <v>2139.15</v>
      </c>
      <c r="AF8" s="6">
        <v>1966.55</v>
      </c>
      <c r="AG8" s="6">
        <v>1628.55</v>
      </c>
      <c r="AH8">
        <v>484.17</v>
      </c>
      <c r="AI8">
        <v>571.33</v>
      </c>
      <c r="AJ8">
        <v>387.43</v>
      </c>
      <c r="AK8">
        <v>27.2</v>
      </c>
      <c r="AL8">
        <v>21.45</v>
      </c>
      <c r="AM8">
        <v>16.21</v>
      </c>
      <c r="AN8" s="6">
        <v>4323.49</v>
      </c>
      <c r="AO8" s="6">
        <v>4323.57</v>
      </c>
      <c r="AP8" s="6">
        <v>4557.97</v>
      </c>
    </row>
    <row r="9">
      <c r="D9" t="s">
        <v>30</v>
      </c>
      <c r="E9" s="6">
        <v>1049.9</v>
      </c>
      <c r="F9">
        <v>1.26</v>
      </c>
      <c r="G9" s="6">
        <v>1.26</v>
      </c>
      <c r="H9">
        <v>1.26</v>
      </c>
      <c r="I9" s="6">
        <v>1324.3</v>
      </c>
      <c r="J9">
        <v>725.47</v>
      </c>
      <c r="K9">
        <v>604.95</v>
      </c>
      <c r="L9">
        <v>442.37</v>
      </c>
      <c r="M9" s="6">
        <v>1114.05</v>
      </c>
      <c r="N9" s="6">
        <v>1115.73</v>
      </c>
      <c r="O9" s="6">
        <v>1035.78</v>
      </c>
      <c r="P9">
        <v>170.35</v>
      </c>
      <c r="Q9">
        <v>167.98</v>
      </c>
      <c r="R9">
        <v>50.28</v>
      </c>
      <c r="S9">
        <v>122.89</v>
      </c>
      <c r="T9">
        <v>128.04</v>
      </c>
      <c r="U9">
        <v>35.58</v>
      </c>
      <c r="V9">
        <f t="shared" ref="V9:X9" si="5">J9/F9</f>
        <v>575.7698413</v>
      </c>
      <c r="W9">
        <f t="shared" si="5"/>
        <v>480.1190476</v>
      </c>
      <c r="X9">
        <f t="shared" si="5"/>
        <v>351.0873016</v>
      </c>
      <c r="Y9">
        <v>91.8</v>
      </c>
      <c r="Z9">
        <v>116.84</v>
      </c>
      <c r="AA9">
        <v>254.72</v>
      </c>
      <c r="AB9">
        <v>432.88</v>
      </c>
      <c r="AC9">
        <v>299.52</v>
      </c>
      <c r="AD9">
        <v>373.85</v>
      </c>
      <c r="AE9">
        <v>329.3</v>
      </c>
      <c r="AF9">
        <v>281.99</v>
      </c>
      <c r="AG9">
        <v>394.83</v>
      </c>
      <c r="AH9">
        <v>157.78</v>
      </c>
      <c r="AI9">
        <v>128.97</v>
      </c>
      <c r="AJ9">
        <v>114.07</v>
      </c>
      <c r="AK9">
        <v>143.81</v>
      </c>
      <c r="AL9">
        <v>20.11</v>
      </c>
      <c r="AM9">
        <v>10.4</v>
      </c>
    </row>
    <row r="10">
      <c r="D10" t="s">
        <v>33</v>
      </c>
      <c r="E10">
        <v>160.95</v>
      </c>
      <c r="F10">
        <v>6.04</v>
      </c>
      <c r="G10">
        <v>6.04</v>
      </c>
      <c r="H10">
        <v>6.04</v>
      </c>
      <c r="I10">
        <v>973.73</v>
      </c>
      <c r="J10">
        <v>304.01</v>
      </c>
      <c r="K10">
        <v>295.66</v>
      </c>
      <c r="L10">
        <v>449.55</v>
      </c>
      <c r="M10" s="6">
        <v>1366.98</v>
      </c>
      <c r="N10" s="6">
        <v>1163.86</v>
      </c>
      <c r="O10">
        <v>545.19</v>
      </c>
      <c r="P10">
        <v>23.93</v>
      </c>
      <c r="Q10">
        <v>26.13</v>
      </c>
      <c r="R10">
        <v>10.81</v>
      </c>
      <c r="S10">
        <v>16.38</v>
      </c>
      <c r="T10">
        <v>19.08</v>
      </c>
      <c r="U10">
        <v>27.92</v>
      </c>
      <c r="V10">
        <f t="shared" ref="V10:X10" si="6">J10/F10</f>
        <v>50.33278146</v>
      </c>
      <c r="W10">
        <f t="shared" si="6"/>
        <v>48.95033113</v>
      </c>
      <c r="X10">
        <f t="shared" si="6"/>
        <v>74.42880795</v>
      </c>
      <c r="Y10" s="6">
        <v>1314.61</v>
      </c>
      <c r="Z10" s="6">
        <v>1214.43</v>
      </c>
      <c r="AA10">
        <v>976.16</v>
      </c>
      <c r="AB10">
        <v>591.45</v>
      </c>
      <c r="AC10">
        <v>494.51</v>
      </c>
      <c r="AD10">
        <v>408.94</v>
      </c>
      <c r="AE10">
        <v>685.76</v>
      </c>
      <c r="AF10">
        <v>579.47</v>
      </c>
      <c r="AG10">
        <v>465.7</v>
      </c>
      <c r="AH10">
        <v>261.06</v>
      </c>
      <c r="AI10">
        <v>229.01</v>
      </c>
      <c r="AJ10">
        <v>172.8</v>
      </c>
      <c r="AK10">
        <v>16.14</v>
      </c>
      <c r="AL10">
        <v>33.64</v>
      </c>
      <c r="AM10">
        <v>80.52</v>
      </c>
      <c r="AN10" s="6">
        <v>2519.51</v>
      </c>
      <c r="AO10" s="6">
        <v>1960.48</v>
      </c>
      <c r="AP10" s="6">
        <v>1204.64</v>
      </c>
    </row>
    <row r="11">
      <c r="D11" t="s">
        <v>35</v>
      </c>
      <c r="E11">
        <v>326.5</v>
      </c>
      <c r="F11">
        <v>1.7</v>
      </c>
      <c r="G11">
        <v>1.7</v>
      </c>
      <c r="H11">
        <v>1.7</v>
      </c>
      <c r="I11">
        <v>555.67</v>
      </c>
      <c r="J11">
        <v>219.39</v>
      </c>
      <c r="K11">
        <v>133.17</v>
      </c>
      <c r="L11">
        <v>94.08</v>
      </c>
      <c r="M11" s="6">
        <v>1219.23</v>
      </c>
      <c r="N11" s="6">
        <v>1219.23</v>
      </c>
      <c r="O11" s="6">
        <v>1050.49</v>
      </c>
      <c r="P11">
        <v>97.07</v>
      </c>
      <c r="Q11">
        <v>97.07</v>
      </c>
      <c r="R11">
        <v>76.94</v>
      </c>
      <c r="S11">
        <v>90.24</v>
      </c>
      <c r="T11">
        <v>90.24</v>
      </c>
      <c r="U11">
        <v>49.73</v>
      </c>
      <c r="V11">
        <f t="shared" ref="V11:X11" si="7">J11/F11</f>
        <v>129.0529412</v>
      </c>
      <c r="W11">
        <f t="shared" si="7"/>
        <v>78.33529412</v>
      </c>
      <c r="X11">
        <f t="shared" si="7"/>
        <v>55.34117647</v>
      </c>
      <c r="Y11">
        <v>241.16</v>
      </c>
      <c r="Z11">
        <v>265.57</v>
      </c>
      <c r="AA11">
        <v>313.6</v>
      </c>
      <c r="AB11">
        <v>209.4</v>
      </c>
      <c r="AC11">
        <v>187.83</v>
      </c>
      <c r="AD11">
        <v>185.87</v>
      </c>
      <c r="AE11">
        <v>204.43</v>
      </c>
      <c r="AF11">
        <v>190.13</v>
      </c>
      <c r="AG11">
        <v>233.72</v>
      </c>
      <c r="AH11">
        <v>69.35</v>
      </c>
      <c r="AI11">
        <v>62.97</v>
      </c>
      <c r="AJ11">
        <v>66.04</v>
      </c>
      <c r="AK11">
        <v>7.86</v>
      </c>
      <c r="AL11">
        <v>5.05</v>
      </c>
      <c r="AM11">
        <v>5.98</v>
      </c>
      <c r="AN11">
        <v>939.51</v>
      </c>
      <c r="AO11">
        <v>939.51</v>
      </c>
      <c r="AP11">
        <v>634.78</v>
      </c>
    </row>
    <row r="12">
      <c r="D12" t="s">
        <v>38</v>
      </c>
      <c r="E12">
        <v>117.55</v>
      </c>
      <c r="F12">
        <v>4.65</v>
      </c>
      <c r="G12">
        <v>3.25</v>
      </c>
      <c r="I12">
        <v>546.61</v>
      </c>
      <c r="J12">
        <v>126.13</v>
      </c>
      <c r="K12">
        <v>45.17</v>
      </c>
      <c r="L12">
        <v>35.36</v>
      </c>
      <c r="M12">
        <v>253.7</v>
      </c>
      <c r="N12">
        <v>253.7</v>
      </c>
      <c r="O12">
        <v>184.59</v>
      </c>
      <c r="P12">
        <v>18.98</v>
      </c>
      <c r="Q12">
        <v>18.98</v>
      </c>
      <c r="R12">
        <v>8.37</v>
      </c>
      <c r="S12">
        <v>20.9</v>
      </c>
      <c r="T12">
        <v>20.9</v>
      </c>
      <c r="U12">
        <v>10.02</v>
      </c>
      <c r="V12">
        <f t="shared" ref="V12:W12" si="8">J12/F12</f>
        <v>27.12473118</v>
      </c>
      <c r="W12">
        <f t="shared" si="8"/>
        <v>13.89846154</v>
      </c>
      <c r="X12">
        <v>0.0</v>
      </c>
      <c r="Y12">
        <v>74.86</v>
      </c>
      <c r="Z12">
        <v>89.2</v>
      </c>
      <c r="AB12">
        <v>120.41</v>
      </c>
      <c r="AC12">
        <v>86.66</v>
      </c>
      <c r="AD12">
        <v>83.67</v>
      </c>
      <c r="AE12">
        <v>87.78</v>
      </c>
      <c r="AF12">
        <v>80.32</v>
      </c>
      <c r="AG12">
        <v>70.98</v>
      </c>
      <c r="AH12">
        <v>32.73</v>
      </c>
      <c r="AI12">
        <v>42.36</v>
      </c>
      <c r="AJ12">
        <v>35.29</v>
      </c>
      <c r="AK12">
        <v>15.2</v>
      </c>
      <c r="AL12">
        <v>0.49</v>
      </c>
      <c r="AM12">
        <v>5.3</v>
      </c>
      <c r="AN12">
        <v>560.69</v>
      </c>
      <c r="AO12">
        <v>560.69</v>
      </c>
      <c r="AP12">
        <v>0.0</v>
      </c>
    </row>
    <row r="13">
      <c r="D13" t="s">
        <v>40</v>
      </c>
      <c r="E13">
        <v>509.0</v>
      </c>
      <c r="F13">
        <v>1.0</v>
      </c>
      <c r="G13">
        <v>1.0</v>
      </c>
      <c r="H13">
        <v>1.0</v>
      </c>
      <c r="I13">
        <v>509.0</v>
      </c>
      <c r="J13">
        <v>222.61</v>
      </c>
      <c r="K13">
        <v>158.31</v>
      </c>
      <c r="L13">
        <v>104.5</v>
      </c>
      <c r="M13">
        <v>664.37</v>
      </c>
      <c r="N13">
        <v>664.37</v>
      </c>
      <c r="O13">
        <v>563.18</v>
      </c>
      <c r="P13">
        <v>83.33</v>
      </c>
      <c r="Q13">
        <v>83.33</v>
      </c>
      <c r="R13">
        <v>47.51</v>
      </c>
      <c r="S13">
        <v>68.67</v>
      </c>
      <c r="T13">
        <v>68.67</v>
      </c>
      <c r="U13">
        <v>45.55</v>
      </c>
      <c r="V13">
        <f t="shared" ref="V13:X13" si="9">J13/F13</f>
        <v>222.61</v>
      </c>
      <c r="W13">
        <f t="shared" si="9"/>
        <v>158.31</v>
      </c>
      <c r="X13">
        <f t="shared" si="9"/>
        <v>104.5</v>
      </c>
      <c r="Y13">
        <v>158.55</v>
      </c>
      <c r="Z13">
        <v>165.43</v>
      </c>
      <c r="AA13">
        <v>190.15</v>
      </c>
      <c r="AB13">
        <v>227.84</v>
      </c>
      <c r="AC13">
        <v>183.58</v>
      </c>
      <c r="AD13">
        <v>179.68</v>
      </c>
      <c r="AE13">
        <v>177.33</v>
      </c>
      <c r="AF13">
        <v>157.37</v>
      </c>
      <c r="AG13">
        <v>155.87</v>
      </c>
      <c r="AH13">
        <v>82.12</v>
      </c>
      <c r="AI13">
        <v>45.74</v>
      </c>
      <c r="AJ13">
        <v>59.47</v>
      </c>
      <c r="AK13">
        <v>7.7</v>
      </c>
      <c r="AL13">
        <v>7.68</v>
      </c>
      <c r="AM13">
        <v>5.05</v>
      </c>
      <c r="AN13">
        <v>353.05</v>
      </c>
      <c r="AO13">
        <v>353.05</v>
      </c>
      <c r="AP13">
        <v>223.1</v>
      </c>
    </row>
    <row r="14">
      <c r="D14" t="s">
        <v>42</v>
      </c>
      <c r="E14">
        <v>3.76</v>
      </c>
      <c r="F14">
        <v>129.37</v>
      </c>
      <c r="G14">
        <v>65.57</v>
      </c>
      <c r="H14">
        <v>65.57</v>
      </c>
      <c r="I14">
        <v>486.34</v>
      </c>
      <c r="J14">
        <v>784.47</v>
      </c>
      <c r="K14">
        <v>90.62</v>
      </c>
      <c r="L14" s="6">
        <v>1675.87</v>
      </c>
      <c r="M14">
        <v>353.72</v>
      </c>
      <c r="N14">
        <v>353.72</v>
      </c>
      <c r="O14">
        <v>283.12</v>
      </c>
      <c r="P14">
        <v>-288.02</v>
      </c>
      <c r="Q14">
        <v>-288.02</v>
      </c>
      <c r="R14">
        <v>-453.77</v>
      </c>
      <c r="S14">
        <v>-311.09</v>
      </c>
      <c r="T14">
        <v>-311.09</v>
      </c>
      <c r="U14">
        <v>-679.84</v>
      </c>
      <c r="V14">
        <f t="shared" ref="V14:X14" si="10">J14/F14</f>
        <v>6.063770581</v>
      </c>
      <c r="W14">
        <f t="shared" si="10"/>
        <v>1.382034467</v>
      </c>
      <c r="X14">
        <f t="shared" si="10"/>
        <v>25.55848711</v>
      </c>
      <c r="Y14">
        <v>981.58</v>
      </c>
      <c r="Z14" s="6">
        <v>2341.02</v>
      </c>
      <c r="AA14" s="6">
        <v>1912.51</v>
      </c>
      <c r="AB14">
        <v>319.03</v>
      </c>
      <c r="AC14">
        <v>934.42</v>
      </c>
      <c r="AD14">
        <v>918.22</v>
      </c>
      <c r="AE14" s="6">
        <v>2314.5</v>
      </c>
      <c r="AF14" s="6">
        <v>2119.84</v>
      </c>
      <c r="AG14" s="6">
        <v>1314.3</v>
      </c>
      <c r="AH14">
        <v>53.71</v>
      </c>
      <c r="AI14">
        <v>324.68</v>
      </c>
      <c r="AJ14">
        <v>284.78</v>
      </c>
      <c r="AK14">
        <v>10.0</v>
      </c>
      <c r="AL14">
        <v>4.99</v>
      </c>
      <c r="AM14">
        <v>58.87</v>
      </c>
      <c r="AN14" s="6">
        <v>2585.93</v>
      </c>
      <c r="AO14" s="6">
        <v>2585.93</v>
      </c>
      <c r="AP14" s="6">
        <v>3617.73</v>
      </c>
    </row>
    <row r="18">
      <c r="F18" t="s">
        <v>44</v>
      </c>
    </row>
    <row r="19">
      <c r="D19" t="s">
        <v>2</v>
      </c>
      <c r="F19" s="1" t="s">
        <v>45</v>
      </c>
      <c r="H19" s="8"/>
      <c r="I19" s="9" t="s">
        <v>47</v>
      </c>
      <c r="K19" s="8"/>
      <c r="L19" s="9" t="s">
        <v>49</v>
      </c>
      <c r="N19" s="8"/>
      <c r="O19" s="9" t="s">
        <v>50</v>
      </c>
      <c r="Q19" s="8"/>
      <c r="R19" s="9" t="s">
        <v>51</v>
      </c>
      <c r="T19" s="8"/>
      <c r="U19" s="9" t="s">
        <v>52</v>
      </c>
      <c r="W19" s="8"/>
      <c r="X19" s="9" t="s">
        <v>54</v>
      </c>
      <c r="Z19" s="8"/>
      <c r="AA19" s="9" t="s">
        <v>55</v>
      </c>
      <c r="AC19" s="8"/>
      <c r="AD19" s="9"/>
      <c r="AF19" s="8"/>
    </row>
    <row r="20">
      <c r="F20" s="3">
        <v>2018.0</v>
      </c>
      <c r="G20" s="4">
        <v>2017.0</v>
      </c>
      <c r="H20" s="5">
        <v>2016.0</v>
      </c>
      <c r="I20" s="3">
        <v>2018.0</v>
      </c>
      <c r="J20" s="4">
        <v>2017.0</v>
      </c>
      <c r="K20" s="5">
        <v>2016.0</v>
      </c>
      <c r="L20" s="3">
        <v>2018.0</v>
      </c>
      <c r="M20" s="4">
        <v>2017.0</v>
      </c>
      <c r="N20" s="5">
        <v>2016.0</v>
      </c>
      <c r="O20" s="3">
        <v>2018.0</v>
      </c>
      <c r="P20" s="4">
        <v>2017.0</v>
      </c>
      <c r="Q20" s="5">
        <v>2016.0</v>
      </c>
      <c r="R20" s="3">
        <v>2018.0</v>
      </c>
      <c r="S20" s="4">
        <v>2017.0</v>
      </c>
      <c r="T20" s="5">
        <v>2016.0</v>
      </c>
      <c r="U20" s="3">
        <v>2018.0</v>
      </c>
      <c r="V20" s="4">
        <v>2017.0</v>
      </c>
      <c r="W20" s="5">
        <v>2016.0</v>
      </c>
      <c r="X20" s="3">
        <v>2018.0</v>
      </c>
      <c r="Y20" s="4">
        <v>2017.0</v>
      </c>
      <c r="Z20" s="5">
        <v>2016.0</v>
      </c>
      <c r="AA20" s="3">
        <v>2018.0</v>
      </c>
      <c r="AB20" s="4">
        <v>2017.0</v>
      </c>
      <c r="AC20" s="5">
        <v>2016.0</v>
      </c>
      <c r="AD20" s="3">
        <v>2018.0</v>
      </c>
      <c r="AE20" s="4">
        <v>2017.0</v>
      </c>
      <c r="AF20" s="5">
        <v>2016.0</v>
      </c>
    </row>
    <row r="21" ht="15.75" customHeight="1"/>
    <row r="22" ht="15.75" customHeight="1">
      <c r="D22" t="s">
        <v>20</v>
      </c>
      <c r="F22">
        <f t="shared" ref="F22:H22" si="11">S5/F5</f>
        <v>14.82279202</v>
      </c>
      <c r="G22">
        <f t="shared" si="11"/>
        <v>10.44451572</v>
      </c>
      <c r="H22">
        <f t="shared" si="11"/>
        <v>4.098989899</v>
      </c>
      <c r="I22">
        <f t="shared" ref="I22:J22" si="12">V5/F5</f>
        <v>5.343430654</v>
      </c>
      <c r="J22">
        <f t="shared" si="12"/>
        <v>5.436166751</v>
      </c>
      <c r="K22">
        <f t="shared" ref="K22:K31" si="21">W5/H5</f>
        <v>5.707059908</v>
      </c>
      <c r="L22">
        <f t="shared" ref="L22:N22" si="13">P5/M5*100</f>
        <v>13.0726401</v>
      </c>
      <c r="M22">
        <f t="shared" si="13"/>
        <v>8.727109745</v>
      </c>
      <c r="N22">
        <f t="shared" si="13"/>
        <v>3.644571545</v>
      </c>
      <c r="O22">
        <f t="shared" ref="O22:Q22" si="14">S5/M5*100</f>
        <v>9.063985171</v>
      </c>
      <c r="P22">
        <f t="shared" si="14"/>
        <v>6.132818091</v>
      </c>
      <c r="Q22">
        <f t="shared" si="14"/>
        <v>2.486773568</v>
      </c>
      <c r="R22">
        <f t="shared" ref="R22:T22" si="15">Y5/J5</f>
        <v>0.6364846062</v>
      </c>
      <c r="S22">
        <f t="shared" si="15"/>
        <v>1.079886471</v>
      </c>
      <c r="T22">
        <f t="shared" si="15"/>
        <v>1.400671445</v>
      </c>
      <c r="U22">
        <f t="shared" ref="U22:W22" si="16">AB5/AE5</f>
        <v>1.07595496</v>
      </c>
      <c r="V22">
        <f t="shared" si="16"/>
        <v>1.034311203</v>
      </c>
      <c r="W22">
        <f t="shared" si="16"/>
        <v>0.754871512</v>
      </c>
      <c r="X22">
        <f t="shared" ref="X22:Y22" si="17">(AB5-AH5)/AE5</f>
        <v>0.578302911</v>
      </c>
      <c r="Y22">
        <f t="shared" si="17"/>
        <v>0.5650564909</v>
      </c>
      <c r="Z22">
        <f t="shared" ref="Z22:Z31" si="27">(AD5-AJ5)/AD5</f>
        <v>0.4683007418</v>
      </c>
      <c r="AA22">
        <f t="shared" ref="AA22:AC22" si="18">AN5/P5</f>
        <v>8.793251419</v>
      </c>
      <c r="AB22">
        <f t="shared" si="18"/>
        <v>12.41690044</v>
      </c>
      <c r="AC22">
        <f t="shared" si="18"/>
        <v>24.19919292</v>
      </c>
    </row>
    <row r="23" ht="15.75" customHeight="1">
      <c r="D23" t="s">
        <v>22</v>
      </c>
      <c r="F23">
        <f t="shared" ref="F23:H23" si="19">S6/F6</f>
        <v>33.82272727</v>
      </c>
      <c r="G23">
        <f t="shared" si="19"/>
        <v>19.46969697</v>
      </c>
      <c r="H23">
        <f t="shared" si="19"/>
        <v>-0.07121212121</v>
      </c>
      <c r="I23">
        <f t="shared" ref="I23:J23" si="20">V6/F6</f>
        <v>19.26101928</v>
      </c>
      <c r="J23">
        <f t="shared" si="20"/>
        <v>14.67286501</v>
      </c>
      <c r="K23">
        <f t="shared" si="21"/>
        <v>14.67286501</v>
      </c>
      <c r="L23">
        <f t="shared" ref="L23:N23" si="22">P6/M6*100</f>
        <v>12.87597846</v>
      </c>
      <c r="M23">
        <f t="shared" si="22"/>
        <v>10.04001784</v>
      </c>
      <c r="N23">
        <f t="shared" si="22"/>
        <v>3.925139514</v>
      </c>
      <c r="O23">
        <f t="shared" ref="O23:Q23" si="23">S6/M6*100</f>
        <v>12.91474061</v>
      </c>
      <c r="P23">
        <f t="shared" si="23"/>
        <v>7.252879986</v>
      </c>
      <c r="Q23">
        <f t="shared" si="23"/>
        <v>-0.02752223738</v>
      </c>
      <c r="R23">
        <f t="shared" ref="R23:T23" si="24">Y6/J6</f>
        <v>0.3033098533</v>
      </c>
      <c r="S23">
        <f t="shared" si="24"/>
        <v>0.5023077525</v>
      </c>
      <c r="T23">
        <f t="shared" si="24"/>
        <v>1.239425441</v>
      </c>
      <c r="U23">
        <f t="shared" ref="U23:W23" si="25">AB6/AE6</f>
        <v>1.318808835</v>
      </c>
      <c r="V23">
        <f t="shared" si="25"/>
        <v>1.064365527</v>
      </c>
      <c r="W23">
        <f t="shared" si="25"/>
        <v>0.8704822196</v>
      </c>
      <c r="X23">
        <f t="shared" ref="X23:Y23" si="26">(AB6-AH6)/AE6</f>
        <v>0.4210800803</v>
      </c>
      <c r="Y23">
        <f t="shared" si="26"/>
        <v>0.435579157</v>
      </c>
      <c r="Z23">
        <f t="shared" si="27"/>
        <v>0.3013988349</v>
      </c>
      <c r="AA23">
        <f t="shared" ref="AA23:AC23" si="28">AN6/P6</f>
        <v>8.204304457</v>
      </c>
      <c r="AB23">
        <f t="shared" si="28"/>
        <v>8.183100967</v>
      </c>
      <c r="AC23">
        <f t="shared" si="28"/>
        <v>16.15739221</v>
      </c>
    </row>
    <row r="24" ht="15.75" customHeight="1">
      <c r="D24" t="s">
        <v>25</v>
      </c>
      <c r="F24">
        <f t="shared" ref="F24:H24" si="29">S7/F7</f>
        <v>20.92443325</v>
      </c>
      <c r="G24">
        <f t="shared" si="29"/>
        <v>8.161209068</v>
      </c>
      <c r="H24">
        <f t="shared" si="29"/>
        <v>9.292191436</v>
      </c>
      <c r="I24">
        <f t="shared" ref="I24:J24" si="30">V7/F7</f>
        <v>35.78539297</v>
      </c>
      <c r="J24">
        <f t="shared" si="30"/>
        <v>30.32504489</v>
      </c>
      <c r="K24">
        <f t="shared" si="21"/>
        <v>30.32504489</v>
      </c>
      <c r="L24">
        <f t="shared" ref="L24:N24" si="31">P7/M7*100</f>
        <v>10.62160246</v>
      </c>
      <c r="M24">
        <f t="shared" si="31"/>
        <v>6.146038428</v>
      </c>
      <c r="N24">
        <f t="shared" si="31"/>
        <v>2.028689755</v>
      </c>
      <c r="O24">
        <f t="shared" ref="O24:Q24" si="32">S7/M7*100</f>
        <v>6.544552115</v>
      </c>
      <c r="P24">
        <f t="shared" si="32"/>
        <v>2.749677507</v>
      </c>
      <c r="Q24">
        <f t="shared" si="32"/>
        <v>3.163075446</v>
      </c>
      <c r="R24">
        <f t="shared" ref="R24:T24" si="33">Y7/J7</f>
        <v>0.3205616922</v>
      </c>
      <c r="S24">
        <f t="shared" si="33"/>
        <v>0.4901767967</v>
      </c>
      <c r="T24">
        <f t="shared" si="33"/>
        <v>0.9923493148</v>
      </c>
      <c r="U24">
        <f t="shared" ref="U24:W24" si="34">AB7/AE7</f>
        <v>0.7997666861</v>
      </c>
      <c r="V24">
        <f t="shared" si="34"/>
        <v>0.666393368</v>
      </c>
      <c r="W24">
        <f t="shared" si="34"/>
        <v>0.8775578406</v>
      </c>
      <c r="X24">
        <f t="shared" ref="X24:Y24" si="35">(AB7-AH7)/AE7</f>
        <v>0.3698580674</v>
      </c>
      <c r="Y24">
        <f t="shared" si="35"/>
        <v>0.2476997358</v>
      </c>
      <c r="Z24">
        <f t="shared" si="27"/>
        <v>0.3739637344</v>
      </c>
      <c r="AA24">
        <f t="shared" ref="AA24:AC24" si="36">AN7/P7</f>
        <v>9.785343421</v>
      </c>
      <c r="AB24">
        <f t="shared" si="36"/>
        <v>20.84217067</v>
      </c>
      <c r="AC24">
        <f t="shared" si="36"/>
        <v>67.86939983</v>
      </c>
    </row>
    <row r="25" ht="15.75" customHeight="1">
      <c r="D25" t="s">
        <v>28</v>
      </c>
      <c r="F25">
        <f t="shared" ref="F25:H25" si="37">S8/F8</f>
        <v>-6.091040462</v>
      </c>
      <c r="G25">
        <f t="shared" si="37"/>
        <v>-6.091040462</v>
      </c>
      <c r="H25">
        <f t="shared" si="37"/>
        <v>38.23121387</v>
      </c>
      <c r="I25">
        <f t="shared" ref="I25:J25" si="38">V8/F8</f>
        <v>33.47777239</v>
      </c>
      <c r="J25">
        <f t="shared" si="38"/>
        <v>35.59778977</v>
      </c>
      <c r="K25">
        <f t="shared" si="21"/>
        <v>35.59778977</v>
      </c>
      <c r="L25">
        <f t="shared" ref="L25:N25" si="39">P8/M8*100</f>
        <v>-0.8936952815</v>
      </c>
      <c r="M25">
        <f t="shared" si="39"/>
        <v>-0.8933788431</v>
      </c>
      <c r="N25">
        <f t="shared" si="39"/>
        <v>10.22567891</v>
      </c>
      <c r="O25">
        <f t="shared" ref="O25:Q25" si="40">S8/M8*100</f>
        <v>-1.345811222</v>
      </c>
      <c r="P25">
        <f t="shared" si="40"/>
        <v>-1.34581552</v>
      </c>
      <c r="Q25">
        <f t="shared" si="40"/>
        <v>8.83480491</v>
      </c>
      <c r="R25">
        <f t="shared" ref="R25:T25" si="41">Y8/J8</f>
        <v>1.221915877</v>
      </c>
      <c r="S25">
        <f t="shared" si="41"/>
        <v>1.404810372</v>
      </c>
      <c r="T25">
        <f t="shared" si="41"/>
        <v>1.701177415</v>
      </c>
      <c r="U25">
        <f t="shared" ref="U25:W25" si="42">AB8/AE8</f>
        <v>0.6306850852</v>
      </c>
      <c r="V25">
        <f t="shared" si="42"/>
        <v>0.6917291704</v>
      </c>
      <c r="W25">
        <f t="shared" si="42"/>
        <v>0.6981548003</v>
      </c>
      <c r="X25">
        <f t="shared" ref="X25:Y25" si="43">(AB8-AH8)/AE8</f>
        <v>0.4043475212</v>
      </c>
      <c r="Y25">
        <f t="shared" si="43"/>
        <v>0.4012051562</v>
      </c>
      <c r="Z25">
        <f t="shared" si="27"/>
        <v>0.6592464247</v>
      </c>
      <c r="AA25">
        <f t="shared" ref="AA25:AC25" si="44">AN8/P8</f>
        <v>-154.4655234</v>
      </c>
      <c r="AB25">
        <f t="shared" si="44"/>
        <v>-154.5235883</v>
      </c>
      <c r="AC25">
        <f t="shared" si="44"/>
        <v>14.88511152</v>
      </c>
    </row>
    <row r="26" ht="15.75" customHeight="1">
      <c r="D26" t="s">
        <v>30</v>
      </c>
      <c r="F26">
        <f t="shared" ref="F26:H26" si="45">S9/F9</f>
        <v>97.53174603</v>
      </c>
      <c r="G26">
        <f t="shared" si="45"/>
        <v>101.6190476</v>
      </c>
      <c r="H26">
        <f t="shared" si="45"/>
        <v>28.23809524</v>
      </c>
      <c r="I26">
        <f t="shared" ref="I26:J26" si="46">V9/F9</f>
        <v>456.9601915</v>
      </c>
      <c r="J26">
        <f t="shared" si="46"/>
        <v>381.0468632</v>
      </c>
      <c r="K26">
        <f t="shared" si="21"/>
        <v>381.0468632</v>
      </c>
      <c r="L26">
        <f t="shared" ref="L26:N26" si="47">P9/M9*100</f>
        <v>15.29105516</v>
      </c>
      <c r="M26">
        <f t="shared" si="47"/>
        <v>15.05561381</v>
      </c>
      <c r="N26">
        <f t="shared" si="47"/>
        <v>4.854312692</v>
      </c>
      <c r="O26">
        <f t="shared" ref="O26:Q26" si="48">S9/M9*100</f>
        <v>11.03092321</v>
      </c>
      <c r="P26">
        <f t="shared" si="48"/>
        <v>11.47589471</v>
      </c>
      <c r="Q26">
        <f t="shared" si="48"/>
        <v>3.435092394</v>
      </c>
      <c r="R26">
        <f t="shared" ref="R26:T26" si="49">Y9/J9</f>
        <v>0.1265386577</v>
      </c>
      <c r="S26">
        <f t="shared" si="49"/>
        <v>0.1931399289</v>
      </c>
      <c r="T26">
        <f t="shared" si="49"/>
        <v>0.5758075819</v>
      </c>
      <c r="U26">
        <f t="shared" ref="U26:W26" si="50">AB9/AE9</f>
        <v>1.314546007</v>
      </c>
      <c r="V26">
        <f t="shared" si="50"/>
        <v>1.062165325</v>
      </c>
      <c r="W26">
        <f t="shared" si="50"/>
        <v>0.9468632069</v>
      </c>
      <c r="X26">
        <f t="shared" ref="X26:Y26" si="51">(AB9-AH9)/AE9</f>
        <v>0.8354084422</v>
      </c>
      <c r="Y26">
        <f t="shared" si="51"/>
        <v>0.6048086812</v>
      </c>
      <c r="Z26">
        <f t="shared" si="27"/>
        <v>0.6948776247</v>
      </c>
      <c r="AA26">
        <f t="shared" ref="AA26:AC26" si="52">AN9/P9</f>
        <v>0</v>
      </c>
      <c r="AB26">
        <f t="shared" si="52"/>
        <v>0</v>
      </c>
      <c r="AC26">
        <f t="shared" si="52"/>
        <v>0</v>
      </c>
    </row>
    <row r="27" ht="15.75" customHeight="1">
      <c r="D27" t="s">
        <v>33</v>
      </c>
      <c r="F27">
        <f t="shared" ref="F27:H27" si="53">S10/F10</f>
        <v>2.71192053</v>
      </c>
      <c r="G27">
        <f t="shared" si="53"/>
        <v>3.158940397</v>
      </c>
      <c r="H27">
        <f t="shared" si="53"/>
        <v>4.622516556</v>
      </c>
      <c r="I27">
        <f t="shared" ref="I27:J27" si="54">V10/F10</f>
        <v>8.333241963</v>
      </c>
      <c r="J27">
        <f t="shared" si="54"/>
        <v>8.104359458</v>
      </c>
      <c r="K27">
        <f t="shared" si="21"/>
        <v>8.104359458</v>
      </c>
      <c r="L27">
        <f t="shared" ref="L27:N27" si="55">P10/M10*100</f>
        <v>1.750574259</v>
      </c>
      <c r="M27">
        <f t="shared" si="55"/>
        <v>2.245115392</v>
      </c>
      <c r="N27">
        <f t="shared" si="55"/>
        <v>1.982794989</v>
      </c>
      <c r="O27">
        <f t="shared" ref="O27:Q27" si="56">S10/M10*100</f>
        <v>1.198261862</v>
      </c>
      <c r="P27">
        <f t="shared" si="56"/>
        <v>1.639372433</v>
      </c>
      <c r="Q27">
        <f t="shared" si="56"/>
        <v>5.121150425</v>
      </c>
      <c r="R27">
        <f t="shared" ref="R27:T27" si="57">Y10/J10</f>
        <v>4.324232756</v>
      </c>
      <c r="S27">
        <f t="shared" si="57"/>
        <v>4.107522154</v>
      </c>
      <c r="T27">
        <f t="shared" si="57"/>
        <v>2.17141586</v>
      </c>
      <c r="U27">
        <f t="shared" ref="U27:W27" si="58">AB10/AE10</f>
        <v>0.8624737517</v>
      </c>
      <c r="V27">
        <f t="shared" si="58"/>
        <v>0.853383264</v>
      </c>
      <c r="W27">
        <f t="shared" si="58"/>
        <v>0.8781189607</v>
      </c>
      <c r="X27">
        <f t="shared" ref="X27:Y27" si="59">(AB10-AH10)/AE10</f>
        <v>0.4817866309</v>
      </c>
      <c r="Y27">
        <f t="shared" si="59"/>
        <v>0.4581772999</v>
      </c>
      <c r="Z27">
        <f t="shared" si="27"/>
        <v>0.5774441238</v>
      </c>
      <c r="AA27">
        <f t="shared" ref="AA27:AC27" si="60">AN10/P10</f>
        <v>105.2866695</v>
      </c>
      <c r="AB27">
        <f t="shared" si="60"/>
        <v>75.02793724</v>
      </c>
      <c r="AC27">
        <f t="shared" si="60"/>
        <v>111.4375578</v>
      </c>
    </row>
    <row r="28" ht="15.75" customHeight="1">
      <c r="D28" t="s">
        <v>35</v>
      </c>
      <c r="F28">
        <f t="shared" ref="F28:H28" si="61">S11/F11</f>
        <v>53.08235294</v>
      </c>
      <c r="G28">
        <f t="shared" si="61"/>
        <v>53.08235294</v>
      </c>
      <c r="H28">
        <f t="shared" si="61"/>
        <v>29.25294118</v>
      </c>
      <c r="I28">
        <f t="shared" ref="I28:J28" si="62">V11/F11</f>
        <v>75.91349481</v>
      </c>
      <c r="J28">
        <f t="shared" si="62"/>
        <v>46.07958478</v>
      </c>
      <c r="K28">
        <f t="shared" si="21"/>
        <v>46.07958478</v>
      </c>
      <c r="L28">
        <f t="shared" ref="L28:N28" si="63">P11/M11*100</f>
        <v>7.96158231</v>
      </c>
      <c r="M28">
        <f t="shared" si="63"/>
        <v>7.96158231</v>
      </c>
      <c r="N28">
        <f t="shared" si="63"/>
        <v>7.324201087</v>
      </c>
      <c r="O28">
        <f t="shared" ref="O28:Q28" si="64">S11/M11*100</f>
        <v>7.401392682</v>
      </c>
      <c r="P28">
        <f t="shared" si="64"/>
        <v>7.401392682</v>
      </c>
      <c r="Q28">
        <f t="shared" si="64"/>
        <v>4.733981285</v>
      </c>
      <c r="R28">
        <f t="shared" ref="R28:T28" si="65">Y11/J11</f>
        <v>1.099229682</v>
      </c>
      <c r="S28">
        <f t="shared" si="65"/>
        <v>1.994217917</v>
      </c>
      <c r="T28">
        <f t="shared" si="65"/>
        <v>3.333333333</v>
      </c>
      <c r="U28">
        <f t="shared" ref="U28:W28" si="66">AB11/AE11</f>
        <v>1.0243115</v>
      </c>
      <c r="V28">
        <f t="shared" si="66"/>
        <v>0.9879030137</v>
      </c>
      <c r="W28">
        <f t="shared" si="66"/>
        <v>0.7952678419</v>
      </c>
      <c r="X28">
        <f t="shared" ref="X28:Y28" si="67">(AB11-AH11)/AE11</f>
        <v>0.685075576</v>
      </c>
      <c r="Y28">
        <f t="shared" si="67"/>
        <v>0.6567085678</v>
      </c>
      <c r="Z28">
        <f t="shared" si="27"/>
        <v>0.6446979071</v>
      </c>
      <c r="AA28">
        <f t="shared" ref="AA28:AC28" si="68">AN11/P11</f>
        <v>9.678685485</v>
      </c>
      <c r="AB28">
        <f t="shared" si="68"/>
        <v>9.678685485</v>
      </c>
      <c r="AC28">
        <f t="shared" si="68"/>
        <v>8.250324929</v>
      </c>
    </row>
    <row r="29" ht="15.75" customHeight="1">
      <c r="D29" t="s">
        <v>38</v>
      </c>
      <c r="F29">
        <f t="shared" ref="F29:H29" si="69">S12/F12</f>
        <v>4.494623656</v>
      </c>
      <c r="G29">
        <f t="shared" si="69"/>
        <v>6.430769231</v>
      </c>
      <c r="H29" t="str">
        <f t="shared" si="69"/>
        <v>#DIV/0!</v>
      </c>
      <c r="I29">
        <f t="shared" ref="I29:J29" si="70">V12/F12</f>
        <v>5.833275523</v>
      </c>
      <c r="J29">
        <f t="shared" si="70"/>
        <v>4.276449704</v>
      </c>
      <c r="K29" t="str">
        <f t="shared" si="21"/>
        <v>#DIV/0!</v>
      </c>
      <c r="L29">
        <f t="shared" ref="L29:N29" si="71">P12/M12*100</f>
        <v>7.481277099</v>
      </c>
      <c r="M29">
        <f t="shared" si="71"/>
        <v>7.481277099</v>
      </c>
      <c r="N29">
        <f t="shared" si="71"/>
        <v>4.534373476</v>
      </c>
      <c r="O29">
        <f t="shared" ref="O29:Q29" si="72">S12/M12*100</f>
        <v>8.238076468</v>
      </c>
      <c r="P29">
        <f t="shared" si="72"/>
        <v>8.238076468</v>
      </c>
      <c r="Q29">
        <f t="shared" si="72"/>
        <v>5.428246384</v>
      </c>
      <c r="R29">
        <f t="shared" ref="R29:T29" si="73">Y12/J12</f>
        <v>0.5935146278</v>
      </c>
      <c r="S29">
        <f t="shared" si="73"/>
        <v>1.97476201</v>
      </c>
      <c r="T29">
        <f t="shared" si="73"/>
        <v>0</v>
      </c>
      <c r="U29">
        <f t="shared" ref="U29:W29" si="74">AB12/AE12</f>
        <v>1.371724766</v>
      </c>
      <c r="V29">
        <f t="shared" si="74"/>
        <v>1.078934263</v>
      </c>
      <c r="W29">
        <f t="shared" si="74"/>
        <v>1.178782756</v>
      </c>
      <c r="X29">
        <f t="shared" ref="X29:Y29" si="75">(AB12-AH12)/AE12</f>
        <v>0.9988607883</v>
      </c>
      <c r="Y29">
        <f t="shared" si="75"/>
        <v>0.5515438247</v>
      </c>
      <c r="Z29">
        <f t="shared" si="27"/>
        <v>0.5782239751</v>
      </c>
      <c r="AA29">
        <f t="shared" ref="AA29:AC29" si="76">AN12/P12</f>
        <v>29.54109589</v>
      </c>
      <c r="AB29">
        <f t="shared" si="76"/>
        <v>29.54109589</v>
      </c>
      <c r="AC29">
        <f t="shared" si="76"/>
        <v>0</v>
      </c>
    </row>
    <row r="30" ht="15.75" customHeight="1">
      <c r="D30" t="s">
        <v>40</v>
      </c>
      <c r="F30">
        <f t="shared" ref="F30:H30" si="77">S13/F13</f>
        <v>68.67</v>
      </c>
      <c r="G30">
        <f t="shared" si="77"/>
        <v>68.67</v>
      </c>
      <c r="H30">
        <f t="shared" si="77"/>
        <v>45.55</v>
      </c>
      <c r="I30">
        <f t="shared" ref="I30:J30" si="78">V13/F13</f>
        <v>222.61</v>
      </c>
      <c r="J30">
        <f t="shared" si="78"/>
        <v>158.31</v>
      </c>
      <c r="K30">
        <f t="shared" si="21"/>
        <v>158.31</v>
      </c>
      <c r="L30">
        <f t="shared" ref="L30:N30" si="79">P13/M13*100</f>
        <v>12.54270963</v>
      </c>
      <c r="M30">
        <f t="shared" si="79"/>
        <v>12.54270963</v>
      </c>
      <c r="N30">
        <f t="shared" si="79"/>
        <v>8.436024007</v>
      </c>
      <c r="O30">
        <f t="shared" ref="O30:Q30" si="80">S13/M13*100</f>
        <v>10.33610789</v>
      </c>
      <c r="P30">
        <f t="shared" si="80"/>
        <v>10.33610789</v>
      </c>
      <c r="Q30">
        <f t="shared" si="80"/>
        <v>8.088000284</v>
      </c>
      <c r="R30">
        <f t="shared" ref="R30:T30" si="81">Y13/J13</f>
        <v>0.7122321549</v>
      </c>
      <c r="S30">
        <f t="shared" si="81"/>
        <v>1.044975049</v>
      </c>
      <c r="T30">
        <f t="shared" si="81"/>
        <v>1.819617225</v>
      </c>
      <c r="U30">
        <f t="shared" ref="U30:W30" si="82">AB13/AE13</f>
        <v>1.284836181</v>
      </c>
      <c r="V30">
        <f t="shared" si="82"/>
        <v>1.166550168</v>
      </c>
      <c r="W30">
        <f t="shared" si="82"/>
        <v>1.152755501</v>
      </c>
      <c r="X30">
        <f t="shared" ref="X30:Y30" si="83">(AB13-AH13)/AE13</f>
        <v>0.8217447696</v>
      </c>
      <c r="Y30">
        <f t="shared" si="83"/>
        <v>0.8758975662</v>
      </c>
      <c r="Z30">
        <f t="shared" si="27"/>
        <v>0.669022707</v>
      </c>
      <c r="AA30">
        <f t="shared" ref="AA30:AC30" si="84">AN13/P13</f>
        <v>4.236769471</v>
      </c>
      <c r="AB30">
        <f t="shared" si="84"/>
        <v>4.236769471</v>
      </c>
      <c r="AC30">
        <f t="shared" si="84"/>
        <v>4.695853505</v>
      </c>
    </row>
    <row r="31" ht="15.75" customHeight="1">
      <c r="D31" t="s">
        <v>42</v>
      </c>
      <c r="F31">
        <f t="shared" ref="F31:H31" si="85">S14/F14</f>
        <v>-2.40465332</v>
      </c>
      <c r="G31">
        <f t="shared" si="85"/>
        <v>-4.744395303</v>
      </c>
      <c r="H31">
        <f t="shared" si="85"/>
        <v>-10.36815617</v>
      </c>
      <c r="I31">
        <f t="shared" ref="I31:J31" si="86">V14/F14</f>
        <v>0.04687153575</v>
      </c>
      <c r="J31">
        <f t="shared" si="86"/>
        <v>0.02107723756</v>
      </c>
      <c r="K31">
        <f t="shared" si="21"/>
        <v>0.02107723756</v>
      </c>
      <c r="L31">
        <f t="shared" ref="L31:N31" si="87">P14/M14*100</f>
        <v>-81.42598666</v>
      </c>
      <c r="M31">
        <f t="shared" si="87"/>
        <v>-81.42598666</v>
      </c>
      <c r="N31">
        <f t="shared" si="87"/>
        <v>-160.2747951</v>
      </c>
      <c r="O31">
        <f t="shared" ref="O31:Q31" si="88">S14/M14*100</f>
        <v>-87.94809454</v>
      </c>
      <c r="P31">
        <f t="shared" si="88"/>
        <v>-87.94809454</v>
      </c>
      <c r="Q31">
        <f t="shared" si="88"/>
        <v>-240.1243289</v>
      </c>
      <c r="R31">
        <f t="shared" ref="R31:T31" si="89">Y14/J14</f>
        <v>1.251265185</v>
      </c>
      <c r="S31">
        <f t="shared" si="89"/>
        <v>25.83337012</v>
      </c>
      <c r="T31">
        <f t="shared" si="89"/>
        <v>1.14120427</v>
      </c>
      <c r="U31">
        <f t="shared" ref="U31:W31" si="90">AB14/AE14</f>
        <v>0.1378397062</v>
      </c>
      <c r="V31">
        <f t="shared" si="90"/>
        <v>0.4407974187</v>
      </c>
      <c r="W31">
        <f t="shared" si="90"/>
        <v>0.6986380583</v>
      </c>
      <c r="X31">
        <f t="shared" ref="X31:Y31" si="91">(AB14-AH14)/AE14</f>
        <v>0.1146338302</v>
      </c>
      <c r="Y31">
        <f t="shared" si="91"/>
        <v>0.2876349158</v>
      </c>
      <c r="Z31">
        <f t="shared" si="27"/>
        <v>0.6898564614</v>
      </c>
      <c r="AA31">
        <f t="shared" ref="AA31:AC31" si="92">AN14/P14</f>
        <v>-8.978300118</v>
      </c>
      <c r="AB31">
        <f t="shared" si="92"/>
        <v>-8.978300118</v>
      </c>
      <c r="AC31">
        <f t="shared" si="92"/>
        <v>-7.972607268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19:K19"/>
    <mergeCell ref="L19:N19"/>
    <mergeCell ref="O19:Q19"/>
    <mergeCell ref="R19:T19"/>
    <mergeCell ref="U19:W19"/>
    <mergeCell ref="X19:Z19"/>
    <mergeCell ref="AA19:AC19"/>
    <mergeCell ref="AD19:AF19"/>
    <mergeCell ref="F19:H19"/>
    <mergeCell ref="J3:L3"/>
    <mergeCell ref="M3:O3"/>
    <mergeCell ref="AN3:AP3"/>
    <mergeCell ref="AK3:AM3"/>
    <mergeCell ref="S3:U3"/>
    <mergeCell ref="V3:X3"/>
    <mergeCell ref="Y3:AA3"/>
    <mergeCell ref="AB3:AD3"/>
    <mergeCell ref="AE3:AG3"/>
    <mergeCell ref="AH3:AJ3"/>
    <mergeCell ref="F3:H3"/>
    <mergeCell ref="P3:R3"/>
  </mergeCells>
  <printOptions/>
  <pageMargins bottom="0.75" footer="0.0" header="0.0" left="0.7" right="0.7" top="0.75"/>
  <pageSetup orientation="landscape"/>
  <drawing r:id="rId1"/>
</worksheet>
</file>