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state-my.sharepoint.com/personal/dmpatel_iastate_edu/Documents/Desktop/Research_data/1_CO/Activation_energy/TS_finder/predicting_Ea/"/>
    </mc:Choice>
  </mc:AlternateContent>
  <xr:revisionPtr revIDLastSave="1546" documentId="8_{C1D7DD87-F37C-4FA6-9BEF-C14BCCD1F4E0}" xr6:coauthVersionLast="47" xr6:coauthVersionMax="47" xr10:uidLastSave="{D0ACE580-13EF-4AE4-B0B1-16D8E1681BD7}"/>
  <bookViews>
    <workbookView xWindow="-120" yWindow="-120" windowWidth="29040" windowHeight="15840" activeTab="6" xr2:uid="{BEC63B50-F765-41E8-B17D-F82A6D23FE3F}"/>
  </bookViews>
  <sheets>
    <sheet name="Ag" sheetId="4" r:id="rId1"/>
    <sheet name="Au" sheetId="5" r:id="rId2"/>
    <sheet name="Cu" sheetId="6" r:id="rId3"/>
    <sheet name="Ir" sheetId="3" r:id="rId4"/>
    <sheet name="Pd" sheetId="7" r:id="rId5"/>
    <sheet name="Pt" sheetId="8" r:id="rId6"/>
    <sheet name="Rh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9" l="1"/>
  <c r="Y44" i="9"/>
  <c r="Y43" i="9"/>
  <c r="Y42" i="9"/>
  <c r="Y41" i="9"/>
  <c r="Y40" i="9"/>
  <c r="Y39" i="9"/>
  <c r="W44" i="9"/>
  <c r="W43" i="9"/>
  <c r="W42" i="9"/>
  <c r="W41" i="9"/>
  <c r="W40" i="9"/>
  <c r="W39" i="9"/>
  <c r="U44" i="9"/>
  <c r="U43" i="9"/>
  <c r="U42" i="9"/>
  <c r="U41" i="9"/>
  <c r="U40" i="9"/>
  <c r="U39" i="9"/>
  <c r="S44" i="9"/>
  <c r="S43" i="9"/>
  <c r="S42" i="9"/>
  <c r="S41" i="9"/>
  <c r="S40" i="9"/>
  <c r="S39" i="9"/>
  <c r="Q44" i="9"/>
  <c r="Q43" i="9"/>
  <c r="Q42" i="9"/>
  <c r="Q41" i="9"/>
  <c r="Q40" i="9"/>
  <c r="Q39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2" i="9"/>
  <c r="Y34" i="8"/>
  <c r="Y33" i="8"/>
  <c r="Y32" i="8"/>
  <c r="Y31" i="8"/>
  <c r="W34" i="8"/>
  <c r="W33" i="8"/>
  <c r="W32" i="8"/>
  <c r="W31" i="8"/>
  <c r="U34" i="8"/>
  <c r="U33" i="8"/>
  <c r="U32" i="8"/>
  <c r="U31" i="8"/>
  <c r="S34" i="8"/>
  <c r="S33" i="8"/>
  <c r="S32" i="8"/>
  <c r="S31" i="8"/>
  <c r="Q34" i="8"/>
  <c r="Q33" i="8"/>
  <c r="Q32" i="8"/>
  <c r="Q31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2" i="8"/>
  <c r="Y45" i="7"/>
  <c r="Y44" i="7"/>
  <c r="Y43" i="7"/>
  <c r="Y42" i="7"/>
  <c r="Y41" i="7"/>
  <c r="Y40" i="7"/>
  <c r="W45" i="7"/>
  <c r="W44" i="7"/>
  <c r="W43" i="7"/>
  <c r="W42" i="7"/>
  <c r="W41" i="7"/>
  <c r="W40" i="7"/>
  <c r="U45" i="7"/>
  <c r="U44" i="7"/>
  <c r="U43" i="7"/>
  <c r="U42" i="7"/>
  <c r="U41" i="7"/>
  <c r="U40" i="7"/>
  <c r="S45" i="7"/>
  <c r="S44" i="7"/>
  <c r="S43" i="7"/>
  <c r="S42" i="7"/>
  <c r="S41" i="7"/>
  <c r="S40" i="7"/>
  <c r="Q45" i="7"/>
  <c r="Q44" i="7"/>
  <c r="Q43" i="7"/>
  <c r="Q42" i="7"/>
  <c r="Q41" i="7"/>
  <c r="Q40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2" i="7"/>
  <c r="Y33" i="3"/>
  <c r="Y32" i="3"/>
  <c r="Y31" i="3"/>
  <c r="Y30" i="3"/>
  <c r="W33" i="3"/>
  <c r="W32" i="3"/>
  <c r="W31" i="3"/>
  <c r="W30" i="3"/>
  <c r="U33" i="3"/>
  <c r="U32" i="3"/>
  <c r="U31" i="3"/>
  <c r="U30" i="3"/>
  <c r="S33" i="3"/>
  <c r="S32" i="3"/>
  <c r="S31" i="3"/>
  <c r="S30" i="3"/>
  <c r="Q33" i="3"/>
  <c r="Q32" i="3"/>
  <c r="Q31" i="3"/>
  <c r="Q30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2" i="3"/>
  <c r="O33" i="6"/>
  <c r="Y34" i="6"/>
  <c r="Y33" i="6"/>
  <c r="Y32" i="6"/>
  <c r="Y31" i="6"/>
  <c r="W34" i="6"/>
  <c r="W33" i="6"/>
  <c r="W32" i="6"/>
  <c r="W31" i="6"/>
  <c r="U34" i="6"/>
  <c r="U33" i="6"/>
  <c r="U32" i="6"/>
  <c r="U31" i="6"/>
  <c r="S34" i="6"/>
  <c r="S33" i="6"/>
  <c r="S32" i="6"/>
  <c r="S31" i="6"/>
  <c r="Q34" i="6"/>
  <c r="Q33" i="6"/>
  <c r="Q32" i="6"/>
  <c r="Q31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2" i="6"/>
  <c r="Y34" i="5"/>
  <c r="Y33" i="5"/>
  <c r="Y32" i="5"/>
  <c r="Y31" i="5"/>
  <c r="W34" i="5"/>
  <c r="W33" i="5"/>
  <c r="W32" i="5"/>
  <c r="W31" i="5"/>
  <c r="U34" i="5"/>
  <c r="U33" i="5"/>
  <c r="U32" i="5"/>
  <c r="U31" i="5"/>
  <c r="S34" i="5"/>
  <c r="S33" i="5"/>
  <c r="S32" i="5"/>
  <c r="S31" i="5"/>
  <c r="Q34" i="5"/>
  <c r="Q33" i="5"/>
  <c r="Q32" i="5"/>
  <c r="Q3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2" i="5"/>
  <c r="Y44" i="4"/>
  <c r="Y43" i="4"/>
  <c r="Y42" i="4"/>
  <c r="Y41" i="4"/>
  <c r="Y40" i="4"/>
  <c r="Y39" i="4"/>
  <c r="W44" i="4"/>
  <c r="W43" i="4"/>
  <c r="W42" i="4"/>
  <c r="W41" i="4"/>
  <c r="W40" i="4"/>
  <c r="W39" i="4"/>
  <c r="U44" i="4"/>
  <c r="U43" i="4"/>
  <c r="U42" i="4"/>
  <c r="U41" i="4"/>
  <c r="U40" i="4"/>
  <c r="U39" i="4"/>
  <c r="S44" i="4"/>
  <c r="S43" i="4"/>
  <c r="S42" i="4"/>
  <c r="S41" i="4"/>
  <c r="S40" i="4"/>
  <c r="S39" i="4"/>
  <c r="Q44" i="4"/>
  <c r="Q43" i="4"/>
  <c r="Q42" i="4"/>
  <c r="Q41" i="4"/>
  <c r="Q40" i="4"/>
  <c r="Q39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2" i="4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8" i="9"/>
  <c r="O37" i="9"/>
  <c r="O36" i="9"/>
  <c r="O35" i="9"/>
  <c r="O34" i="9"/>
  <c r="O33" i="9"/>
  <c r="O32" i="9"/>
  <c r="O31" i="9"/>
  <c r="O37" i="4"/>
  <c r="O38" i="4"/>
  <c r="O36" i="4"/>
  <c r="O35" i="4"/>
  <c r="O34" i="4"/>
  <c r="O33" i="4"/>
  <c r="O32" i="4"/>
  <c r="O31" i="4"/>
  <c r="O31" i="7"/>
  <c r="O32" i="7"/>
  <c r="O33" i="7"/>
  <c r="O34" i="7"/>
  <c r="O35" i="7"/>
  <c r="O36" i="7"/>
  <c r="O37" i="7"/>
  <c r="O38" i="7"/>
  <c r="O39" i="7"/>
  <c r="O30" i="7"/>
  <c r="O44" i="9" l="1"/>
  <c r="O40" i="9"/>
  <c r="O42" i="9"/>
  <c r="O41" i="9"/>
  <c r="O43" i="9"/>
  <c r="O31" i="8"/>
  <c r="O33" i="8"/>
  <c r="O34" i="8"/>
  <c r="O32" i="8"/>
  <c r="O40" i="7"/>
  <c r="O43" i="7"/>
  <c r="O41" i="7"/>
  <c r="O42" i="7"/>
  <c r="O45" i="7"/>
  <c r="O44" i="7"/>
  <c r="O33" i="3"/>
  <c r="O31" i="3"/>
  <c r="O30" i="3"/>
  <c r="O32" i="3"/>
  <c r="O32" i="6"/>
  <c r="O31" i="6"/>
  <c r="O34" i="6"/>
  <c r="O33" i="5"/>
  <c r="O34" i="5"/>
  <c r="O32" i="5"/>
  <c r="O31" i="5"/>
  <c r="O44" i="4"/>
  <c r="O41" i="4"/>
  <c r="O42" i="4"/>
  <c r="O43" i="4"/>
  <c r="O39" i="4"/>
  <c r="O40" i="4"/>
</calcChain>
</file>

<file path=xl/sharedStrings.xml><?xml version="1.0" encoding="utf-8"?>
<sst xmlns="http://schemas.openxmlformats.org/spreadsheetml/2006/main" count="592" uniqueCount="73">
  <si>
    <t>energy</t>
  </si>
  <si>
    <t>a4</t>
  </si>
  <si>
    <t>a3</t>
  </si>
  <si>
    <t>events</t>
  </si>
  <si>
    <t>Step hopping 100 (U-L)</t>
  </si>
  <si>
    <t>Hopping along the 100 edge</t>
  </si>
  <si>
    <t>Step hopping 111 (U-L)</t>
  </si>
  <si>
    <t>Hopping along the 111 edge-1</t>
  </si>
  <si>
    <t>Hopping along the 111 edge-2</t>
  </si>
  <si>
    <t>111_A2_S_A3_substitution</t>
  </si>
  <si>
    <t>111_B1_S_B3_substitution</t>
  </si>
  <si>
    <t>111_B2_S_B3_substitution</t>
  </si>
  <si>
    <t>100_step_substitution</t>
  </si>
  <si>
    <t>111_step_substitution</t>
  </si>
  <si>
    <t>a1-2</t>
  </si>
  <si>
    <t>a5</t>
  </si>
  <si>
    <t>a6</t>
  </si>
  <si>
    <t>a7</t>
  </si>
  <si>
    <t>a8</t>
  </si>
  <si>
    <t>a9</t>
  </si>
  <si>
    <t>a10</t>
  </si>
  <si>
    <t>a11</t>
  </si>
  <si>
    <t>a12</t>
  </si>
  <si>
    <t>3-111</t>
  </si>
  <si>
    <t>5-111</t>
  </si>
  <si>
    <t>7-111</t>
  </si>
  <si>
    <t>4-100-I</t>
  </si>
  <si>
    <t>6-100-I</t>
  </si>
  <si>
    <t>8-100-I</t>
  </si>
  <si>
    <t>6-100-II</t>
  </si>
  <si>
    <t>211 (3x3)</t>
  </si>
  <si>
    <t>5-211 (3x3)</t>
  </si>
  <si>
    <t>6-211 (3x3)</t>
  </si>
  <si>
    <t>12-bulk (3x3)</t>
  </si>
  <si>
    <t>hopping 100</t>
  </si>
  <si>
    <t>hopping 111</t>
  </si>
  <si>
    <t>fcc to hcp substitution (3x3)</t>
  </si>
  <si>
    <t>hcp to fcc substitution (3x3)</t>
  </si>
  <si>
    <t>fcc (100) substitution (3x3)</t>
  </si>
  <si>
    <t>Step substitution 100</t>
  </si>
  <si>
    <t>Step substitution 111</t>
  </si>
  <si>
    <t>111_B2_S_B3</t>
  </si>
  <si>
    <t>111_B1_S_B3</t>
  </si>
  <si>
    <t>nano_100_to_edge_hopping</t>
  </si>
  <si>
    <t>nano_100_to_edge_substitution</t>
  </si>
  <si>
    <t>nano_111_edge_to_100_hopping</t>
  </si>
  <si>
    <t>nano_111_edge_to_100_substitution</t>
  </si>
  <si>
    <t>nano_100_edge_to_corner_hopping</t>
  </si>
  <si>
    <t>nano_100_edge_to_corner_substitution</t>
  </si>
  <si>
    <t>nano_111_corner_to_100_hopping</t>
  </si>
  <si>
    <t>nano_111_corner_to_100_substitution</t>
  </si>
  <si>
    <t>nano_111_to_edge_hopping</t>
  </si>
  <si>
    <t>nano_111_to_edge_substitution</t>
  </si>
  <si>
    <t>Step substitution 111 (U-L)</t>
  </si>
  <si>
    <t>111_step_hopping</t>
  </si>
  <si>
    <t>nano_111_terrace_to_edge_hopping</t>
  </si>
  <si>
    <t>nano_111_terrace_to_edge_substitution</t>
  </si>
  <si>
    <t>nano_111_edge_to_100_hoppping</t>
  </si>
  <si>
    <t>MEAN_NP</t>
  </si>
  <si>
    <t>MAX_NP</t>
  </si>
  <si>
    <t>MEAN_slabs</t>
  </si>
  <si>
    <t>MAX_slabs</t>
  </si>
  <si>
    <t>ABS Err</t>
  </si>
  <si>
    <t>MEAN_slabsBE</t>
  </si>
  <si>
    <t>MAX_slabsBE</t>
  </si>
  <si>
    <t>MAE_slabs</t>
  </si>
  <si>
    <t>ML predicted_RF</t>
  </si>
  <si>
    <t>ML predicted_BRR</t>
  </si>
  <si>
    <t>ML predicted_GPR</t>
  </si>
  <si>
    <t>ML predicted_KRR</t>
  </si>
  <si>
    <t>ML predicted_LASSO</t>
  </si>
  <si>
    <t>ML predicted_NN</t>
  </si>
  <si>
    <t>ML predicted_KR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</si>
</sst>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5" applyNumberFormat="0" applyFont="0" applyAlignment="0" applyProtection="0"/>
    <xf numFmtId="0" fontId="6" fillId="5" borderId="8" applyNumberFormat="0" applyAlignment="0" applyProtection="0"/>
    <xf numFmtId="0" fontId="7" fillId="6" borderId="9" applyNumberFormat="0" applyAlignment="0" applyProtection="0"/>
  </cellStyleXfs>
  <cellXfs count="36">
    <xf numFmtId="0" fontId="0" fillId="0" borderId="0" xfId="0"/>
    <xf numFmtId="0" fontId="1" fillId="0" borderId="0" xfId="0" applyFont="1"/>
    <xf numFmtId="0" fontId="2" fillId="2" borderId="0" xfId="1" applyAlignment="1">
      <alignment horizontal="left"/>
    </xf>
    <xf numFmtId="0" fontId="2" fillId="2" borderId="0" xfId="1"/>
    <xf numFmtId="164" fontId="1" fillId="0" borderId="0" xfId="0" applyNumberFormat="1" applyFont="1"/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4" borderId="5" xfId="3" applyFont="1"/>
    <xf numFmtId="0" fontId="5" fillId="3" borderId="0" xfId="2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5" fillId="3" borderId="0" xfId="2" applyNumberFormat="1"/>
    <xf numFmtId="164" fontId="6" fillId="5" borderId="8" xfId="4" applyNumberFormat="1"/>
    <xf numFmtId="2" fontId="6" fillId="5" borderId="8" xfId="4" applyNumberFormat="1"/>
    <xf numFmtId="164" fontId="7" fillId="6" borderId="9" xfId="5" applyNumberFormat="1"/>
    <xf numFmtId="2" fontId="7" fillId="6" borderId="9" xfId="5" applyNumberFormat="1"/>
    <xf numFmtId="164" fontId="5" fillId="3" borderId="8" xfId="2" applyNumberFormat="1" applyBorder="1"/>
    <xf numFmtId="2" fontId="5" fillId="3" borderId="8" xfId="2" applyNumberFormat="1" applyBorder="1"/>
    <xf numFmtId="2" fontId="7" fillId="6" borderId="11" xfId="5" applyNumberFormat="1" applyBorder="1"/>
    <xf numFmtId="164" fontId="5" fillId="3" borderId="10" xfId="2" applyNumberFormat="1" applyBorder="1"/>
    <xf numFmtId="2" fontId="5" fillId="3" borderId="10" xfId="2" applyNumberFormat="1" applyBorder="1"/>
    <xf numFmtId="0" fontId="6" fillId="5" borderId="8" xfId="4"/>
    <xf numFmtId="0" fontId="7" fillId="6" borderId="9" xfId="5"/>
    <xf numFmtId="0" fontId="7" fillId="6" borderId="11" xfId="5" applyBorder="1"/>
    <xf numFmtId="0" fontId="7" fillId="6" borderId="12" xfId="5" applyBorder="1"/>
    <xf numFmtId="164" fontId="5" fillId="3" borderId="13" xfId="2" applyNumberFormat="1" applyBorder="1"/>
    <xf numFmtId="2" fontId="5" fillId="3" borderId="13" xfId="2" applyNumberFormat="1" applyBorder="1"/>
    <xf numFmtId="164" fontId="5" fillId="3" borderId="14" xfId="2" applyNumberFormat="1" applyBorder="1"/>
    <xf numFmtId="2" fontId="5" fillId="3" borderId="14" xfId="2" applyNumberFormat="1" applyBorder="1"/>
    <xf numFmtId="0" fontId="5" fillId="3" borderId="10" xfId="2" applyBorder="1"/>
    <xf numFmtId="0" fontId="8" fillId="3" borderId="10" xfId="2" applyFont="1" applyBorder="1"/>
    <xf numFmtId="164" fontId="7" fillId="6" borderId="11" xfId="5" applyNumberFormat="1" applyBorder="1"/>
    <xf numFmtId="164" fontId="7" fillId="6" borderId="12" xfId="5" applyNumberFormat="1" applyBorder="1"/>
  </cellXfs>
  <cellStyles count="6">
    <cellStyle name="Calculation" xfId="4" builtinId="22"/>
    <cellStyle name="Check Cell" xfId="5" builtinId="23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DB15-EA63-48CE-B3A5-616BFEBAE0FB}">
  <dimension ref="A1:Y45"/>
  <sheetViews>
    <sheetView topLeftCell="H22" workbookViewId="0">
      <selection activeCell="O38" sqref="O2:Y38"/>
    </sheetView>
  </sheetViews>
  <sheetFormatPr defaultRowHeight="15" x14ac:dyDescent="0.25"/>
  <cols>
    <col min="1" max="1" width="37.5703125" bestFit="1" customWidth="1"/>
    <col min="14" max="14" width="16" style="5" bestFit="1" customWidth="1"/>
    <col min="16" max="16" width="17.42578125" bestFit="1" customWidth="1"/>
    <col min="18" max="18" width="17.7109375" bestFit="1" customWidth="1"/>
    <col min="20" max="20" width="17.42578125" bestFit="1" customWidth="1"/>
    <col min="22" max="22" width="19.5703125" bestFit="1" customWidth="1"/>
    <col min="24" max="24" width="16.7109375" bestFit="1" customWidth="1"/>
  </cols>
  <sheetData>
    <row r="1" spans="1:25" ht="16.5" thickTop="1" thickBot="1" x14ac:dyDescent="0.3">
      <c r="A1" s="1" t="s">
        <v>3</v>
      </c>
      <c r="B1" s="1" t="s">
        <v>0</v>
      </c>
      <c r="C1" s="1" t="s">
        <v>14</v>
      </c>
      <c r="D1" s="1" t="s">
        <v>2</v>
      </c>
      <c r="E1" s="1" t="s">
        <v>1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24" t="s">
        <v>66</v>
      </c>
      <c r="O1" s="24" t="s">
        <v>62</v>
      </c>
      <c r="P1" s="25" t="s">
        <v>67</v>
      </c>
      <c r="Q1" s="26" t="s">
        <v>62</v>
      </c>
      <c r="R1" s="33" t="s">
        <v>68</v>
      </c>
      <c r="S1" s="33" t="s">
        <v>62</v>
      </c>
      <c r="T1" s="27" t="s">
        <v>69</v>
      </c>
      <c r="U1" s="26" t="s">
        <v>62</v>
      </c>
      <c r="V1" s="33" t="s">
        <v>70</v>
      </c>
      <c r="W1" s="33" t="s">
        <v>62</v>
      </c>
      <c r="X1" s="27" t="s">
        <v>71</v>
      </c>
      <c r="Y1" s="25" t="s">
        <v>62</v>
      </c>
    </row>
    <row r="2" spans="1:25" ht="16.5" thickTop="1" thickBot="1" x14ac:dyDescent="0.3">
      <c r="A2" s="2">
        <v>111</v>
      </c>
      <c r="B2" s="5">
        <v>-1.8939744099999958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 s="15">
        <v>-1.48226605569999</v>
      </c>
      <c r="O2" s="15">
        <f t="shared" ref="O2:O30" si="0">ABS(N2-B2)</f>
        <v>0.41170835430000574</v>
      </c>
      <c r="P2" s="17">
        <v>-2.0182670557533</v>
      </c>
      <c r="Q2" s="34">
        <f>ABS(P2-B2)</f>
        <v>0.12429264575330423</v>
      </c>
      <c r="R2" s="22">
        <v>-2.0220025360073302</v>
      </c>
      <c r="S2" s="22">
        <f>ABS(R2-B2)</f>
        <v>0.12802812600733438</v>
      </c>
      <c r="T2" s="35">
        <v>-1.90167124821943</v>
      </c>
      <c r="U2" s="34">
        <f>ABS(T2-B2)</f>
        <v>7.6968382194342322E-3</v>
      </c>
      <c r="V2" s="22">
        <v>-0.71610143303205798</v>
      </c>
      <c r="W2" s="22">
        <f>ABS(V2-B2)</f>
        <v>1.1778729769679379</v>
      </c>
      <c r="X2" s="35">
        <v>-1.9952555000000001</v>
      </c>
      <c r="Y2" s="17">
        <f>ABS(X2-B2)</f>
        <v>0.10128109000000429</v>
      </c>
    </row>
    <row r="3" spans="1:25" ht="16.5" thickTop="1" thickBot="1" x14ac:dyDescent="0.3">
      <c r="A3" s="3" t="s">
        <v>23</v>
      </c>
      <c r="B3" s="5">
        <v>-2.4354804100000012</v>
      </c>
      <c r="C3">
        <v>1</v>
      </c>
      <c r="D3">
        <v>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0</v>
      </c>
      <c r="N3" s="15">
        <v>-2.3846976558999899</v>
      </c>
      <c r="O3" s="15">
        <f t="shared" si="0"/>
        <v>5.0782754100011207E-2</v>
      </c>
      <c r="P3" s="17">
        <v>-2.4496582030485401</v>
      </c>
      <c r="Q3" s="34">
        <f t="shared" ref="Q3:Q38" si="1">ABS(P3-B3)</f>
        <v>1.4177793048538945E-2</v>
      </c>
      <c r="R3" s="22">
        <v>-2.4669783825178202</v>
      </c>
      <c r="S3" s="22">
        <f t="shared" ref="S3:S38" si="2">ABS(R3-B3)</f>
        <v>3.1497972517819051E-2</v>
      </c>
      <c r="T3" s="35">
        <v>-2.3860435333688499</v>
      </c>
      <c r="U3" s="34">
        <f t="shared" ref="U3:U38" si="3">ABS(T3-B3)</f>
        <v>4.9436876631151261E-2</v>
      </c>
      <c r="V3" s="22">
        <v>-0.71610143303205798</v>
      </c>
      <c r="W3" s="22">
        <f t="shared" ref="W3:W38" si="4">ABS(V3-B3)</f>
        <v>1.7193789769679433</v>
      </c>
      <c r="X3" s="35">
        <v>-2.4243834</v>
      </c>
      <c r="Y3" s="17">
        <f t="shared" ref="Y3:Y38" si="5">ABS(X3-B3)</f>
        <v>1.1097010000001184E-2</v>
      </c>
    </row>
    <row r="4" spans="1:25" ht="16.5" thickTop="1" thickBot="1" x14ac:dyDescent="0.3">
      <c r="A4" s="3" t="s">
        <v>24</v>
      </c>
      <c r="B4" s="5">
        <v>-2.7390714099999984</v>
      </c>
      <c r="C4">
        <v>1</v>
      </c>
      <c r="D4">
        <v>1</v>
      </c>
      <c r="E4">
        <v>1</v>
      </c>
      <c r="F4">
        <v>1</v>
      </c>
      <c r="G4">
        <v>3</v>
      </c>
      <c r="H4">
        <v>3</v>
      </c>
      <c r="I4">
        <v>0</v>
      </c>
      <c r="J4">
        <v>0</v>
      </c>
      <c r="K4">
        <v>0</v>
      </c>
      <c r="L4">
        <v>2</v>
      </c>
      <c r="M4">
        <v>1</v>
      </c>
      <c r="N4" s="15">
        <v>-2.7392393400000001</v>
      </c>
      <c r="O4" s="15">
        <f t="shared" si="0"/>
        <v>1.6793000000170366E-4</v>
      </c>
      <c r="P4" s="17">
        <v>-2.7201748339912801</v>
      </c>
      <c r="Q4" s="34">
        <f t="shared" si="1"/>
        <v>1.8896576008718302E-2</v>
      </c>
      <c r="R4" s="22">
        <v>-2.7233057941708001</v>
      </c>
      <c r="S4" s="22">
        <f t="shared" si="2"/>
        <v>1.5765615829198332E-2</v>
      </c>
      <c r="T4" s="35">
        <v>-2.6712873457058599</v>
      </c>
      <c r="U4" s="34">
        <f t="shared" si="3"/>
        <v>6.7784064294138524E-2</v>
      </c>
      <c r="V4" s="22">
        <v>-0.87463373912784503</v>
      </c>
      <c r="W4" s="22">
        <f t="shared" si="4"/>
        <v>1.8644376708721535</v>
      </c>
      <c r="X4" s="35">
        <v>-2.7640180000000001</v>
      </c>
      <c r="Y4" s="17">
        <f t="shared" si="5"/>
        <v>2.4946590000001656E-2</v>
      </c>
    </row>
    <row r="5" spans="1:25" ht="16.5" thickTop="1" thickBot="1" x14ac:dyDescent="0.3">
      <c r="A5" s="3" t="s">
        <v>25</v>
      </c>
      <c r="B5" s="5">
        <v>-2.9720974100000008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4</v>
      </c>
      <c r="J5">
        <v>4</v>
      </c>
      <c r="K5">
        <v>0</v>
      </c>
      <c r="L5">
        <v>0</v>
      </c>
      <c r="M5">
        <v>3</v>
      </c>
      <c r="N5" s="15">
        <v>-2.90205007</v>
      </c>
      <c r="O5" s="15">
        <f t="shared" si="0"/>
        <v>7.0047340000000791E-2</v>
      </c>
      <c r="P5" s="17">
        <v>-2.8814183539062799</v>
      </c>
      <c r="Q5" s="34">
        <f t="shared" si="1"/>
        <v>9.0679056093720956E-2</v>
      </c>
      <c r="R5" s="22">
        <v>-2.87443591173755</v>
      </c>
      <c r="S5" s="22">
        <f t="shared" si="2"/>
        <v>9.7661498262450852E-2</v>
      </c>
      <c r="T5" s="35">
        <v>-2.6950672096808699</v>
      </c>
      <c r="U5" s="34">
        <f t="shared" si="3"/>
        <v>0.27703020031913095</v>
      </c>
      <c r="V5" s="22">
        <v>-1.5968118277696599</v>
      </c>
      <c r="W5" s="22">
        <f t="shared" si="4"/>
        <v>1.3752855822303409</v>
      </c>
      <c r="X5" s="35">
        <v>-2.9564187999999998</v>
      </c>
      <c r="Y5" s="17">
        <f t="shared" si="5"/>
        <v>1.5678610000001036E-2</v>
      </c>
    </row>
    <row r="6" spans="1:25" ht="16.5" thickTop="1" thickBot="1" x14ac:dyDescent="0.3">
      <c r="A6" s="2">
        <v>100</v>
      </c>
      <c r="B6" s="5">
        <v>-2.1162354099999989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 s="15">
        <v>-2.1249193218000002</v>
      </c>
      <c r="O6" s="15">
        <f t="shared" si="0"/>
        <v>8.683911800001276E-3</v>
      </c>
      <c r="P6" s="17">
        <v>-2.2193969271559699</v>
      </c>
      <c r="Q6" s="34">
        <f t="shared" si="1"/>
        <v>0.10316151715597099</v>
      </c>
      <c r="R6" s="22">
        <v>-2.2310031645802999</v>
      </c>
      <c r="S6" s="22">
        <f t="shared" si="2"/>
        <v>0.11476775458030097</v>
      </c>
      <c r="T6" s="35">
        <v>-2.01548938729939</v>
      </c>
      <c r="U6" s="34">
        <f t="shared" si="3"/>
        <v>0.10074602270060895</v>
      </c>
      <c r="V6" s="22">
        <v>-0.71610143303205798</v>
      </c>
      <c r="W6" s="22">
        <f t="shared" si="4"/>
        <v>1.4001339769679411</v>
      </c>
      <c r="X6" s="35">
        <v>-2.1770892000000002</v>
      </c>
      <c r="Y6" s="17">
        <f t="shared" si="5"/>
        <v>6.085379000000124E-2</v>
      </c>
    </row>
    <row r="7" spans="1:25" ht="16.5" thickTop="1" thickBot="1" x14ac:dyDescent="0.3">
      <c r="A7" s="3" t="s">
        <v>26</v>
      </c>
      <c r="B7" s="5">
        <v>-2.1970224099999998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 s="15">
        <v>-2.1315456617999899</v>
      </c>
      <c r="O7" s="15">
        <f t="shared" si="0"/>
        <v>6.5476748200009816E-2</v>
      </c>
      <c r="P7" s="17">
        <v>-2.1864349723713699</v>
      </c>
      <c r="Q7" s="34">
        <f t="shared" si="1"/>
        <v>1.0587437628629903E-2</v>
      </c>
      <c r="R7" s="22">
        <v>-2.1946488607512298</v>
      </c>
      <c r="S7" s="22">
        <f t="shared" si="2"/>
        <v>2.3735492487699794E-3</v>
      </c>
      <c r="T7" s="35">
        <v>-2.1340032415352002</v>
      </c>
      <c r="U7" s="34">
        <f t="shared" si="3"/>
        <v>6.3019168464799602E-2</v>
      </c>
      <c r="V7" s="22">
        <v>-0.71610143303205798</v>
      </c>
      <c r="W7" s="22">
        <f t="shared" si="4"/>
        <v>1.4809209769679419</v>
      </c>
      <c r="X7" s="35">
        <v>-2.2101567000000002</v>
      </c>
      <c r="Y7" s="17">
        <f t="shared" si="5"/>
        <v>1.3134290000000437E-2</v>
      </c>
    </row>
    <row r="8" spans="1:25" ht="16.5" thickTop="1" thickBot="1" x14ac:dyDescent="0.3">
      <c r="A8" s="3" t="s">
        <v>26</v>
      </c>
      <c r="B8" s="5">
        <v>-2.6004424100000039</v>
      </c>
      <c r="C8">
        <v>1</v>
      </c>
      <c r="D8">
        <v>1</v>
      </c>
      <c r="E8">
        <v>1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 s="15">
        <v>-2.5139396299999999</v>
      </c>
      <c r="O8" s="15">
        <f t="shared" si="0"/>
        <v>8.6502780000003998E-2</v>
      </c>
      <c r="P8" s="17">
        <v>-2.5405698914842199</v>
      </c>
      <c r="Q8" s="34">
        <f t="shared" si="1"/>
        <v>5.9872518515784012E-2</v>
      </c>
      <c r="R8" s="22">
        <v>-2.54534062808432</v>
      </c>
      <c r="S8" s="22">
        <f t="shared" si="2"/>
        <v>5.5101781915683823E-2</v>
      </c>
      <c r="T8" s="35">
        <v>-2.4666127672427098</v>
      </c>
      <c r="U8" s="34">
        <f t="shared" si="3"/>
        <v>0.13382964275729403</v>
      </c>
      <c r="V8" s="22">
        <v>-0.71610143303205798</v>
      </c>
      <c r="W8" s="22">
        <f t="shared" si="4"/>
        <v>1.884340976967946</v>
      </c>
      <c r="X8" s="35">
        <v>-2.5545377999999999</v>
      </c>
      <c r="Y8" s="17">
        <f t="shared" si="5"/>
        <v>4.5904610000004009E-2</v>
      </c>
    </row>
    <row r="9" spans="1:25" ht="16.5" thickTop="1" thickBot="1" x14ac:dyDescent="0.3">
      <c r="A9" s="3" t="s">
        <v>27</v>
      </c>
      <c r="B9" s="5">
        <v>-2.5701944099999965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4</v>
      </c>
      <c r="M9">
        <v>0</v>
      </c>
      <c r="N9" s="15">
        <v>-2.63994393999999</v>
      </c>
      <c r="O9" s="15">
        <f t="shared" si="0"/>
        <v>6.9749529999993509E-2</v>
      </c>
      <c r="P9" s="17">
        <v>-2.5869657112234701</v>
      </c>
      <c r="Q9" s="34">
        <f t="shared" si="1"/>
        <v>1.6771301223473589E-2</v>
      </c>
      <c r="R9" s="22">
        <v>-2.5795458692539901</v>
      </c>
      <c r="S9" s="22">
        <f t="shared" si="2"/>
        <v>9.3514592539936103E-3</v>
      </c>
      <c r="T9" s="35">
        <v>-2.5968877263172598</v>
      </c>
      <c r="U9" s="34">
        <f t="shared" si="3"/>
        <v>2.6693316317263349E-2</v>
      </c>
      <c r="V9" s="22">
        <v>-0.81737980214461903</v>
      </c>
      <c r="W9" s="22">
        <f t="shared" si="4"/>
        <v>1.7528146078553775</v>
      </c>
      <c r="X9" s="35">
        <v>-2.5724168000000001</v>
      </c>
      <c r="Y9" s="17">
        <f t="shared" si="5"/>
        <v>2.2223900000035712E-3</v>
      </c>
    </row>
    <row r="10" spans="1:25" ht="16.5" thickTop="1" thickBot="1" x14ac:dyDescent="0.3">
      <c r="A10" s="3" t="s">
        <v>28</v>
      </c>
      <c r="B10" s="5">
        <v>-2.9737034100000033</v>
      </c>
      <c r="C10">
        <v>1</v>
      </c>
      <c r="D10">
        <v>1</v>
      </c>
      <c r="E10">
        <v>1</v>
      </c>
      <c r="F10">
        <v>3</v>
      </c>
      <c r="G10">
        <v>3</v>
      </c>
      <c r="H10">
        <v>1</v>
      </c>
      <c r="I10">
        <v>1</v>
      </c>
      <c r="J10">
        <v>0</v>
      </c>
      <c r="K10">
        <v>0</v>
      </c>
      <c r="L10">
        <v>4</v>
      </c>
      <c r="M10">
        <v>0</v>
      </c>
      <c r="N10" s="15">
        <v>-2.84296572</v>
      </c>
      <c r="O10" s="15">
        <f t="shared" si="0"/>
        <v>0.13073769000000324</v>
      </c>
      <c r="P10" s="17">
        <v>-2.9411006303363099</v>
      </c>
      <c r="Q10" s="34">
        <f t="shared" si="1"/>
        <v>3.2602779663693404E-2</v>
      </c>
      <c r="R10" s="22">
        <v>-2.9302376365870701</v>
      </c>
      <c r="S10" s="22">
        <f t="shared" si="2"/>
        <v>4.3465773412933117E-2</v>
      </c>
      <c r="T10" s="35">
        <v>-2.9294972520247802</v>
      </c>
      <c r="U10" s="34">
        <f t="shared" si="3"/>
        <v>4.4206157975223093E-2</v>
      </c>
      <c r="V10" s="22">
        <v>-0.81737980214461903</v>
      </c>
      <c r="W10" s="22">
        <f t="shared" si="4"/>
        <v>2.1563236078553842</v>
      </c>
      <c r="X10" s="35">
        <v>-2.9925487</v>
      </c>
      <c r="Y10" s="17">
        <f t="shared" si="5"/>
        <v>1.8845289999996684E-2</v>
      </c>
    </row>
    <row r="11" spans="1:25" ht="16.5" thickTop="1" thickBot="1" x14ac:dyDescent="0.3">
      <c r="A11" s="3" t="s">
        <v>29</v>
      </c>
      <c r="B11" s="5">
        <v>-2.8178624100000009</v>
      </c>
      <c r="C11">
        <v>1</v>
      </c>
      <c r="D11">
        <v>1</v>
      </c>
      <c r="E11">
        <v>1</v>
      </c>
      <c r="F11">
        <v>1</v>
      </c>
      <c r="G11">
        <v>1</v>
      </c>
      <c r="H11">
        <v>3</v>
      </c>
      <c r="I11">
        <v>3</v>
      </c>
      <c r="J11">
        <v>0</v>
      </c>
      <c r="K11">
        <v>0</v>
      </c>
      <c r="L11">
        <v>0</v>
      </c>
      <c r="M11">
        <v>4</v>
      </c>
      <c r="N11" s="15">
        <v>-2.8135848700000001</v>
      </c>
      <c r="O11" s="15">
        <f t="shared" si="0"/>
        <v>4.2775400000008013E-3</v>
      </c>
      <c r="P11" s="17">
        <v>-2.72258591683575</v>
      </c>
      <c r="Q11" s="34">
        <f t="shared" si="1"/>
        <v>9.5276493164250908E-2</v>
      </c>
      <c r="R11" s="22">
        <v>-2.7308329625145502</v>
      </c>
      <c r="S11" s="22">
        <f t="shared" si="2"/>
        <v>8.7029447485450717E-2</v>
      </c>
      <c r="T11" s="35">
        <v>-2.5750794561156498</v>
      </c>
      <c r="U11" s="34">
        <f t="shared" si="3"/>
        <v>0.24278295388435112</v>
      </c>
      <c r="V11" s="22">
        <v>-1.65406576475288</v>
      </c>
      <c r="W11" s="22">
        <f t="shared" si="4"/>
        <v>1.1637966452471209</v>
      </c>
      <c r="X11" s="35">
        <v>-2.8122267999999999</v>
      </c>
      <c r="Y11" s="17">
        <f t="shared" si="5"/>
        <v>5.6356100000010123E-3</v>
      </c>
    </row>
    <row r="12" spans="1:25" ht="16.5" thickTop="1" thickBot="1" x14ac:dyDescent="0.3">
      <c r="A12" s="3" t="s">
        <v>30</v>
      </c>
      <c r="B12" s="5">
        <v>-2.3345404099999927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1</v>
      </c>
      <c r="L12">
        <v>2</v>
      </c>
      <c r="M12">
        <v>0</v>
      </c>
      <c r="N12" s="15">
        <v>-2.35297603589999</v>
      </c>
      <c r="O12" s="15">
        <f t="shared" si="0"/>
        <v>1.8435625899997365E-2</v>
      </c>
      <c r="P12" s="17">
        <v>-2.36662956710052</v>
      </c>
      <c r="Q12" s="34">
        <f t="shared" si="1"/>
        <v>3.2089157100527288E-2</v>
      </c>
      <c r="R12" s="22">
        <v>-2.3688452551904899</v>
      </c>
      <c r="S12" s="22">
        <f t="shared" si="2"/>
        <v>3.4304845190497257E-2</v>
      </c>
      <c r="T12" s="35">
        <v>-2.28947620958062</v>
      </c>
      <c r="U12" s="34">
        <f t="shared" si="3"/>
        <v>4.5064200419372646E-2</v>
      </c>
      <c r="V12" s="22">
        <v>-0.91865817125717997</v>
      </c>
      <c r="W12" s="22">
        <f t="shared" si="4"/>
        <v>1.4158822387428127</v>
      </c>
      <c r="X12" s="35">
        <v>-2.3453027999999998</v>
      </c>
      <c r="Y12" s="17">
        <f t="shared" si="5"/>
        <v>1.0762390000007116E-2</v>
      </c>
    </row>
    <row r="13" spans="1:25" ht="16.5" thickTop="1" thickBot="1" x14ac:dyDescent="0.3">
      <c r="A13" s="3" t="s">
        <v>31</v>
      </c>
      <c r="B13" s="5">
        <v>-2.4898284100000057</v>
      </c>
      <c r="C13">
        <v>1</v>
      </c>
      <c r="D13">
        <v>1</v>
      </c>
      <c r="E13">
        <v>1</v>
      </c>
      <c r="F13">
        <v>1</v>
      </c>
      <c r="G13">
        <v>2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 s="15">
        <v>-2.5807050500000002</v>
      </c>
      <c r="O13" s="15">
        <f t="shared" si="0"/>
        <v>9.0876639999994513E-2</v>
      </c>
      <c r="P13" s="17">
        <v>-2.51968472772014</v>
      </c>
      <c r="Q13" s="34">
        <f t="shared" si="1"/>
        <v>2.9856317720134307E-2</v>
      </c>
      <c r="R13" s="22">
        <v>-2.5267572639791198</v>
      </c>
      <c r="S13" s="22">
        <f t="shared" si="2"/>
        <v>3.6928853979114162E-2</v>
      </c>
      <c r="T13" s="35">
        <v>-2.4042564983724</v>
      </c>
      <c r="U13" s="34">
        <f t="shared" si="3"/>
        <v>8.557191162760569E-2</v>
      </c>
      <c r="V13" s="22">
        <v>-0.97591210824040597</v>
      </c>
      <c r="W13" s="22">
        <f t="shared" si="4"/>
        <v>1.5139163017595996</v>
      </c>
      <c r="X13" s="35">
        <v>-2.4656691999999998</v>
      </c>
      <c r="Y13" s="17">
        <f t="shared" si="5"/>
        <v>2.4159210000005871E-2</v>
      </c>
    </row>
    <row r="14" spans="1:25" ht="16.5" thickTop="1" thickBot="1" x14ac:dyDescent="0.3">
      <c r="A14" s="3" t="s">
        <v>32</v>
      </c>
      <c r="B14" s="5">
        <v>-2.7366754099999939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0</v>
      </c>
      <c r="J14">
        <v>2</v>
      </c>
      <c r="K14">
        <v>1</v>
      </c>
      <c r="L14">
        <v>0</v>
      </c>
      <c r="M14">
        <v>2</v>
      </c>
      <c r="N14" s="15">
        <v>-2.76727623999999</v>
      </c>
      <c r="O14" s="15">
        <f t="shared" si="0"/>
        <v>3.0600829999996026E-2</v>
      </c>
      <c r="P14" s="17">
        <v>-2.6658245402038898</v>
      </c>
      <c r="Q14" s="34">
        <f t="shared" si="1"/>
        <v>7.085086979610411E-2</v>
      </c>
      <c r="R14" s="22">
        <v>-2.6694394491551998</v>
      </c>
      <c r="S14" s="22">
        <f t="shared" si="2"/>
        <v>6.7235960844794107E-2</v>
      </c>
      <c r="T14" s="35">
        <v>-2.54681929477825</v>
      </c>
      <c r="U14" s="34">
        <f t="shared" si="3"/>
        <v>0.18985611522174395</v>
      </c>
      <c r="V14" s="22">
        <v>-1.03316604522363</v>
      </c>
      <c r="W14" s="22">
        <f t="shared" si="4"/>
        <v>1.7035093647763639</v>
      </c>
      <c r="X14" s="35">
        <v>-2.7158245999999999</v>
      </c>
      <c r="Y14" s="17">
        <f t="shared" si="5"/>
        <v>2.0850809999994002E-2</v>
      </c>
    </row>
    <row r="15" spans="1:25" ht="16.5" thickTop="1" thickBot="1" x14ac:dyDescent="0.3">
      <c r="A15" s="3" t="s">
        <v>33</v>
      </c>
      <c r="B15" s="5">
        <v>-3.2681094099999983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13</v>
      </c>
      <c r="N15" s="15">
        <v>-3.1482487400000001</v>
      </c>
      <c r="O15" s="15">
        <f t="shared" si="0"/>
        <v>0.11986066999999823</v>
      </c>
      <c r="P15" s="17">
        <v>-3.2664242191567201</v>
      </c>
      <c r="Q15" s="34">
        <f t="shared" si="1"/>
        <v>1.6851908432782281E-3</v>
      </c>
      <c r="R15" s="22">
        <v>-3.26742820800232</v>
      </c>
      <c r="S15" s="22">
        <f t="shared" si="2"/>
        <v>6.8120199767829348E-4</v>
      </c>
      <c r="T15" s="35">
        <v>-3.22661804555446</v>
      </c>
      <c r="U15" s="34">
        <f t="shared" si="3"/>
        <v>4.1491364445538359E-2</v>
      </c>
      <c r="V15" s="22">
        <v>-2.8782997813898499</v>
      </c>
      <c r="W15" s="22">
        <f t="shared" si="4"/>
        <v>0.38980962861014845</v>
      </c>
      <c r="X15" s="35">
        <v>-3.2892741999999999</v>
      </c>
      <c r="Y15" s="17">
        <f t="shared" si="5"/>
        <v>2.1164790000001599E-2</v>
      </c>
    </row>
    <row r="16" spans="1:25" ht="16.5" thickTop="1" thickBot="1" x14ac:dyDescent="0.3">
      <c r="A16" s="3" t="s">
        <v>35</v>
      </c>
      <c r="B16" s="5">
        <v>0.06</v>
      </c>
      <c r="C16" s="6">
        <v>0</v>
      </c>
      <c r="D16" s="7">
        <v>-0.5</v>
      </c>
      <c r="E16" s="7">
        <v>0.5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15">
        <v>9.2264666666666495E-2</v>
      </c>
      <c r="O16" s="15">
        <f t="shared" si="0"/>
        <v>3.2264666666666497E-2</v>
      </c>
      <c r="P16" s="17">
        <v>3.8742259113624701E-2</v>
      </c>
      <c r="Q16" s="34">
        <f t="shared" si="1"/>
        <v>2.1257740886375297E-2</v>
      </c>
      <c r="R16" s="22">
        <v>4.2702764358032802E-2</v>
      </c>
      <c r="S16" s="22">
        <f t="shared" si="2"/>
        <v>1.7297235641967196E-2</v>
      </c>
      <c r="T16" s="35">
        <v>7.1778717903037095E-2</v>
      </c>
      <c r="U16" s="34">
        <f t="shared" si="3"/>
        <v>1.1778717903037098E-2</v>
      </c>
      <c r="V16" s="22">
        <v>-0.71610143303205798</v>
      </c>
      <c r="W16" s="22">
        <f t="shared" si="4"/>
        <v>0.77610143303205792</v>
      </c>
      <c r="X16" s="35">
        <v>6.5645270000000006E-2</v>
      </c>
      <c r="Y16" s="17">
        <f t="shared" si="5"/>
        <v>5.6452700000000078E-3</v>
      </c>
    </row>
    <row r="17" spans="1:25" ht="16.5" thickTop="1" thickBot="1" x14ac:dyDescent="0.3">
      <c r="A17" s="3" t="s">
        <v>34</v>
      </c>
      <c r="B17" s="5">
        <v>0.45</v>
      </c>
      <c r="C17" s="8">
        <v>0</v>
      </c>
      <c r="D17" s="9">
        <v>-1</v>
      </c>
      <c r="E17" s="9">
        <v>-1</v>
      </c>
      <c r="F17" s="9">
        <v>0</v>
      </c>
      <c r="G17" s="9">
        <v>0</v>
      </c>
      <c r="H17" s="9">
        <v>0</v>
      </c>
      <c r="I17" s="9">
        <v>0</v>
      </c>
      <c r="J17" s="9">
        <v>-2</v>
      </c>
      <c r="K17" s="9">
        <v>0</v>
      </c>
      <c r="L17" s="9">
        <v>0</v>
      </c>
      <c r="M17" s="9">
        <v>0</v>
      </c>
      <c r="N17" s="15">
        <v>0.442037333333333</v>
      </c>
      <c r="O17" s="15">
        <f t="shared" si="0"/>
        <v>7.9626666666670065E-3</v>
      </c>
      <c r="P17" s="17">
        <v>0.450861974112376</v>
      </c>
      <c r="Q17" s="34">
        <f t="shared" si="1"/>
        <v>8.6197411237598498E-4</v>
      </c>
      <c r="R17" s="22">
        <v>0.44887533000889801</v>
      </c>
      <c r="S17" s="22">
        <f t="shared" si="2"/>
        <v>1.1246699911020008E-3</v>
      </c>
      <c r="T17" s="35">
        <v>0.54896449531970404</v>
      </c>
      <c r="U17" s="34">
        <f t="shared" si="3"/>
        <v>9.8964495319704027E-2</v>
      </c>
      <c r="V17" s="22">
        <v>-0.71610143303205798</v>
      </c>
      <c r="W17" s="22">
        <f t="shared" si="4"/>
        <v>1.166101433032058</v>
      </c>
      <c r="X17" s="35">
        <v>0.41168755000000001</v>
      </c>
      <c r="Y17" s="17">
        <f t="shared" si="5"/>
        <v>3.8312449999999998E-2</v>
      </c>
    </row>
    <row r="18" spans="1:25" ht="16.5" thickTop="1" thickBot="1" x14ac:dyDescent="0.3">
      <c r="A18" s="3" t="s">
        <v>36</v>
      </c>
      <c r="B18" s="5">
        <v>1.01</v>
      </c>
      <c r="C18" s="6">
        <v>0</v>
      </c>
      <c r="D18" s="7">
        <v>0</v>
      </c>
      <c r="E18" s="7">
        <v>-1</v>
      </c>
      <c r="F18" s="7">
        <v>-1</v>
      </c>
      <c r="G18" s="7">
        <v>-1</v>
      </c>
      <c r="H18" s="7">
        <v>-1</v>
      </c>
      <c r="I18" s="7">
        <v>-1</v>
      </c>
      <c r="J18" s="7">
        <v>-3</v>
      </c>
      <c r="K18" s="7">
        <v>-3</v>
      </c>
      <c r="L18" s="7">
        <v>0</v>
      </c>
      <c r="M18" s="7">
        <v>-3</v>
      </c>
      <c r="N18" s="15">
        <v>0.931921000000001</v>
      </c>
      <c r="O18" s="15">
        <f t="shared" si="0"/>
        <v>7.807899999999901E-2</v>
      </c>
      <c r="P18" s="17">
        <v>1.0303288455600801</v>
      </c>
      <c r="Q18" s="34">
        <f t="shared" si="1"/>
        <v>2.0328845560080078E-2</v>
      </c>
      <c r="R18" s="22">
        <v>1.02142785570036</v>
      </c>
      <c r="S18" s="22">
        <f t="shared" si="2"/>
        <v>1.1427855700359979E-2</v>
      </c>
      <c r="T18" s="35">
        <v>1.2088912709127599</v>
      </c>
      <c r="U18" s="34">
        <f t="shared" si="3"/>
        <v>0.19889127091275993</v>
      </c>
      <c r="V18" s="22">
        <v>-0.13922614563213601</v>
      </c>
      <c r="W18" s="22">
        <f t="shared" si="4"/>
        <v>1.149226145632136</v>
      </c>
      <c r="X18" s="35">
        <v>1.0830553000000001</v>
      </c>
      <c r="Y18" s="17">
        <f t="shared" si="5"/>
        <v>7.3055300000000045E-2</v>
      </c>
    </row>
    <row r="19" spans="1:25" ht="16.5" thickTop="1" thickBot="1" x14ac:dyDescent="0.3">
      <c r="A19" s="3" t="s">
        <v>37</v>
      </c>
      <c r="B19" s="5">
        <v>1.01</v>
      </c>
      <c r="C19" s="6">
        <v>0</v>
      </c>
      <c r="D19" s="7">
        <v>0</v>
      </c>
      <c r="E19" s="7">
        <v>-1</v>
      </c>
      <c r="F19" s="7">
        <v>-1</v>
      </c>
      <c r="G19" s="7">
        <v>-1</v>
      </c>
      <c r="H19" s="7">
        <v>-1</v>
      </c>
      <c r="I19" s="7">
        <v>-1</v>
      </c>
      <c r="J19" s="7">
        <v>-3</v>
      </c>
      <c r="K19" s="7">
        <v>-3</v>
      </c>
      <c r="L19" s="7">
        <v>0</v>
      </c>
      <c r="M19" s="7">
        <v>-3</v>
      </c>
      <c r="N19" s="15">
        <v>0.931921000000001</v>
      </c>
      <c r="O19" s="15">
        <f t="shared" si="0"/>
        <v>7.807899999999901E-2</v>
      </c>
      <c r="P19" s="17">
        <v>1.0303288455600801</v>
      </c>
      <c r="Q19" s="34">
        <f t="shared" si="1"/>
        <v>2.0328845560080078E-2</v>
      </c>
      <c r="R19" s="22">
        <v>1.02142785570036</v>
      </c>
      <c r="S19" s="22">
        <f t="shared" si="2"/>
        <v>1.1427855700359979E-2</v>
      </c>
      <c r="T19" s="35">
        <v>1.2088912709127599</v>
      </c>
      <c r="U19" s="34">
        <f t="shared" si="3"/>
        <v>0.19889127091275993</v>
      </c>
      <c r="V19" s="22">
        <v>-0.13922614563213601</v>
      </c>
      <c r="W19" s="22">
        <f t="shared" si="4"/>
        <v>1.149226145632136</v>
      </c>
      <c r="X19" s="35">
        <v>1.0830553000000001</v>
      </c>
      <c r="Y19" s="17">
        <f t="shared" si="5"/>
        <v>7.3055300000000045E-2</v>
      </c>
    </row>
    <row r="20" spans="1:25" ht="16.5" thickTop="1" thickBot="1" x14ac:dyDescent="0.3">
      <c r="A20" s="3" t="s">
        <v>38</v>
      </c>
      <c r="B20" s="5">
        <v>0.68</v>
      </c>
      <c r="C20" s="6">
        <v>0</v>
      </c>
      <c r="D20" s="7">
        <v>0</v>
      </c>
      <c r="E20" s="7">
        <v>0</v>
      </c>
      <c r="F20" s="7">
        <v>0</v>
      </c>
      <c r="G20" s="7">
        <v>-1</v>
      </c>
      <c r="H20" s="7">
        <v>-1</v>
      </c>
      <c r="I20" s="7">
        <v>-1</v>
      </c>
      <c r="J20" s="7">
        <v>-2</v>
      </c>
      <c r="K20" s="7">
        <v>0</v>
      </c>
      <c r="L20" s="7">
        <v>0</v>
      </c>
      <c r="M20" s="7">
        <v>-3</v>
      </c>
      <c r="N20" s="15">
        <v>0.66702666666666599</v>
      </c>
      <c r="O20" s="15">
        <f t="shared" si="0"/>
        <v>1.2973333333334058E-2</v>
      </c>
      <c r="P20" s="17">
        <v>0.54031786109749802</v>
      </c>
      <c r="Q20" s="34">
        <f t="shared" si="1"/>
        <v>0.13968213890250203</v>
      </c>
      <c r="R20" s="22">
        <v>0.54393249400442001</v>
      </c>
      <c r="S20" s="22">
        <f t="shared" si="2"/>
        <v>0.13606750599558004</v>
      </c>
      <c r="T20" s="35">
        <v>0.59490156000252803</v>
      </c>
      <c r="U20" s="34">
        <f t="shared" si="3"/>
        <v>8.509843999747202E-2</v>
      </c>
      <c r="V20" s="22">
        <v>-0.13922614563213601</v>
      </c>
      <c r="W20" s="22">
        <f t="shared" si="4"/>
        <v>0.81922614563213603</v>
      </c>
      <c r="X20" s="35">
        <v>0.65066460000000004</v>
      </c>
      <c r="Y20" s="17">
        <f t="shared" si="5"/>
        <v>2.9335400000000011E-2</v>
      </c>
    </row>
    <row r="21" spans="1:25" ht="16.5" thickTop="1" thickBot="1" x14ac:dyDescent="0.3">
      <c r="A21" t="s">
        <v>4</v>
      </c>
      <c r="B21" s="5">
        <v>0.46850000000000003</v>
      </c>
      <c r="C21" s="6">
        <v>0</v>
      </c>
      <c r="D21" s="7">
        <v>-1</v>
      </c>
      <c r="E21" s="7">
        <v>-1</v>
      </c>
      <c r="F21" s="7">
        <v>0</v>
      </c>
      <c r="G21" s="7">
        <v>0</v>
      </c>
      <c r="H21" s="7">
        <v>0</v>
      </c>
      <c r="I21" s="7">
        <v>-2</v>
      </c>
      <c r="J21" s="7">
        <v>0</v>
      </c>
      <c r="K21" s="7">
        <v>0</v>
      </c>
      <c r="L21" s="7">
        <v>0</v>
      </c>
      <c r="M21" s="7">
        <v>0</v>
      </c>
      <c r="N21" s="15">
        <v>0.44588149999999899</v>
      </c>
      <c r="O21" s="15">
        <f t="shared" si="0"/>
        <v>2.2618500000001041E-2</v>
      </c>
      <c r="P21" s="17">
        <v>0.39998205412708498</v>
      </c>
      <c r="Q21" s="34">
        <f t="shared" si="1"/>
        <v>6.8517945872915043E-2</v>
      </c>
      <c r="R21" s="22">
        <v>0.40088444917756799</v>
      </c>
      <c r="S21" s="22">
        <f t="shared" si="2"/>
        <v>6.7615550822432036E-2</v>
      </c>
      <c r="T21" s="35">
        <v>0.49721238843830901</v>
      </c>
      <c r="U21" s="34">
        <f t="shared" si="3"/>
        <v>2.8712388438308978E-2</v>
      </c>
      <c r="V21" s="22">
        <v>-0.51354469480693699</v>
      </c>
      <c r="W21" s="22">
        <f t="shared" si="4"/>
        <v>0.98204469480693701</v>
      </c>
      <c r="X21" s="35">
        <v>0.43304542000000001</v>
      </c>
      <c r="Y21" s="17">
        <f t="shared" si="5"/>
        <v>3.5454580000000013E-2</v>
      </c>
    </row>
    <row r="22" spans="1:25" ht="16.5" thickTop="1" thickBot="1" x14ac:dyDescent="0.3">
      <c r="A22" t="s">
        <v>5</v>
      </c>
      <c r="B22" s="5">
        <v>0.25740000000000002</v>
      </c>
      <c r="C22" s="6">
        <v>0</v>
      </c>
      <c r="D22" s="7">
        <v>0</v>
      </c>
      <c r="E22" s="7">
        <v>0</v>
      </c>
      <c r="F22" s="7">
        <v>-1</v>
      </c>
      <c r="G22" s="7">
        <v>0</v>
      </c>
      <c r="H22" s="7">
        <v>0</v>
      </c>
      <c r="I22" s="7">
        <v>1</v>
      </c>
      <c r="J22" s="7">
        <v>-1</v>
      </c>
      <c r="K22" s="7">
        <v>0</v>
      </c>
      <c r="L22" s="7">
        <v>-1</v>
      </c>
      <c r="M22" s="7">
        <v>0</v>
      </c>
      <c r="N22" s="15">
        <v>0.25460833333333299</v>
      </c>
      <c r="O22" s="15">
        <f t="shared" si="0"/>
        <v>2.7916666666670253E-3</v>
      </c>
      <c r="P22" s="17">
        <v>0.19678723923597199</v>
      </c>
      <c r="Q22" s="34">
        <f t="shared" si="1"/>
        <v>6.0612760764028023E-2</v>
      </c>
      <c r="R22" s="22">
        <v>0.207199501479263</v>
      </c>
      <c r="S22" s="22">
        <f t="shared" si="2"/>
        <v>5.0200498520737019E-2</v>
      </c>
      <c r="T22" s="35">
        <v>0.25508349759305998</v>
      </c>
      <c r="U22" s="34">
        <f t="shared" si="3"/>
        <v>2.3165024069400353E-3</v>
      </c>
      <c r="V22" s="22">
        <v>-0.81737980214461903</v>
      </c>
      <c r="W22" s="22">
        <f t="shared" si="4"/>
        <v>1.0747798021446191</v>
      </c>
      <c r="X22" s="35">
        <v>0.22443041</v>
      </c>
      <c r="Y22" s="17">
        <f t="shared" si="5"/>
        <v>3.2969590000000021E-2</v>
      </c>
    </row>
    <row r="23" spans="1:25" ht="16.5" thickTop="1" thickBot="1" x14ac:dyDescent="0.3">
      <c r="A23" t="s">
        <v>6</v>
      </c>
      <c r="B23" s="5">
        <v>0.31430000000000002</v>
      </c>
      <c r="C23" s="6">
        <v>0</v>
      </c>
      <c r="D23" s="7">
        <v>-1</v>
      </c>
      <c r="E23" s="7">
        <v>0</v>
      </c>
      <c r="F23" s="7">
        <v>0</v>
      </c>
      <c r="G23" s="7">
        <v>0</v>
      </c>
      <c r="H23" s="7">
        <v>0</v>
      </c>
      <c r="I23" s="7">
        <v>-1</v>
      </c>
      <c r="J23" s="7">
        <v>0</v>
      </c>
      <c r="K23" s="7">
        <v>0</v>
      </c>
      <c r="L23" s="7">
        <v>0</v>
      </c>
      <c r="M23" s="7">
        <v>0</v>
      </c>
      <c r="N23" s="15">
        <v>0.33304499999999898</v>
      </c>
      <c r="O23" s="15">
        <f t="shared" si="0"/>
        <v>1.8744999999998957E-2</v>
      </c>
      <c r="P23" s="17">
        <v>0.24901360880551399</v>
      </c>
      <c r="Q23" s="34">
        <f t="shared" si="1"/>
        <v>6.5286391194486038E-2</v>
      </c>
      <c r="R23" s="22">
        <v>0.24314498889202399</v>
      </c>
      <c r="S23" s="22">
        <f t="shared" si="2"/>
        <v>7.1155011107976035E-2</v>
      </c>
      <c r="T23" s="35">
        <v>0.320384912122191</v>
      </c>
      <c r="U23" s="34">
        <f t="shared" si="3"/>
        <v>6.0849121221909774E-3</v>
      </c>
      <c r="V23" s="22">
        <v>-0.61482306391949704</v>
      </c>
      <c r="W23" s="22">
        <f t="shared" si="4"/>
        <v>0.92912306391949706</v>
      </c>
      <c r="X23" s="35">
        <v>0.28888786</v>
      </c>
      <c r="Y23" s="17">
        <f t="shared" si="5"/>
        <v>2.5412140000000027E-2</v>
      </c>
    </row>
    <row r="24" spans="1:25" ht="16.5" thickTop="1" thickBot="1" x14ac:dyDescent="0.3">
      <c r="A24" t="s">
        <v>7</v>
      </c>
      <c r="B24" s="5">
        <v>0.26479999999999998</v>
      </c>
      <c r="C24" s="6">
        <v>0</v>
      </c>
      <c r="D24" s="7">
        <v>0</v>
      </c>
      <c r="E24" s="7">
        <v>0</v>
      </c>
      <c r="F24" s="7">
        <v>-1</v>
      </c>
      <c r="G24" s="7">
        <v>0</v>
      </c>
      <c r="H24" s="7">
        <v>0</v>
      </c>
      <c r="I24" s="7">
        <v>-1</v>
      </c>
      <c r="J24" s="7">
        <v>0</v>
      </c>
      <c r="K24" s="7">
        <v>1</v>
      </c>
      <c r="L24" s="7">
        <v>-1</v>
      </c>
      <c r="M24" s="7">
        <v>0</v>
      </c>
      <c r="N24" s="15">
        <v>0.25385733333333299</v>
      </c>
      <c r="O24" s="15">
        <f t="shared" si="0"/>
        <v>1.0942666666666989E-2</v>
      </c>
      <c r="P24" s="17">
        <v>0.15414780794683</v>
      </c>
      <c r="Q24" s="34">
        <f t="shared" si="1"/>
        <v>0.11065219205316998</v>
      </c>
      <c r="R24" s="22">
        <v>0.16829719660519099</v>
      </c>
      <c r="S24" s="22">
        <f t="shared" si="2"/>
        <v>9.6502803394808989E-2</v>
      </c>
      <c r="T24" s="35">
        <v>0.17370292715271099</v>
      </c>
      <c r="U24" s="34">
        <f t="shared" si="3"/>
        <v>9.109707284728899E-2</v>
      </c>
      <c r="V24" s="22">
        <v>-0.61482306391949704</v>
      </c>
      <c r="W24" s="22">
        <f t="shared" si="4"/>
        <v>0.87962306391949707</v>
      </c>
      <c r="X24" s="35">
        <v>0.23422480000000001</v>
      </c>
      <c r="Y24" s="17">
        <f t="shared" si="5"/>
        <v>3.0575199999999969E-2</v>
      </c>
    </row>
    <row r="25" spans="1:25" ht="16.5" thickTop="1" thickBot="1" x14ac:dyDescent="0.3">
      <c r="A25" t="s">
        <v>8</v>
      </c>
      <c r="B25" s="5">
        <v>0.31969999999999998</v>
      </c>
      <c r="C25" s="6">
        <v>0</v>
      </c>
      <c r="D25" s="7">
        <v>0</v>
      </c>
      <c r="E25" s="7">
        <v>0</v>
      </c>
      <c r="F25" s="7">
        <v>-1</v>
      </c>
      <c r="G25" s="7">
        <v>0</v>
      </c>
      <c r="H25" s="7">
        <v>0</v>
      </c>
      <c r="I25" s="7">
        <v>-1</v>
      </c>
      <c r="J25" s="7">
        <v>0</v>
      </c>
      <c r="K25" s="7">
        <v>-1</v>
      </c>
      <c r="L25" s="7">
        <v>0</v>
      </c>
      <c r="M25" s="7">
        <v>1</v>
      </c>
      <c r="N25" s="15">
        <v>0.298854333333333</v>
      </c>
      <c r="O25" s="15">
        <f t="shared" si="0"/>
        <v>2.0845666666666984E-2</v>
      </c>
      <c r="P25" s="17">
        <v>0.14123194490312499</v>
      </c>
      <c r="Q25" s="34">
        <f t="shared" si="1"/>
        <v>0.17846805509687499</v>
      </c>
      <c r="R25" s="22">
        <v>0.152026736100004</v>
      </c>
      <c r="S25" s="22">
        <f t="shared" si="2"/>
        <v>0.16767326389999598</v>
      </c>
      <c r="T25" s="35">
        <v>0.178346624097835</v>
      </c>
      <c r="U25" s="34">
        <f t="shared" si="3"/>
        <v>0.14135337590216498</v>
      </c>
      <c r="V25" s="22">
        <v>-0.77335537001528498</v>
      </c>
      <c r="W25" s="22">
        <f t="shared" si="4"/>
        <v>1.093055370015285</v>
      </c>
      <c r="X25" s="35">
        <v>0.28852551999999998</v>
      </c>
      <c r="Y25" s="17">
        <f t="shared" si="5"/>
        <v>3.1174480000000004E-2</v>
      </c>
    </row>
    <row r="26" spans="1:25" ht="16.5" thickTop="1" thickBot="1" x14ac:dyDescent="0.3">
      <c r="A26" t="s">
        <v>13</v>
      </c>
      <c r="B26" s="5">
        <v>8.8099999999999998E-2</v>
      </c>
      <c r="C26" s="6">
        <v>0</v>
      </c>
      <c r="D26" s="7">
        <v>0</v>
      </c>
      <c r="E26" s="7">
        <v>0</v>
      </c>
      <c r="F26" s="7">
        <v>0</v>
      </c>
      <c r="G26" s="7">
        <v>-1</v>
      </c>
      <c r="H26" s="7">
        <v>-1</v>
      </c>
      <c r="I26" s="7">
        <v>0</v>
      </c>
      <c r="J26" s="7">
        <v>0</v>
      </c>
      <c r="K26" s="7">
        <v>1</v>
      </c>
      <c r="L26" s="7">
        <v>-1</v>
      </c>
      <c r="M26" s="7">
        <v>-1</v>
      </c>
      <c r="N26" s="15">
        <v>0.17983199999999999</v>
      </c>
      <c r="O26" s="15">
        <f t="shared" si="0"/>
        <v>9.1731999999999994E-2</v>
      </c>
      <c r="P26" s="17">
        <v>0.22231079870446199</v>
      </c>
      <c r="Q26" s="34">
        <f t="shared" si="1"/>
        <v>0.13421079870446201</v>
      </c>
      <c r="R26" s="22">
        <v>0.23713331663717499</v>
      </c>
      <c r="S26" s="22">
        <f t="shared" si="2"/>
        <v>0.14903331663717501</v>
      </c>
      <c r="T26" s="35">
        <v>0.28239083445386398</v>
      </c>
      <c r="U26" s="34">
        <f t="shared" si="3"/>
        <v>0.19429083445386397</v>
      </c>
      <c r="V26" s="22">
        <v>-0.55756912693627103</v>
      </c>
      <c r="W26" s="22">
        <f t="shared" si="4"/>
        <v>0.64566912693627099</v>
      </c>
      <c r="X26" s="35">
        <v>0.10107700999999999</v>
      </c>
      <c r="Y26" s="17">
        <f t="shared" si="5"/>
        <v>1.2977009999999997E-2</v>
      </c>
    </row>
    <row r="27" spans="1:25" ht="16.5" thickTop="1" thickBot="1" x14ac:dyDescent="0.3">
      <c r="A27" t="s">
        <v>12</v>
      </c>
      <c r="B27" s="5">
        <v>0.36959999999999998</v>
      </c>
      <c r="C27" s="8">
        <v>0</v>
      </c>
      <c r="D27" s="9">
        <v>0</v>
      </c>
      <c r="E27" s="9">
        <v>0</v>
      </c>
      <c r="F27" s="9">
        <v>0</v>
      </c>
      <c r="G27" s="9">
        <v>-1</v>
      </c>
      <c r="H27" s="9">
        <v>-1</v>
      </c>
      <c r="I27" s="9">
        <v>-2.5</v>
      </c>
      <c r="J27" s="9">
        <v>0</v>
      </c>
      <c r="K27" s="9">
        <v>0</v>
      </c>
      <c r="L27" s="9">
        <v>-1</v>
      </c>
      <c r="M27" s="9">
        <v>-0.5</v>
      </c>
      <c r="N27" s="15">
        <v>0.32450323333333198</v>
      </c>
      <c r="O27" s="15">
        <f t="shared" si="0"/>
        <v>4.5096766666668009E-2</v>
      </c>
      <c r="P27" s="17">
        <v>0.40076739655813298</v>
      </c>
      <c r="Q27" s="34">
        <f t="shared" si="1"/>
        <v>3.1167396558132998E-2</v>
      </c>
      <c r="R27" s="22">
        <v>0.40217765010363599</v>
      </c>
      <c r="S27" s="22">
        <f t="shared" si="2"/>
        <v>3.2577650103636002E-2</v>
      </c>
      <c r="T27" s="35">
        <v>0.49361861171360599</v>
      </c>
      <c r="U27" s="34">
        <f t="shared" si="3"/>
        <v>0.12401861171360601</v>
      </c>
      <c r="V27" s="22">
        <v>-0.38363935720276299</v>
      </c>
      <c r="W27" s="22">
        <f t="shared" si="4"/>
        <v>0.75323935720276292</v>
      </c>
      <c r="X27" s="35">
        <v>0.32557267000000001</v>
      </c>
      <c r="Y27" s="17">
        <f t="shared" si="5"/>
        <v>4.4027329999999976E-2</v>
      </c>
    </row>
    <row r="28" spans="1:25" ht="16.5" thickTop="1" thickBot="1" x14ac:dyDescent="0.3">
      <c r="A28" t="s">
        <v>10</v>
      </c>
      <c r="B28" s="5">
        <v>0.26219999999999999</v>
      </c>
      <c r="C28" s="6">
        <v>0</v>
      </c>
      <c r="D28" s="7">
        <v>0</v>
      </c>
      <c r="E28" s="7">
        <v>0.5</v>
      </c>
      <c r="F28" s="7">
        <v>-1</v>
      </c>
      <c r="G28" s="7">
        <v>-1</v>
      </c>
      <c r="H28" s="7">
        <v>-1</v>
      </c>
      <c r="I28" s="7">
        <v>-3</v>
      </c>
      <c r="J28" s="7">
        <v>0</v>
      </c>
      <c r="K28" s="7">
        <v>0</v>
      </c>
      <c r="L28" s="7">
        <v>0.5</v>
      </c>
      <c r="M28" s="7">
        <v>-1.5</v>
      </c>
      <c r="N28" s="15">
        <v>0.29207293333333301</v>
      </c>
      <c r="O28" s="15">
        <f t="shared" si="0"/>
        <v>2.9872933333333018E-2</v>
      </c>
      <c r="P28" s="17">
        <v>0.39741277839955003</v>
      </c>
      <c r="Q28" s="34">
        <f t="shared" si="1"/>
        <v>0.13521277839955004</v>
      </c>
      <c r="R28" s="22">
        <v>0.40171374294394802</v>
      </c>
      <c r="S28" s="22">
        <f t="shared" si="2"/>
        <v>0.13951374294394803</v>
      </c>
      <c r="T28" s="35">
        <v>0.38896482741652399</v>
      </c>
      <c r="U28" s="34">
        <f t="shared" si="3"/>
        <v>0.12676482741652401</v>
      </c>
      <c r="V28" s="22">
        <v>-0.17446786655069499</v>
      </c>
      <c r="W28" s="22">
        <f t="shared" si="4"/>
        <v>0.43666786655069501</v>
      </c>
      <c r="X28" s="35">
        <v>0.23573577000000001</v>
      </c>
      <c r="Y28" s="17">
        <f t="shared" si="5"/>
        <v>2.6464229999999977E-2</v>
      </c>
    </row>
    <row r="29" spans="1:25" ht="16.5" thickTop="1" thickBot="1" x14ac:dyDescent="0.3">
      <c r="A29" t="s">
        <v>11</v>
      </c>
      <c r="B29" s="5">
        <v>0.26200000000000001</v>
      </c>
      <c r="C29" s="6">
        <v>0</v>
      </c>
      <c r="D29" s="7">
        <v>0</v>
      </c>
      <c r="E29" s="7">
        <v>0.5</v>
      </c>
      <c r="F29" s="7">
        <v>-1</v>
      </c>
      <c r="G29" s="7">
        <v>-1</v>
      </c>
      <c r="H29" s="7">
        <v>-1</v>
      </c>
      <c r="I29" s="7">
        <v>-3</v>
      </c>
      <c r="J29" s="7">
        <v>0</v>
      </c>
      <c r="K29" s="7">
        <v>0</v>
      </c>
      <c r="L29" s="7">
        <v>0.5</v>
      </c>
      <c r="M29" s="7">
        <v>-1.5</v>
      </c>
      <c r="N29" s="15">
        <v>0.29207293333333301</v>
      </c>
      <c r="O29" s="15">
        <f t="shared" si="0"/>
        <v>3.0072933333332996E-2</v>
      </c>
      <c r="P29" s="17">
        <v>0.39741277839955003</v>
      </c>
      <c r="Q29" s="34">
        <f t="shared" si="1"/>
        <v>0.13541277839955002</v>
      </c>
      <c r="R29" s="22">
        <v>0.40171374294394802</v>
      </c>
      <c r="S29" s="22">
        <f t="shared" si="2"/>
        <v>0.139713742943948</v>
      </c>
      <c r="T29" s="35">
        <v>0.38896482741652399</v>
      </c>
      <c r="U29" s="34">
        <f t="shared" si="3"/>
        <v>0.12696482741652398</v>
      </c>
      <c r="V29" s="22">
        <v>-0.17446786655069499</v>
      </c>
      <c r="W29" s="22">
        <f t="shared" si="4"/>
        <v>0.43646786655069503</v>
      </c>
      <c r="X29" s="35">
        <v>0.23573577000000001</v>
      </c>
      <c r="Y29" s="17">
        <f t="shared" si="5"/>
        <v>2.626423E-2</v>
      </c>
    </row>
    <row r="30" spans="1:25" ht="16.5" thickTop="1" thickBot="1" x14ac:dyDescent="0.3">
      <c r="A30" t="s">
        <v>9</v>
      </c>
      <c r="B30" s="5">
        <v>0.1239</v>
      </c>
      <c r="C30" s="6">
        <v>0</v>
      </c>
      <c r="D30" s="7">
        <v>0</v>
      </c>
      <c r="E30" s="7">
        <v>0.5</v>
      </c>
      <c r="F30" s="7">
        <v>0.5</v>
      </c>
      <c r="G30" s="7">
        <v>-0.5</v>
      </c>
      <c r="H30" s="7">
        <v>-0.5</v>
      </c>
      <c r="I30" s="7">
        <v>-1</v>
      </c>
      <c r="J30" s="7">
        <v>0</v>
      </c>
      <c r="K30" s="7">
        <v>0.5</v>
      </c>
      <c r="L30" s="7">
        <v>0</v>
      </c>
      <c r="M30" s="7">
        <v>-0.5</v>
      </c>
      <c r="N30" s="15">
        <v>0.17819083333333299</v>
      </c>
      <c r="O30" s="15">
        <f t="shared" si="0"/>
        <v>5.4290833333332997E-2</v>
      </c>
      <c r="P30" s="17">
        <v>1.1922885471196199E-2</v>
      </c>
      <c r="Q30" s="34">
        <f t="shared" si="1"/>
        <v>0.1119771145288038</v>
      </c>
      <c r="R30" s="22">
        <v>2.5756447898028001E-2</v>
      </c>
      <c r="S30" s="22">
        <f t="shared" si="2"/>
        <v>9.8143552101971995E-2</v>
      </c>
      <c r="T30" s="35">
        <v>1.9436152663280099E-2</v>
      </c>
      <c r="U30" s="34">
        <f t="shared" si="3"/>
        <v>0.1044638473367199</v>
      </c>
      <c r="V30" s="22">
        <v>-0.53555691087160395</v>
      </c>
      <c r="W30" s="22">
        <f t="shared" si="4"/>
        <v>0.65945691087160396</v>
      </c>
      <c r="X30" s="35">
        <v>0.12821179999999999</v>
      </c>
      <c r="Y30" s="17">
        <f t="shared" si="5"/>
        <v>4.3117999999999906E-3</v>
      </c>
    </row>
    <row r="31" spans="1:25" ht="16.5" thickTop="1" thickBot="1" x14ac:dyDescent="0.3">
      <c r="A31" s="11" t="s">
        <v>47</v>
      </c>
      <c r="B31" s="14">
        <v>0.45779999999999998</v>
      </c>
      <c r="C31" s="12">
        <v>0</v>
      </c>
      <c r="D31" s="13">
        <v>-1</v>
      </c>
      <c r="E31" s="13">
        <v>-1</v>
      </c>
      <c r="F31" s="13">
        <v>0</v>
      </c>
      <c r="G31" s="13">
        <v>-1</v>
      </c>
      <c r="H31" s="13">
        <v>0</v>
      </c>
      <c r="I31" s="13">
        <v>-1</v>
      </c>
      <c r="J31" s="13">
        <v>0</v>
      </c>
      <c r="K31" s="13">
        <v>0</v>
      </c>
      <c r="L31" s="13">
        <v>0</v>
      </c>
      <c r="M31" s="13">
        <v>0</v>
      </c>
      <c r="N31" s="15">
        <v>0.46025299999999902</v>
      </c>
      <c r="O31" s="15">
        <f>ABS(N31-B31)</f>
        <v>2.4529999999990393E-3</v>
      </c>
      <c r="P31" s="17">
        <v>0.42502667330209998</v>
      </c>
      <c r="Q31" s="34">
        <f t="shared" si="1"/>
        <v>3.2773326697900007E-2</v>
      </c>
      <c r="R31" s="22">
        <v>0.42873919875056499</v>
      </c>
      <c r="S31" s="22">
        <f t="shared" si="2"/>
        <v>2.9060801249434998E-2</v>
      </c>
      <c r="T31" s="35">
        <v>0.52708878203171305</v>
      </c>
      <c r="U31" s="34">
        <f t="shared" si="3"/>
        <v>6.928878203171307E-2</v>
      </c>
      <c r="V31" s="22">
        <v>-0.61482306391949704</v>
      </c>
      <c r="W31" s="22">
        <f t="shared" si="4"/>
        <v>1.0726230639194969</v>
      </c>
      <c r="X31" s="35">
        <v>0.40003126999999999</v>
      </c>
      <c r="Y31" s="17">
        <f t="shared" si="5"/>
        <v>5.776872999999999E-2</v>
      </c>
    </row>
    <row r="32" spans="1:25" ht="16.5" thickTop="1" thickBot="1" x14ac:dyDescent="0.3">
      <c r="A32" s="11" t="s">
        <v>43</v>
      </c>
      <c r="B32" s="14">
        <v>0.39460000000000001</v>
      </c>
      <c r="C32" s="12">
        <v>0</v>
      </c>
      <c r="D32" s="13">
        <v>-1</v>
      </c>
      <c r="E32" s="13">
        <v>-1</v>
      </c>
      <c r="F32" s="13">
        <v>0</v>
      </c>
      <c r="G32" s="13">
        <v>0</v>
      </c>
      <c r="H32" s="13">
        <v>0</v>
      </c>
      <c r="I32" s="13">
        <v>0</v>
      </c>
      <c r="J32" s="13">
        <v>-2</v>
      </c>
      <c r="K32" s="13">
        <v>0</v>
      </c>
      <c r="L32" s="13">
        <v>0</v>
      </c>
      <c r="M32" s="13">
        <v>0</v>
      </c>
      <c r="N32" s="15">
        <v>0.442037333333333</v>
      </c>
      <c r="O32" s="15">
        <f t="shared" ref="O32:O38" si="6">ABS(N32-B32)</f>
        <v>4.7437333333332998E-2</v>
      </c>
      <c r="P32" s="17">
        <v>0.450861974112376</v>
      </c>
      <c r="Q32" s="34">
        <f t="shared" si="1"/>
        <v>5.626197411237599E-2</v>
      </c>
      <c r="R32" s="22">
        <v>0.44887533000889801</v>
      </c>
      <c r="S32" s="22">
        <f t="shared" si="2"/>
        <v>5.4275330008898004E-2</v>
      </c>
      <c r="T32" s="35">
        <v>0.54896449531970404</v>
      </c>
      <c r="U32" s="34">
        <f t="shared" si="3"/>
        <v>0.15436449531970403</v>
      </c>
      <c r="V32" s="22">
        <v>-0.71610143303205798</v>
      </c>
      <c r="W32" s="22">
        <f t="shared" si="4"/>
        <v>1.1107014330320579</v>
      </c>
      <c r="X32" s="35">
        <v>0.41168764000000002</v>
      </c>
      <c r="Y32" s="17">
        <f t="shared" si="5"/>
        <v>1.7087640000000015E-2</v>
      </c>
    </row>
    <row r="33" spans="1:25" ht="16.5" thickTop="1" thickBot="1" x14ac:dyDescent="0.3">
      <c r="A33" s="11" t="s">
        <v>49</v>
      </c>
      <c r="B33" s="14">
        <v>0.36299999999999999</v>
      </c>
      <c r="C33" s="12">
        <v>0</v>
      </c>
      <c r="D33" s="13">
        <v>-1</v>
      </c>
      <c r="E33" s="13">
        <v>-1</v>
      </c>
      <c r="F33" s="13">
        <v>0</v>
      </c>
      <c r="G33" s="13">
        <v>0</v>
      </c>
      <c r="H33" s="13">
        <v>0</v>
      </c>
      <c r="I33" s="13">
        <v>-1</v>
      </c>
      <c r="J33" s="13">
        <v>-1</v>
      </c>
      <c r="K33" s="13">
        <v>0</v>
      </c>
      <c r="L33" s="13">
        <v>0</v>
      </c>
      <c r="M33" s="13">
        <v>0</v>
      </c>
      <c r="N33" s="15">
        <v>0.40026616666666598</v>
      </c>
      <c r="O33" s="15">
        <f t="shared" si="6"/>
        <v>3.726616666666599E-2</v>
      </c>
      <c r="P33" s="17">
        <v>0.42542201411973002</v>
      </c>
      <c r="Q33" s="34">
        <f t="shared" si="1"/>
        <v>6.2422014119730029E-2</v>
      </c>
      <c r="R33" s="22">
        <v>0.42487988959324702</v>
      </c>
      <c r="S33" s="22">
        <f t="shared" si="2"/>
        <v>6.1879889593247028E-2</v>
      </c>
      <c r="T33" s="35">
        <v>0.52308844187900605</v>
      </c>
      <c r="U33" s="34">
        <f t="shared" si="3"/>
        <v>0.16008844187900606</v>
      </c>
      <c r="V33" s="22">
        <v>-0.61482306391949704</v>
      </c>
      <c r="W33" s="22">
        <f t="shared" si="4"/>
        <v>0.97782306391949703</v>
      </c>
      <c r="X33" s="35">
        <v>0.41905295999999997</v>
      </c>
      <c r="Y33" s="17">
        <f t="shared" si="5"/>
        <v>5.6052959999999985E-2</v>
      </c>
    </row>
    <row r="34" spans="1:25" ht="16.5" thickTop="1" thickBot="1" x14ac:dyDescent="0.3">
      <c r="A34" s="11" t="s">
        <v>51</v>
      </c>
      <c r="B34" s="14">
        <v>3.2199999999999999E-2</v>
      </c>
      <c r="C34" s="12">
        <v>0</v>
      </c>
      <c r="D34" s="13">
        <v>-0.5</v>
      </c>
      <c r="E34" s="13">
        <v>0.5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5">
        <v>9.2264666666666495E-2</v>
      </c>
      <c r="O34" s="15">
        <f t="shared" si="6"/>
        <v>6.0064666666666496E-2</v>
      </c>
      <c r="P34" s="17">
        <v>3.8742259113624701E-2</v>
      </c>
      <c r="Q34" s="34">
        <f t="shared" si="1"/>
        <v>6.5422591136247016E-3</v>
      </c>
      <c r="R34" s="22">
        <v>4.2702764358032802E-2</v>
      </c>
      <c r="S34" s="22">
        <f t="shared" si="2"/>
        <v>1.0502764358032803E-2</v>
      </c>
      <c r="T34" s="35">
        <v>7.1778717903037095E-2</v>
      </c>
      <c r="U34" s="34">
        <f t="shared" si="3"/>
        <v>3.9578717903037096E-2</v>
      </c>
      <c r="V34" s="22">
        <v>-0.71610143303205798</v>
      </c>
      <c r="W34" s="22">
        <f t="shared" si="4"/>
        <v>0.74830143303205798</v>
      </c>
      <c r="X34" s="35">
        <v>6.5645239999999994E-2</v>
      </c>
      <c r="Y34" s="17">
        <f t="shared" si="5"/>
        <v>3.3445239999999994E-2</v>
      </c>
    </row>
    <row r="35" spans="1:25" ht="16.5" thickTop="1" thickBot="1" x14ac:dyDescent="0.3">
      <c r="A35" s="11" t="s">
        <v>57</v>
      </c>
      <c r="B35" s="14">
        <v>0.3448</v>
      </c>
      <c r="C35" s="12">
        <v>0</v>
      </c>
      <c r="D35" s="13">
        <v>-1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-1</v>
      </c>
      <c r="L35" s="13">
        <v>0</v>
      </c>
      <c r="M35" s="13">
        <v>0</v>
      </c>
      <c r="N35" s="15">
        <v>0.315742999999999</v>
      </c>
      <c r="O35" s="15">
        <f t="shared" si="6"/>
        <v>2.9057000000000999E-2</v>
      </c>
      <c r="P35" s="17">
        <v>0.26621308010201</v>
      </c>
      <c r="Q35" s="34">
        <f t="shared" si="1"/>
        <v>7.8586919897989993E-2</v>
      </c>
      <c r="R35" s="22">
        <v>0.258051853350452</v>
      </c>
      <c r="S35" s="22">
        <f t="shared" si="2"/>
        <v>8.6748146649547997E-2</v>
      </c>
      <c r="T35" s="35">
        <v>0.37588942912184198</v>
      </c>
      <c r="U35" s="34">
        <f t="shared" si="3"/>
        <v>3.1089429121841983E-2</v>
      </c>
      <c r="V35" s="22">
        <v>-0.71610143303205798</v>
      </c>
      <c r="W35" s="22">
        <f t="shared" si="4"/>
        <v>1.0609014330320581</v>
      </c>
      <c r="X35" s="35">
        <v>0.25102639999999998</v>
      </c>
      <c r="Y35" s="17">
        <f t="shared" si="5"/>
        <v>9.3773600000000012E-2</v>
      </c>
    </row>
    <row r="36" spans="1:25" ht="16.5" thickTop="1" thickBot="1" x14ac:dyDescent="0.3">
      <c r="A36" s="11" t="s">
        <v>44</v>
      </c>
      <c r="B36" s="14">
        <v>0.60209999999999997</v>
      </c>
      <c r="C36" s="12">
        <v>0</v>
      </c>
      <c r="D36" s="13">
        <v>0</v>
      </c>
      <c r="E36" s="13">
        <v>0</v>
      </c>
      <c r="F36" s="13">
        <v>-0.5</v>
      </c>
      <c r="G36" s="13">
        <v>-1</v>
      </c>
      <c r="H36" s="13">
        <v>-1</v>
      </c>
      <c r="I36" s="13">
        <v>0</v>
      </c>
      <c r="J36" s="13">
        <v>-2</v>
      </c>
      <c r="K36" s="13">
        <v>0</v>
      </c>
      <c r="L36" s="13">
        <v>0</v>
      </c>
      <c r="M36" s="13">
        <v>-4.5</v>
      </c>
      <c r="N36" s="15">
        <v>0.64289333333333298</v>
      </c>
      <c r="O36" s="15">
        <f t="shared" si="6"/>
        <v>4.0793333333333015E-2</v>
      </c>
      <c r="P36" s="17">
        <v>0.62747386356532697</v>
      </c>
      <c r="Q36" s="34">
        <f t="shared" si="1"/>
        <v>2.5373863565327004E-2</v>
      </c>
      <c r="R36" s="22">
        <v>0.63323495489341397</v>
      </c>
      <c r="S36" s="22">
        <f t="shared" si="2"/>
        <v>3.1134954893414002E-2</v>
      </c>
      <c r="T36" s="35">
        <v>0.68349513787595495</v>
      </c>
      <c r="U36" s="34">
        <f t="shared" si="3"/>
        <v>8.1395137875954982E-2</v>
      </c>
      <c r="V36" s="22">
        <v>-2.7060556010166598E-3</v>
      </c>
      <c r="W36" s="22">
        <f t="shared" si="4"/>
        <v>0.60480605560101663</v>
      </c>
      <c r="X36" s="35">
        <v>0.76055870000000003</v>
      </c>
      <c r="Y36" s="17">
        <f t="shared" si="5"/>
        <v>0.15845870000000006</v>
      </c>
    </row>
    <row r="37" spans="1:25" ht="16.5" thickTop="1" thickBot="1" x14ac:dyDescent="0.3">
      <c r="A37" s="11" t="s">
        <v>46</v>
      </c>
      <c r="B37" s="14">
        <v>0.87060000000000004</v>
      </c>
      <c r="C37" s="12">
        <v>0</v>
      </c>
      <c r="D37" s="13">
        <v>-1.5</v>
      </c>
      <c r="E37" s="13">
        <v>-1</v>
      </c>
      <c r="F37" s="13">
        <v>-1.5</v>
      </c>
      <c r="G37" s="13">
        <v>-1</v>
      </c>
      <c r="H37" s="13">
        <v>-1.5</v>
      </c>
      <c r="I37" s="13">
        <v>-1</v>
      </c>
      <c r="J37" s="13">
        <v>0.5</v>
      </c>
      <c r="K37" s="13">
        <v>-0.5</v>
      </c>
      <c r="L37" s="13">
        <v>-0.5</v>
      </c>
      <c r="M37" s="13">
        <v>-2.5</v>
      </c>
      <c r="N37" s="15">
        <v>0.75498399999999999</v>
      </c>
      <c r="O37" s="15">
        <f>ABS(N37-B37)</f>
        <v>0.11561600000000005</v>
      </c>
      <c r="P37" s="17">
        <v>0.99383057320319201</v>
      </c>
      <c r="Q37" s="34">
        <f t="shared" si="1"/>
        <v>0.12323057320319197</v>
      </c>
      <c r="R37" s="22">
        <v>0.97439185559823005</v>
      </c>
      <c r="S37" s="22">
        <f t="shared" si="2"/>
        <v>0.10379185559823001</v>
      </c>
      <c r="T37" s="35">
        <v>1.18122938692902</v>
      </c>
      <c r="U37" s="34">
        <f t="shared" si="3"/>
        <v>0.31062938692901998</v>
      </c>
      <c r="V37" s="22">
        <v>-0.21849229868003001</v>
      </c>
      <c r="W37" s="22">
        <f t="shared" si="4"/>
        <v>1.08909229868003</v>
      </c>
      <c r="X37" s="35">
        <v>0.38195174999999998</v>
      </c>
      <c r="Y37" s="17">
        <f t="shared" si="5"/>
        <v>0.48864825000000006</v>
      </c>
    </row>
    <row r="38" spans="1:25" ht="16.5" thickTop="1" thickBot="1" x14ac:dyDescent="0.3">
      <c r="A38" s="11" t="s">
        <v>48</v>
      </c>
      <c r="B38" s="14">
        <v>0.97189999999999999</v>
      </c>
      <c r="C38" s="12">
        <v>0</v>
      </c>
      <c r="D38" s="13">
        <v>0</v>
      </c>
      <c r="E38" s="13">
        <v>-1</v>
      </c>
      <c r="F38" s="13">
        <v>-3</v>
      </c>
      <c r="G38" s="13">
        <v>-1</v>
      </c>
      <c r="H38" s="13">
        <v>-3</v>
      </c>
      <c r="I38" s="13">
        <v>-3</v>
      </c>
      <c r="J38" s="13">
        <v>-2</v>
      </c>
      <c r="K38" s="13">
        <v>1</v>
      </c>
      <c r="L38" s="13">
        <v>-1</v>
      </c>
      <c r="M38" s="13">
        <v>0</v>
      </c>
      <c r="N38" s="15">
        <v>0.71605300000000005</v>
      </c>
      <c r="O38" s="15">
        <f t="shared" si="6"/>
        <v>0.25584699999999994</v>
      </c>
      <c r="P38" s="17">
        <v>1.0282582947743899</v>
      </c>
      <c r="Q38" s="34">
        <f t="shared" si="1"/>
        <v>5.6358294774389917E-2</v>
      </c>
      <c r="R38" s="22">
        <v>1.0240708144035799</v>
      </c>
      <c r="S38" s="22">
        <f t="shared" si="2"/>
        <v>5.2170814403579957E-2</v>
      </c>
      <c r="T38" s="35">
        <v>1.0932879830939</v>
      </c>
      <c r="U38" s="34">
        <f t="shared" si="3"/>
        <v>0.12138798309389998</v>
      </c>
      <c r="V38" s="22">
        <v>-0.41226632569437599</v>
      </c>
      <c r="W38" s="22">
        <f t="shared" si="4"/>
        <v>1.3841663256943759</v>
      </c>
      <c r="X38" s="35">
        <v>0.55051870000000003</v>
      </c>
      <c r="Y38" s="17">
        <f t="shared" si="5"/>
        <v>0.42138129999999996</v>
      </c>
    </row>
    <row r="39" spans="1:25" ht="16.5" thickTop="1" thickBot="1" x14ac:dyDescent="0.3">
      <c r="N39" s="15" t="s">
        <v>58</v>
      </c>
      <c r="O39" s="16">
        <f>AVERAGE(O31:O38)</f>
        <v>7.3566812499999815E-2</v>
      </c>
      <c r="P39" s="17" t="s">
        <v>58</v>
      </c>
      <c r="Q39" s="21">
        <f>AVERAGE(Q31:Q38)</f>
        <v>5.5193653185566204E-2</v>
      </c>
      <c r="R39" s="28" t="s">
        <v>58</v>
      </c>
      <c r="S39" s="29">
        <f>AVERAGE(S31:S38)</f>
        <v>5.3695569594298095E-2</v>
      </c>
      <c r="T39" s="17" t="s">
        <v>58</v>
      </c>
      <c r="U39" s="18">
        <f>AVERAGE(U31:U38)</f>
        <v>0.12097779676927214</v>
      </c>
      <c r="V39" s="30" t="s">
        <v>58</v>
      </c>
      <c r="W39" s="31">
        <f>AVERAGE(W31:W38)</f>
        <v>1.0060518883638239</v>
      </c>
      <c r="X39" s="17" t="s">
        <v>58</v>
      </c>
      <c r="Y39" s="18">
        <f>AVERAGE(Y31:Y38)</f>
        <v>0.16582705250000002</v>
      </c>
    </row>
    <row r="40" spans="1:25" ht="16.5" thickTop="1" thickBot="1" x14ac:dyDescent="0.3">
      <c r="N40" s="15" t="s">
        <v>59</v>
      </c>
      <c r="O40" s="16">
        <f>MAX(O31:O38)</f>
        <v>0.25584699999999994</v>
      </c>
      <c r="P40" s="17" t="s">
        <v>59</v>
      </c>
      <c r="Q40" s="21">
        <f>MAX(Q31:Q38)</f>
        <v>0.12323057320319197</v>
      </c>
      <c r="R40" s="22" t="s">
        <v>59</v>
      </c>
      <c r="S40" s="23">
        <f>MAX(S31:S38)</f>
        <v>0.10379185559823001</v>
      </c>
      <c r="T40" s="17" t="s">
        <v>59</v>
      </c>
      <c r="U40" s="18">
        <f>MAX(U31:U38)</f>
        <v>0.31062938692901998</v>
      </c>
      <c r="V40" s="19" t="s">
        <v>59</v>
      </c>
      <c r="W40" s="20">
        <f>MAX(W31:W38)</f>
        <v>1.3841663256943759</v>
      </c>
      <c r="X40" s="17" t="s">
        <v>59</v>
      </c>
      <c r="Y40" s="18">
        <f>MAX(Y31:Y38)</f>
        <v>0.48864825000000006</v>
      </c>
    </row>
    <row r="41" spans="1:25" ht="16.5" thickTop="1" thickBot="1" x14ac:dyDescent="0.3">
      <c r="N41" s="15" t="s">
        <v>63</v>
      </c>
      <c r="O41" s="16">
        <f>AVERAGE(O2:O15)</f>
        <v>8.2707738878572731E-2</v>
      </c>
      <c r="P41" s="17" t="s">
        <v>63</v>
      </c>
      <c r="Q41" s="21">
        <f>AVERAGE(Q2:Q15)</f>
        <v>5.0057118122580659E-2</v>
      </c>
      <c r="R41" s="22" t="s">
        <v>63</v>
      </c>
      <c r="S41" s="23">
        <f>AVERAGE(S2:S15)</f>
        <v>5.1728131466144189E-2</v>
      </c>
      <c r="T41" s="17" t="s">
        <v>63</v>
      </c>
      <c r="U41" s="18">
        <f>AVERAGE(U2:U15)</f>
        <v>9.8229202376975411E-2</v>
      </c>
      <c r="V41" s="19" t="s">
        <v>63</v>
      </c>
      <c r="W41" s="20">
        <f>AVERAGE(W2:W15)</f>
        <v>1.4998873951992151</v>
      </c>
      <c r="X41" s="17" t="s">
        <v>63</v>
      </c>
      <c r="Y41" s="18">
        <f>AVERAGE(Y2:Y15)</f>
        <v>2.6895462857144552E-2</v>
      </c>
    </row>
    <row r="42" spans="1:25" ht="16.5" thickTop="1" thickBot="1" x14ac:dyDescent="0.3">
      <c r="N42" s="15" t="s">
        <v>64</v>
      </c>
      <c r="O42" s="16">
        <f>MAX(O2:O15)</f>
        <v>0.41170835430000574</v>
      </c>
      <c r="P42" s="17" t="s">
        <v>64</v>
      </c>
      <c r="Q42" s="21">
        <f>MAX(Q2:Q15)</f>
        <v>0.12429264575330423</v>
      </c>
      <c r="R42" s="22" t="s">
        <v>64</v>
      </c>
      <c r="S42" s="23">
        <f>MAX(S2:S15)</f>
        <v>0.12802812600733438</v>
      </c>
      <c r="T42" s="17" t="s">
        <v>64</v>
      </c>
      <c r="U42" s="18">
        <f>MAX(U2:U15)</f>
        <v>0.27703020031913095</v>
      </c>
      <c r="V42" s="19" t="s">
        <v>64</v>
      </c>
      <c r="W42" s="20">
        <f>MAX(W2:W15)</f>
        <v>2.1563236078553842</v>
      </c>
      <c r="X42" s="17" t="s">
        <v>64</v>
      </c>
      <c r="Y42" s="18">
        <f>MAX(Y2:Y15)</f>
        <v>0.10128109000000429</v>
      </c>
    </row>
    <row r="43" spans="1:25" ht="16.5" thickTop="1" thickBot="1" x14ac:dyDescent="0.3">
      <c r="N43" s="15" t="s">
        <v>60</v>
      </c>
      <c r="O43" s="16">
        <f>AVERAGE(O16:O30)</f>
        <v>3.5757842222222239E-2</v>
      </c>
      <c r="P43" s="17" t="s">
        <v>60</v>
      </c>
      <c r="Q43" s="21">
        <f>AVERAGE(Q16:Q30)</f>
        <v>8.2265183772892422E-2</v>
      </c>
      <c r="R43" s="22" t="s">
        <v>60</v>
      </c>
      <c r="S43" s="23">
        <f>AVERAGE(S16:S30)</f>
        <v>7.9298283700399888E-2</v>
      </c>
      <c r="T43" s="17" t="s">
        <v>60</v>
      </c>
      <c r="U43" s="18">
        <f>AVERAGE(U16:U30)</f>
        <v>0.10264609300665765</v>
      </c>
      <c r="V43" s="19" t="s">
        <v>60</v>
      </c>
      <c r="W43" s="20">
        <f>AVERAGE(W16:W30)</f>
        <v>0.86333389505855918</v>
      </c>
      <c r="X43" s="17" t="s">
        <v>60</v>
      </c>
      <c r="Y43" s="18">
        <f>AVERAGE(Y16:Y30)</f>
        <v>3.2602287333333334E-2</v>
      </c>
    </row>
    <row r="44" spans="1:25" ht="16.5" thickTop="1" thickBot="1" x14ac:dyDescent="0.3">
      <c r="N44" s="15" t="s">
        <v>61</v>
      </c>
      <c r="O44" s="16">
        <f>MAX(O16:O30)</f>
        <v>9.1731999999999994E-2</v>
      </c>
      <c r="P44" s="17" t="s">
        <v>61</v>
      </c>
      <c r="Q44" s="21">
        <f>MAX(Q16:Q30)</f>
        <v>0.17846805509687499</v>
      </c>
      <c r="R44" s="22" t="s">
        <v>61</v>
      </c>
      <c r="S44" s="23">
        <f>MAX(S16:S30)</f>
        <v>0.16767326389999598</v>
      </c>
      <c r="T44" s="17" t="s">
        <v>61</v>
      </c>
      <c r="U44" s="18">
        <f>MAX(U16:U30)</f>
        <v>0.19889127091275993</v>
      </c>
      <c r="V44" s="19" t="s">
        <v>61</v>
      </c>
      <c r="W44" s="20">
        <f>MAX(W16:W30)</f>
        <v>1.166101433032058</v>
      </c>
      <c r="X44" s="17" t="s">
        <v>61</v>
      </c>
      <c r="Y44" s="18">
        <f>MAX(Y16:Y30)</f>
        <v>7.3055300000000045E-2</v>
      </c>
    </row>
    <row r="45" spans="1:25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EC5D4-3117-44BB-9A61-933D42528542}">
  <dimension ref="A1:Y35"/>
  <sheetViews>
    <sheetView topLeftCell="C1" workbookViewId="0">
      <selection activeCell="O30" sqref="O2:Y30"/>
    </sheetView>
  </sheetViews>
  <sheetFormatPr defaultRowHeight="15" x14ac:dyDescent="0.25"/>
  <cols>
    <col min="1" max="1" width="27.7109375" bestFit="1" customWidth="1"/>
    <col min="14" max="14" width="16" bestFit="1" customWidth="1"/>
    <col min="16" max="16" width="17.42578125" bestFit="1" customWidth="1"/>
    <col min="18" max="18" width="17.7109375" bestFit="1" customWidth="1"/>
    <col min="20" max="20" width="16.140625" bestFit="1" customWidth="1"/>
    <col min="22" max="22" width="19.5703125" bestFit="1" customWidth="1"/>
    <col min="24" max="24" width="16.7109375" bestFit="1" customWidth="1"/>
  </cols>
  <sheetData>
    <row r="1" spans="1:25" ht="16.5" thickTop="1" thickBot="1" x14ac:dyDescent="0.3">
      <c r="A1" s="1" t="s">
        <v>3</v>
      </c>
      <c r="B1" s="1" t="s">
        <v>0</v>
      </c>
      <c r="C1" s="1" t="s">
        <v>14</v>
      </c>
      <c r="D1" s="1" t="s">
        <v>2</v>
      </c>
      <c r="E1" s="1" t="s">
        <v>1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24" t="s">
        <v>66</v>
      </c>
      <c r="O1" s="24" t="s">
        <v>62</v>
      </c>
      <c r="P1" s="25" t="s">
        <v>67</v>
      </c>
      <c r="Q1" s="26" t="s">
        <v>62</v>
      </c>
      <c r="R1" s="32" t="s">
        <v>68</v>
      </c>
      <c r="S1" s="32" t="s">
        <v>62</v>
      </c>
      <c r="T1" s="25" t="s">
        <v>72</v>
      </c>
      <c r="U1" s="26" t="s">
        <v>62</v>
      </c>
      <c r="V1" s="32" t="s">
        <v>70</v>
      </c>
      <c r="W1" s="32" t="s">
        <v>62</v>
      </c>
      <c r="X1" s="25" t="s">
        <v>71</v>
      </c>
      <c r="Y1" s="25" t="s">
        <v>62</v>
      </c>
    </row>
    <row r="2" spans="1:25" ht="16.5" thickTop="1" thickBot="1" x14ac:dyDescent="0.3">
      <c r="A2" s="2">
        <v>111</v>
      </c>
      <c r="B2" s="5">
        <v>-2.3170136899999965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 s="15">
        <v>-2.4333564162000001</v>
      </c>
      <c r="O2" s="15">
        <f t="shared" ref="O2:O29" si="0">ABS(N2-B2)</f>
        <v>0.11634272620000363</v>
      </c>
      <c r="P2" s="17">
        <v>-2.3786612719153002</v>
      </c>
      <c r="Q2" s="34">
        <f>ABS(P2-B2)</f>
        <v>6.1647581915303729E-2</v>
      </c>
      <c r="R2" s="22">
        <v>-2.3820401250584702</v>
      </c>
      <c r="S2" s="22">
        <f>ABS(R2-B2)</f>
        <v>6.5026435058473719E-2</v>
      </c>
      <c r="T2" s="17">
        <v>-2.21150521654948</v>
      </c>
      <c r="U2" s="34">
        <f>ABS(T2-B2)</f>
        <v>0.1055084734505165</v>
      </c>
      <c r="V2" s="22">
        <v>-1.23596911139054</v>
      </c>
      <c r="W2" s="22">
        <f>ABS(V2-B2)</f>
        <v>1.0810445786094565</v>
      </c>
      <c r="X2" s="17">
        <v>-2.403743</v>
      </c>
      <c r="Y2" s="17">
        <f>ABS(X2-B2)</f>
        <v>8.6729310000003501E-2</v>
      </c>
    </row>
    <row r="3" spans="1:25" ht="16.5" thickTop="1" thickBot="1" x14ac:dyDescent="0.3">
      <c r="A3" s="3" t="s">
        <v>23</v>
      </c>
      <c r="B3" s="5">
        <v>-2.9363626900000033</v>
      </c>
      <c r="C3">
        <v>1</v>
      </c>
      <c r="D3">
        <v>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0</v>
      </c>
      <c r="N3" s="15">
        <v>-2.9234647100000002</v>
      </c>
      <c r="O3" s="15">
        <f t="shared" si="0"/>
        <v>1.2897980000003084E-2</v>
      </c>
      <c r="P3" s="17">
        <v>-3.1159091869853701</v>
      </c>
      <c r="Q3" s="34">
        <f t="shared" ref="Q3:Q30" si="1">ABS(P3-B3)</f>
        <v>0.17954649698536684</v>
      </c>
      <c r="R3" s="22">
        <v>-3.1165149686192799</v>
      </c>
      <c r="S3" s="22">
        <f t="shared" ref="S3:S30" si="2">ABS(R3-B3)</f>
        <v>0.18015227861927663</v>
      </c>
      <c r="T3" s="17">
        <v>-3.03797791293609</v>
      </c>
      <c r="U3" s="34">
        <f t="shared" ref="U3:U30" si="3">ABS(T3-B3)</f>
        <v>0.10161522293608671</v>
      </c>
      <c r="V3" s="22">
        <v>-1.4506995279328101</v>
      </c>
      <c r="W3" s="22">
        <f t="shared" ref="W3:W30" si="4">ABS(V3-B3)</f>
        <v>1.4856631620671932</v>
      </c>
      <c r="X3" s="17">
        <v>-2.9367706999999998</v>
      </c>
      <c r="Y3" s="17">
        <f t="shared" ref="Y3:Y30" si="5">ABS(X3-B3)</f>
        <v>4.080099999965725E-4</v>
      </c>
    </row>
    <row r="4" spans="1:25" ht="16.5" thickTop="1" thickBot="1" x14ac:dyDescent="0.3">
      <c r="A4" s="3" t="s">
        <v>24</v>
      </c>
      <c r="B4" s="5">
        <v>-3.3055206899999949</v>
      </c>
      <c r="C4">
        <v>1</v>
      </c>
      <c r="D4">
        <v>1</v>
      </c>
      <c r="E4">
        <v>1</v>
      </c>
      <c r="F4">
        <v>1</v>
      </c>
      <c r="G4">
        <v>3</v>
      </c>
      <c r="H4">
        <v>3</v>
      </c>
      <c r="I4">
        <v>0</v>
      </c>
      <c r="J4">
        <v>0</v>
      </c>
      <c r="K4">
        <v>0</v>
      </c>
      <c r="L4">
        <v>2</v>
      </c>
      <c r="M4">
        <v>1</v>
      </c>
      <c r="N4" s="15">
        <v>-3.2627272700000001</v>
      </c>
      <c r="O4" s="15">
        <f t="shared" si="0"/>
        <v>4.2793419999994864E-2</v>
      </c>
      <c r="P4" s="17">
        <v>-3.2079731229908801</v>
      </c>
      <c r="Q4" s="34">
        <f t="shared" si="1"/>
        <v>9.7547567009114822E-2</v>
      </c>
      <c r="R4" s="22">
        <v>-3.2066761230936298</v>
      </c>
      <c r="S4" s="22">
        <f t="shared" si="2"/>
        <v>9.8844566906365117E-2</v>
      </c>
      <c r="T4" s="17">
        <v>-3.1930130811038899</v>
      </c>
      <c r="U4" s="34">
        <f t="shared" si="3"/>
        <v>0.112507608896105</v>
      </c>
      <c r="V4" s="22">
        <v>-1.4592373097870901</v>
      </c>
      <c r="W4" s="22">
        <f t="shared" si="4"/>
        <v>1.8462833802129048</v>
      </c>
      <c r="X4" s="17">
        <v>-3.3595177999999999</v>
      </c>
      <c r="Y4" s="17">
        <f t="shared" si="5"/>
        <v>5.3997110000004955E-2</v>
      </c>
    </row>
    <row r="5" spans="1:25" ht="16.5" thickTop="1" thickBot="1" x14ac:dyDescent="0.3">
      <c r="A5" s="3" t="s">
        <v>25</v>
      </c>
      <c r="B5" s="5">
        <v>-3.4910716900000058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4</v>
      </c>
      <c r="J5">
        <v>4</v>
      </c>
      <c r="K5">
        <v>0</v>
      </c>
      <c r="L5">
        <v>0</v>
      </c>
      <c r="M5">
        <v>3</v>
      </c>
      <c r="N5" s="15">
        <v>-3.3888172400000101</v>
      </c>
      <c r="O5" s="15">
        <f t="shared" si="0"/>
        <v>0.10225444999999578</v>
      </c>
      <c r="P5" s="17">
        <v>-3.41459402387154</v>
      </c>
      <c r="Q5" s="34">
        <f t="shared" si="1"/>
        <v>7.6477666128465849E-2</v>
      </c>
      <c r="R5" s="22">
        <v>-3.4258670397369899</v>
      </c>
      <c r="S5" s="22">
        <f t="shared" si="2"/>
        <v>6.5204650263015917E-2</v>
      </c>
      <c r="T5" s="17">
        <v>-3.2181969299818101</v>
      </c>
      <c r="U5" s="34">
        <f t="shared" si="3"/>
        <v>0.27287476001819577</v>
      </c>
      <c r="V5" s="22">
        <v>-2.7528195733833498</v>
      </c>
      <c r="W5" s="22">
        <f t="shared" si="4"/>
        <v>0.73825211661665602</v>
      </c>
      <c r="X5" s="17">
        <v>-3.5232445999999999</v>
      </c>
      <c r="Y5" s="17">
        <f t="shared" si="5"/>
        <v>3.2172909999994115E-2</v>
      </c>
    </row>
    <row r="6" spans="1:25" ht="16.5" thickTop="1" thickBot="1" x14ac:dyDescent="0.3">
      <c r="A6" s="2">
        <v>100</v>
      </c>
      <c r="B6" s="5">
        <v>-2.7809156900000009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 s="15">
        <v>-2.6860826162000002</v>
      </c>
      <c r="O6" s="15">
        <f t="shared" si="0"/>
        <v>9.4833073800000722E-2</v>
      </c>
      <c r="P6" s="17">
        <v>-2.78264892239249</v>
      </c>
      <c r="Q6" s="34">
        <f t="shared" si="1"/>
        <v>1.7332323924890147E-3</v>
      </c>
      <c r="R6" s="22">
        <v>-2.7894275744944901</v>
      </c>
      <c r="S6" s="22">
        <f t="shared" si="2"/>
        <v>8.5118844944891414E-3</v>
      </c>
      <c r="T6" s="17">
        <v>-2.4825577475748899</v>
      </c>
      <c r="U6" s="34">
        <f t="shared" si="3"/>
        <v>0.29835794242511104</v>
      </c>
      <c r="V6" s="22">
        <v>-1.3792572845366899</v>
      </c>
      <c r="W6" s="22">
        <f t="shared" si="4"/>
        <v>1.401658405463311</v>
      </c>
      <c r="X6" s="17">
        <v>-2.8018048000000002</v>
      </c>
      <c r="Y6" s="17">
        <f t="shared" si="5"/>
        <v>2.0889109999999267E-2</v>
      </c>
    </row>
    <row r="7" spans="1:25" ht="16.5" thickTop="1" thickBot="1" x14ac:dyDescent="0.3">
      <c r="A7" s="3" t="s">
        <v>26</v>
      </c>
      <c r="B7" s="5">
        <v>-2.6268106899999997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 s="15">
        <v>-2.5620298261999999</v>
      </c>
      <c r="O7" s="15">
        <f t="shared" si="0"/>
        <v>6.478086379999981E-2</v>
      </c>
      <c r="P7" s="17">
        <v>-2.5538524247638001</v>
      </c>
      <c r="Q7" s="34">
        <f t="shared" si="1"/>
        <v>7.2958265236199527E-2</v>
      </c>
      <c r="R7" s="22">
        <v>-2.55471585895378</v>
      </c>
      <c r="S7" s="22">
        <f t="shared" si="2"/>
        <v>7.2094831046219721E-2</v>
      </c>
      <c r="T7" s="17">
        <v>-2.4679070488573802</v>
      </c>
      <c r="U7" s="34">
        <f t="shared" si="3"/>
        <v>0.15890364114261946</v>
      </c>
      <c r="V7" s="22">
        <v>-1.23596911139054</v>
      </c>
      <c r="W7" s="22">
        <f t="shared" si="4"/>
        <v>1.3908415786094597</v>
      </c>
      <c r="X7" s="17">
        <v>-2.6657722000000001</v>
      </c>
      <c r="Y7" s="17">
        <f t="shared" si="5"/>
        <v>3.8961510000000477E-2</v>
      </c>
    </row>
    <row r="8" spans="1:25" ht="16.5" thickTop="1" thickBot="1" x14ac:dyDescent="0.3">
      <c r="A8" s="3" t="s">
        <v>26</v>
      </c>
      <c r="B8" s="5">
        <v>-3.1529656899999954</v>
      </c>
      <c r="C8">
        <v>1</v>
      </c>
      <c r="D8">
        <v>1</v>
      </c>
      <c r="E8">
        <v>1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 s="15">
        <v>-3.0139911299999902</v>
      </c>
      <c r="O8" s="15">
        <f t="shared" si="0"/>
        <v>0.13897456000000519</v>
      </c>
      <c r="P8" s="17">
        <v>-3.1189139500535701</v>
      </c>
      <c r="Q8" s="34">
        <f t="shared" si="1"/>
        <v>3.4051739946425297E-2</v>
      </c>
      <c r="R8" s="22">
        <v>-3.1217261524992201</v>
      </c>
      <c r="S8" s="22">
        <f t="shared" si="2"/>
        <v>3.1239537500775238E-2</v>
      </c>
      <c r="T8" s="17">
        <v>-3.0353006676912</v>
      </c>
      <c r="U8" s="34">
        <f t="shared" si="3"/>
        <v>0.11766502230879539</v>
      </c>
      <c r="V8" s="22">
        <v>-1.4506995279328101</v>
      </c>
      <c r="W8" s="22">
        <f t="shared" si="4"/>
        <v>1.7022661620671853</v>
      </c>
      <c r="X8" s="17">
        <v>-3.1655972000000001</v>
      </c>
      <c r="Y8" s="17">
        <f t="shared" si="5"/>
        <v>1.2631510000004731E-2</v>
      </c>
    </row>
    <row r="9" spans="1:25" ht="16.5" thickTop="1" thickBot="1" x14ac:dyDescent="0.3">
      <c r="A9" s="3" t="s">
        <v>27</v>
      </c>
      <c r="B9" s="5">
        <v>-2.9697956899999984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4</v>
      </c>
      <c r="M9">
        <v>0</v>
      </c>
      <c r="N9" s="15">
        <v>-3.1028358800000002</v>
      </c>
      <c r="O9" s="15">
        <f t="shared" si="0"/>
        <v>0.13304019000000178</v>
      </c>
      <c r="P9" s="17">
        <v>-2.9705404449569901</v>
      </c>
      <c r="Q9" s="34">
        <f t="shared" si="1"/>
        <v>7.4475495699166672E-4</v>
      </c>
      <c r="R9" s="22">
        <v>-2.9692561904734398</v>
      </c>
      <c r="S9" s="22">
        <f t="shared" si="2"/>
        <v>5.3949952655862887E-4</v>
      </c>
      <c r="T9" s="17">
        <v>-3.0171799836725399</v>
      </c>
      <c r="U9" s="34">
        <f t="shared" si="3"/>
        <v>4.7384293672541489E-2</v>
      </c>
      <c r="V9" s="22">
        <v>-1.5729563472115</v>
      </c>
      <c r="W9" s="22">
        <f t="shared" si="4"/>
        <v>1.3968393427884984</v>
      </c>
      <c r="X9" s="17">
        <v>-3.0056238</v>
      </c>
      <c r="Y9" s="17">
        <f t="shared" si="5"/>
        <v>3.5828110000001523E-2</v>
      </c>
    </row>
    <row r="10" spans="1:25" ht="16.5" thickTop="1" thickBot="1" x14ac:dyDescent="0.3">
      <c r="A10" s="3" t="s">
        <v>28</v>
      </c>
      <c r="B10" s="5">
        <v>-3.4959536900000008</v>
      </c>
      <c r="C10">
        <v>1</v>
      </c>
      <c r="D10">
        <v>1</v>
      </c>
      <c r="E10">
        <v>1</v>
      </c>
      <c r="F10">
        <v>3</v>
      </c>
      <c r="G10">
        <v>3</v>
      </c>
      <c r="H10">
        <v>1</v>
      </c>
      <c r="I10">
        <v>1</v>
      </c>
      <c r="J10">
        <v>0</v>
      </c>
      <c r="K10">
        <v>0</v>
      </c>
      <c r="L10">
        <v>4</v>
      </c>
      <c r="M10">
        <v>0</v>
      </c>
      <c r="N10" s="15">
        <v>-3.3412315499999998</v>
      </c>
      <c r="O10" s="15">
        <f t="shared" si="0"/>
        <v>0.15472214000000095</v>
      </c>
      <c r="P10" s="17">
        <v>-3.53560197024676</v>
      </c>
      <c r="Q10" s="34">
        <f t="shared" si="1"/>
        <v>3.964828024675926E-2</v>
      </c>
      <c r="R10" s="22">
        <v>-3.53626648401892</v>
      </c>
      <c r="S10" s="22">
        <f t="shared" si="2"/>
        <v>4.0312794018919185E-2</v>
      </c>
      <c r="T10" s="17">
        <v>-3.5845736025063601</v>
      </c>
      <c r="U10" s="34">
        <f t="shared" si="3"/>
        <v>8.8619912506359366E-2</v>
      </c>
      <c r="V10" s="22">
        <v>-1.7876867637537699</v>
      </c>
      <c r="W10" s="22">
        <f t="shared" si="4"/>
        <v>1.7082669262462309</v>
      </c>
      <c r="X10" s="17">
        <v>-3.5261836</v>
      </c>
      <c r="Y10" s="17">
        <f t="shared" si="5"/>
        <v>3.0229909999999194E-2</v>
      </c>
    </row>
    <row r="11" spans="1:25" ht="16.5" thickTop="1" thickBot="1" x14ac:dyDescent="0.3">
      <c r="A11" s="3" t="s">
        <v>29</v>
      </c>
      <c r="B11" s="5">
        <v>-3.2375166900000001</v>
      </c>
      <c r="C11">
        <v>1</v>
      </c>
      <c r="D11">
        <v>1</v>
      </c>
      <c r="E11">
        <v>1</v>
      </c>
      <c r="F11">
        <v>1</v>
      </c>
      <c r="G11">
        <v>1</v>
      </c>
      <c r="H11">
        <v>3</v>
      </c>
      <c r="I11">
        <v>3</v>
      </c>
      <c r="J11">
        <v>0</v>
      </c>
      <c r="K11">
        <v>0</v>
      </c>
      <c r="L11">
        <v>0</v>
      </c>
      <c r="M11">
        <v>4</v>
      </c>
      <c r="N11" s="15">
        <v>-3.2661499300000001</v>
      </c>
      <c r="O11" s="15">
        <f t="shared" si="0"/>
        <v>2.8633240000000004E-2</v>
      </c>
      <c r="P11" s="17">
        <v>-3.2450342883600398</v>
      </c>
      <c r="Q11" s="34">
        <f t="shared" si="1"/>
        <v>7.5175983600397345E-3</v>
      </c>
      <c r="R11" s="22">
        <v>-3.2506883390413099</v>
      </c>
      <c r="S11" s="22">
        <f t="shared" si="2"/>
        <v>1.3171649041309852E-2</v>
      </c>
      <c r="T11" s="17">
        <v>-3.1256547416326499</v>
      </c>
      <c r="U11" s="34">
        <f t="shared" si="3"/>
        <v>0.11186194836735019</v>
      </c>
      <c r="V11" s="22">
        <v>-2.4958123628128002</v>
      </c>
      <c r="W11" s="22">
        <f t="shared" si="4"/>
        <v>0.74170432718719992</v>
      </c>
      <c r="X11" s="17">
        <v>-3.2916675</v>
      </c>
      <c r="Y11" s="17">
        <f t="shared" si="5"/>
        <v>5.4150809999999883E-2</v>
      </c>
    </row>
    <row r="12" spans="1:25" ht="16.5" thickTop="1" thickBot="1" x14ac:dyDescent="0.3">
      <c r="A12" s="3" t="s">
        <v>30</v>
      </c>
      <c r="B12" s="5">
        <v>-2.8520366899999918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1</v>
      </c>
      <c r="L12">
        <v>2</v>
      </c>
      <c r="M12">
        <v>0</v>
      </c>
      <c r="N12" s="15">
        <v>-2.9030980899999999</v>
      </c>
      <c r="O12" s="15">
        <f t="shared" si="0"/>
        <v>5.1061400000008028E-2</v>
      </c>
      <c r="P12" s="17">
        <v>-2.8540855104958802</v>
      </c>
      <c r="Q12" s="34">
        <f t="shared" si="1"/>
        <v>2.0488204958883927E-3</v>
      </c>
      <c r="R12" s="22">
        <v>-2.8574803052887301</v>
      </c>
      <c r="S12" s="22">
        <f t="shared" si="2"/>
        <v>5.4436152887382683E-3</v>
      </c>
      <c r="T12" s="17">
        <v>-2.7715976676768901</v>
      </c>
      <c r="U12" s="34">
        <f t="shared" si="3"/>
        <v>8.0439022323101739E-2</v>
      </c>
      <c r="V12" s="22">
        <v>-1.80257837476132</v>
      </c>
      <c r="W12" s="22">
        <f t="shared" si="4"/>
        <v>1.0494583152386718</v>
      </c>
      <c r="X12" s="17">
        <v>-2.8765824000000002</v>
      </c>
      <c r="Y12" s="17">
        <f t="shared" si="5"/>
        <v>2.4545710000008381E-2</v>
      </c>
    </row>
    <row r="13" spans="1:25" ht="16.5" thickTop="1" thickBot="1" x14ac:dyDescent="0.3">
      <c r="A13" s="3" t="s">
        <v>31</v>
      </c>
      <c r="B13" s="5">
        <v>-3.0023666900000028</v>
      </c>
      <c r="C13">
        <v>1</v>
      </c>
      <c r="D13">
        <v>1</v>
      </c>
      <c r="E13">
        <v>1</v>
      </c>
      <c r="F13">
        <v>1</v>
      </c>
      <c r="G13">
        <v>2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 s="15">
        <v>-3.1148808099999998</v>
      </c>
      <c r="O13" s="15">
        <f t="shared" si="0"/>
        <v>0.11251411999999705</v>
      </c>
      <c r="P13" s="17">
        <v>-3.0451154370053901</v>
      </c>
      <c r="Q13" s="34">
        <f t="shared" si="1"/>
        <v>4.2748747005387333E-2</v>
      </c>
      <c r="R13" s="22">
        <v>-3.0484696828870801</v>
      </c>
      <c r="S13" s="22">
        <f t="shared" si="2"/>
        <v>4.610299288707731E-2</v>
      </c>
      <c r="T13" s="17">
        <v>-2.89225379308091</v>
      </c>
      <c r="U13" s="34">
        <f t="shared" si="3"/>
        <v>0.11011289691909276</v>
      </c>
      <c r="V13" s="22">
        <v>-1.72468138062345</v>
      </c>
      <c r="W13" s="22">
        <f t="shared" si="4"/>
        <v>1.2776853093765528</v>
      </c>
      <c r="X13" s="17">
        <v>-3.0484746</v>
      </c>
      <c r="Y13" s="17">
        <f t="shared" si="5"/>
        <v>4.6107909999997254E-2</v>
      </c>
    </row>
    <row r="14" spans="1:25" ht="16.5" thickTop="1" thickBot="1" x14ac:dyDescent="0.3">
      <c r="A14" s="3" t="s">
        <v>32</v>
      </c>
      <c r="B14" s="5">
        <v>-3.2561766900000042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0</v>
      </c>
      <c r="J14">
        <v>2</v>
      </c>
      <c r="K14">
        <v>1</v>
      </c>
      <c r="L14">
        <v>0</v>
      </c>
      <c r="M14">
        <v>2</v>
      </c>
      <c r="N14" s="15">
        <v>-3.2413124200000101</v>
      </c>
      <c r="O14" s="15">
        <f t="shared" si="0"/>
        <v>1.4864269999994129E-2</v>
      </c>
      <c r="P14" s="17">
        <v>-3.1886522568210398</v>
      </c>
      <c r="Q14" s="34">
        <f t="shared" si="1"/>
        <v>6.7524433178964394E-2</v>
      </c>
      <c r="R14" s="22">
        <v>-3.1923737042055498</v>
      </c>
      <c r="S14" s="22">
        <f t="shared" si="2"/>
        <v>6.3802985794454425E-2</v>
      </c>
      <c r="T14" s="17">
        <v>-3.0816683946706598</v>
      </c>
      <c r="U14" s="34">
        <f t="shared" si="3"/>
        <v>0.17450829532934442</v>
      </c>
      <c r="V14" s="22">
        <v>-1.64678438648558</v>
      </c>
      <c r="W14" s="22">
        <f t="shared" si="4"/>
        <v>1.6093923035144242</v>
      </c>
      <c r="X14" s="17">
        <v>-3.2942393000000001</v>
      </c>
      <c r="Y14" s="17">
        <f t="shared" si="5"/>
        <v>3.8062609999995889E-2</v>
      </c>
    </row>
    <row r="15" spans="1:25" ht="16.5" thickTop="1" thickBot="1" x14ac:dyDescent="0.3">
      <c r="A15" s="3" t="s">
        <v>33</v>
      </c>
      <c r="B15" s="5">
        <v>-3.3966386900000036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13</v>
      </c>
      <c r="N15" s="15">
        <v>-3.3096592999999999</v>
      </c>
      <c r="O15" s="15">
        <f t="shared" si="0"/>
        <v>8.6979390000003765E-2</v>
      </c>
      <c r="P15" s="17">
        <v>-3.3438428310419699</v>
      </c>
      <c r="Q15" s="34">
        <f t="shared" si="1"/>
        <v>5.2795858958033737E-2</v>
      </c>
      <c r="R15" s="22">
        <v>-3.3437934468121502</v>
      </c>
      <c r="S15" s="22">
        <f t="shared" si="2"/>
        <v>5.2845243187853441E-2</v>
      </c>
      <c r="T15" s="17">
        <v>-3.3103345821574499</v>
      </c>
      <c r="U15" s="34">
        <f t="shared" si="3"/>
        <v>8.6304107842553712E-2</v>
      </c>
      <c r="V15" s="22">
        <v>-3.1155172621284302</v>
      </c>
      <c r="W15" s="22">
        <f t="shared" si="4"/>
        <v>0.28112142787157346</v>
      </c>
      <c r="X15" s="17">
        <v>-3.4213895999999999</v>
      </c>
      <c r="Y15" s="17">
        <f t="shared" si="5"/>
        <v>2.4750909999996296E-2</v>
      </c>
    </row>
    <row r="16" spans="1:25" ht="16.5" thickTop="1" thickBot="1" x14ac:dyDescent="0.3">
      <c r="A16" s="3" t="s">
        <v>35</v>
      </c>
      <c r="B16" s="5">
        <v>0.12</v>
      </c>
      <c r="C16">
        <v>0</v>
      </c>
      <c r="D16">
        <v>-0.5</v>
      </c>
      <c r="E16">
        <v>0.5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5">
        <v>0.130417726199999</v>
      </c>
      <c r="O16" s="15">
        <f t="shared" si="0"/>
        <v>1.0417726199999006E-2</v>
      </c>
      <c r="P16" s="17">
        <v>9.5763668191101006E-2</v>
      </c>
      <c r="Q16" s="34">
        <f t="shared" si="1"/>
        <v>2.4236331808898989E-2</v>
      </c>
      <c r="R16" s="22">
        <v>8.7232798289029106E-2</v>
      </c>
      <c r="S16" s="22">
        <f t="shared" si="2"/>
        <v>3.2767201710970889E-2</v>
      </c>
      <c r="T16" s="17">
        <v>0.21562637372583099</v>
      </c>
      <c r="U16" s="34">
        <f t="shared" si="3"/>
        <v>9.5626373725830993E-2</v>
      </c>
      <c r="V16" s="22">
        <v>-1.23596911139054</v>
      </c>
      <c r="W16" s="22">
        <f t="shared" si="4"/>
        <v>1.3559691113905399</v>
      </c>
      <c r="X16" s="17">
        <v>0.18357664000000001</v>
      </c>
      <c r="Y16" s="17">
        <f t="shared" si="5"/>
        <v>6.3576640000000018E-2</v>
      </c>
    </row>
    <row r="17" spans="1:25" ht="16.5" thickTop="1" thickBot="1" x14ac:dyDescent="0.3">
      <c r="A17" s="3" t="s">
        <v>34</v>
      </c>
      <c r="B17" s="5">
        <v>0.6</v>
      </c>
      <c r="C17">
        <v>0</v>
      </c>
      <c r="D17">
        <v>-1</v>
      </c>
      <c r="E17">
        <v>-1</v>
      </c>
      <c r="F17">
        <v>0</v>
      </c>
      <c r="G17">
        <v>0</v>
      </c>
      <c r="H17">
        <v>0</v>
      </c>
      <c r="I17">
        <v>0</v>
      </c>
      <c r="J17">
        <v>-2</v>
      </c>
      <c r="K17">
        <v>0</v>
      </c>
      <c r="L17">
        <v>0</v>
      </c>
      <c r="M17">
        <v>0</v>
      </c>
      <c r="N17" s="15">
        <v>0.50473372620000001</v>
      </c>
      <c r="O17" s="15">
        <f t="shared" si="0"/>
        <v>9.5266273799999968E-2</v>
      </c>
      <c r="P17" s="17">
        <v>0.65017505594774805</v>
      </c>
      <c r="Q17" s="34">
        <f t="shared" si="1"/>
        <v>5.0175055947748071E-2</v>
      </c>
      <c r="R17" s="22">
        <v>0.63717291865552494</v>
      </c>
      <c r="S17" s="22">
        <f t="shared" si="2"/>
        <v>3.7172918655524967E-2</v>
      </c>
      <c r="T17" s="17">
        <v>0.95138176142622499</v>
      </c>
      <c r="U17" s="34">
        <f t="shared" si="3"/>
        <v>0.35138176142622501</v>
      </c>
      <c r="V17" s="22">
        <v>-1.1643250248174699</v>
      </c>
      <c r="W17" s="22">
        <f t="shared" si="4"/>
        <v>1.7643250248174698</v>
      </c>
      <c r="X17" s="17">
        <v>0.60713200000000001</v>
      </c>
      <c r="Y17" s="17">
        <f t="shared" si="5"/>
        <v>7.1320000000000272E-3</v>
      </c>
    </row>
    <row r="18" spans="1:25" ht="16.5" thickTop="1" thickBot="1" x14ac:dyDescent="0.3">
      <c r="A18" s="3" t="s">
        <v>36</v>
      </c>
      <c r="B18" s="5">
        <v>0.85</v>
      </c>
      <c r="C18">
        <v>0</v>
      </c>
      <c r="D18">
        <v>0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-3</v>
      </c>
      <c r="K18">
        <v>-3</v>
      </c>
      <c r="L18">
        <v>0</v>
      </c>
      <c r="M18">
        <v>-3</v>
      </c>
      <c r="N18" s="15">
        <v>0.768570999999999</v>
      </c>
      <c r="O18" s="15">
        <f t="shared" si="0"/>
        <v>8.1429000000000973E-2</v>
      </c>
      <c r="P18" s="17">
        <v>0.890122475837823</v>
      </c>
      <c r="Q18" s="34">
        <f t="shared" si="1"/>
        <v>4.0122475837823024E-2</v>
      </c>
      <c r="R18" s="22">
        <v>0.88365995934897201</v>
      </c>
      <c r="S18" s="22">
        <f t="shared" si="2"/>
        <v>3.3659959348972035E-2</v>
      </c>
      <c r="T18" s="17">
        <v>1.1500039054834801</v>
      </c>
      <c r="U18" s="34">
        <f t="shared" si="3"/>
        <v>0.3000039054834801</v>
      </c>
      <c r="V18" s="22">
        <v>-0.44380677533373197</v>
      </c>
      <c r="W18" s="22">
        <f t="shared" si="4"/>
        <v>1.2938067753337319</v>
      </c>
      <c r="X18" s="17">
        <v>0.88986560000000003</v>
      </c>
      <c r="Y18" s="17">
        <f t="shared" si="5"/>
        <v>3.9865600000000057E-2</v>
      </c>
    </row>
    <row r="19" spans="1:25" ht="16.5" thickTop="1" thickBot="1" x14ac:dyDescent="0.3">
      <c r="A19" s="3" t="s">
        <v>37</v>
      </c>
      <c r="B19" s="5">
        <v>0.82</v>
      </c>
      <c r="C19">
        <v>0</v>
      </c>
      <c r="D19">
        <v>0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-3</v>
      </c>
      <c r="K19">
        <v>-3</v>
      </c>
      <c r="L19">
        <v>0</v>
      </c>
      <c r="M19">
        <v>-3</v>
      </c>
      <c r="N19" s="15">
        <v>0.768570999999999</v>
      </c>
      <c r="O19" s="15">
        <f t="shared" si="0"/>
        <v>5.1429000000000946E-2</v>
      </c>
      <c r="P19" s="17">
        <v>0.890122475837823</v>
      </c>
      <c r="Q19" s="34">
        <f t="shared" si="1"/>
        <v>7.0122475837823051E-2</v>
      </c>
      <c r="R19" s="22">
        <v>0.88365995934897201</v>
      </c>
      <c r="S19" s="22">
        <f t="shared" si="2"/>
        <v>6.3659959348972062E-2</v>
      </c>
      <c r="T19" s="17">
        <v>1.1500039054834801</v>
      </c>
      <c r="U19" s="34">
        <f t="shared" si="3"/>
        <v>0.33000390548348013</v>
      </c>
      <c r="V19" s="22">
        <v>-0.44380677533373197</v>
      </c>
      <c r="W19" s="22">
        <f t="shared" si="4"/>
        <v>1.2638067753337319</v>
      </c>
      <c r="X19" s="17">
        <v>0.88986560000000003</v>
      </c>
      <c r="Y19" s="17">
        <f t="shared" si="5"/>
        <v>6.9865600000000083E-2</v>
      </c>
    </row>
    <row r="20" spans="1:25" ht="16.5" thickTop="1" thickBot="1" x14ac:dyDescent="0.3">
      <c r="A20" s="3" t="s">
        <v>38</v>
      </c>
      <c r="B20" s="5">
        <v>0.39</v>
      </c>
      <c r="C20">
        <v>0</v>
      </c>
      <c r="D20">
        <v>0</v>
      </c>
      <c r="E20">
        <v>0</v>
      </c>
      <c r="F20">
        <v>0</v>
      </c>
      <c r="G20">
        <v>-1</v>
      </c>
      <c r="H20">
        <v>-1</v>
      </c>
      <c r="I20">
        <v>-1</v>
      </c>
      <c r="J20">
        <v>-2</v>
      </c>
      <c r="K20">
        <v>0</v>
      </c>
      <c r="L20">
        <v>0</v>
      </c>
      <c r="M20">
        <v>-3</v>
      </c>
      <c r="N20" s="15">
        <v>0.41408499999999998</v>
      </c>
      <c r="O20" s="15">
        <f t="shared" si="0"/>
        <v>2.4084999999999968E-2</v>
      </c>
      <c r="P20" s="17">
        <v>0.42136742503970198</v>
      </c>
      <c r="Q20" s="34">
        <f t="shared" si="1"/>
        <v>3.1367425039701968E-2</v>
      </c>
      <c r="R20" s="22">
        <v>0.41635641233513598</v>
      </c>
      <c r="S20" s="22">
        <f t="shared" si="2"/>
        <v>2.635641233513597E-2</v>
      </c>
      <c r="T20" s="17">
        <v>0.49238095813067301</v>
      </c>
      <c r="U20" s="34">
        <f t="shared" si="3"/>
        <v>0.10238095813067299</v>
      </c>
      <c r="V20" s="22">
        <v>-0.58699402689140601</v>
      </c>
      <c r="W20" s="22">
        <f t="shared" si="4"/>
        <v>0.97699402689140602</v>
      </c>
      <c r="X20" s="17">
        <v>0.42300078000000002</v>
      </c>
      <c r="Y20" s="17">
        <f t="shared" si="5"/>
        <v>3.3000780000000007E-2</v>
      </c>
    </row>
    <row r="21" spans="1:25" ht="16.5" thickTop="1" thickBot="1" x14ac:dyDescent="0.3">
      <c r="A21" t="s">
        <v>4</v>
      </c>
      <c r="B21" s="5">
        <v>0.56969999999999998</v>
      </c>
      <c r="C21">
        <v>0</v>
      </c>
      <c r="D21">
        <v>-0.5</v>
      </c>
      <c r="E21">
        <v>-1</v>
      </c>
      <c r="F21">
        <v>0</v>
      </c>
      <c r="G21">
        <v>0</v>
      </c>
      <c r="H21">
        <v>0</v>
      </c>
      <c r="I21">
        <v>-2</v>
      </c>
      <c r="J21">
        <v>0</v>
      </c>
      <c r="K21">
        <v>0</v>
      </c>
      <c r="L21">
        <v>0.5</v>
      </c>
      <c r="M21">
        <v>0</v>
      </c>
      <c r="N21" s="15">
        <v>0.53485199999999899</v>
      </c>
      <c r="O21" s="15">
        <f t="shared" si="0"/>
        <v>3.4848000000000989E-2</v>
      </c>
      <c r="P21" s="17">
        <v>0.43530907674226599</v>
      </c>
      <c r="Q21" s="34">
        <f t="shared" si="1"/>
        <v>0.134390923257734</v>
      </c>
      <c r="R21" s="22">
        <v>0.42715152318104199</v>
      </c>
      <c r="S21" s="22">
        <f t="shared" si="2"/>
        <v>0.14254847681895799</v>
      </c>
      <c r="T21" s="17">
        <v>0.57846572431335097</v>
      </c>
      <c r="U21" s="34">
        <f t="shared" si="3"/>
        <v>8.7657243133509866E-3</v>
      </c>
      <c r="V21" s="22">
        <v>-0.77672505629090705</v>
      </c>
      <c r="W21" s="22">
        <f t="shared" si="4"/>
        <v>1.346425056290907</v>
      </c>
      <c r="X21" s="17">
        <v>0.57674413999999996</v>
      </c>
      <c r="Y21" s="17">
        <f t="shared" si="5"/>
        <v>7.0441399999999765E-3</v>
      </c>
    </row>
    <row r="22" spans="1:25" ht="16.5" thickTop="1" thickBot="1" x14ac:dyDescent="0.3">
      <c r="A22" t="s">
        <v>5</v>
      </c>
      <c r="B22" s="5">
        <v>0.33260000000000001</v>
      </c>
      <c r="C22">
        <v>0</v>
      </c>
      <c r="D22">
        <v>0</v>
      </c>
      <c r="E22">
        <v>0</v>
      </c>
      <c r="F22">
        <v>-1</v>
      </c>
      <c r="G22">
        <v>0</v>
      </c>
      <c r="H22">
        <v>0</v>
      </c>
      <c r="I22">
        <v>1</v>
      </c>
      <c r="J22">
        <v>-1</v>
      </c>
      <c r="K22">
        <v>0</v>
      </c>
      <c r="L22">
        <v>-1</v>
      </c>
      <c r="M22">
        <v>0</v>
      </c>
      <c r="N22" s="15">
        <v>0.30453972619999897</v>
      </c>
      <c r="O22" s="15">
        <f t="shared" si="0"/>
        <v>2.8060273800001034E-2</v>
      </c>
      <c r="P22" s="17">
        <v>0.24092336099566</v>
      </c>
      <c r="Q22" s="34">
        <f t="shared" si="1"/>
        <v>9.1676639004340005E-2</v>
      </c>
      <c r="R22" s="22">
        <v>0.23430659843169199</v>
      </c>
      <c r="S22" s="22">
        <f t="shared" si="2"/>
        <v>9.8293401568308014E-2</v>
      </c>
      <c r="T22" s="17">
        <v>0.29777304406305699</v>
      </c>
      <c r="U22" s="34">
        <f t="shared" si="3"/>
        <v>3.4826955936943016E-2</v>
      </c>
      <c r="V22" s="22">
        <v>-1.32240388738269</v>
      </c>
      <c r="W22" s="22">
        <f t="shared" si="4"/>
        <v>1.65500388738269</v>
      </c>
      <c r="X22" s="17">
        <v>0.34338607999999998</v>
      </c>
      <c r="Y22" s="17">
        <f t="shared" si="5"/>
        <v>1.0786079999999976E-2</v>
      </c>
    </row>
    <row r="23" spans="1:25" ht="16.5" thickTop="1" thickBot="1" x14ac:dyDescent="0.3">
      <c r="A23" t="s">
        <v>6</v>
      </c>
      <c r="B23" s="5">
        <v>0.31640000000000001</v>
      </c>
      <c r="C23">
        <v>0</v>
      </c>
      <c r="D23">
        <v>-1</v>
      </c>
      <c r="E23">
        <v>0</v>
      </c>
      <c r="F23">
        <v>0</v>
      </c>
      <c r="G23">
        <v>0</v>
      </c>
      <c r="H23">
        <v>0</v>
      </c>
      <c r="I23">
        <v>-1</v>
      </c>
      <c r="J23">
        <v>0</v>
      </c>
      <c r="K23">
        <v>0</v>
      </c>
      <c r="L23">
        <v>0</v>
      </c>
      <c r="M23">
        <v>0</v>
      </c>
      <c r="N23" s="15">
        <v>0.35767399999999999</v>
      </c>
      <c r="O23" s="15">
        <f t="shared" si="0"/>
        <v>4.1273999999999977E-2</v>
      </c>
      <c r="P23" s="17">
        <v>0.40003694609150198</v>
      </c>
      <c r="Q23" s="34">
        <f t="shared" si="1"/>
        <v>8.3636946091501962E-2</v>
      </c>
      <c r="R23" s="22">
        <v>0.38841933104272303</v>
      </c>
      <c r="S23" s="22">
        <f t="shared" si="2"/>
        <v>7.2019331042723012E-2</v>
      </c>
      <c r="T23" s="17">
        <v>0.68280507314344696</v>
      </c>
      <c r="U23" s="34">
        <f t="shared" si="3"/>
        <v>0.36640507314344695</v>
      </c>
      <c r="V23" s="22">
        <v>-1.00634708384072</v>
      </c>
      <c r="W23" s="22">
        <f t="shared" si="4"/>
        <v>1.32274708384072</v>
      </c>
      <c r="X23" s="17">
        <v>0.29905555</v>
      </c>
      <c r="Y23" s="17">
        <f t="shared" si="5"/>
        <v>1.7344450000000011E-2</v>
      </c>
    </row>
    <row r="24" spans="1:25" ht="16.5" thickTop="1" thickBot="1" x14ac:dyDescent="0.3">
      <c r="A24" t="s">
        <v>7</v>
      </c>
      <c r="B24" s="5">
        <v>0.38140000000000002</v>
      </c>
      <c r="C24">
        <v>0</v>
      </c>
      <c r="D24">
        <v>0</v>
      </c>
      <c r="E24">
        <v>0</v>
      </c>
      <c r="F24">
        <v>-1</v>
      </c>
      <c r="G24">
        <v>0</v>
      </c>
      <c r="H24">
        <v>0</v>
      </c>
      <c r="I24">
        <v>-1</v>
      </c>
      <c r="J24">
        <v>0</v>
      </c>
      <c r="K24">
        <v>1</v>
      </c>
      <c r="L24">
        <v>-1</v>
      </c>
      <c r="M24">
        <v>0</v>
      </c>
      <c r="N24" s="15">
        <v>0.38100699999999899</v>
      </c>
      <c r="O24" s="15">
        <f t="shared" si="0"/>
        <v>3.9300000000103141E-4</v>
      </c>
      <c r="P24" s="17">
        <v>0.26262682020169398</v>
      </c>
      <c r="Q24" s="34">
        <f t="shared" si="1"/>
        <v>0.11877317979830604</v>
      </c>
      <c r="R24" s="22">
        <v>0.25818467765221198</v>
      </c>
      <c r="S24" s="22">
        <f t="shared" si="2"/>
        <v>0.12321532234778804</v>
      </c>
      <c r="T24" s="17">
        <v>0.28441135615143798</v>
      </c>
      <c r="U24" s="34">
        <f t="shared" si="3"/>
        <v>9.6988643848562039E-2</v>
      </c>
      <c r="V24" s="22">
        <v>-0.89898187556959097</v>
      </c>
      <c r="W24" s="22">
        <f t="shared" si="4"/>
        <v>1.280381875569591</v>
      </c>
      <c r="X24" s="17">
        <v>0.37763967999999998</v>
      </c>
      <c r="Y24" s="17">
        <f t="shared" si="5"/>
        <v>3.7603200000000392E-3</v>
      </c>
    </row>
    <row r="25" spans="1:25" ht="16.5" thickTop="1" thickBot="1" x14ac:dyDescent="0.3">
      <c r="A25" t="s">
        <v>8</v>
      </c>
      <c r="B25" s="5">
        <v>0.505</v>
      </c>
      <c r="C25">
        <v>0</v>
      </c>
      <c r="D25">
        <v>0</v>
      </c>
      <c r="E25">
        <v>0</v>
      </c>
      <c r="F25">
        <v>-1</v>
      </c>
      <c r="G25">
        <v>0</v>
      </c>
      <c r="H25">
        <v>0</v>
      </c>
      <c r="I25">
        <v>-1</v>
      </c>
      <c r="J25">
        <v>0</v>
      </c>
      <c r="K25">
        <v>-1</v>
      </c>
      <c r="L25">
        <v>0</v>
      </c>
      <c r="M25">
        <v>1</v>
      </c>
      <c r="N25" s="15">
        <v>0.44294299999999998</v>
      </c>
      <c r="O25" s="15">
        <f t="shared" si="0"/>
        <v>6.2057000000000029E-2</v>
      </c>
      <c r="P25" s="17">
        <v>0.243930753446711</v>
      </c>
      <c r="Q25" s="34">
        <f t="shared" si="1"/>
        <v>0.261069246553289</v>
      </c>
      <c r="R25" s="22">
        <v>0.24013716043058</v>
      </c>
      <c r="S25" s="22">
        <f t="shared" si="2"/>
        <v>0.26486283956942003</v>
      </c>
      <c r="T25" s="17">
        <v>0.29356565222377501</v>
      </c>
      <c r="U25" s="34">
        <f t="shared" si="3"/>
        <v>0.211434347776225</v>
      </c>
      <c r="V25" s="22">
        <v>-1.014884865695</v>
      </c>
      <c r="W25" s="22">
        <f t="shared" si="4"/>
        <v>1.5198848656949999</v>
      </c>
      <c r="X25" s="17">
        <v>0.49347803000000001</v>
      </c>
      <c r="Y25" s="17">
        <f t="shared" si="5"/>
        <v>1.1521969999999992E-2</v>
      </c>
    </row>
    <row r="26" spans="1:25" ht="16.5" thickTop="1" thickBot="1" x14ac:dyDescent="0.3">
      <c r="A26" t="s">
        <v>12</v>
      </c>
      <c r="B26" s="5">
        <v>0.42920000000000003</v>
      </c>
      <c r="C26">
        <v>0</v>
      </c>
      <c r="D26">
        <v>0</v>
      </c>
      <c r="E26">
        <v>-1</v>
      </c>
      <c r="F26">
        <v>0</v>
      </c>
      <c r="G26">
        <v>-1</v>
      </c>
      <c r="H26">
        <v>-1.5</v>
      </c>
      <c r="I26">
        <v>-2</v>
      </c>
      <c r="J26">
        <v>0</v>
      </c>
      <c r="K26">
        <v>0</v>
      </c>
      <c r="L26">
        <v>0</v>
      </c>
      <c r="M26">
        <v>-1.5</v>
      </c>
      <c r="N26" s="15">
        <v>0.489838</v>
      </c>
      <c r="O26" s="15">
        <f t="shared" si="0"/>
        <v>6.063799999999997E-2</v>
      </c>
      <c r="P26" s="17">
        <v>0.49155682175853899</v>
      </c>
      <c r="Q26" s="34">
        <f t="shared" si="1"/>
        <v>6.2356821758538961E-2</v>
      </c>
      <c r="R26" s="22">
        <v>0.48442075850925498</v>
      </c>
      <c r="S26" s="22">
        <f t="shared" si="2"/>
        <v>5.5220758509254952E-2</v>
      </c>
      <c r="T26" s="17">
        <v>0.60863511617298205</v>
      </c>
      <c r="U26" s="34">
        <f t="shared" si="3"/>
        <v>0.17943511617298202</v>
      </c>
      <c r="V26" s="22">
        <v>-0.60287057110278497</v>
      </c>
      <c r="W26" s="22">
        <f t="shared" si="4"/>
        <v>1.0320705711027851</v>
      </c>
      <c r="X26" s="17">
        <v>0.61017310000000002</v>
      </c>
      <c r="Y26" s="17">
        <f t="shared" si="5"/>
        <v>0.1809731</v>
      </c>
    </row>
    <row r="27" spans="1:25" ht="16.5" thickTop="1" thickBot="1" x14ac:dyDescent="0.3">
      <c r="A27" t="s">
        <v>10</v>
      </c>
      <c r="B27" s="5">
        <v>0.14560000000000001</v>
      </c>
      <c r="C27">
        <v>0</v>
      </c>
      <c r="D27">
        <v>0</v>
      </c>
      <c r="E27">
        <v>0.5</v>
      </c>
      <c r="F27">
        <v>-0.5</v>
      </c>
      <c r="G27">
        <v>-0.5</v>
      </c>
      <c r="H27">
        <v>-1</v>
      </c>
      <c r="I27">
        <v>-2.5</v>
      </c>
      <c r="J27">
        <v>0</v>
      </c>
      <c r="K27">
        <v>0</v>
      </c>
      <c r="L27">
        <v>1</v>
      </c>
      <c r="M27">
        <v>-1.5</v>
      </c>
      <c r="N27" s="15">
        <v>0.164853</v>
      </c>
      <c r="O27" s="15">
        <f t="shared" si="0"/>
        <v>1.9252999999999992E-2</v>
      </c>
      <c r="P27" s="17">
        <v>0.282822539835766</v>
      </c>
      <c r="Q27" s="34">
        <f t="shared" si="1"/>
        <v>0.13722253983576599</v>
      </c>
      <c r="R27" s="22">
        <v>0.28190791163294798</v>
      </c>
      <c r="S27" s="22">
        <f t="shared" si="2"/>
        <v>0.13630791163294798</v>
      </c>
      <c r="T27" s="17">
        <v>0.26691384317552402</v>
      </c>
      <c r="U27" s="34">
        <f t="shared" si="3"/>
        <v>0.12131384317552402</v>
      </c>
      <c r="V27" s="22">
        <v>-0.43437695319230701</v>
      </c>
      <c r="W27" s="22">
        <f t="shared" si="4"/>
        <v>0.57997695319230702</v>
      </c>
      <c r="X27" s="17">
        <v>0.39881264999999999</v>
      </c>
      <c r="Y27" s="17">
        <f t="shared" si="5"/>
        <v>0.25321264999999998</v>
      </c>
    </row>
    <row r="28" spans="1:25" ht="16.5" thickTop="1" thickBot="1" x14ac:dyDescent="0.3">
      <c r="A28" t="s">
        <v>11</v>
      </c>
      <c r="B28" s="5">
        <v>0.1661</v>
      </c>
      <c r="C28">
        <v>0</v>
      </c>
      <c r="D28">
        <v>0</v>
      </c>
      <c r="E28">
        <v>1</v>
      </c>
      <c r="F28">
        <v>-0.5</v>
      </c>
      <c r="G28">
        <v>-0.5</v>
      </c>
      <c r="H28">
        <v>-1</v>
      </c>
      <c r="I28">
        <v>-1.5</v>
      </c>
      <c r="J28">
        <v>-1</v>
      </c>
      <c r="K28">
        <v>0</v>
      </c>
      <c r="L28">
        <v>1</v>
      </c>
      <c r="M28">
        <v>-1</v>
      </c>
      <c r="N28" s="15">
        <v>0.17847299999999999</v>
      </c>
      <c r="O28" s="15">
        <f t="shared" si="0"/>
        <v>1.2372999999999995E-2</v>
      </c>
      <c r="P28" s="17">
        <v>0.20577066696938801</v>
      </c>
      <c r="Q28" s="34">
        <f t="shared" si="1"/>
        <v>3.9670666969388008E-2</v>
      </c>
      <c r="R28" s="22">
        <v>0.20559709496342499</v>
      </c>
      <c r="S28" s="22">
        <f t="shared" si="2"/>
        <v>3.9497094963424989E-2</v>
      </c>
      <c r="T28" s="17">
        <v>0.16386664099533199</v>
      </c>
      <c r="U28" s="34">
        <f t="shared" si="3"/>
        <v>2.2333590046680063E-3</v>
      </c>
      <c r="V28" s="22">
        <v>-0.68612843251829603</v>
      </c>
      <c r="W28" s="22">
        <f t="shared" si="4"/>
        <v>0.85222843251829605</v>
      </c>
      <c r="X28" s="17">
        <v>0.30814078</v>
      </c>
      <c r="Y28" s="17">
        <f t="shared" si="5"/>
        <v>0.14204078000000001</v>
      </c>
    </row>
    <row r="29" spans="1:25" ht="16.5" thickTop="1" thickBot="1" x14ac:dyDescent="0.3">
      <c r="A29" t="s">
        <v>9</v>
      </c>
      <c r="B29" s="5">
        <v>0.20610000000000001</v>
      </c>
      <c r="C29">
        <v>0</v>
      </c>
      <c r="D29">
        <v>0</v>
      </c>
      <c r="E29">
        <v>1</v>
      </c>
      <c r="F29">
        <v>0</v>
      </c>
      <c r="G29">
        <v>-1</v>
      </c>
      <c r="H29">
        <v>-1</v>
      </c>
      <c r="I29">
        <v>-3</v>
      </c>
      <c r="J29">
        <v>0</v>
      </c>
      <c r="K29">
        <v>1</v>
      </c>
      <c r="L29">
        <v>0</v>
      </c>
      <c r="M29">
        <v>-1</v>
      </c>
      <c r="N29" s="15">
        <v>0.20982599999999901</v>
      </c>
      <c r="O29" s="15">
        <f t="shared" si="0"/>
        <v>3.7259999999990079E-3</v>
      </c>
      <c r="P29" s="17">
        <v>0.15825420205652699</v>
      </c>
      <c r="Q29" s="34">
        <f t="shared" si="1"/>
        <v>4.7845797943473017E-2</v>
      </c>
      <c r="R29" s="22">
        <v>0.15704434832768299</v>
      </c>
      <c r="S29" s="22">
        <f t="shared" si="2"/>
        <v>4.9055651672317013E-2</v>
      </c>
      <c r="T29" s="17">
        <v>0.15309454706266701</v>
      </c>
      <c r="U29" s="34">
        <f t="shared" si="3"/>
        <v>5.3005452937332997E-2</v>
      </c>
      <c r="V29" s="22">
        <v>-0.43120003861567302</v>
      </c>
      <c r="W29" s="22">
        <f t="shared" si="4"/>
        <v>0.63730003861567308</v>
      </c>
      <c r="X29" s="17">
        <v>0.31809633999999998</v>
      </c>
      <c r="Y29" s="17">
        <f t="shared" si="5"/>
        <v>0.11199633999999997</v>
      </c>
    </row>
    <row r="30" spans="1:25" ht="16.5" thickTop="1" thickBot="1" x14ac:dyDescent="0.3">
      <c r="A30" t="s">
        <v>13</v>
      </c>
      <c r="B30" s="5">
        <v>0.27610000000000001</v>
      </c>
      <c r="C30">
        <v>0</v>
      </c>
      <c r="D30">
        <v>0</v>
      </c>
      <c r="E30">
        <v>1</v>
      </c>
      <c r="F30">
        <v>-1</v>
      </c>
      <c r="G30">
        <v>-1</v>
      </c>
      <c r="H30">
        <v>-2</v>
      </c>
      <c r="I30">
        <v>-2</v>
      </c>
      <c r="J30">
        <v>0</v>
      </c>
      <c r="K30">
        <v>1</v>
      </c>
      <c r="L30">
        <v>0</v>
      </c>
      <c r="M30">
        <v>-1</v>
      </c>
      <c r="N30" s="15">
        <v>0.238286999999999</v>
      </c>
      <c r="O30" s="15">
        <f>ABS(N30-B30)</f>
        <v>3.7813000000001012E-2</v>
      </c>
      <c r="P30" s="17">
        <v>0.37369769294881799</v>
      </c>
      <c r="Q30" s="34">
        <f t="shared" si="1"/>
        <v>9.7597692948817982E-2</v>
      </c>
      <c r="R30" s="22">
        <v>0.372403881172158</v>
      </c>
      <c r="S30" s="22">
        <f t="shared" si="2"/>
        <v>9.630388117215799E-2</v>
      </c>
      <c r="T30" s="17">
        <v>0.398347181716529</v>
      </c>
      <c r="U30" s="34">
        <f t="shared" si="3"/>
        <v>0.12224718171652899</v>
      </c>
      <c r="V30" s="22">
        <v>-0.55345685789435695</v>
      </c>
      <c r="W30" s="22">
        <f t="shared" si="4"/>
        <v>0.82955685789435696</v>
      </c>
      <c r="X30" s="17">
        <v>0.33600629999999998</v>
      </c>
      <c r="Y30" s="17">
        <f t="shared" si="5"/>
        <v>5.9906299999999968E-2</v>
      </c>
    </row>
    <row r="31" spans="1:25" ht="16.5" thickTop="1" thickBot="1" x14ac:dyDescent="0.3">
      <c r="N31" s="15" t="s">
        <v>63</v>
      </c>
      <c r="O31" s="16">
        <f>AVERAGE(O2:O15)</f>
        <v>8.2477987414286344E-2</v>
      </c>
      <c r="P31" s="17" t="s">
        <v>63</v>
      </c>
      <c r="Q31" s="21">
        <f>AVERAGE(Q2:Q15)</f>
        <v>5.2642217343959255E-2</v>
      </c>
      <c r="R31" s="22" t="s">
        <v>63</v>
      </c>
      <c r="S31" s="23">
        <f>AVERAGE(S2:S15)</f>
        <v>5.3092354545251901E-2</v>
      </c>
      <c r="T31" s="17" t="s">
        <v>63</v>
      </c>
      <c r="U31" s="21">
        <f>AVERAGE(U2:U15)</f>
        <v>0.13333308200984098</v>
      </c>
      <c r="V31" s="22" t="s">
        <v>63</v>
      </c>
      <c r="W31" s="23">
        <f>AVERAGE(W2:W15)</f>
        <v>1.2650340954192372</v>
      </c>
      <c r="X31" s="17" t="s">
        <v>63</v>
      </c>
      <c r="Y31" s="18">
        <f>AVERAGE(Y2:Y15)</f>
        <v>3.5676102857143004E-2</v>
      </c>
    </row>
    <row r="32" spans="1:25" ht="16.5" thickTop="1" thickBot="1" x14ac:dyDescent="0.3">
      <c r="N32" s="15" t="s">
        <v>64</v>
      </c>
      <c r="O32" s="16">
        <f>MAX(O2:O15)</f>
        <v>0.15472214000000095</v>
      </c>
      <c r="P32" s="17" t="s">
        <v>64</v>
      </c>
      <c r="Q32" s="21">
        <f>MAX(Q2:Q15)</f>
        <v>0.17954649698536684</v>
      </c>
      <c r="R32" s="22" t="s">
        <v>64</v>
      </c>
      <c r="S32" s="23">
        <f>MAX(S2:S15)</f>
        <v>0.18015227861927663</v>
      </c>
      <c r="T32" s="17" t="s">
        <v>64</v>
      </c>
      <c r="U32" s="21">
        <f>MAX(U2:U15)</f>
        <v>0.29835794242511104</v>
      </c>
      <c r="V32" s="22" t="s">
        <v>64</v>
      </c>
      <c r="W32" s="23">
        <f>MAX(W2:W15)</f>
        <v>1.8462833802129048</v>
      </c>
      <c r="X32" s="17" t="s">
        <v>64</v>
      </c>
      <c r="Y32" s="18">
        <f>MAX(Y2:Y15)</f>
        <v>8.6729310000003501E-2</v>
      </c>
    </row>
    <row r="33" spans="14:25" ht="16.5" thickTop="1" thickBot="1" x14ac:dyDescent="0.3">
      <c r="N33" s="15" t="s">
        <v>60</v>
      </c>
      <c r="O33" s="16">
        <f>AVERAGE(O16:O30)</f>
        <v>3.7537484920000259E-2</v>
      </c>
      <c r="P33" s="17" t="s">
        <v>60</v>
      </c>
      <c r="Q33" s="21">
        <f>AVERAGE(Q16:Q30)</f>
        <v>8.6017614575543341E-2</v>
      </c>
      <c r="R33" s="22" t="s">
        <v>60</v>
      </c>
      <c r="S33" s="23">
        <f>AVERAGE(S16:S30)</f>
        <v>8.4729408046458399E-2</v>
      </c>
      <c r="T33" s="17" t="s">
        <v>60</v>
      </c>
      <c r="U33" s="21">
        <f>AVERAGE(U16:U30)</f>
        <v>0.15840350681835025</v>
      </c>
      <c r="V33" s="22" t="s">
        <v>60</v>
      </c>
      <c r="W33" s="23">
        <f>AVERAGE(W16:W30)</f>
        <v>1.1806984890579471</v>
      </c>
      <c r="X33" s="17" t="s">
        <v>60</v>
      </c>
      <c r="Y33" s="18">
        <f>AVERAGE(Y16:Y30)</f>
        <v>6.7468450000000013E-2</v>
      </c>
    </row>
    <row r="34" spans="14:25" ht="16.5" thickTop="1" thickBot="1" x14ac:dyDescent="0.3">
      <c r="N34" s="15" t="s">
        <v>61</v>
      </c>
      <c r="O34" s="16">
        <f>MAX(O16:O30)</f>
        <v>9.5266273799999968E-2</v>
      </c>
      <c r="P34" s="17" t="s">
        <v>61</v>
      </c>
      <c r="Q34" s="21">
        <f>MAX(Q16:Q30)</f>
        <v>0.261069246553289</v>
      </c>
      <c r="R34" s="22" t="s">
        <v>61</v>
      </c>
      <c r="S34" s="23">
        <f>MAX(S16:S30)</f>
        <v>0.26486283956942003</v>
      </c>
      <c r="T34" s="17" t="s">
        <v>61</v>
      </c>
      <c r="U34" s="21">
        <f>MAX(U16:U30)</f>
        <v>0.36640507314344695</v>
      </c>
      <c r="V34" s="22" t="s">
        <v>61</v>
      </c>
      <c r="W34" s="23">
        <f>MAX(W16:W30)</f>
        <v>1.7643250248174698</v>
      </c>
      <c r="X34" s="17" t="s">
        <v>61</v>
      </c>
      <c r="Y34" s="18">
        <f>MAX(Y16:Y30)</f>
        <v>0.25321264999999998</v>
      </c>
    </row>
    <row r="35" spans="14:2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F435-CA5E-4440-B027-DB44FA763AE5}">
  <dimension ref="A1:Y35"/>
  <sheetViews>
    <sheetView topLeftCell="B9" workbookViewId="0">
      <selection activeCell="O35" sqref="O35"/>
    </sheetView>
  </sheetViews>
  <sheetFormatPr defaultRowHeight="15" x14ac:dyDescent="0.25"/>
  <cols>
    <col min="1" max="1" width="27.7109375" bestFit="1" customWidth="1"/>
    <col min="14" max="14" width="16" bestFit="1" customWidth="1"/>
    <col min="16" max="16" width="17.42578125" bestFit="1" customWidth="1"/>
    <col min="18" max="18" width="17.7109375" bestFit="1" customWidth="1"/>
    <col min="20" max="20" width="16.140625" bestFit="1" customWidth="1"/>
    <col min="22" max="22" width="19.5703125" bestFit="1" customWidth="1"/>
    <col min="24" max="24" width="16.7109375" bestFit="1" customWidth="1"/>
  </cols>
  <sheetData>
    <row r="1" spans="1:25" ht="16.5" thickTop="1" thickBot="1" x14ac:dyDescent="0.3">
      <c r="A1" s="1" t="s">
        <v>3</v>
      </c>
      <c r="B1" s="1" t="s">
        <v>0</v>
      </c>
      <c r="C1" s="1" t="s">
        <v>14</v>
      </c>
      <c r="D1" s="1" t="s">
        <v>2</v>
      </c>
      <c r="E1" s="1" t="s">
        <v>1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24" t="s">
        <v>66</v>
      </c>
      <c r="O1" s="24" t="s">
        <v>62</v>
      </c>
      <c r="P1" s="25" t="s">
        <v>67</v>
      </c>
      <c r="Q1" s="26" t="s">
        <v>62</v>
      </c>
      <c r="R1" s="32" t="s">
        <v>68</v>
      </c>
      <c r="S1" s="32" t="s">
        <v>62</v>
      </c>
      <c r="T1" s="25" t="s">
        <v>72</v>
      </c>
      <c r="U1" s="26" t="s">
        <v>62</v>
      </c>
      <c r="V1" s="32" t="s">
        <v>70</v>
      </c>
      <c r="W1" s="32" t="s">
        <v>62</v>
      </c>
      <c r="X1" s="25" t="s">
        <v>71</v>
      </c>
      <c r="Y1" s="25" t="s">
        <v>62</v>
      </c>
    </row>
    <row r="2" spans="1:25" ht="16.5" thickTop="1" thickBot="1" x14ac:dyDescent="0.3">
      <c r="A2" s="2">
        <v>111</v>
      </c>
      <c r="B2" s="5">
        <v>-2.6367990000000043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 s="15">
        <v>-2.7036106700000002</v>
      </c>
      <c r="O2" s="15">
        <f t="shared" ref="O2:O29" si="0">ABS(N2-B2)</f>
        <v>6.6811669999995882E-2</v>
      </c>
      <c r="P2" s="17">
        <v>-2.7736468167283501</v>
      </c>
      <c r="Q2" s="34">
        <f>ABS(P2-B2)</f>
        <v>0.13684781672834578</v>
      </c>
      <c r="R2" s="22">
        <v>-2.7861224606546702</v>
      </c>
      <c r="S2" s="22">
        <f>ABS(R2-B2)</f>
        <v>0.14932346065466584</v>
      </c>
      <c r="T2" s="17">
        <v>-2.5669492283383</v>
      </c>
      <c r="U2" s="34">
        <f>ABS(T2-B2)</f>
        <v>6.9849771661704363E-2</v>
      </c>
      <c r="V2" s="22">
        <v>-1.35363329767731</v>
      </c>
      <c r="W2" s="22">
        <f>ABS(V2-B2)</f>
        <v>1.2831657023226943</v>
      </c>
      <c r="X2" s="17">
        <v>-2.7771444000000001</v>
      </c>
      <c r="Y2" s="17">
        <f>ABS(X2-B2)</f>
        <v>0.14034539999999573</v>
      </c>
    </row>
    <row r="3" spans="1:25" ht="16.5" thickTop="1" thickBot="1" x14ac:dyDescent="0.3">
      <c r="A3" s="3" t="s">
        <v>23</v>
      </c>
      <c r="B3" s="5">
        <v>-3.3491269999999966</v>
      </c>
      <c r="C3">
        <v>1</v>
      </c>
      <c r="D3">
        <v>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0</v>
      </c>
      <c r="N3" s="15">
        <v>-3.3038567400000001</v>
      </c>
      <c r="O3" s="15">
        <f t="shared" si="0"/>
        <v>4.5270259999996565E-2</v>
      </c>
      <c r="P3" s="17">
        <v>-3.2189151536952001</v>
      </c>
      <c r="Q3" s="34">
        <f t="shared" ref="Q3:Q30" si="1">ABS(P3-B3)</f>
        <v>0.13021184630479654</v>
      </c>
      <c r="R3" s="22">
        <v>-3.2670229119572798</v>
      </c>
      <c r="S3" s="22">
        <f t="shared" ref="S3:S30" si="2">ABS(R3-B3)</f>
        <v>8.210408804271685E-2</v>
      </c>
      <c r="T3" s="17">
        <v>-3.2729415605694201</v>
      </c>
      <c r="U3" s="34">
        <f t="shared" ref="U3:U30" si="3">ABS(T3-B3)</f>
        <v>7.618543943057654E-2</v>
      </c>
      <c r="V3" s="22">
        <v>-1.36286100982725</v>
      </c>
      <c r="W3" s="22">
        <f t="shared" ref="W3:W30" si="4">ABS(V3-B3)</f>
        <v>1.9862659901727466</v>
      </c>
      <c r="X3" s="17">
        <v>-3.3007399999999998</v>
      </c>
      <c r="Y3" s="17">
        <f t="shared" ref="Y3:Y30" si="5">ABS(X3-B3)</f>
        <v>4.8386999999996849E-2</v>
      </c>
    </row>
    <row r="4" spans="1:25" ht="16.5" thickTop="1" thickBot="1" x14ac:dyDescent="0.3">
      <c r="A4" s="3" t="s">
        <v>24</v>
      </c>
      <c r="B4" s="5">
        <v>-3.7719730000000036</v>
      </c>
      <c r="C4">
        <v>1</v>
      </c>
      <c r="D4">
        <v>1</v>
      </c>
      <c r="E4">
        <v>1</v>
      </c>
      <c r="F4">
        <v>1</v>
      </c>
      <c r="G4">
        <v>3</v>
      </c>
      <c r="H4">
        <v>3</v>
      </c>
      <c r="I4">
        <v>0</v>
      </c>
      <c r="J4">
        <v>0</v>
      </c>
      <c r="K4">
        <v>0</v>
      </c>
      <c r="L4">
        <v>2</v>
      </c>
      <c r="M4">
        <v>1</v>
      </c>
      <c r="N4" s="15">
        <v>-3.79403405</v>
      </c>
      <c r="O4" s="15">
        <f t="shared" si="0"/>
        <v>2.2061049999996474E-2</v>
      </c>
      <c r="P4" s="17">
        <v>-3.7304272247206498</v>
      </c>
      <c r="Q4" s="34">
        <f t="shared" si="1"/>
        <v>4.1545775279353769E-2</v>
      </c>
      <c r="R4" s="22">
        <v>-3.7562288132127599</v>
      </c>
      <c r="S4" s="22">
        <f t="shared" si="2"/>
        <v>1.5744186787243653E-2</v>
      </c>
      <c r="T4" s="17">
        <v>-3.6842424823534001</v>
      </c>
      <c r="U4" s="34">
        <f t="shared" si="3"/>
        <v>8.7730517646603445E-2</v>
      </c>
      <c r="V4" s="22">
        <v>-1.9746731316509401</v>
      </c>
      <c r="W4" s="22">
        <f t="shared" si="4"/>
        <v>1.7972998683490635</v>
      </c>
      <c r="X4" s="17">
        <v>-3.7113527999999998</v>
      </c>
      <c r="Y4" s="17">
        <f t="shared" si="5"/>
        <v>6.0620200000003788E-2</v>
      </c>
    </row>
    <row r="5" spans="1:25" ht="16.5" thickTop="1" thickBot="1" x14ac:dyDescent="0.3">
      <c r="A5" s="3" t="s">
        <v>25</v>
      </c>
      <c r="B5" s="5">
        <v>-4.1238010000000012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4</v>
      </c>
      <c r="J5">
        <v>4</v>
      </c>
      <c r="K5">
        <v>0</v>
      </c>
      <c r="L5">
        <v>0</v>
      </c>
      <c r="M5">
        <v>3</v>
      </c>
      <c r="N5" s="15">
        <v>-3.9299543500000098</v>
      </c>
      <c r="O5" s="15">
        <f t="shared" si="0"/>
        <v>0.19384664999999135</v>
      </c>
      <c r="P5" s="17">
        <v>-4.1281726799766698</v>
      </c>
      <c r="Q5" s="34">
        <f t="shared" si="1"/>
        <v>4.371679976668652E-3</v>
      </c>
      <c r="R5" s="22">
        <v>-4.0765898321995602</v>
      </c>
      <c r="S5" s="22">
        <f t="shared" si="2"/>
        <v>4.721116780044099E-2</v>
      </c>
      <c r="T5" s="17">
        <v>-3.9224240758790399</v>
      </c>
      <c r="U5" s="34">
        <f t="shared" si="3"/>
        <v>0.20137692412096131</v>
      </c>
      <c r="V5" s="22">
        <v>-3.3323291570096099</v>
      </c>
      <c r="W5" s="22">
        <f t="shared" si="4"/>
        <v>0.79147184299039131</v>
      </c>
      <c r="X5" s="17">
        <v>-4.2405853000000002</v>
      </c>
      <c r="Y5" s="17">
        <f t="shared" si="5"/>
        <v>0.11678429999999906</v>
      </c>
    </row>
    <row r="6" spans="1:25" ht="16.5" thickTop="1" thickBot="1" x14ac:dyDescent="0.3">
      <c r="A6" s="2">
        <v>100</v>
      </c>
      <c r="B6" s="5">
        <v>-2.9143899999999983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 s="15">
        <v>-2.9447152700000001</v>
      </c>
      <c r="O6" s="15">
        <f t="shared" si="0"/>
        <v>3.0325270000001847E-2</v>
      </c>
      <c r="P6" s="17">
        <v>-2.9122694038532502</v>
      </c>
      <c r="Q6" s="34">
        <f t="shared" si="1"/>
        <v>2.1205961467480883E-3</v>
      </c>
      <c r="R6" s="22">
        <v>-2.98124182734509</v>
      </c>
      <c r="S6" s="22">
        <f t="shared" si="2"/>
        <v>6.6851827345091763E-2</v>
      </c>
      <c r="T6" s="17">
        <v>-2.6699087992659098</v>
      </c>
      <c r="U6" s="34">
        <f t="shared" si="3"/>
        <v>0.24448120073408841</v>
      </c>
      <c r="V6" s="22">
        <v>-1.4513577211584601</v>
      </c>
      <c r="W6" s="22">
        <f t="shared" si="4"/>
        <v>1.4630322788415382</v>
      </c>
      <c r="X6" s="17">
        <v>-2.914895</v>
      </c>
      <c r="Y6" s="17">
        <f t="shared" si="5"/>
        <v>5.0500000000175405E-4</v>
      </c>
    </row>
    <row r="7" spans="1:25" ht="16.5" thickTop="1" thickBot="1" x14ac:dyDescent="0.3">
      <c r="A7" s="3" t="s">
        <v>26</v>
      </c>
      <c r="B7" s="5">
        <v>-3.0870010000000017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 s="15">
        <v>-2.97725843</v>
      </c>
      <c r="O7" s="15">
        <f t="shared" si="0"/>
        <v>0.10974257000000165</v>
      </c>
      <c r="P7" s="17">
        <v>-3.03072465614007</v>
      </c>
      <c r="Q7" s="34">
        <f t="shared" si="1"/>
        <v>5.6276343859931632E-2</v>
      </c>
      <c r="R7" s="22">
        <v>-3.0521709192075899</v>
      </c>
      <c r="S7" s="22">
        <f t="shared" si="2"/>
        <v>3.4830080792411788E-2</v>
      </c>
      <c r="T7" s="17">
        <v>-3.0217257984489998</v>
      </c>
      <c r="U7" s="34">
        <f t="shared" si="3"/>
        <v>6.527520155100186E-2</v>
      </c>
      <c r="V7" s="22">
        <v>-1.35363329767731</v>
      </c>
      <c r="W7" s="22">
        <f t="shared" si="4"/>
        <v>1.7333677023226917</v>
      </c>
      <c r="X7" s="17">
        <v>-3.0548410000000001</v>
      </c>
      <c r="Y7" s="17">
        <f t="shared" si="5"/>
        <v>3.2160000000001521E-2</v>
      </c>
    </row>
    <row r="8" spans="1:25" ht="16.5" thickTop="1" thickBot="1" x14ac:dyDescent="0.3">
      <c r="A8" s="3" t="s">
        <v>26</v>
      </c>
      <c r="B8" s="5">
        <v>-3.588133</v>
      </c>
      <c r="C8">
        <v>1</v>
      </c>
      <c r="D8">
        <v>1</v>
      </c>
      <c r="E8">
        <v>1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 s="15">
        <v>-3.50416661</v>
      </c>
      <c r="O8" s="15">
        <f t="shared" si="0"/>
        <v>8.3966390000000057E-2</v>
      </c>
      <c r="P8" s="17">
        <v>-3.5667917287702902</v>
      </c>
      <c r="Q8" s="34">
        <f t="shared" si="1"/>
        <v>2.1341271229709857E-2</v>
      </c>
      <c r="R8" s="22">
        <v>-3.5667472093539199</v>
      </c>
      <c r="S8" s="22">
        <f t="shared" si="2"/>
        <v>2.1385790646080149E-2</v>
      </c>
      <c r="T8" s="17">
        <v>-3.5955517839607798</v>
      </c>
      <c r="U8" s="34">
        <f t="shared" si="3"/>
        <v>7.4187839607797734E-3</v>
      </c>
      <c r="V8" s="22">
        <v>-1.63351847888209</v>
      </c>
      <c r="W8" s="22">
        <f t="shared" si="4"/>
        <v>1.95461452111791</v>
      </c>
      <c r="X8" s="17">
        <v>-3.4960716000000001</v>
      </c>
      <c r="Y8" s="17">
        <f t="shared" si="5"/>
        <v>9.206139999999996E-2</v>
      </c>
    </row>
    <row r="9" spans="1:25" ht="16.5" thickTop="1" thickBot="1" x14ac:dyDescent="0.3">
      <c r="A9" s="3" t="s">
        <v>27</v>
      </c>
      <c r="B9" s="5">
        <v>-3.5811819999999992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4</v>
      </c>
      <c r="M9">
        <v>0</v>
      </c>
      <c r="N9" s="15">
        <v>-3.6960106800000001</v>
      </c>
      <c r="O9" s="15">
        <f t="shared" si="0"/>
        <v>0.1148286800000009</v>
      </c>
      <c r="P9" s="17">
        <v>-3.5889954542401901</v>
      </c>
      <c r="Q9" s="34">
        <f t="shared" si="1"/>
        <v>7.8134542401908647E-3</v>
      </c>
      <c r="R9" s="22">
        <v>-3.56896413441229</v>
      </c>
      <c r="S9" s="22">
        <f t="shared" si="2"/>
        <v>1.2217865587709209E-2</v>
      </c>
      <c r="T9" s="17">
        <v>-3.5431234411599299</v>
      </c>
      <c r="U9" s="34">
        <f t="shared" si="3"/>
        <v>3.8058558840069256E-2</v>
      </c>
      <c r="V9" s="22">
        <v>-1.8033002613793701</v>
      </c>
      <c r="W9" s="22">
        <f t="shared" si="4"/>
        <v>1.7778817386206291</v>
      </c>
      <c r="X9" s="17">
        <v>-3.5105089999999999</v>
      </c>
      <c r="Y9" s="17">
        <f t="shared" si="5"/>
        <v>7.067299999999932E-2</v>
      </c>
    </row>
    <row r="10" spans="1:25" ht="16.5" thickTop="1" thickBot="1" x14ac:dyDescent="0.3">
      <c r="A10" s="3" t="s">
        <v>28</v>
      </c>
      <c r="B10" s="5">
        <v>-4.0823160000000067</v>
      </c>
      <c r="C10">
        <v>1</v>
      </c>
      <c r="D10">
        <v>1</v>
      </c>
      <c r="E10">
        <v>1</v>
      </c>
      <c r="F10">
        <v>3</v>
      </c>
      <c r="G10">
        <v>3</v>
      </c>
      <c r="H10">
        <v>1</v>
      </c>
      <c r="I10">
        <v>1</v>
      </c>
      <c r="J10">
        <v>0</v>
      </c>
      <c r="K10">
        <v>0</v>
      </c>
      <c r="L10">
        <v>4</v>
      </c>
      <c r="M10">
        <v>0</v>
      </c>
      <c r="N10" s="15">
        <v>-3.9102273799999998</v>
      </c>
      <c r="O10" s="15">
        <f t="shared" si="0"/>
        <v>0.17208862000000691</v>
      </c>
      <c r="P10" s="17">
        <v>-4.12506252687042</v>
      </c>
      <c r="Q10" s="34">
        <f t="shared" si="1"/>
        <v>4.2746526870413248E-2</v>
      </c>
      <c r="R10" s="22">
        <v>-4.08354042455864</v>
      </c>
      <c r="S10" s="22">
        <f t="shared" si="2"/>
        <v>1.2244245586332525E-3</v>
      </c>
      <c r="T10" s="17">
        <v>-4.1169494266717104</v>
      </c>
      <c r="U10" s="34">
        <f t="shared" si="3"/>
        <v>3.463342667170366E-2</v>
      </c>
      <c r="V10" s="22">
        <v>-2.0831854425841501</v>
      </c>
      <c r="W10" s="22">
        <f t="shared" si="4"/>
        <v>1.9991305574158567</v>
      </c>
      <c r="X10" s="17">
        <v>-4.1038493999999996</v>
      </c>
      <c r="Y10" s="17">
        <f t="shared" si="5"/>
        <v>2.153339999999293E-2</v>
      </c>
    </row>
    <row r="11" spans="1:25" ht="16.5" thickTop="1" thickBot="1" x14ac:dyDescent="0.3">
      <c r="A11" s="3" t="s">
        <v>29</v>
      </c>
      <c r="B11" s="5">
        <v>-3.8342140000000038</v>
      </c>
      <c r="C11">
        <v>1</v>
      </c>
      <c r="D11">
        <v>1</v>
      </c>
      <c r="E11">
        <v>1</v>
      </c>
      <c r="F11">
        <v>1</v>
      </c>
      <c r="G11">
        <v>1</v>
      </c>
      <c r="H11">
        <v>3</v>
      </c>
      <c r="I11">
        <v>3</v>
      </c>
      <c r="J11">
        <v>0</v>
      </c>
      <c r="K11">
        <v>0</v>
      </c>
      <c r="L11">
        <v>0</v>
      </c>
      <c r="M11">
        <v>4</v>
      </c>
      <c r="N11" s="15">
        <v>-3.8339170100000102</v>
      </c>
      <c r="O11" s="15">
        <f t="shared" si="0"/>
        <v>2.969899999936132E-4</v>
      </c>
      <c r="P11" s="17">
        <v>-3.7831052882571301</v>
      </c>
      <c r="Q11" s="34">
        <f t="shared" si="1"/>
        <v>5.110871174287368E-2</v>
      </c>
      <c r="R11" s="22">
        <v>-3.7690108469129502</v>
      </c>
      <c r="S11" s="22">
        <f t="shared" si="2"/>
        <v>6.52031530870536E-2</v>
      </c>
      <c r="T11" s="17">
        <v>-3.6379733227535298</v>
      </c>
      <c r="U11" s="34">
        <f t="shared" si="3"/>
        <v>0.19624067724647398</v>
      </c>
      <c r="V11" s="22">
        <v>-3.13532013474518</v>
      </c>
      <c r="W11" s="22">
        <f t="shared" si="4"/>
        <v>0.69889386525482378</v>
      </c>
      <c r="X11" s="17">
        <v>-3.8014967</v>
      </c>
      <c r="Y11" s="17">
        <f t="shared" si="5"/>
        <v>3.2717300000003835E-2</v>
      </c>
    </row>
    <row r="12" spans="1:25" ht="16.5" thickTop="1" thickBot="1" x14ac:dyDescent="0.3">
      <c r="A12" s="3" t="s">
        <v>30</v>
      </c>
      <c r="B12" s="5">
        <v>-3.2063009999999972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1</v>
      </c>
      <c r="L12">
        <v>2</v>
      </c>
      <c r="M12">
        <v>0</v>
      </c>
      <c r="N12" s="15">
        <v>-3.2418339399999998</v>
      </c>
      <c r="O12" s="15">
        <f t="shared" si="0"/>
        <v>3.5532940000002622E-2</v>
      </c>
      <c r="P12" s="17">
        <v>-3.2122692199601302</v>
      </c>
      <c r="Q12" s="34">
        <f t="shared" si="1"/>
        <v>5.96821996013297E-3</v>
      </c>
      <c r="R12" s="22">
        <v>-3.2121466087980002</v>
      </c>
      <c r="S12" s="22">
        <f t="shared" si="2"/>
        <v>5.8456087980029992E-3</v>
      </c>
      <c r="T12" s="17">
        <v>-3.1004178692514901</v>
      </c>
      <c r="U12" s="34">
        <f t="shared" si="3"/>
        <v>0.10588313074850708</v>
      </c>
      <c r="V12" s="22">
        <v>-1.9453989074268401</v>
      </c>
      <c r="W12" s="22">
        <f t="shared" si="4"/>
        <v>1.2609020925731571</v>
      </c>
      <c r="X12" s="17">
        <v>-3.1544618999999998</v>
      </c>
      <c r="Y12" s="17">
        <f t="shared" si="5"/>
        <v>5.1839099999997362E-2</v>
      </c>
    </row>
    <row r="13" spans="1:25" ht="16.5" thickTop="1" thickBot="1" x14ac:dyDescent="0.3">
      <c r="A13" s="3" t="s">
        <v>31</v>
      </c>
      <c r="B13" s="5">
        <v>-3.4528010000000089</v>
      </c>
      <c r="C13">
        <v>1</v>
      </c>
      <c r="D13">
        <v>1</v>
      </c>
      <c r="E13">
        <v>1</v>
      </c>
      <c r="F13">
        <v>1</v>
      </c>
      <c r="G13">
        <v>2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 s="15">
        <v>-3.54302227000001</v>
      </c>
      <c r="O13" s="15">
        <f t="shared" si="0"/>
        <v>9.022127000000113E-2</v>
      </c>
      <c r="P13" s="17">
        <v>-3.3044360272711302</v>
      </c>
      <c r="Q13" s="34">
        <f t="shared" si="1"/>
        <v>0.14836497272887872</v>
      </c>
      <c r="R13" s="22">
        <v>-3.3711769677227101</v>
      </c>
      <c r="S13" s="22">
        <f t="shared" si="2"/>
        <v>8.1624032277298753E-2</v>
      </c>
      <c r="T13" s="17">
        <v>-3.1786839329186001</v>
      </c>
      <c r="U13" s="34">
        <f t="shared" si="3"/>
        <v>0.27411706708140882</v>
      </c>
      <c r="V13" s="22">
        <v>-2.14581673964366</v>
      </c>
      <c r="W13" s="22">
        <f t="shared" si="4"/>
        <v>1.3069842603563488</v>
      </c>
      <c r="X13" s="17">
        <v>-3.4193462999999999</v>
      </c>
      <c r="Y13" s="17">
        <f t="shared" si="5"/>
        <v>3.3454700000008941E-2</v>
      </c>
    </row>
    <row r="14" spans="1:25" ht="16.5" thickTop="1" thickBot="1" x14ac:dyDescent="0.3">
      <c r="A14" s="3" t="s">
        <v>32</v>
      </c>
      <c r="B14" s="5">
        <v>-3.7802510000000078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0</v>
      </c>
      <c r="J14">
        <v>2</v>
      </c>
      <c r="K14">
        <v>1</v>
      </c>
      <c r="L14">
        <v>0</v>
      </c>
      <c r="M14">
        <v>2</v>
      </c>
      <c r="N14" s="15">
        <v>-3.7904038500000099</v>
      </c>
      <c r="O14" s="15">
        <f t="shared" si="0"/>
        <v>1.01528500000021E-2</v>
      </c>
      <c r="P14" s="17">
        <v>-3.8716661591093802</v>
      </c>
      <c r="Q14" s="34">
        <f t="shared" si="1"/>
        <v>9.1415159109372368E-2</v>
      </c>
      <c r="R14" s="22">
        <v>-3.8311494369974701</v>
      </c>
      <c r="S14" s="22">
        <f t="shared" si="2"/>
        <v>5.0898436997462326E-2</v>
      </c>
      <c r="T14" s="17">
        <v>-3.8058162081850302</v>
      </c>
      <c r="U14" s="34">
        <f t="shared" si="3"/>
        <v>2.5565208185022392E-2</v>
      </c>
      <c r="V14" s="22">
        <v>-1.9264068000533201</v>
      </c>
      <c r="W14" s="22">
        <f t="shared" si="4"/>
        <v>1.8538441999466877</v>
      </c>
      <c r="X14" s="17">
        <v>-3.7243613999999998</v>
      </c>
      <c r="Y14" s="17">
        <f t="shared" si="5"/>
        <v>5.5889600000007977E-2</v>
      </c>
    </row>
    <row r="15" spans="1:25" ht="16.5" thickTop="1" thickBot="1" x14ac:dyDescent="0.3">
      <c r="A15" s="3" t="s">
        <v>33</v>
      </c>
      <c r="B15" s="5">
        <v>-4.482377999999998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13</v>
      </c>
      <c r="N15" s="15">
        <v>-4.1590537999999997</v>
      </c>
      <c r="O15" s="15">
        <f t="shared" si="0"/>
        <v>0.32332419999999829</v>
      </c>
      <c r="P15" s="17">
        <v>-4.5225956112593098</v>
      </c>
      <c r="Q15" s="34">
        <f t="shared" si="1"/>
        <v>4.0217611259311781E-2</v>
      </c>
      <c r="R15" s="22">
        <v>-4.5298742928904803</v>
      </c>
      <c r="S15" s="22">
        <f t="shared" si="2"/>
        <v>4.7496292890482295E-2</v>
      </c>
      <c r="T15" s="17">
        <v>-4.5028950864143802</v>
      </c>
      <c r="U15" s="34">
        <f t="shared" si="3"/>
        <v>2.0517086414382213E-2</v>
      </c>
      <c r="V15" s="22">
        <v>-4.3096863492395698</v>
      </c>
      <c r="W15" s="22">
        <f t="shared" si="4"/>
        <v>0.17269165076042814</v>
      </c>
      <c r="X15" s="17">
        <v>-4.5778154999999998</v>
      </c>
      <c r="Y15" s="17">
        <f t="shared" si="5"/>
        <v>9.543750000000184E-2</v>
      </c>
    </row>
    <row r="16" spans="1:25" ht="16.5" thickTop="1" thickBot="1" x14ac:dyDescent="0.3">
      <c r="A16" s="3" t="s">
        <v>35</v>
      </c>
      <c r="B16" s="5">
        <v>0.06</v>
      </c>
      <c r="C16">
        <v>0</v>
      </c>
      <c r="D16">
        <v>-0.5</v>
      </c>
      <c r="E16">
        <v>0.5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5">
        <v>0.10899302</v>
      </c>
      <c r="O16" s="15">
        <f t="shared" si="0"/>
        <v>4.8993019999999998E-2</v>
      </c>
      <c r="P16" s="17">
        <v>8.0649705732167995E-2</v>
      </c>
      <c r="Q16" s="34">
        <f t="shared" si="1"/>
        <v>2.0649705732167997E-2</v>
      </c>
      <c r="R16" s="22">
        <v>9.7778758652081604E-2</v>
      </c>
      <c r="S16" s="22">
        <f t="shared" si="2"/>
        <v>3.7778758652081607E-2</v>
      </c>
      <c r="T16" s="17">
        <v>0.13641348174566201</v>
      </c>
      <c r="U16" s="34">
        <f t="shared" si="3"/>
        <v>7.641348174566201E-2</v>
      </c>
      <c r="V16" s="22">
        <v>-1.35363329767731</v>
      </c>
      <c r="W16" s="22">
        <f t="shared" si="4"/>
        <v>1.4136332976773101</v>
      </c>
      <c r="X16" s="17">
        <v>0.11916388999999999</v>
      </c>
      <c r="Y16" s="17">
        <f t="shared" si="5"/>
        <v>5.9163889999999997E-2</v>
      </c>
    </row>
    <row r="17" spans="1:25" ht="16.5" thickTop="1" thickBot="1" x14ac:dyDescent="0.3">
      <c r="A17" s="3" t="s">
        <v>34</v>
      </c>
      <c r="B17" s="5">
        <v>0.56000000000000005</v>
      </c>
      <c r="C17">
        <v>0</v>
      </c>
      <c r="D17">
        <v>-1</v>
      </c>
      <c r="E17">
        <v>-1</v>
      </c>
      <c r="F17">
        <v>0</v>
      </c>
      <c r="G17">
        <v>0</v>
      </c>
      <c r="H17">
        <v>0</v>
      </c>
      <c r="I17">
        <v>0</v>
      </c>
      <c r="J17">
        <v>-2</v>
      </c>
      <c r="K17">
        <v>0</v>
      </c>
      <c r="L17">
        <v>0</v>
      </c>
      <c r="M17">
        <v>0</v>
      </c>
      <c r="N17" s="15">
        <v>0.54847002</v>
      </c>
      <c r="O17" s="15">
        <f t="shared" si="0"/>
        <v>1.1529980000000051E-2</v>
      </c>
      <c r="P17" s="17">
        <v>0.71274278846484396</v>
      </c>
      <c r="Q17" s="34">
        <f t="shared" si="1"/>
        <v>0.1527427884648439</v>
      </c>
      <c r="R17" s="22">
        <v>0.69219002331933299</v>
      </c>
      <c r="S17" s="22">
        <f t="shared" si="2"/>
        <v>0.13219002331933294</v>
      </c>
      <c r="T17" s="17">
        <v>1.0064716041211701</v>
      </c>
      <c r="U17" s="34">
        <f t="shared" si="3"/>
        <v>0.44647160412117004</v>
      </c>
      <c r="V17" s="22">
        <v>-1.3047710859367301</v>
      </c>
      <c r="W17" s="22">
        <f t="shared" si="4"/>
        <v>1.8647710859367301</v>
      </c>
      <c r="X17" s="17">
        <v>0.5189587</v>
      </c>
      <c r="Y17" s="17">
        <f t="shared" si="5"/>
        <v>4.1041300000000058E-2</v>
      </c>
    </row>
    <row r="18" spans="1:25" ht="16.5" thickTop="1" thickBot="1" x14ac:dyDescent="0.3">
      <c r="A18" s="3" t="s">
        <v>36</v>
      </c>
      <c r="B18" s="5">
        <v>1.31</v>
      </c>
      <c r="C18">
        <v>0</v>
      </c>
      <c r="D18">
        <v>0</v>
      </c>
      <c r="E18">
        <v>0</v>
      </c>
      <c r="F18">
        <v>0</v>
      </c>
      <c r="G18">
        <v>-1</v>
      </c>
      <c r="H18">
        <v>-1</v>
      </c>
      <c r="I18">
        <v>-1</v>
      </c>
      <c r="J18">
        <v>-2</v>
      </c>
      <c r="K18">
        <v>-1</v>
      </c>
      <c r="L18">
        <v>0</v>
      </c>
      <c r="M18">
        <v>-3</v>
      </c>
      <c r="N18" s="15">
        <v>1.2176976666666599</v>
      </c>
      <c r="O18" s="15">
        <f t="shared" si="0"/>
        <v>9.2302333333340147E-2</v>
      </c>
      <c r="P18" s="17">
        <v>1.18415562347017</v>
      </c>
      <c r="Q18" s="34">
        <f t="shared" si="1"/>
        <v>0.12584437652983005</v>
      </c>
      <c r="R18" s="22">
        <v>1.16565292792256</v>
      </c>
      <c r="S18" s="22">
        <f t="shared" si="2"/>
        <v>0.14434707207744002</v>
      </c>
      <c r="T18" s="17">
        <v>1.39637155050059</v>
      </c>
      <c r="U18" s="34">
        <f t="shared" si="3"/>
        <v>8.6371550500589978E-2</v>
      </c>
      <c r="V18" s="22">
        <v>-0.297606496484976</v>
      </c>
      <c r="W18" s="22">
        <f t="shared" si="4"/>
        <v>1.6076064964849761</v>
      </c>
      <c r="X18" s="17">
        <v>1.4433959000000001</v>
      </c>
      <c r="Y18" s="17">
        <f t="shared" si="5"/>
        <v>0.13339590000000001</v>
      </c>
    </row>
    <row r="19" spans="1:25" ht="16.5" thickTop="1" thickBot="1" x14ac:dyDescent="0.3">
      <c r="A19" s="3" t="s">
        <v>37</v>
      </c>
      <c r="B19" s="5">
        <v>1.3</v>
      </c>
      <c r="C19">
        <v>0</v>
      </c>
      <c r="D19">
        <v>0</v>
      </c>
      <c r="E19">
        <v>0</v>
      </c>
      <c r="F19">
        <v>0</v>
      </c>
      <c r="G19">
        <v>-1</v>
      </c>
      <c r="H19">
        <v>-1</v>
      </c>
      <c r="I19">
        <v>-1</v>
      </c>
      <c r="J19">
        <v>-2</v>
      </c>
      <c r="K19">
        <v>-1</v>
      </c>
      <c r="L19">
        <v>0</v>
      </c>
      <c r="M19">
        <v>-3</v>
      </c>
      <c r="N19" s="15">
        <v>1.2176976666666599</v>
      </c>
      <c r="O19" s="15">
        <f t="shared" si="0"/>
        <v>8.2302333333340139E-2</v>
      </c>
      <c r="P19" s="17">
        <v>1.18415562347017</v>
      </c>
      <c r="Q19" s="34">
        <f t="shared" si="1"/>
        <v>0.11584437652983004</v>
      </c>
      <c r="R19" s="22">
        <v>1.16565292792256</v>
      </c>
      <c r="S19" s="22">
        <f t="shared" si="2"/>
        <v>0.13434707207744001</v>
      </c>
      <c r="T19" s="17">
        <v>1.39637155050059</v>
      </c>
      <c r="U19" s="34">
        <f t="shared" si="3"/>
        <v>9.6371550500589986E-2</v>
      </c>
      <c r="V19" s="22">
        <v>-0.297606496484976</v>
      </c>
      <c r="W19" s="22">
        <f t="shared" si="4"/>
        <v>1.5976064964849761</v>
      </c>
      <c r="X19" s="17">
        <v>1.4433959000000001</v>
      </c>
      <c r="Y19" s="17">
        <f t="shared" si="5"/>
        <v>0.14339590000000002</v>
      </c>
    </row>
    <row r="20" spans="1:25" ht="16.5" thickTop="1" thickBot="1" x14ac:dyDescent="0.3">
      <c r="A20" s="3" t="s">
        <v>38</v>
      </c>
      <c r="B20" s="5">
        <v>0.87</v>
      </c>
      <c r="C20">
        <v>0</v>
      </c>
      <c r="D20">
        <v>0</v>
      </c>
      <c r="E20">
        <v>0</v>
      </c>
      <c r="F20">
        <v>0</v>
      </c>
      <c r="G20">
        <v>-1</v>
      </c>
      <c r="H20">
        <v>-1</v>
      </c>
      <c r="I20">
        <v>-1</v>
      </c>
      <c r="J20">
        <v>-2</v>
      </c>
      <c r="K20">
        <v>0</v>
      </c>
      <c r="L20">
        <v>0</v>
      </c>
      <c r="M20">
        <v>-2</v>
      </c>
      <c r="N20" s="15">
        <v>0.74859699999999896</v>
      </c>
      <c r="O20" s="15">
        <f t="shared" si="0"/>
        <v>0.12140300000000104</v>
      </c>
      <c r="P20" s="17">
        <v>0.87345816597000103</v>
      </c>
      <c r="Q20" s="34">
        <f t="shared" si="1"/>
        <v>3.458165970001037E-3</v>
      </c>
      <c r="R20" s="22">
        <v>0.89009771962456696</v>
      </c>
      <c r="S20" s="22">
        <f t="shared" si="2"/>
        <v>2.0097719624566968E-2</v>
      </c>
      <c r="T20" s="17">
        <v>1.0171260492447101</v>
      </c>
      <c r="U20" s="34">
        <f t="shared" si="3"/>
        <v>0.14712604924471007</v>
      </c>
      <c r="V20" s="22">
        <v>-0.48959084650150098</v>
      </c>
      <c r="W20" s="22">
        <f t="shared" si="4"/>
        <v>1.359590846501501</v>
      </c>
      <c r="X20" s="17">
        <v>1.022343</v>
      </c>
      <c r="Y20" s="17">
        <f t="shared" si="5"/>
        <v>0.15234300000000001</v>
      </c>
    </row>
    <row r="21" spans="1:25" ht="16.5" thickTop="1" thickBot="1" x14ac:dyDescent="0.3">
      <c r="A21" t="s">
        <v>4</v>
      </c>
      <c r="B21" s="5">
        <v>0.5827</v>
      </c>
      <c r="C21">
        <v>0</v>
      </c>
      <c r="D21">
        <v>-1</v>
      </c>
      <c r="E21">
        <v>-1</v>
      </c>
      <c r="F21">
        <v>0</v>
      </c>
      <c r="G21">
        <v>0</v>
      </c>
      <c r="H21">
        <v>0</v>
      </c>
      <c r="I21">
        <v>-2</v>
      </c>
      <c r="J21">
        <v>0</v>
      </c>
      <c r="K21">
        <v>0</v>
      </c>
      <c r="L21">
        <v>0</v>
      </c>
      <c r="M21">
        <v>0</v>
      </c>
      <c r="N21" s="15">
        <v>0.54243300000000005</v>
      </c>
      <c r="O21" s="15">
        <f t="shared" si="0"/>
        <v>4.0266999999999942E-2</v>
      </c>
      <c r="P21" s="17">
        <v>0.555688623002356</v>
      </c>
      <c r="Q21" s="34">
        <f t="shared" si="1"/>
        <v>2.7011376997643999E-2</v>
      </c>
      <c r="R21" s="22">
        <v>0.54498766875292803</v>
      </c>
      <c r="S21" s="22">
        <f t="shared" si="2"/>
        <v>3.7712331247071962E-2</v>
      </c>
      <c r="T21" s="17">
        <v>0.82640631929410202</v>
      </c>
      <c r="U21" s="34">
        <f t="shared" si="3"/>
        <v>0.24370631929410203</v>
      </c>
      <c r="V21" s="22">
        <v>-0.77109540007771804</v>
      </c>
      <c r="W21" s="22">
        <f t="shared" si="4"/>
        <v>1.3537954000777179</v>
      </c>
      <c r="X21" s="17">
        <v>0.52486116000000005</v>
      </c>
      <c r="Y21" s="17">
        <f t="shared" si="5"/>
        <v>5.7838839999999947E-2</v>
      </c>
    </row>
    <row r="22" spans="1:25" ht="16.5" thickTop="1" thickBot="1" x14ac:dyDescent="0.3">
      <c r="A22" t="s">
        <v>5</v>
      </c>
      <c r="B22" s="5">
        <v>0.31950000000000001</v>
      </c>
      <c r="C22">
        <v>0</v>
      </c>
      <c r="D22">
        <v>0</v>
      </c>
      <c r="E22">
        <v>0</v>
      </c>
      <c r="F22">
        <v>-1</v>
      </c>
      <c r="G22">
        <v>0</v>
      </c>
      <c r="H22">
        <v>0</v>
      </c>
      <c r="I22">
        <v>1</v>
      </c>
      <c r="J22">
        <v>-1</v>
      </c>
      <c r="K22">
        <v>0</v>
      </c>
      <c r="L22">
        <v>-1</v>
      </c>
      <c r="M22">
        <v>0</v>
      </c>
      <c r="N22" s="15">
        <v>0.30225802000000002</v>
      </c>
      <c r="O22" s="15">
        <f t="shared" si="0"/>
        <v>1.724197999999999E-2</v>
      </c>
      <c r="P22" s="17">
        <v>0.392328812069626</v>
      </c>
      <c r="Q22" s="34">
        <f t="shared" si="1"/>
        <v>7.2828812069625992E-2</v>
      </c>
      <c r="R22" s="22">
        <v>0.42271601140632897</v>
      </c>
      <c r="S22" s="22">
        <f t="shared" si="2"/>
        <v>0.10321601140632897</v>
      </c>
      <c r="T22" s="17">
        <v>0.55653394932526501</v>
      </c>
      <c r="U22" s="34">
        <f t="shared" si="3"/>
        <v>0.237033949325265</v>
      </c>
      <c r="V22" s="22">
        <v>-1.61585728453185</v>
      </c>
      <c r="W22" s="22">
        <f t="shared" si="4"/>
        <v>1.9353572845318499</v>
      </c>
      <c r="X22" s="17">
        <v>0.31155133000000002</v>
      </c>
      <c r="Y22" s="17">
        <f t="shared" si="5"/>
        <v>7.948669999999991E-3</v>
      </c>
    </row>
    <row r="23" spans="1:25" ht="16.5" thickTop="1" thickBot="1" x14ac:dyDescent="0.3">
      <c r="A23" t="s">
        <v>6</v>
      </c>
      <c r="B23" s="5">
        <v>0.45040000000000002</v>
      </c>
      <c r="C23">
        <v>0</v>
      </c>
      <c r="D23">
        <v>-1</v>
      </c>
      <c r="E23">
        <v>0</v>
      </c>
      <c r="F23">
        <v>0</v>
      </c>
      <c r="G23">
        <v>0</v>
      </c>
      <c r="H23">
        <v>0</v>
      </c>
      <c r="I23">
        <v>-1</v>
      </c>
      <c r="J23">
        <v>0</v>
      </c>
      <c r="K23">
        <v>0</v>
      </c>
      <c r="L23">
        <v>0</v>
      </c>
      <c r="M23">
        <v>0</v>
      </c>
      <c r="N23" s="15">
        <v>0.39339999999999897</v>
      </c>
      <c r="O23" s="15">
        <f t="shared" si="0"/>
        <v>5.700000000000105E-2</v>
      </c>
      <c r="P23" s="17">
        <v>0.40675167939358697</v>
      </c>
      <c r="Q23" s="34">
        <f t="shared" si="1"/>
        <v>4.3648320606413049E-2</v>
      </c>
      <c r="R23" s="22">
        <v>0.37027266044881002</v>
      </c>
      <c r="S23" s="22">
        <f t="shared" si="2"/>
        <v>8.0127339551190002E-2</v>
      </c>
      <c r="T23" s="17">
        <v>0.54961664139271305</v>
      </c>
      <c r="U23" s="34">
        <f t="shared" si="3"/>
        <v>9.9216641392713023E-2</v>
      </c>
      <c r="V23" s="22">
        <v>-1.0623643488775101</v>
      </c>
      <c r="W23" s="22">
        <f t="shared" si="4"/>
        <v>1.5127643488775102</v>
      </c>
      <c r="X23" s="17">
        <v>0.41645209999999999</v>
      </c>
      <c r="Y23" s="17">
        <f t="shared" si="5"/>
        <v>3.3947900000000031E-2</v>
      </c>
    </row>
    <row r="24" spans="1:25" ht="16.5" thickTop="1" thickBot="1" x14ac:dyDescent="0.3">
      <c r="A24" t="s">
        <v>7</v>
      </c>
      <c r="B24" s="5">
        <v>0.30109999999999998</v>
      </c>
      <c r="C24">
        <v>0</v>
      </c>
      <c r="D24">
        <v>0</v>
      </c>
      <c r="E24">
        <v>0</v>
      </c>
      <c r="F24">
        <v>-1</v>
      </c>
      <c r="G24">
        <v>0</v>
      </c>
      <c r="H24">
        <v>0</v>
      </c>
      <c r="I24">
        <v>-1</v>
      </c>
      <c r="J24">
        <v>0</v>
      </c>
      <c r="K24">
        <v>1</v>
      </c>
      <c r="L24">
        <v>-1</v>
      </c>
      <c r="M24">
        <v>0</v>
      </c>
      <c r="N24" s="15">
        <v>0.312778</v>
      </c>
      <c r="O24" s="15">
        <f t="shared" si="0"/>
        <v>1.1678000000000022E-2</v>
      </c>
      <c r="P24" s="17">
        <v>0.20566083353543499</v>
      </c>
      <c r="Q24" s="34">
        <f t="shared" si="1"/>
        <v>9.543916646456499E-2</v>
      </c>
      <c r="R24" s="22">
        <v>0.25778138387428501</v>
      </c>
      <c r="S24" s="22">
        <f t="shared" si="2"/>
        <v>4.331861612571497E-2</v>
      </c>
      <c r="T24" s="17">
        <v>0.28851441470241601</v>
      </c>
      <c r="U24" s="34">
        <f t="shared" si="3"/>
        <v>1.2585585297583968E-2</v>
      </c>
      <c r="V24" s="22">
        <v>-1.0577504928025401</v>
      </c>
      <c r="W24" s="22">
        <f t="shared" si="4"/>
        <v>1.35885049280254</v>
      </c>
      <c r="X24" s="17">
        <v>0.29260473999999997</v>
      </c>
      <c r="Y24" s="17">
        <f t="shared" si="5"/>
        <v>8.4952600000000045E-3</v>
      </c>
    </row>
    <row r="25" spans="1:25" ht="16.5" thickTop="1" thickBot="1" x14ac:dyDescent="0.3">
      <c r="A25" t="s">
        <v>8</v>
      </c>
      <c r="B25" s="5">
        <v>0.34399999999999997</v>
      </c>
      <c r="C25">
        <v>0</v>
      </c>
      <c r="D25">
        <v>0</v>
      </c>
      <c r="E25">
        <v>0</v>
      </c>
      <c r="F25">
        <v>-1</v>
      </c>
      <c r="G25">
        <v>0</v>
      </c>
      <c r="H25">
        <v>0</v>
      </c>
      <c r="I25">
        <v>-1</v>
      </c>
      <c r="J25">
        <v>0</v>
      </c>
      <c r="K25">
        <v>-1</v>
      </c>
      <c r="L25">
        <v>0</v>
      </c>
      <c r="M25">
        <v>1</v>
      </c>
      <c r="N25" s="15">
        <v>0.41120499999999999</v>
      </c>
      <c r="O25" s="15">
        <f t="shared" si="0"/>
        <v>6.7205000000000015E-2</v>
      </c>
      <c r="P25" s="17">
        <v>0.35221479885532597</v>
      </c>
      <c r="Q25" s="34">
        <f t="shared" si="1"/>
        <v>8.2147988553259998E-3</v>
      </c>
      <c r="R25" s="22">
        <v>0.36341175631712702</v>
      </c>
      <c r="S25" s="22">
        <f t="shared" si="2"/>
        <v>1.9411756317127049E-2</v>
      </c>
      <c r="T25" s="17">
        <v>0.50938607604402397</v>
      </c>
      <c r="U25" s="34">
        <f t="shared" si="3"/>
        <v>0.165386076044024</v>
      </c>
      <c r="V25" s="22">
        <v>-1.25434869889403</v>
      </c>
      <c r="W25" s="22">
        <f t="shared" si="4"/>
        <v>1.5983486988940299</v>
      </c>
      <c r="X25" s="17">
        <v>0.49205085999999998</v>
      </c>
      <c r="Y25" s="17">
        <f t="shared" si="5"/>
        <v>0.14805086000000001</v>
      </c>
    </row>
    <row r="26" spans="1:25" ht="16.5" thickTop="1" thickBot="1" x14ac:dyDescent="0.3">
      <c r="A26" t="s">
        <v>12</v>
      </c>
      <c r="B26" s="5">
        <v>0.46860000000000002</v>
      </c>
      <c r="C26">
        <v>0</v>
      </c>
      <c r="D26">
        <v>0</v>
      </c>
      <c r="E26">
        <v>-0.5</v>
      </c>
      <c r="F26">
        <v>0</v>
      </c>
      <c r="G26">
        <v>-1</v>
      </c>
      <c r="H26">
        <v>-1.5</v>
      </c>
      <c r="I26">
        <v>-1.5</v>
      </c>
      <c r="J26">
        <v>0</v>
      </c>
      <c r="K26">
        <v>0</v>
      </c>
      <c r="L26">
        <v>0</v>
      </c>
      <c r="M26">
        <v>-1.5</v>
      </c>
      <c r="N26" s="15">
        <v>0.48079899999999998</v>
      </c>
      <c r="O26" s="15">
        <f t="shared" si="0"/>
        <v>1.219899999999996E-2</v>
      </c>
      <c r="P26" s="17">
        <v>0.63121528584034103</v>
      </c>
      <c r="Q26" s="34">
        <f t="shared" si="1"/>
        <v>0.16261528584034102</v>
      </c>
      <c r="R26" s="22">
        <v>0.68879298163483604</v>
      </c>
      <c r="S26" s="22">
        <f t="shared" si="2"/>
        <v>0.22019298163483603</v>
      </c>
      <c r="T26" s="17">
        <v>0.84343160071557</v>
      </c>
      <c r="U26" s="34">
        <f t="shared" si="3"/>
        <v>0.37483160071556998</v>
      </c>
      <c r="V26" s="22">
        <v>-0.48881075885043901</v>
      </c>
      <c r="W26" s="22">
        <f t="shared" si="4"/>
        <v>0.95741075885043903</v>
      </c>
      <c r="X26" s="17">
        <v>0.92060819999999999</v>
      </c>
      <c r="Y26" s="17">
        <f t="shared" si="5"/>
        <v>0.45200819999999997</v>
      </c>
    </row>
    <row r="27" spans="1:25" ht="16.5" thickTop="1" thickBot="1" x14ac:dyDescent="0.3">
      <c r="A27" t="s">
        <v>13</v>
      </c>
      <c r="B27" s="5">
        <v>8.6800000000000002E-2</v>
      </c>
      <c r="C27">
        <v>0</v>
      </c>
      <c r="D27">
        <v>0</v>
      </c>
      <c r="E27">
        <v>0.5</v>
      </c>
      <c r="F27">
        <v>0</v>
      </c>
      <c r="G27">
        <v>0</v>
      </c>
      <c r="H27">
        <v>-0.5</v>
      </c>
      <c r="I27">
        <v>-1</v>
      </c>
      <c r="J27">
        <v>0</v>
      </c>
      <c r="K27">
        <v>0.5</v>
      </c>
      <c r="L27">
        <v>0</v>
      </c>
      <c r="M27">
        <v>-0.5</v>
      </c>
      <c r="N27" s="15">
        <v>0.14078399999999999</v>
      </c>
      <c r="O27" s="15">
        <f t="shared" si="0"/>
        <v>5.398399999999999E-2</v>
      </c>
      <c r="P27" s="17">
        <v>4.6324064180586301E-2</v>
      </c>
      <c r="Q27" s="34">
        <f t="shared" si="1"/>
        <v>4.0475935819413701E-2</v>
      </c>
      <c r="R27" s="22">
        <v>0.10178380772444801</v>
      </c>
      <c r="S27" s="22">
        <f t="shared" si="2"/>
        <v>1.4983807724448003E-2</v>
      </c>
      <c r="T27" s="17">
        <v>5.4154247826699198E-2</v>
      </c>
      <c r="U27" s="34">
        <f t="shared" si="3"/>
        <v>3.2645752173300804E-2</v>
      </c>
      <c r="V27" s="22">
        <v>-0.966372173869252</v>
      </c>
      <c r="W27" s="22">
        <f t="shared" si="4"/>
        <v>1.0531721738692521</v>
      </c>
      <c r="X27" s="17">
        <v>0.23043424000000001</v>
      </c>
      <c r="Y27" s="17">
        <f t="shared" si="5"/>
        <v>0.14363424000000002</v>
      </c>
    </row>
    <row r="28" spans="1:25" ht="16.5" thickTop="1" thickBot="1" x14ac:dyDescent="0.3">
      <c r="A28" t="s">
        <v>10</v>
      </c>
      <c r="B28" s="5">
        <v>0.30320000000000003</v>
      </c>
      <c r="C28">
        <v>0</v>
      </c>
      <c r="D28">
        <v>0</v>
      </c>
      <c r="E28">
        <v>0.5</v>
      </c>
      <c r="F28">
        <v>-0.5</v>
      </c>
      <c r="G28">
        <v>-1</v>
      </c>
      <c r="H28">
        <v>-1</v>
      </c>
      <c r="I28">
        <v>-3</v>
      </c>
      <c r="J28">
        <v>0</v>
      </c>
      <c r="K28">
        <v>0.5</v>
      </c>
      <c r="L28">
        <v>0</v>
      </c>
      <c r="M28">
        <v>-1.5</v>
      </c>
      <c r="N28" s="15">
        <v>0.31614199999999998</v>
      </c>
      <c r="O28" s="15">
        <f t="shared" si="0"/>
        <v>1.2941999999999954E-2</v>
      </c>
      <c r="P28" s="17">
        <v>0.64392022799745596</v>
      </c>
      <c r="Q28" s="34">
        <f t="shared" si="1"/>
        <v>0.34072022799745594</v>
      </c>
      <c r="R28" s="22">
        <v>0.64988720555226698</v>
      </c>
      <c r="S28" s="22">
        <f t="shared" si="2"/>
        <v>0.34668720555226695</v>
      </c>
      <c r="T28" s="17">
        <v>0.66921810803552495</v>
      </c>
      <c r="U28" s="34">
        <f t="shared" si="3"/>
        <v>0.36601810803552493</v>
      </c>
      <c r="V28" s="22">
        <v>-5.1907335650745297E-2</v>
      </c>
      <c r="W28" s="22">
        <f t="shared" si="4"/>
        <v>0.35510733565074531</v>
      </c>
      <c r="X28" s="17">
        <v>0.68687195000000001</v>
      </c>
      <c r="Y28" s="17">
        <f t="shared" si="5"/>
        <v>0.38367194999999998</v>
      </c>
    </row>
    <row r="29" spans="1:25" ht="16.5" thickTop="1" thickBot="1" x14ac:dyDescent="0.3">
      <c r="A29" t="s">
        <v>11</v>
      </c>
      <c r="B29" s="5">
        <v>0.3115</v>
      </c>
      <c r="C29">
        <v>0</v>
      </c>
      <c r="D29">
        <v>0</v>
      </c>
      <c r="E29">
        <v>1</v>
      </c>
      <c r="F29">
        <v>0</v>
      </c>
      <c r="G29">
        <v>-0.5</v>
      </c>
      <c r="H29">
        <v>-1</v>
      </c>
      <c r="I29">
        <v>-1.5</v>
      </c>
      <c r="J29">
        <v>0</v>
      </c>
      <c r="K29">
        <v>0.5</v>
      </c>
      <c r="L29">
        <v>1</v>
      </c>
      <c r="M29">
        <v>-1</v>
      </c>
      <c r="N29" s="15">
        <v>0.214615479999999</v>
      </c>
      <c r="O29" s="15">
        <f t="shared" si="0"/>
        <v>9.6884520000001001E-2</v>
      </c>
      <c r="P29" s="17">
        <v>6.7147309880915801E-2</v>
      </c>
      <c r="Q29" s="34">
        <f t="shared" si="1"/>
        <v>0.2443526901190842</v>
      </c>
      <c r="R29" s="22">
        <v>0.11287895244007901</v>
      </c>
      <c r="S29" s="22">
        <f t="shared" si="2"/>
        <v>0.19862104755992099</v>
      </c>
      <c r="T29" s="17">
        <v>-1.8644917201270102E-2</v>
      </c>
      <c r="U29" s="34">
        <f t="shared" si="3"/>
        <v>0.33014491720127009</v>
      </c>
      <c r="V29" s="22">
        <v>-0.65938808523486603</v>
      </c>
      <c r="W29" s="22">
        <f t="shared" si="4"/>
        <v>0.97088808523486603</v>
      </c>
      <c r="X29" s="17">
        <v>0.27029767999999998</v>
      </c>
      <c r="Y29" s="17">
        <f t="shared" si="5"/>
        <v>4.1202320000000014E-2</v>
      </c>
    </row>
    <row r="30" spans="1:25" ht="16.5" thickTop="1" thickBot="1" x14ac:dyDescent="0.3">
      <c r="A30" t="s">
        <v>9</v>
      </c>
      <c r="B30" s="5">
        <v>0.1043</v>
      </c>
      <c r="C30">
        <v>0</v>
      </c>
      <c r="D30">
        <v>0</v>
      </c>
      <c r="E30">
        <v>0.5</v>
      </c>
      <c r="F30">
        <v>0.5</v>
      </c>
      <c r="G30">
        <v>0.5</v>
      </c>
      <c r="H30">
        <v>-1</v>
      </c>
      <c r="I30">
        <v>-1</v>
      </c>
      <c r="J30">
        <v>0</v>
      </c>
      <c r="K30">
        <v>1</v>
      </c>
      <c r="L30">
        <v>0</v>
      </c>
      <c r="M30">
        <v>-0.5</v>
      </c>
      <c r="N30" s="15">
        <v>0.14113800000000001</v>
      </c>
      <c r="O30" s="15">
        <f>ABS(N30-B30)</f>
        <v>3.683800000000001E-2</v>
      </c>
      <c r="P30" s="17">
        <v>-8.5902591010757298E-2</v>
      </c>
      <c r="Q30" s="34">
        <f t="shared" si="1"/>
        <v>0.19020259101075732</v>
      </c>
      <c r="R30" s="22">
        <v>-2.5852847803470899E-2</v>
      </c>
      <c r="S30" s="22">
        <f t="shared" si="2"/>
        <v>0.13015284780347092</v>
      </c>
      <c r="T30" s="17">
        <v>-0.103536429541256</v>
      </c>
      <c r="U30" s="34">
        <f t="shared" si="3"/>
        <v>0.207836429541256</v>
      </c>
      <c r="V30" s="22">
        <v>-1.0363434691704401</v>
      </c>
      <c r="W30" s="22">
        <f t="shared" si="4"/>
        <v>1.1406434691704401</v>
      </c>
      <c r="X30" s="17">
        <v>0.15438341999999999</v>
      </c>
      <c r="Y30" s="17">
        <f t="shared" si="5"/>
        <v>5.008341999999999E-2</v>
      </c>
    </row>
    <row r="31" spans="1:25" ht="16.5" thickTop="1" thickBot="1" x14ac:dyDescent="0.3">
      <c r="N31" s="15" t="s">
        <v>63</v>
      </c>
      <c r="O31" s="16">
        <f>AVERAGE(O2:O15)</f>
        <v>9.2747814999999248E-2</v>
      </c>
      <c r="P31" s="17" t="s">
        <v>63</v>
      </c>
      <c r="Q31" s="21">
        <f>AVERAGE(Q2:Q15)</f>
        <v>5.5739284674051995E-2</v>
      </c>
      <c r="R31" s="22" t="s">
        <v>63</v>
      </c>
      <c r="S31" s="23">
        <f>AVERAGE(S2:S15)</f>
        <v>4.8711458304663821E-2</v>
      </c>
      <c r="T31" s="17" t="s">
        <v>63</v>
      </c>
      <c r="U31" s="21">
        <f>AVERAGE(U2:U15)</f>
        <v>0.10338092816380594</v>
      </c>
      <c r="V31" s="22" t="s">
        <v>63</v>
      </c>
      <c r="W31" s="23">
        <f>AVERAGE(W2:W15)</f>
        <v>1.4342533050746407</v>
      </c>
      <c r="X31" s="17" t="s">
        <v>63</v>
      </c>
      <c r="Y31" s="18">
        <f>AVERAGE(Y2:Y15)</f>
        <v>6.088627857142935E-2</v>
      </c>
    </row>
    <row r="32" spans="1:25" ht="16.5" thickTop="1" thickBot="1" x14ac:dyDescent="0.3">
      <c r="N32" s="15" t="s">
        <v>64</v>
      </c>
      <c r="O32" s="16">
        <f>MAX(O2:O15)</f>
        <v>0.32332419999999829</v>
      </c>
      <c r="P32" s="17" t="s">
        <v>64</v>
      </c>
      <c r="Q32" s="21">
        <f>MAX(Q2:Q15)</f>
        <v>0.14836497272887872</v>
      </c>
      <c r="R32" s="22" t="s">
        <v>64</v>
      </c>
      <c r="S32" s="23">
        <f>MAX(S2:S15)</f>
        <v>0.14932346065466584</v>
      </c>
      <c r="T32" s="17" t="s">
        <v>64</v>
      </c>
      <c r="U32" s="21">
        <f>MAX(U2:U15)</f>
        <v>0.27411706708140882</v>
      </c>
      <c r="V32" s="22" t="s">
        <v>64</v>
      </c>
      <c r="W32" s="23">
        <f>MAX(W2:W15)</f>
        <v>1.9991305574158567</v>
      </c>
      <c r="X32" s="17" t="s">
        <v>64</v>
      </c>
      <c r="Y32" s="18">
        <f>MAX(Y2:Y15)</f>
        <v>0.14034539999999573</v>
      </c>
    </row>
    <row r="33" spans="14:25" ht="16.5" thickTop="1" thickBot="1" x14ac:dyDescent="0.3">
      <c r="N33" s="15" t="s">
        <v>60</v>
      </c>
      <c r="O33" s="16">
        <f>AVERAGE(O16:O30)</f>
        <v>5.0851344444445563E-2</v>
      </c>
      <c r="P33" s="17" t="s">
        <v>60</v>
      </c>
      <c r="Q33" s="21">
        <f>AVERAGE(Q16:Q30)</f>
        <v>0.10960324126715329</v>
      </c>
      <c r="R33" s="22" t="s">
        <v>60</v>
      </c>
      <c r="S33" s="23">
        <f>AVERAGE(S16:S30)</f>
        <v>0.11087897271154915</v>
      </c>
      <c r="T33" s="17" t="s">
        <v>60</v>
      </c>
      <c r="U33" s="21">
        <f>AVERAGE(U16:U30)</f>
        <v>0.19481064100888881</v>
      </c>
      <c r="V33" s="22" t="s">
        <v>60</v>
      </c>
      <c r="W33" s="23">
        <f>AVERAGE(W16:W30)</f>
        <v>1.3386364180696593</v>
      </c>
      <c r="X33" s="17" t="s">
        <v>60</v>
      </c>
      <c r="Y33" s="18">
        <f>AVERAGE(Y16:Y30)</f>
        <v>0.12374811000000001</v>
      </c>
    </row>
    <row r="34" spans="14:25" ht="16.5" thickTop="1" thickBot="1" x14ac:dyDescent="0.3">
      <c r="N34" s="15" t="s">
        <v>61</v>
      </c>
      <c r="O34" s="16">
        <f>MAX(O16:O30)</f>
        <v>0.12140300000000104</v>
      </c>
      <c r="P34" s="17" t="s">
        <v>61</v>
      </c>
      <c r="Q34" s="21">
        <f>MAX(Q16:Q30)</f>
        <v>0.34072022799745594</v>
      </c>
      <c r="R34" s="22" t="s">
        <v>61</v>
      </c>
      <c r="S34" s="23">
        <f>MAX(S16:S30)</f>
        <v>0.34668720555226695</v>
      </c>
      <c r="T34" s="17" t="s">
        <v>61</v>
      </c>
      <c r="U34" s="21">
        <f>MAX(U16:U30)</f>
        <v>0.44647160412117004</v>
      </c>
      <c r="V34" s="22" t="s">
        <v>61</v>
      </c>
      <c r="W34" s="23">
        <f>MAX(W16:W30)</f>
        <v>1.9353572845318499</v>
      </c>
      <c r="X34" s="17" t="s">
        <v>61</v>
      </c>
      <c r="Y34" s="18">
        <f>MAX(Y16:Y30)</f>
        <v>0.45200819999999997</v>
      </c>
    </row>
    <row r="35" spans="14:25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A5E0-9D5C-419A-93F2-67EEB9D1B630}">
  <dimension ref="A1:Y34"/>
  <sheetViews>
    <sheetView topLeftCell="C6" workbookViewId="0">
      <selection activeCell="V20" sqref="V20"/>
    </sheetView>
  </sheetViews>
  <sheetFormatPr defaultRowHeight="15" x14ac:dyDescent="0.25"/>
  <cols>
    <col min="1" max="1" width="27.7109375" bestFit="1" customWidth="1"/>
    <col min="2" max="2" width="9.7109375" bestFit="1" customWidth="1"/>
    <col min="14" max="14" width="16" bestFit="1" customWidth="1"/>
    <col min="16" max="16" width="17.5703125" bestFit="1" customWidth="1"/>
    <col min="17" max="17" width="10.5703125" bestFit="1" customWidth="1"/>
    <col min="18" max="18" width="17.85546875" bestFit="1" customWidth="1"/>
    <col min="19" max="19" width="10.5703125" bestFit="1" customWidth="1"/>
    <col min="20" max="20" width="16.28515625" bestFit="1" customWidth="1"/>
    <col min="21" max="21" width="10.5703125" bestFit="1" customWidth="1"/>
    <col min="22" max="22" width="19.7109375" bestFit="1" customWidth="1"/>
    <col min="23" max="23" width="10.5703125" bestFit="1" customWidth="1"/>
    <col min="24" max="24" width="16.85546875" bestFit="1" customWidth="1"/>
    <col min="25" max="25" width="10.5703125" bestFit="1" customWidth="1"/>
  </cols>
  <sheetData>
    <row r="1" spans="1:25" s="1" customFormat="1" ht="16.5" thickTop="1" thickBot="1" x14ac:dyDescent="0.3">
      <c r="A1" s="1" t="s">
        <v>3</v>
      </c>
      <c r="B1" s="1" t="s">
        <v>0</v>
      </c>
      <c r="C1" s="1" t="s">
        <v>14</v>
      </c>
      <c r="D1" s="1" t="s">
        <v>2</v>
      </c>
      <c r="E1" s="1" t="s">
        <v>1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24" t="s">
        <v>66</v>
      </c>
      <c r="O1" s="24" t="s">
        <v>62</v>
      </c>
      <c r="P1" s="25" t="s">
        <v>67</v>
      </c>
      <c r="Q1" s="26" t="s">
        <v>62</v>
      </c>
      <c r="R1" s="32" t="s">
        <v>68</v>
      </c>
      <c r="S1" s="32" t="s">
        <v>62</v>
      </c>
      <c r="T1" s="25" t="s">
        <v>72</v>
      </c>
      <c r="U1" s="26" t="s">
        <v>62</v>
      </c>
      <c r="V1" s="32" t="s">
        <v>70</v>
      </c>
      <c r="W1" s="32" t="s">
        <v>62</v>
      </c>
      <c r="X1" s="25" t="s">
        <v>71</v>
      </c>
      <c r="Y1" s="25" t="s">
        <v>62</v>
      </c>
    </row>
    <row r="2" spans="1:25" s="1" customFormat="1" ht="16.5" thickTop="1" thickBot="1" x14ac:dyDescent="0.3">
      <c r="A2" s="2">
        <v>111</v>
      </c>
      <c r="B2" s="4">
        <v>-5.4656327899999955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 s="15">
        <v>-5.5887089225999897</v>
      </c>
      <c r="O2" s="15">
        <f t="shared" ref="O2:O29" si="0">ABS(N2-B2)</f>
        <v>0.12307613259999428</v>
      </c>
      <c r="P2" s="17">
        <v>-5.9361966380696902</v>
      </c>
      <c r="Q2" s="34">
        <f>ABS(P2-B2)</f>
        <v>0.47056384806969476</v>
      </c>
      <c r="R2" s="22">
        <v>-5.8684904792586696</v>
      </c>
      <c r="S2" s="22">
        <f>ABS(R2-B2)</f>
        <v>0.40285768925867416</v>
      </c>
      <c r="T2" s="17">
        <v>-5.38777931517971</v>
      </c>
      <c r="U2" s="34">
        <f>ABS(T2-B2)</f>
        <v>7.7853474820285484E-2</v>
      </c>
      <c r="V2" s="22">
        <v>-4.05239454663195</v>
      </c>
      <c r="W2" s="22">
        <f>ABS(V2-B2)</f>
        <v>1.4132382433680455</v>
      </c>
      <c r="X2" s="17">
        <v>-5.9090195000000003</v>
      </c>
      <c r="Y2" s="17">
        <f>ABS(X2-B2)</f>
        <v>0.44338671000000485</v>
      </c>
    </row>
    <row r="3" spans="1:25" s="1" customFormat="1" ht="16.5" thickTop="1" thickBot="1" x14ac:dyDescent="0.3">
      <c r="A3" s="3" t="s">
        <v>23</v>
      </c>
      <c r="B3" s="4">
        <v>-7.052252790000006</v>
      </c>
      <c r="C3">
        <v>1</v>
      </c>
      <c r="D3">
        <v>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0</v>
      </c>
      <c r="N3" s="15">
        <v>-7.0503976899999996</v>
      </c>
      <c r="O3" s="15">
        <f t="shared" si="0"/>
        <v>1.8551000000064377E-3</v>
      </c>
      <c r="P3" s="17">
        <v>-7.2860376086839604</v>
      </c>
      <c r="Q3" s="34">
        <f t="shared" ref="Q3:Q29" si="1">ABS(P3-B3)</f>
        <v>0.2337848186839544</v>
      </c>
      <c r="R3" s="22">
        <v>-7.2692549042890899</v>
      </c>
      <c r="S3" s="22">
        <f t="shared" ref="S3:S29" si="2">ABS(R3-B3)</f>
        <v>0.21700211428908389</v>
      </c>
      <c r="T3" s="17">
        <v>-7.4714946190254699</v>
      </c>
      <c r="U3" s="34">
        <f t="shared" ref="U3:U29" si="3">ABS(T3-B3)</f>
        <v>0.41924182902546381</v>
      </c>
      <c r="V3" s="22">
        <v>-4.8242974669518599</v>
      </c>
      <c r="W3" s="22">
        <f t="shared" ref="W3:W29" si="4">ABS(V3-B3)</f>
        <v>2.2279553230481461</v>
      </c>
      <c r="X3" s="17">
        <v>-7.0417185</v>
      </c>
      <c r="Y3" s="17">
        <f t="shared" ref="Y3:Y29" si="5">ABS(X3-B3)</f>
        <v>1.0534290000006052E-2</v>
      </c>
    </row>
    <row r="4" spans="1:25" ht="16.5" thickTop="1" thickBot="1" x14ac:dyDescent="0.3">
      <c r="A4" s="3" t="s">
        <v>24</v>
      </c>
      <c r="B4" s="5">
        <v>-8.1062827900000176</v>
      </c>
      <c r="C4">
        <v>1</v>
      </c>
      <c r="D4">
        <v>1</v>
      </c>
      <c r="E4">
        <v>1</v>
      </c>
      <c r="F4">
        <v>1</v>
      </c>
      <c r="G4">
        <v>3</v>
      </c>
      <c r="H4">
        <v>3</v>
      </c>
      <c r="I4">
        <v>0</v>
      </c>
      <c r="J4">
        <v>0</v>
      </c>
      <c r="K4">
        <v>0</v>
      </c>
      <c r="L4">
        <v>2</v>
      </c>
      <c r="M4">
        <v>1</v>
      </c>
      <c r="N4" s="15">
        <v>-7.9692524900000103</v>
      </c>
      <c r="O4" s="15">
        <f t="shared" si="0"/>
        <v>0.13703030000000727</v>
      </c>
      <c r="P4" s="17">
        <v>-7.7121018311451603</v>
      </c>
      <c r="Q4" s="34">
        <f t="shared" si="1"/>
        <v>0.39418095885485727</v>
      </c>
      <c r="R4" s="22">
        <v>-7.6923070857048499</v>
      </c>
      <c r="S4" s="22">
        <f t="shared" si="2"/>
        <v>0.41397570429516772</v>
      </c>
      <c r="T4" s="17">
        <v>-7.6841396666724702</v>
      </c>
      <c r="U4" s="34">
        <f t="shared" si="3"/>
        <v>0.42214312332754744</v>
      </c>
      <c r="V4" s="22">
        <v>-5.3633939775330299</v>
      </c>
      <c r="W4" s="22">
        <f t="shared" si="4"/>
        <v>2.7428888124669877</v>
      </c>
      <c r="X4" s="17">
        <v>-8.0399879999999992</v>
      </c>
      <c r="Y4" s="17">
        <f t="shared" si="5"/>
        <v>6.6294790000018367E-2</v>
      </c>
    </row>
    <row r="5" spans="1:25" ht="16.5" thickTop="1" thickBot="1" x14ac:dyDescent="0.3">
      <c r="A5" s="3" t="s">
        <v>25</v>
      </c>
      <c r="B5" s="5">
        <v>-9.0397027900000015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4</v>
      </c>
      <c r="J5">
        <v>4</v>
      </c>
      <c r="K5">
        <v>0</v>
      </c>
      <c r="L5">
        <v>0</v>
      </c>
      <c r="M5">
        <v>3</v>
      </c>
      <c r="N5" s="15">
        <v>-8.5896621899999896</v>
      </c>
      <c r="O5" s="15">
        <f t="shared" si="0"/>
        <v>0.45004060000001189</v>
      </c>
      <c r="P5" s="17">
        <v>-8.8561873568115708</v>
      </c>
      <c r="Q5" s="34">
        <f t="shared" si="1"/>
        <v>0.18351543318843078</v>
      </c>
      <c r="R5" s="22">
        <v>-8.8515112464686698</v>
      </c>
      <c r="S5" s="22">
        <f t="shared" si="2"/>
        <v>0.18819154353133172</v>
      </c>
      <c r="T5" s="17">
        <v>-8.2804246303590308</v>
      </c>
      <c r="U5" s="34">
        <f t="shared" si="3"/>
        <v>0.75927815964097078</v>
      </c>
      <c r="V5" s="22">
        <v>-9.0888338525684809</v>
      </c>
      <c r="W5" s="22">
        <f t="shared" si="4"/>
        <v>4.9131062568479322E-2</v>
      </c>
      <c r="X5" s="17">
        <v>-9.2793550000000007</v>
      </c>
      <c r="Y5" s="17">
        <f t="shared" si="5"/>
        <v>0.23965220999999914</v>
      </c>
    </row>
    <row r="6" spans="1:25" ht="16.5" thickTop="1" thickBot="1" x14ac:dyDescent="0.3">
      <c r="A6" s="2">
        <v>100</v>
      </c>
      <c r="B6" s="5">
        <v>-6.7807327899999965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 s="15">
        <v>-6.5660609062999997</v>
      </c>
      <c r="O6" s="15">
        <f t="shared" si="0"/>
        <v>0.21467188369999679</v>
      </c>
      <c r="P6" s="17">
        <v>-6.6219778362370398</v>
      </c>
      <c r="Q6" s="34">
        <f t="shared" si="1"/>
        <v>0.15875495376295667</v>
      </c>
      <c r="R6" s="22">
        <v>-6.5306836806066402</v>
      </c>
      <c r="S6" s="22">
        <f t="shared" si="2"/>
        <v>0.25004910939335634</v>
      </c>
      <c r="T6" s="17">
        <v>-6.17136359425532</v>
      </c>
      <c r="U6" s="34">
        <f t="shared" si="3"/>
        <v>0.60936919574467652</v>
      </c>
      <c r="V6" s="22">
        <v>-4.2773489983223101</v>
      </c>
      <c r="W6" s="22">
        <f t="shared" si="4"/>
        <v>2.5033837916776864</v>
      </c>
      <c r="X6" s="17">
        <v>-6.8620925000000002</v>
      </c>
      <c r="Y6" s="17">
        <f t="shared" si="5"/>
        <v>8.1359710000003638E-2</v>
      </c>
    </row>
    <row r="7" spans="1:25" ht="16.5" thickTop="1" thickBot="1" x14ac:dyDescent="0.3">
      <c r="A7" s="3" t="s">
        <v>26</v>
      </c>
      <c r="B7" s="5">
        <v>-6.6238327900000176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 s="15">
        <v>-6.3499375062999999</v>
      </c>
      <c r="O7" s="15">
        <f t="shared" si="0"/>
        <v>0.2738952837000177</v>
      </c>
      <c r="P7" s="17">
        <v>-6.0850986681386701</v>
      </c>
      <c r="Q7" s="34">
        <f t="shared" si="1"/>
        <v>0.5387341218613475</v>
      </c>
      <c r="R7" s="22">
        <v>-6.0560995431865496</v>
      </c>
      <c r="S7" s="22">
        <f t="shared" si="2"/>
        <v>0.56773324681346793</v>
      </c>
      <c r="T7" s="17">
        <v>-5.9855503182551102</v>
      </c>
      <c r="U7" s="34">
        <f t="shared" si="3"/>
        <v>0.63828247174490738</v>
      </c>
      <c r="V7" s="22">
        <v>-4.3856513198623501</v>
      </c>
      <c r="W7" s="22">
        <f t="shared" si="4"/>
        <v>2.2381814701376674</v>
      </c>
      <c r="X7" s="17">
        <v>-6.7096524000000004</v>
      </c>
      <c r="Y7" s="17">
        <f t="shared" si="5"/>
        <v>8.5819609999982838E-2</v>
      </c>
    </row>
    <row r="8" spans="1:25" ht="16.5" thickTop="1" thickBot="1" x14ac:dyDescent="0.3">
      <c r="A8" s="3" t="s">
        <v>26</v>
      </c>
      <c r="B8" s="5">
        <v>-7.8661127900000114</v>
      </c>
      <c r="C8">
        <v>1</v>
      </c>
      <c r="D8">
        <v>1</v>
      </c>
      <c r="E8">
        <v>1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 s="15">
        <v>-7.5028586899999903</v>
      </c>
      <c r="O8" s="15">
        <f t="shared" si="0"/>
        <v>0.36325410000002112</v>
      </c>
      <c r="P8" s="17">
        <v>-7.6914277523768604</v>
      </c>
      <c r="Q8" s="34">
        <f t="shared" si="1"/>
        <v>0.17468503762315102</v>
      </c>
      <c r="R8" s="22">
        <v>-7.6922204062586204</v>
      </c>
      <c r="S8" s="22">
        <f t="shared" si="2"/>
        <v>0.17389238374139104</v>
      </c>
      <c r="T8" s="17">
        <v>-7.6167946573843199</v>
      </c>
      <c r="U8" s="34">
        <f t="shared" si="3"/>
        <v>0.24931813261569147</v>
      </c>
      <c r="V8" s="22">
        <v>-6.2461032062229496</v>
      </c>
      <c r="W8" s="22">
        <f t="shared" si="4"/>
        <v>1.6200095837770618</v>
      </c>
      <c r="X8" s="17">
        <v>-7.8811280000000004</v>
      </c>
      <c r="Y8" s="17">
        <f t="shared" si="5"/>
        <v>1.5015209999988954E-2</v>
      </c>
    </row>
    <row r="9" spans="1:25" ht="16.5" thickTop="1" thickBot="1" x14ac:dyDescent="0.3">
      <c r="A9" s="3" t="s">
        <v>27</v>
      </c>
      <c r="B9" s="5">
        <v>-7.4268727899999991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4</v>
      </c>
      <c r="M9">
        <v>0</v>
      </c>
      <c r="N9" s="15">
        <v>-7.6650208899999797</v>
      </c>
      <c r="O9" s="15">
        <f t="shared" si="0"/>
        <v>0.23814809999998054</v>
      </c>
      <c r="P9" s="17">
        <v>-7.4104670559933199</v>
      </c>
      <c r="Q9" s="34">
        <f t="shared" si="1"/>
        <v>1.6405734006679218E-2</v>
      </c>
      <c r="R9" s="22">
        <v>-7.4158675057949601</v>
      </c>
      <c r="S9" s="22">
        <f t="shared" si="2"/>
        <v>1.100528420503899E-2</v>
      </c>
      <c r="T9" s="17">
        <v>-7.4255170499353298</v>
      </c>
      <c r="U9" s="34">
        <f t="shared" si="3"/>
        <v>1.3557400646693196E-3</v>
      </c>
      <c r="V9" s="22">
        <v>-5.4597097418406699</v>
      </c>
      <c r="W9" s="22">
        <f t="shared" si="4"/>
        <v>1.9671630481593292</v>
      </c>
      <c r="X9" s="17">
        <v>-7.3275620000000004</v>
      </c>
      <c r="Y9" s="17">
        <f t="shared" si="5"/>
        <v>9.9310789999998761E-2</v>
      </c>
    </row>
    <row r="10" spans="1:25" ht="16.5" thickTop="1" thickBot="1" x14ac:dyDescent="0.3">
      <c r="A10" s="3" t="s">
        <v>28</v>
      </c>
      <c r="B10" s="5">
        <v>-8.66962279</v>
      </c>
      <c r="C10">
        <v>1</v>
      </c>
      <c r="D10">
        <v>1</v>
      </c>
      <c r="E10">
        <v>1</v>
      </c>
      <c r="F10">
        <v>3</v>
      </c>
      <c r="G10">
        <v>3</v>
      </c>
      <c r="H10">
        <v>1</v>
      </c>
      <c r="I10">
        <v>1</v>
      </c>
      <c r="J10">
        <v>0</v>
      </c>
      <c r="K10">
        <v>0</v>
      </c>
      <c r="L10">
        <v>4</v>
      </c>
      <c r="M10">
        <v>0</v>
      </c>
      <c r="N10" s="15">
        <v>-8.2305936899999796</v>
      </c>
      <c r="O10" s="15">
        <f t="shared" si="0"/>
        <v>0.43902910000002038</v>
      </c>
      <c r="P10" s="17">
        <v>-9.0167961402315093</v>
      </c>
      <c r="Q10" s="34">
        <f t="shared" si="1"/>
        <v>0.3471733502315093</v>
      </c>
      <c r="R10" s="22">
        <v>-9.0519883688670095</v>
      </c>
      <c r="S10" s="22">
        <f t="shared" si="2"/>
        <v>0.3823655788670095</v>
      </c>
      <c r="T10" s="17">
        <v>-9.0567613890645404</v>
      </c>
      <c r="U10" s="34">
        <f t="shared" si="3"/>
        <v>0.3871385990645404</v>
      </c>
      <c r="V10" s="22">
        <v>-7.3201616282012703</v>
      </c>
      <c r="W10" s="22">
        <f t="shared" si="4"/>
        <v>1.3494611617987298</v>
      </c>
      <c r="X10" s="17">
        <v>-8.8725799999999992</v>
      </c>
      <c r="Y10" s="17">
        <f t="shared" si="5"/>
        <v>0.20295720999999922</v>
      </c>
    </row>
    <row r="11" spans="1:25" ht="16.5" thickTop="1" thickBot="1" x14ac:dyDescent="0.3">
      <c r="A11" s="3" t="s">
        <v>29</v>
      </c>
      <c r="B11" s="5">
        <v>-8.0160727900000044</v>
      </c>
      <c r="C11">
        <v>1</v>
      </c>
      <c r="D11">
        <v>1</v>
      </c>
      <c r="E11">
        <v>1</v>
      </c>
      <c r="F11">
        <v>1</v>
      </c>
      <c r="G11">
        <v>1</v>
      </c>
      <c r="H11">
        <v>3</v>
      </c>
      <c r="I11">
        <v>3</v>
      </c>
      <c r="J11">
        <v>0</v>
      </c>
      <c r="K11">
        <v>0</v>
      </c>
      <c r="L11">
        <v>0</v>
      </c>
      <c r="M11">
        <v>4</v>
      </c>
      <c r="N11" s="15">
        <v>-8.05349938999999</v>
      </c>
      <c r="O11" s="15">
        <f t="shared" si="0"/>
        <v>3.7426599999985655E-2</v>
      </c>
      <c r="P11" s="17">
        <v>-8.0666507901031803</v>
      </c>
      <c r="Q11" s="34">
        <f t="shared" si="1"/>
        <v>5.0578000103175924E-2</v>
      </c>
      <c r="R11" s="22">
        <v>-8.0427921230610799</v>
      </c>
      <c r="S11" s="22">
        <f t="shared" si="2"/>
        <v>2.6719333061075545E-2</v>
      </c>
      <c r="T11" s="17">
        <v>-7.6101629296617102</v>
      </c>
      <c r="U11" s="34">
        <f t="shared" si="3"/>
        <v>0.40590986033829424</v>
      </c>
      <c r="V11" s="22">
        <v>-7.3457578972993796</v>
      </c>
      <c r="W11" s="22">
        <f t="shared" si="4"/>
        <v>0.67031489270062483</v>
      </c>
      <c r="X11" s="17">
        <v>-7.9818673000000002</v>
      </c>
      <c r="Y11" s="17">
        <f t="shared" si="5"/>
        <v>3.4205490000004168E-2</v>
      </c>
    </row>
    <row r="12" spans="1:25" ht="16.5" thickTop="1" thickBot="1" x14ac:dyDescent="0.3">
      <c r="A12" s="3" t="s">
        <v>30</v>
      </c>
      <c r="B12" s="5">
        <v>-7.002982789999999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1</v>
      </c>
      <c r="L12">
        <v>2</v>
      </c>
      <c r="M12">
        <v>0</v>
      </c>
      <c r="N12" s="15">
        <v>-7.0298367899999903</v>
      </c>
      <c r="O12" s="15">
        <f t="shared" si="0"/>
        <v>2.6853999999991274E-2</v>
      </c>
      <c r="P12" s="17">
        <v>-6.9754220720185502</v>
      </c>
      <c r="Q12" s="34">
        <f t="shared" si="1"/>
        <v>2.7560717981448768E-2</v>
      </c>
      <c r="R12" s="22">
        <v>-6.9511319038236703</v>
      </c>
      <c r="S12" s="22">
        <f t="shared" si="2"/>
        <v>5.1850886176328714E-2</v>
      </c>
      <c r="T12" s="17">
        <v>-6.6956808537019796</v>
      </c>
      <c r="U12" s="34">
        <f t="shared" si="3"/>
        <v>0.30730193629801938</v>
      </c>
      <c r="V12" s="22">
        <v>-5.8354261301760904</v>
      </c>
      <c r="W12" s="22">
        <f t="shared" si="4"/>
        <v>1.1675566598239087</v>
      </c>
      <c r="X12" s="17">
        <v>-7.0305010000000001</v>
      </c>
      <c r="Y12" s="17">
        <f t="shared" si="5"/>
        <v>2.7518210000001098E-2</v>
      </c>
    </row>
    <row r="13" spans="1:25" ht="16.5" thickTop="1" thickBot="1" x14ac:dyDescent="0.3">
      <c r="A13" s="3" t="s">
        <v>31</v>
      </c>
      <c r="B13" s="5">
        <v>-7.2559427899999722</v>
      </c>
      <c r="C13">
        <v>1</v>
      </c>
      <c r="D13">
        <v>1</v>
      </c>
      <c r="E13">
        <v>1</v>
      </c>
      <c r="F13">
        <v>1</v>
      </c>
      <c r="G13">
        <v>2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 s="15">
        <v>-7.6267558899999699</v>
      </c>
      <c r="O13" s="15">
        <f t="shared" si="0"/>
        <v>0.37081309999999768</v>
      </c>
      <c r="P13" s="17">
        <v>-7.2750968318472697</v>
      </c>
      <c r="Q13" s="34">
        <f t="shared" si="1"/>
        <v>1.915404184729752E-2</v>
      </c>
      <c r="R13" s="22">
        <v>-7.2181381193533403</v>
      </c>
      <c r="S13" s="22">
        <f t="shared" si="2"/>
        <v>3.7804670646631955E-2</v>
      </c>
      <c r="T13" s="17">
        <v>-6.9797615125261601</v>
      </c>
      <c r="U13" s="34">
        <f t="shared" si="3"/>
        <v>0.27618127747381216</v>
      </c>
      <c r="V13" s="22">
        <v>-6.2153887071114697</v>
      </c>
      <c r="W13" s="22">
        <f t="shared" si="4"/>
        <v>1.0405540828885025</v>
      </c>
      <c r="X13" s="17">
        <v>-7.2120395000000004</v>
      </c>
      <c r="Y13" s="17">
        <f t="shared" si="5"/>
        <v>4.390328999997184E-2</v>
      </c>
    </row>
    <row r="14" spans="1:25" ht="16.5" thickTop="1" thickBot="1" x14ac:dyDescent="0.3">
      <c r="A14" s="3" t="s">
        <v>32</v>
      </c>
      <c r="B14" s="5">
        <v>-7.9983327900000294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0</v>
      </c>
      <c r="J14">
        <v>2</v>
      </c>
      <c r="K14">
        <v>1</v>
      </c>
      <c r="L14">
        <v>0</v>
      </c>
      <c r="M14">
        <v>2</v>
      </c>
      <c r="N14" s="15">
        <v>-8.0957467900000193</v>
      </c>
      <c r="O14" s="15">
        <f t="shared" si="0"/>
        <v>9.7413999999989898E-2</v>
      </c>
      <c r="P14" s="17">
        <v>-8.0923736721669606</v>
      </c>
      <c r="Q14" s="34">
        <f t="shared" si="1"/>
        <v>9.4040882166931183E-2</v>
      </c>
      <c r="R14" s="22">
        <v>-8.0919027636139607</v>
      </c>
      <c r="S14" s="22">
        <f t="shared" si="2"/>
        <v>9.3569973613931268E-2</v>
      </c>
      <c r="T14" s="17">
        <v>-7.9424363071993804</v>
      </c>
      <c r="U14" s="34">
        <f t="shared" si="3"/>
        <v>5.5896482800648961E-2</v>
      </c>
      <c r="V14" s="22">
        <v>-5.4458750454764102</v>
      </c>
      <c r="W14" s="22">
        <f t="shared" si="4"/>
        <v>2.5524577445236192</v>
      </c>
      <c r="X14" s="17">
        <v>-7.9660719999999996</v>
      </c>
      <c r="Y14" s="17">
        <f t="shared" si="5"/>
        <v>3.2260790000029793E-2</v>
      </c>
    </row>
    <row r="15" spans="1:25" ht="16.5" thickTop="1" thickBot="1" x14ac:dyDescent="0.3">
      <c r="A15" s="3" t="s">
        <v>33</v>
      </c>
      <c r="B15" s="5">
        <v>-9.4629527899999974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13</v>
      </c>
      <c r="N15" s="15">
        <v>-8.8072564899999897</v>
      </c>
      <c r="O15" s="15">
        <f t="shared" si="0"/>
        <v>0.65569630000000778</v>
      </c>
      <c r="P15" s="17">
        <v>-9.3173209870919393</v>
      </c>
      <c r="Q15" s="34">
        <f t="shared" si="1"/>
        <v>0.14563180290805811</v>
      </c>
      <c r="R15" s="22">
        <v>-9.3064473967563597</v>
      </c>
      <c r="S15" s="22">
        <f t="shared" si="2"/>
        <v>0.15650539324363777</v>
      </c>
      <c r="T15" s="17">
        <v>-9.2551450711837209</v>
      </c>
      <c r="U15" s="34">
        <f t="shared" si="3"/>
        <v>0.20780771881627658</v>
      </c>
      <c r="V15" s="22">
        <v>-8.8998742754800109</v>
      </c>
      <c r="W15" s="22">
        <f t="shared" si="4"/>
        <v>0.56307851451998658</v>
      </c>
      <c r="X15" s="17">
        <v>-9.3043790000000008</v>
      </c>
      <c r="Y15" s="17">
        <f t="shared" si="5"/>
        <v>0.15857378999999661</v>
      </c>
    </row>
    <row r="16" spans="1:25" ht="16.5" thickTop="1" thickBot="1" x14ac:dyDescent="0.3">
      <c r="A16" s="3" t="s">
        <v>34</v>
      </c>
      <c r="B16" s="5">
        <v>1.2</v>
      </c>
      <c r="C16">
        <v>0</v>
      </c>
      <c r="D16">
        <v>-1</v>
      </c>
      <c r="E16">
        <v>-1</v>
      </c>
      <c r="F16">
        <v>0</v>
      </c>
      <c r="G16">
        <v>0</v>
      </c>
      <c r="H16">
        <v>0</v>
      </c>
      <c r="I16">
        <v>0</v>
      </c>
      <c r="J16">
        <v>-2</v>
      </c>
      <c r="K16">
        <v>0</v>
      </c>
      <c r="L16">
        <v>0</v>
      </c>
      <c r="M16">
        <v>0</v>
      </c>
      <c r="N16" s="15">
        <v>0.85901428840000005</v>
      </c>
      <c r="O16" s="15">
        <f t="shared" si="0"/>
        <v>0.34098571159999991</v>
      </c>
      <c r="P16" s="17">
        <v>1.47717219186809</v>
      </c>
      <c r="Q16" s="34">
        <f t="shared" si="1"/>
        <v>0.27717219186809006</v>
      </c>
      <c r="R16" s="22">
        <v>1.5667729262677801</v>
      </c>
      <c r="S16" s="22">
        <f t="shared" si="2"/>
        <v>0.36677292626778013</v>
      </c>
      <c r="T16" s="17">
        <v>2.2648795282232199</v>
      </c>
      <c r="U16" s="34">
        <f t="shared" si="3"/>
        <v>1.06487952822322</v>
      </c>
      <c r="V16" s="22">
        <v>-1.2180036427765999</v>
      </c>
      <c r="W16" s="22">
        <f t="shared" si="4"/>
        <v>2.4180036427765996</v>
      </c>
      <c r="X16" s="17">
        <v>1.2327119</v>
      </c>
      <c r="Y16" s="17">
        <f t="shared" si="5"/>
        <v>3.2711900000000016E-2</v>
      </c>
    </row>
    <row r="17" spans="1:25" ht="16.5" thickTop="1" thickBot="1" x14ac:dyDescent="0.3">
      <c r="A17" s="3" t="s">
        <v>35</v>
      </c>
      <c r="B17" s="5">
        <v>0.42</v>
      </c>
      <c r="C17">
        <v>0</v>
      </c>
      <c r="D17">
        <v>-0.5</v>
      </c>
      <c r="E17">
        <v>0.5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5">
        <v>0.20428328840000001</v>
      </c>
      <c r="O17" s="15">
        <f t="shared" si="0"/>
        <v>0.21571671159999997</v>
      </c>
      <c r="P17" s="17">
        <v>0.31325928828729499</v>
      </c>
      <c r="Q17" s="34">
        <f t="shared" si="1"/>
        <v>0.10674071171270499</v>
      </c>
      <c r="R17" s="22">
        <v>0.30983649570118199</v>
      </c>
      <c r="S17" s="22">
        <f t="shared" si="2"/>
        <v>0.11016350429881799</v>
      </c>
      <c r="T17" s="17">
        <v>0.48821544203615402</v>
      </c>
      <c r="U17" s="34">
        <f t="shared" si="3"/>
        <v>6.8215442036154039E-2</v>
      </c>
      <c r="V17" s="22">
        <v>-2.1359305780857198</v>
      </c>
      <c r="W17" s="22">
        <f t="shared" si="4"/>
        <v>2.5559305780857198</v>
      </c>
      <c r="X17" s="17">
        <v>0.35298123999999997</v>
      </c>
      <c r="Y17" s="17">
        <f t="shared" si="5"/>
        <v>6.7018760000000011E-2</v>
      </c>
    </row>
    <row r="18" spans="1:25" ht="16.5" thickTop="1" thickBot="1" x14ac:dyDescent="0.3">
      <c r="A18" s="3" t="s">
        <v>36</v>
      </c>
      <c r="B18" s="5">
        <v>1.62</v>
      </c>
      <c r="C18">
        <v>0</v>
      </c>
      <c r="D18">
        <v>0</v>
      </c>
      <c r="E18">
        <v>0</v>
      </c>
      <c r="F18">
        <v>0</v>
      </c>
      <c r="G18">
        <v>-1</v>
      </c>
      <c r="H18">
        <v>-1</v>
      </c>
      <c r="I18">
        <v>-1</v>
      </c>
      <c r="J18">
        <v>-2</v>
      </c>
      <c r="K18">
        <v>-2</v>
      </c>
      <c r="L18">
        <v>0</v>
      </c>
      <c r="M18">
        <v>-3</v>
      </c>
      <c r="N18" s="15">
        <v>1.45115033333333</v>
      </c>
      <c r="O18" s="15">
        <f t="shared" si="0"/>
        <v>0.16884966666667012</v>
      </c>
      <c r="P18" s="17">
        <v>1.7802169653955</v>
      </c>
      <c r="Q18" s="34">
        <f t="shared" si="1"/>
        <v>0.1602169653954999</v>
      </c>
      <c r="R18" s="22">
        <v>1.8521623063070201</v>
      </c>
      <c r="S18" s="22">
        <f t="shared" si="2"/>
        <v>0.23216230630701995</v>
      </c>
      <c r="T18" s="17">
        <v>2.3828273934749702</v>
      </c>
      <c r="U18" s="34">
        <f t="shared" si="3"/>
        <v>0.76282739347497008</v>
      </c>
      <c r="V18" s="22">
        <v>0.76961439138841903</v>
      </c>
      <c r="W18" s="22">
        <f t="shared" si="4"/>
        <v>0.85038560861158108</v>
      </c>
      <c r="X18" s="17">
        <v>1.8108843999999999</v>
      </c>
      <c r="Y18" s="17">
        <f t="shared" si="5"/>
        <v>0.19088439999999984</v>
      </c>
    </row>
    <row r="19" spans="1:25" ht="16.5" thickTop="1" thickBot="1" x14ac:dyDescent="0.3">
      <c r="A19" s="3" t="s">
        <v>37</v>
      </c>
      <c r="B19" s="5">
        <v>1.69</v>
      </c>
      <c r="C19">
        <v>0</v>
      </c>
      <c r="D19">
        <v>0</v>
      </c>
      <c r="E19">
        <v>0</v>
      </c>
      <c r="F19">
        <v>0</v>
      </c>
      <c r="G19">
        <v>-1</v>
      </c>
      <c r="H19">
        <v>-1</v>
      </c>
      <c r="I19">
        <v>-1</v>
      </c>
      <c r="J19">
        <v>-2</v>
      </c>
      <c r="K19">
        <v>-2</v>
      </c>
      <c r="L19">
        <v>0</v>
      </c>
      <c r="M19">
        <v>-3</v>
      </c>
      <c r="N19" s="15">
        <v>1.45115033333333</v>
      </c>
      <c r="O19" s="15">
        <f t="shared" si="0"/>
        <v>0.23884966666666996</v>
      </c>
      <c r="P19" s="17">
        <v>1.7802169653955</v>
      </c>
      <c r="Q19" s="34">
        <f t="shared" si="1"/>
        <v>9.0216965395500059E-2</v>
      </c>
      <c r="R19" s="22">
        <v>1.8521623063070201</v>
      </c>
      <c r="S19" s="22">
        <f t="shared" si="2"/>
        <v>0.16216230630702011</v>
      </c>
      <c r="T19" s="17">
        <v>2.3828273934749702</v>
      </c>
      <c r="U19" s="34">
        <f t="shared" si="3"/>
        <v>0.69282739347497024</v>
      </c>
      <c r="V19" s="22">
        <v>0.76961439138841903</v>
      </c>
      <c r="W19" s="22">
        <f t="shared" si="4"/>
        <v>0.92038560861158092</v>
      </c>
      <c r="X19" s="17">
        <v>1.8108843999999999</v>
      </c>
      <c r="Y19" s="17">
        <f t="shared" si="5"/>
        <v>0.1208844</v>
      </c>
    </row>
    <row r="20" spans="1:25" ht="16.5" thickTop="1" thickBot="1" x14ac:dyDescent="0.3">
      <c r="A20" s="3" t="s">
        <v>38</v>
      </c>
      <c r="B20" s="5">
        <v>0.27</v>
      </c>
      <c r="C20">
        <v>0</v>
      </c>
      <c r="D20">
        <v>0</v>
      </c>
      <c r="E20">
        <v>0</v>
      </c>
      <c r="F20">
        <v>0</v>
      </c>
      <c r="G20">
        <v>-0.5</v>
      </c>
      <c r="H20">
        <v>-0.5</v>
      </c>
      <c r="I20">
        <v>-0.5</v>
      </c>
      <c r="J20">
        <v>-1</v>
      </c>
      <c r="K20">
        <v>0</v>
      </c>
      <c r="L20">
        <v>0</v>
      </c>
      <c r="M20">
        <v>-2.5</v>
      </c>
      <c r="N20" s="15">
        <v>0.51043400000000005</v>
      </c>
      <c r="O20" s="15">
        <f t="shared" si="0"/>
        <v>0.24043400000000004</v>
      </c>
      <c r="P20" s="17">
        <v>0.70814141090223304</v>
      </c>
      <c r="Q20" s="34">
        <f t="shared" si="1"/>
        <v>0.43814141090223302</v>
      </c>
      <c r="R20" s="22">
        <v>0.69039639920817197</v>
      </c>
      <c r="S20" s="22">
        <f t="shared" si="2"/>
        <v>0.42039639920817196</v>
      </c>
      <c r="T20" s="17">
        <v>1.05754901496722</v>
      </c>
      <c r="U20" s="34">
        <f t="shared" si="3"/>
        <v>0.78754901496721996</v>
      </c>
      <c r="V20" s="22">
        <v>-0.91356011517500502</v>
      </c>
      <c r="W20" s="22">
        <f t="shared" si="4"/>
        <v>1.183560115175005</v>
      </c>
      <c r="X20" s="17">
        <v>0.26505570000000001</v>
      </c>
      <c r="Y20" s="17">
        <f t="shared" si="5"/>
        <v>4.9443000000000126E-3</v>
      </c>
    </row>
    <row r="21" spans="1:25" ht="16.5" thickTop="1" thickBot="1" x14ac:dyDescent="0.3">
      <c r="A21" t="s">
        <v>4</v>
      </c>
      <c r="B21" s="5">
        <v>1.1818</v>
      </c>
      <c r="C21">
        <v>0</v>
      </c>
      <c r="D21">
        <v>-1</v>
      </c>
      <c r="E21">
        <v>-1</v>
      </c>
      <c r="F21">
        <v>0</v>
      </c>
      <c r="G21">
        <v>0</v>
      </c>
      <c r="H21">
        <v>0</v>
      </c>
      <c r="I21">
        <v>-2</v>
      </c>
      <c r="J21">
        <v>0</v>
      </c>
      <c r="K21">
        <v>0</v>
      </c>
      <c r="L21">
        <v>0</v>
      </c>
      <c r="M21">
        <v>0</v>
      </c>
      <c r="N21" s="15">
        <v>1.0366199999999901</v>
      </c>
      <c r="O21" s="15">
        <f t="shared" si="0"/>
        <v>0.14518000000000986</v>
      </c>
      <c r="P21" s="17">
        <v>1.16280039487424</v>
      </c>
      <c r="Q21" s="34">
        <f t="shared" si="1"/>
        <v>1.8999605125759933E-2</v>
      </c>
      <c r="R21" s="22">
        <v>1.2453733132373901</v>
      </c>
      <c r="S21" s="22">
        <f t="shared" si="2"/>
        <v>6.3573313237390128E-2</v>
      </c>
      <c r="T21" s="17">
        <v>1.7847077846008901</v>
      </c>
      <c r="U21" s="34">
        <f t="shared" si="3"/>
        <v>0.60290778460089012</v>
      </c>
      <c r="V21" s="22">
        <v>-0.27421405625558198</v>
      </c>
      <c r="W21" s="22">
        <f t="shared" si="4"/>
        <v>1.4560140562555819</v>
      </c>
      <c r="X21" s="17">
        <v>1.2062689</v>
      </c>
      <c r="Y21" s="17">
        <f t="shared" si="5"/>
        <v>2.4468900000000016E-2</v>
      </c>
    </row>
    <row r="22" spans="1:25" ht="16.5" thickTop="1" thickBot="1" x14ac:dyDescent="0.3">
      <c r="A22" t="s">
        <v>5</v>
      </c>
      <c r="B22" s="5">
        <v>0.9274</v>
      </c>
      <c r="C22">
        <v>0</v>
      </c>
      <c r="D22">
        <v>0</v>
      </c>
      <c r="E22">
        <v>0</v>
      </c>
      <c r="F22">
        <v>-1</v>
      </c>
      <c r="G22">
        <v>0</v>
      </c>
      <c r="H22">
        <v>0</v>
      </c>
      <c r="I22">
        <v>-1</v>
      </c>
      <c r="J22">
        <v>-1</v>
      </c>
      <c r="K22">
        <v>0</v>
      </c>
      <c r="L22">
        <v>1</v>
      </c>
      <c r="M22">
        <v>0</v>
      </c>
      <c r="N22" s="15">
        <v>0.912999</v>
      </c>
      <c r="O22" s="15">
        <f t="shared" si="0"/>
        <v>1.4400999999999997E-2</v>
      </c>
      <c r="P22" s="17">
        <v>0.70580542817246295</v>
      </c>
      <c r="Q22" s="34">
        <f t="shared" si="1"/>
        <v>0.22159457182753706</v>
      </c>
      <c r="R22" s="22">
        <v>0.67540970242856802</v>
      </c>
      <c r="S22" s="22">
        <f t="shared" si="2"/>
        <v>0.25199029757143199</v>
      </c>
      <c r="T22" s="17">
        <v>0.81807027790208398</v>
      </c>
      <c r="U22" s="34">
        <f t="shared" si="3"/>
        <v>0.10932972209791603</v>
      </c>
      <c r="V22" s="22">
        <v>-0.98639956416798003</v>
      </c>
      <c r="W22" s="22">
        <f t="shared" si="4"/>
        <v>1.9137995641679799</v>
      </c>
      <c r="X22" s="17">
        <v>0.94586409999999999</v>
      </c>
      <c r="Y22" s="17">
        <f t="shared" si="5"/>
        <v>1.8464099999999983E-2</v>
      </c>
    </row>
    <row r="23" spans="1:25" ht="16.5" thickTop="1" thickBot="1" x14ac:dyDescent="0.3">
      <c r="A23" t="s">
        <v>6</v>
      </c>
      <c r="B23" s="5">
        <v>0.19470000000000001</v>
      </c>
      <c r="C23">
        <v>0</v>
      </c>
      <c r="D23">
        <v>-0.5</v>
      </c>
      <c r="E23">
        <v>0</v>
      </c>
      <c r="F23">
        <v>0</v>
      </c>
      <c r="G23">
        <v>0</v>
      </c>
      <c r="H23">
        <v>0</v>
      </c>
      <c r="I23">
        <v>-1</v>
      </c>
      <c r="J23">
        <v>0</v>
      </c>
      <c r="K23">
        <v>0</v>
      </c>
      <c r="L23">
        <v>0</v>
      </c>
      <c r="M23">
        <v>0.5</v>
      </c>
      <c r="N23" s="15">
        <v>0.43623799999999902</v>
      </c>
      <c r="O23" s="15">
        <f t="shared" si="0"/>
        <v>0.241537999999999</v>
      </c>
      <c r="P23" s="17">
        <v>0.38462523997061998</v>
      </c>
      <c r="Q23" s="34">
        <f t="shared" si="1"/>
        <v>0.18992523997061997</v>
      </c>
      <c r="R23" s="22">
        <v>0.39578219790272401</v>
      </c>
      <c r="S23" s="22">
        <f t="shared" si="2"/>
        <v>0.201082197902724</v>
      </c>
      <c r="T23" s="17">
        <v>0.66040073164788105</v>
      </c>
      <c r="U23" s="34">
        <f t="shared" si="3"/>
        <v>0.46570073164788106</v>
      </c>
      <c r="V23" s="22">
        <v>-1.48567310508643</v>
      </c>
      <c r="W23" s="22">
        <f t="shared" si="4"/>
        <v>1.6803731050864301</v>
      </c>
      <c r="X23" s="17">
        <v>0.27830865999999999</v>
      </c>
      <c r="Y23" s="17">
        <f t="shared" si="5"/>
        <v>8.3608659999999974E-2</v>
      </c>
    </row>
    <row r="24" spans="1:25" ht="16.5" thickTop="1" thickBot="1" x14ac:dyDescent="0.3">
      <c r="A24" t="s">
        <v>7</v>
      </c>
      <c r="B24" s="5">
        <v>1.2298</v>
      </c>
      <c r="C24">
        <v>0</v>
      </c>
      <c r="D24">
        <v>0</v>
      </c>
      <c r="E24">
        <v>0</v>
      </c>
      <c r="F24">
        <v>-1</v>
      </c>
      <c r="G24">
        <v>0</v>
      </c>
      <c r="H24">
        <v>0</v>
      </c>
      <c r="I24">
        <v>-1</v>
      </c>
      <c r="J24">
        <v>0</v>
      </c>
      <c r="K24">
        <v>1</v>
      </c>
      <c r="L24">
        <v>-1</v>
      </c>
      <c r="M24">
        <v>0</v>
      </c>
      <c r="N24" s="15">
        <v>1.0447499999999901</v>
      </c>
      <c r="O24" s="15">
        <f t="shared" si="0"/>
        <v>0.18505000000000993</v>
      </c>
      <c r="P24" s="17">
        <v>0.60978157154652102</v>
      </c>
      <c r="Q24" s="34">
        <f t="shared" si="1"/>
        <v>0.62001842845347899</v>
      </c>
      <c r="R24" s="22">
        <v>0.58725215235630601</v>
      </c>
      <c r="S24" s="22">
        <f t="shared" si="2"/>
        <v>0.64254784764369399</v>
      </c>
      <c r="T24" s="17">
        <v>0.85971437847266097</v>
      </c>
      <c r="U24" s="34">
        <f t="shared" si="3"/>
        <v>0.37008562152733904</v>
      </c>
      <c r="V24" s="22">
        <v>-1.2774676814382</v>
      </c>
      <c r="W24" s="22">
        <f t="shared" si="4"/>
        <v>2.5072676814381998</v>
      </c>
      <c r="X24" s="17">
        <v>0.30288221999999998</v>
      </c>
      <c r="Y24" s="17">
        <f t="shared" si="5"/>
        <v>0.92691778000000002</v>
      </c>
    </row>
    <row r="25" spans="1:25" ht="16.5" thickTop="1" thickBot="1" x14ac:dyDescent="0.3">
      <c r="A25" t="s">
        <v>8</v>
      </c>
      <c r="B25" s="5">
        <v>1.0423</v>
      </c>
      <c r="C25">
        <v>0</v>
      </c>
      <c r="D25">
        <v>0</v>
      </c>
      <c r="E25">
        <v>0</v>
      </c>
      <c r="F25">
        <v>-1</v>
      </c>
      <c r="G25">
        <v>0</v>
      </c>
      <c r="H25">
        <v>0</v>
      </c>
      <c r="I25">
        <v>-1</v>
      </c>
      <c r="J25">
        <v>0</v>
      </c>
      <c r="K25">
        <v>-1</v>
      </c>
      <c r="L25">
        <v>0</v>
      </c>
      <c r="M25">
        <v>1</v>
      </c>
      <c r="N25" s="15">
        <v>1.0288866666666601</v>
      </c>
      <c r="O25" s="15">
        <f t="shared" si="0"/>
        <v>1.3413333333339938E-2</v>
      </c>
      <c r="P25" s="17">
        <v>0.630445690089532</v>
      </c>
      <c r="Q25" s="34">
        <f t="shared" si="1"/>
        <v>0.41185430991046801</v>
      </c>
      <c r="R25" s="22">
        <v>0.64039779501046201</v>
      </c>
      <c r="S25" s="22">
        <f t="shared" si="2"/>
        <v>0.40190220498953799</v>
      </c>
      <c r="T25" s="17">
        <v>0.94953035045761303</v>
      </c>
      <c r="U25" s="34">
        <f t="shared" si="3"/>
        <v>9.2769649542386978E-2</v>
      </c>
      <c r="V25" s="22">
        <v>-1.0407760855934001</v>
      </c>
      <c r="W25" s="22">
        <f t="shared" si="4"/>
        <v>2.0830760855934001</v>
      </c>
      <c r="X25" s="17">
        <v>0.93673026999999998</v>
      </c>
      <c r="Y25" s="17">
        <f t="shared" si="5"/>
        <v>0.10556973000000003</v>
      </c>
    </row>
    <row r="26" spans="1:25" ht="16.5" thickTop="1" thickBot="1" x14ac:dyDescent="0.3">
      <c r="A26" t="s">
        <v>9</v>
      </c>
      <c r="B26" s="5">
        <v>0.44169999999999998</v>
      </c>
      <c r="C26">
        <v>0</v>
      </c>
      <c r="D26">
        <v>0</v>
      </c>
      <c r="E26">
        <v>1</v>
      </c>
      <c r="F26">
        <v>0.5</v>
      </c>
      <c r="G26">
        <v>-1</v>
      </c>
      <c r="H26">
        <v>-1</v>
      </c>
      <c r="I26">
        <v>-2</v>
      </c>
      <c r="J26">
        <v>0</v>
      </c>
      <c r="K26">
        <v>1</v>
      </c>
      <c r="L26">
        <v>0</v>
      </c>
      <c r="M26">
        <v>-1</v>
      </c>
      <c r="N26" s="15">
        <v>0.24820951629999999</v>
      </c>
      <c r="O26" s="15">
        <f t="shared" si="0"/>
        <v>0.19349048369999999</v>
      </c>
      <c r="P26" s="17">
        <v>9.0340390330851797E-2</v>
      </c>
      <c r="Q26" s="34">
        <f t="shared" si="1"/>
        <v>0.3513596096691482</v>
      </c>
      <c r="R26" s="22">
        <v>3.2635803747957902E-2</v>
      </c>
      <c r="S26" s="22">
        <f t="shared" si="2"/>
        <v>0.4090641962520421</v>
      </c>
      <c r="T26" s="17">
        <v>-0.109238183101989</v>
      </c>
      <c r="U26" s="34">
        <f t="shared" si="3"/>
        <v>0.55093818310198894</v>
      </c>
      <c r="V26" s="22">
        <v>-0.84822803480791198</v>
      </c>
      <c r="W26" s="22">
        <f t="shared" si="4"/>
        <v>1.2899280348079118</v>
      </c>
      <c r="X26" s="17">
        <v>4.4930897999999997E-2</v>
      </c>
      <c r="Y26" s="17">
        <f t="shared" si="5"/>
        <v>0.39676910199999998</v>
      </c>
    </row>
    <row r="27" spans="1:25" ht="16.5" thickTop="1" thickBot="1" x14ac:dyDescent="0.3">
      <c r="A27" t="s">
        <v>10</v>
      </c>
      <c r="B27" s="5">
        <v>0.33050000000000002</v>
      </c>
      <c r="C27">
        <v>0</v>
      </c>
      <c r="D27">
        <v>0</v>
      </c>
      <c r="E27">
        <v>0</v>
      </c>
      <c r="F27">
        <v>-0.5</v>
      </c>
      <c r="G27">
        <v>-1</v>
      </c>
      <c r="H27">
        <v>-1.5</v>
      </c>
      <c r="I27">
        <v>-3</v>
      </c>
      <c r="J27">
        <v>0</v>
      </c>
      <c r="K27">
        <v>0</v>
      </c>
      <c r="L27">
        <v>0.5</v>
      </c>
      <c r="M27">
        <v>-1.5</v>
      </c>
      <c r="N27" s="15">
        <v>0.52517100000000005</v>
      </c>
      <c r="O27" s="15">
        <f t="shared" si="0"/>
        <v>0.19467100000000004</v>
      </c>
      <c r="P27" s="17">
        <v>1.22151021061608</v>
      </c>
      <c r="Q27" s="34">
        <f t="shared" si="1"/>
        <v>0.89101021061607999</v>
      </c>
      <c r="R27" s="22">
        <v>1.2336369914982599</v>
      </c>
      <c r="S27" s="22">
        <f t="shared" si="2"/>
        <v>0.90313699149825988</v>
      </c>
      <c r="T27" s="17">
        <v>1.38381786016662</v>
      </c>
      <c r="U27" s="34">
        <f t="shared" si="3"/>
        <v>1.05331786016662</v>
      </c>
      <c r="V27" s="22">
        <v>0.849876028422479</v>
      </c>
      <c r="W27" s="22">
        <f t="shared" si="4"/>
        <v>0.51937602842247899</v>
      </c>
      <c r="X27" s="17">
        <v>1.1244061999999999</v>
      </c>
      <c r="Y27" s="17">
        <f t="shared" si="5"/>
        <v>0.7939061999999999</v>
      </c>
    </row>
    <row r="28" spans="1:25" ht="16.5" thickTop="1" thickBot="1" x14ac:dyDescent="0.3">
      <c r="A28" t="s">
        <v>12</v>
      </c>
      <c r="B28" s="5">
        <v>1.0624</v>
      </c>
      <c r="C28">
        <v>0</v>
      </c>
      <c r="D28">
        <v>0</v>
      </c>
      <c r="E28">
        <v>-0.5</v>
      </c>
      <c r="F28">
        <v>0</v>
      </c>
      <c r="G28">
        <v>-1</v>
      </c>
      <c r="H28">
        <v>-1.5</v>
      </c>
      <c r="I28">
        <v>-1.5</v>
      </c>
      <c r="J28">
        <v>0</v>
      </c>
      <c r="K28">
        <v>0</v>
      </c>
      <c r="L28">
        <v>0</v>
      </c>
      <c r="M28">
        <v>-1.5</v>
      </c>
      <c r="N28" s="15">
        <v>0.857073999999998</v>
      </c>
      <c r="O28" s="15">
        <f t="shared" si="0"/>
        <v>0.20532600000000201</v>
      </c>
      <c r="P28" s="17">
        <v>0.69535993155225295</v>
      </c>
      <c r="Q28" s="34">
        <f t="shared" si="1"/>
        <v>0.36704006844774706</v>
      </c>
      <c r="R28" s="22">
        <v>0.69825733532143197</v>
      </c>
      <c r="S28" s="22">
        <f t="shared" si="2"/>
        <v>0.36414266467856804</v>
      </c>
      <c r="T28" s="17">
        <v>1.18589729384627</v>
      </c>
      <c r="U28" s="34">
        <f t="shared" si="3"/>
        <v>0.12349729384626995</v>
      </c>
      <c r="V28" s="22">
        <v>-0.50265714302877196</v>
      </c>
      <c r="W28" s="22">
        <f t="shared" si="4"/>
        <v>1.5650571430287719</v>
      </c>
      <c r="X28" s="17">
        <v>0.56005126000000005</v>
      </c>
      <c r="Y28" s="17">
        <f t="shared" si="5"/>
        <v>0.50234873999999996</v>
      </c>
    </row>
    <row r="29" spans="1:25" ht="16.5" thickTop="1" thickBot="1" x14ac:dyDescent="0.3">
      <c r="A29" t="s">
        <v>13</v>
      </c>
      <c r="B29" s="5">
        <v>0.40150000000000002</v>
      </c>
      <c r="C29">
        <v>0</v>
      </c>
      <c r="D29">
        <v>0</v>
      </c>
      <c r="E29">
        <v>0.5</v>
      </c>
      <c r="F29">
        <v>0</v>
      </c>
      <c r="G29">
        <v>0</v>
      </c>
      <c r="H29">
        <v>-0.5</v>
      </c>
      <c r="I29">
        <v>-1</v>
      </c>
      <c r="J29">
        <v>0</v>
      </c>
      <c r="K29">
        <v>0.5</v>
      </c>
      <c r="L29">
        <v>0</v>
      </c>
      <c r="M29">
        <v>-0.5</v>
      </c>
      <c r="N29" s="15">
        <v>0.44414399999999898</v>
      </c>
      <c r="O29" s="15">
        <f t="shared" si="0"/>
        <v>4.2643999999998961E-2</v>
      </c>
      <c r="P29" s="17">
        <v>2.8250501914466899E-2</v>
      </c>
      <c r="Q29" s="34">
        <f t="shared" si="1"/>
        <v>0.37324949808553315</v>
      </c>
      <c r="R29" s="22">
        <v>-1.7689560373589999E-2</v>
      </c>
      <c r="S29" s="22">
        <f t="shared" si="2"/>
        <v>0.41918956037359001</v>
      </c>
      <c r="T29" s="17">
        <v>6.6070883876932898E-2</v>
      </c>
      <c r="U29" s="34">
        <f t="shared" si="3"/>
        <v>0.33542911612306714</v>
      </c>
      <c r="V29" s="22">
        <v>-1.7012070711054501</v>
      </c>
      <c r="W29" s="22">
        <f t="shared" si="4"/>
        <v>2.1027070711054501</v>
      </c>
      <c r="X29" s="17">
        <v>0.22305026999999999</v>
      </c>
      <c r="Y29" s="17">
        <f t="shared" si="5"/>
        <v>0.17844973000000003</v>
      </c>
    </row>
    <row r="30" spans="1:25" ht="16.5" thickTop="1" thickBot="1" x14ac:dyDescent="0.3">
      <c r="N30" s="15" t="s">
        <v>63</v>
      </c>
      <c r="O30" s="16">
        <f>AVERAGE(O1:O14)</f>
        <v>0.21334679230769391</v>
      </c>
      <c r="P30" s="17" t="s">
        <v>63</v>
      </c>
      <c r="Q30" s="21">
        <f>AVERAGE(Q1:Q14)</f>
        <v>0.20839476141395649</v>
      </c>
      <c r="R30" s="22" t="s">
        <v>63</v>
      </c>
      <c r="S30" s="23">
        <f>AVERAGE(S1:S14)</f>
        <v>0.21669365522249914</v>
      </c>
      <c r="T30" s="17" t="s">
        <v>63</v>
      </c>
      <c r="U30" s="21">
        <f>AVERAGE(U1:U14)</f>
        <v>0.35455925253534826</v>
      </c>
      <c r="V30" s="22" t="s">
        <v>63</v>
      </c>
      <c r="W30" s="23">
        <f>AVERAGE(W1:W14)</f>
        <v>1.6570996828414448</v>
      </c>
      <c r="X30" s="17" t="s">
        <v>63</v>
      </c>
      <c r="Y30" s="18">
        <f>AVERAGE(Y1:Y14)</f>
        <v>0.10632448538461606</v>
      </c>
    </row>
    <row r="31" spans="1:25" ht="16.5" thickTop="1" thickBot="1" x14ac:dyDescent="0.3">
      <c r="N31" s="15" t="s">
        <v>64</v>
      </c>
      <c r="O31" s="16">
        <f>MAX(O1:O14)</f>
        <v>0.45004060000001189</v>
      </c>
      <c r="P31" s="17" t="s">
        <v>64</v>
      </c>
      <c r="Q31" s="21">
        <f>MAX(Q1:Q14)</f>
        <v>0.5387341218613475</v>
      </c>
      <c r="R31" s="22" t="s">
        <v>64</v>
      </c>
      <c r="S31" s="23">
        <f>MAX(S1:S14)</f>
        <v>0.56773324681346793</v>
      </c>
      <c r="T31" s="17" t="s">
        <v>64</v>
      </c>
      <c r="U31" s="21">
        <f>MAX(U1:U14)</f>
        <v>0.75927815964097078</v>
      </c>
      <c r="V31" s="22" t="s">
        <v>64</v>
      </c>
      <c r="W31" s="23">
        <f>MAX(W1:W14)</f>
        <v>2.7428888124669877</v>
      </c>
      <c r="X31" s="17" t="s">
        <v>64</v>
      </c>
      <c r="Y31" s="18">
        <f>MAX(Y1:Y14)</f>
        <v>0.44338671000000485</v>
      </c>
    </row>
    <row r="32" spans="1:25" ht="16.5" thickTop="1" thickBot="1" x14ac:dyDescent="0.3">
      <c r="N32" s="15" t="s">
        <v>60</v>
      </c>
      <c r="O32" s="16">
        <f>AVERAGE(O16:O29)</f>
        <v>0.17432496954047855</v>
      </c>
      <c r="P32" s="17" t="s">
        <v>60</v>
      </c>
      <c r="Q32" s="21">
        <f>AVERAGE(Q16:Q29)</f>
        <v>0.32268141338431428</v>
      </c>
      <c r="R32" s="22" t="s">
        <v>60</v>
      </c>
      <c r="S32" s="23">
        <f>AVERAGE(S16:S29)</f>
        <v>0.35344905118114628</v>
      </c>
      <c r="T32" s="17" t="s">
        <v>60</v>
      </c>
      <c r="U32" s="21">
        <f>AVERAGE(U16:U29)</f>
        <v>0.50573390963077824</v>
      </c>
      <c r="V32" s="22" t="s">
        <v>60</v>
      </c>
      <c r="W32" s="23">
        <f>AVERAGE(W16:W29)</f>
        <v>1.6461331659404776</v>
      </c>
      <c r="X32" s="17" t="s">
        <v>60</v>
      </c>
      <c r="Y32" s="18">
        <f>AVERAGE(Y16:Y29)</f>
        <v>0.24621047871428572</v>
      </c>
    </row>
    <row r="33" spans="14:25" ht="16.5" thickTop="1" thickBot="1" x14ac:dyDescent="0.3">
      <c r="N33" s="15" t="s">
        <v>61</v>
      </c>
      <c r="O33" s="16">
        <f>MAX(O16:O29)</f>
        <v>0.34098571159999991</v>
      </c>
      <c r="P33" s="17" t="s">
        <v>61</v>
      </c>
      <c r="Q33" s="21">
        <f>MAX(Q16:Q29)</f>
        <v>0.89101021061607999</v>
      </c>
      <c r="R33" s="22" t="s">
        <v>61</v>
      </c>
      <c r="S33" s="23">
        <f>MAX(S16:S29)</f>
        <v>0.90313699149825988</v>
      </c>
      <c r="T33" s="17" t="s">
        <v>61</v>
      </c>
      <c r="U33" s="21">
        <f>MAX(U16:U29)</f>
        <v>1.06487952822322</v>
      </c>
      <c r="V33" s="22" t="s">
        <v>61</v>
      </c>
      <c r="W33" s="23">
        <f>MAX(W16:W29)</f>
        <v>2.5559305780857198</v>
      </c>
      <c r="X33" s="17" t="s">
        <v>61</v>
      </c>
      <c r="Y33" s="18">
        <f>MAX(Y16:Y29)</f>
        <v>0.92691778000000002</v>
      </c>
    </row>
    <row r="34" spans="14:25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690B-3736-4B0B-BCC7-DAD03527FA10}">
  <dimension ref="A1:Y46"/>
  <sheetViews>
    <sheetView topLeftCell="D17" workbookViewId="0">
      <selection activeCell="M46" sqref="M46"/>
    </sheetView>
  </sheetViews>
  <sheetFormatPr defaultRowHeight="15" x14ac:dyDescent="0.25"/>
  <cols>
    <col min="1" max="1" width="37" bestFit="1" customWidth="1"/>
    <col min="14" max="14" width="16" style="5" bestFit="1" customWidth="1"/>
    <col min="16" max="16" width="17.5703125" bestFit="1" customWidth="1"/>
    <col min="17" max="17" width="10.5703125" bestFit="1" customWidth="1"/>
    <col min="18" max="18" width="17.85546875" bestFit="1" customWidth="1"/>
    <col min="19" max="19" width="10.5703125" bestFit="1" customWidth="1"/>
    <col min="20" max="20" width="16.28515625" bestFit="1" customWidth="1"/>
    <col min="21" max="21" width="10.5703125" bestFit="1" customWidth="1"/>
    <col min="22" max="22" width="19.7109375" bestFit="1" customWidth="1"/>
    <col min="23" max="23" width="10.5703125" bestFit="1" customWidth="1"/>
    <col min="24" max="24" width="16.7109375" bestFit="1" customWidth="1"/>
  </cols>
  <sheetData>
    <row r="1" spans="1:25" ht="16.5" thickTop="1" thickBot="1" x14ac:dyDescent="0.3">
      <c r="A1" s="1" t="s">
        <v>3</v>
      </c>
      <c r="B1" s="1" t="s">
        <v>0</v>
      </c>
      <c r="C1" s="1" t="s">
        <v>14</v>
      </c>
      <c r="D1" s="1" t="s">
        <v>2</v>
      </c>
      <c r="E1" s="1" t="s">
        <v>1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24" t="s">
        <v>66</v>
      </c>
      <c r="O1" s="24" t="s">
        <v>62</v>
      </c>
      <c r="P1" s="25" t="s">
        <v>67</v>
      </c>
      <c r="Q1" s="26" t="s">
        <v>62</v>
      </c>
      <c r="R1" s="32" t="s">
        <v>68</v>
      </c>
      <c r="S1" s="32" t="s">
        <v>62</v>
      </c>
      <c r="T1" s="25" t="s">
        <v>72</v>
      </c>
      <c r="U1" s="26" t="s">
        <v>62</v>
      </c>
      <c r="V1" s="32" t="s">
        <v>70</v>
      </c>
      <c r="W1" s="32" t="s">
        <v>62</v>
      </c>
      <c r="X1" s="25" t="s">
        <v>71</v>
      </c>
      <c r="Y1" s="25" t="s">
        <v>62</v>
      </c>
    </row>
    <row r="2" spans="1:25" ht="16.5" thickTop="1" thickBot="1" x14ac:dyDescent="0.3">
      <c r="A2" s="2">
        <v>111</v>
      </c>
      <c r="B2" s="5">
        <v>-2.7063480700000042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 s="15">
        <v>-2.7442221265</v>
      </c>
      <c r="O2" s="15">
        <f t="shared" ref="O2:O29" si="0">ABS(N2-B2)</f>
        <v>3.7874056499995756E-2</v>
      </c>
      <c r="P2" s="17">
        <v>-2.6485307980648498</v>
      </c>
      <c r="Q2" s="34">
        <f>ABS(P2-B2)</f>
        <v>5.7817271935154402E-2</v>
      </c>
      <c r="R2" s="22">
        <v>-2.7588890451793402</v>
      </c>
      <c r="S2" s="22">
        <f>ABS(R2-B2)</f>
        <v>5.254097517933598E-2</v>
      </c>
      <c r="T2" s="17">
        <v>-2.5769512123436802</v>
      </c>
      <c r="U2" s="34">
        <f>ABS(T2-B2)</f>
        <v>0.12939685765632403</v>
      </c>
      <c r="V2" s="22">
        <v>-1.0236298953671801</v>
      </c>
      <c r="W2" s="22">
        <f>ABS(V2-B2)</f>
        <v>1.6827181746328241</v>
      </c>
      <c r="X2" s="17">
        <v>-2.7317803000000001</v>
      </c>
      <c r="Y2" s="17">
        <f>ABS(X2-B2)</f>
        <v>2.5432229999995837E-2</v>
      </c>
    </row>
    <row r="3" spans="1:25" ht="16.5" thickTop="1" thickBot="1" x14ac:dyDescent="0.3">
      <c r="A3" s="3" t="s">
        <v>23</v>
      </c>
      <c r="B3" s="5">
        <v>-3.4688570699999985</v>
      </c>
      <c r="C3">
        <v>1</v>
      </c>
      <c r="D3">
        <v>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0</v>
      </c>
      <c r="N3" s="15">
        <v>-3.4142881599999999</v>
      </c>
      <c r="O3" s="15">
        <f t="shared" si="0"/>
        <v>5.4568909999998638E-2</v>
      </c>
      <c r="P3" s="17">
        <v>-3.5252689547559202</v>
      </c>
      <c r="Q3" s="34">
        <f t="shared" ref="Q3:Q39" si="1">ABS(P3-B3)</f>
        <v>5.6411884755921626E-2</v>
      </c>
      <c r="R3" s="22">
        <v>-3.5485028983358098</v>
      </c>
      <c r="S3" s="22">
        <f t="shared" ref="S3:S39" si="2">ABS(R3-B3)</f>
        <v>7.9645828335811242E-2</v>
      </c>
      <c r="T3" s="17">
        <v>-3.5491085894837302</v>
      </c>
      <c r="U3" s="34">
        <f t="shared" ref="U3:U39" si="3">ABS(T3-B3)</f>
        <v>8.0251519483731659E-2</v>
      </c>
      <c r="V3" s="22">
        <v>-0.98611093011526096</v>
      </c>
      <c r="W3" s="22">
        <f t="shared" ref="W3:W39" si="4">ABS(V3-B3)</f>
        <v>2.4827461398847377</v>
      </c>
      <c r="X3" s="17">
        <v>-3.3860769999999998</v>
      </c>
      <c r="Y3" s="17">
        <f t="shared" ref="Y3:Y39" si="5">ABS(X3-B3)</f>
        <v>8.2780069999998762E-2</v>
      </c>
    </row>
    <row r="4" spans="1:25" ht="16.5" thickTop="1" thickBot="1" x14ac:dyDescent="0.3">
      <c r="A4" s="3" t="s">
        <v>24</v>
      </c>
      <c r="B4" s="5">
        <v>-4.1025270700000078</v>
      </c>
      <c r="C4">
        <v>1</v>
      </c>
      <c r="D4">
        <v>1</v>
      </c>
      <c r="E4">
        <v>1</v>
      </c>
      <c r="F4">
        <v>1</v>
      </c>
      <c r="G4">
        <v>3</v>
      </c>
      <c r="H4">
        <v>3</v>
      </c>
      <c r="I4">
        <v>0</v>
      </c>
      <c r="J4">
        <v>0</v>
      </c>
      <c r="K4">
        <v>0</v>
      </c>
      <c r="L4">
        <v>2</v>
      </c>
      <c r="M4">
        <v>1</v>
      </c>
      <c r="N4" s="15">
        <v>-4.0815101299999998</v>
      </c>
      <c r="O4" s="15">
        <f t="shared" si="0"/>
        <v>2.1016940000007978E-2</v>
      </c>
      <c r="P4" s="17">
        <v>-4.02725244992833</v>
      </c>
      <c r="Q4" s="34">
        <f t="shared" si="1"/>
        <v>7.5274620071677845E-2</v>
      </c>
      <c r="R4" s="22">
        <v>-4.0570017798252298</v>
      </c>
      <c r="S4" s="22">
        <f t="shared" si="2"/>
        <v>4.5525290174778021E-2</v>
      </c>
      <c r="T4" s="17">
        <v>-3.89741192840575</v>
      </c>
      <c r="U4" s="34">
        <f t="shared" si="3"/>
        <v>0.20511514159425781</v>
      </c>
      <c r="V4" s="22">
        <v>-2.1939659062058299</v>
      </c>
      <c r="W4" s="22">
        <f t="shared" si="4"/>
        <v>1.908561163794178</v>
      </c>
      <c r="X4" s="17">
        <v>-4.0494349999999999</v>
      </c>
      <c r="Y4" s="17">
        <f t="shared" si="5"/>
        <v>5.3092070000007929E-2</v>
      </c>
    </row>
    <row r="5" spans="1:25" ht="16.5" thickTop="1" thickBot="1" x14ac:dyDescent="0.3">
      <c r="A5" s="3" t="s">
        <v>25</v>
      </c>
      <c r="B5" s="5">
        <v>-4.5383630699999884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4</v>
      </c>
      <c r="J5">
        <v>4</v>
      </c>
      <c r="K5">
        <v>0</v>
      </c>
      <c r="L5">
        <v>0</v>
      </c>
      <c r="M5">
        <v>3</v>
      </c>
      <c r="N5" s="15">
        <v>-4.3813784299999998</v>
      </c>
      <c r="O5" s="15">
        <f t="shared" si="0"/>
        <v>0.15698463999998857</v>
      </c>
      <c r="P5" s="17">
        <v>-4.3715440157666796</v>
      </c>
      <c r="Q5" s="34">
        <f t="shared" si="1"/>
        <v>0.16681905423330878</v>
      </c>
      <c r="R5" s="22">
        <v>-4.3400726777042102</v>
      </c>
      <c r="S5" s="22">
        <f t="shared" si="2"/>
        <v>0.19829039229577816</v>
      </c>
      <c r="T5" s="17">
        <v>-4.2333758973325404</v>
      </c>
      <c r="U5" s="34">
        <f t="shared" si="3"/>
        <v>0.30498717266744801</v>
      </c>
      <c r="V5" s="22">
        <v>-2.6901340293337799</v>
      </c>
      <c r="W5" s="22">
        <f t="shared" si="4"/>
        <v>1.8482290406662085</v>
      </c>
      <c r="X5" s="17">
        <v>-4.6193795</v>
      </c>
      <c r="Y5" s="17">
        <f t="shared" si="5"/>
        <v>8.1016430000011574E-2</v>
      </c>
    </row>
    <row r="6" spans="1:25" ht="16.5" thickTop="1" thickBot="1" x14ac:dyDescent="0.3">
      <c r="A6" s="2">
        <v>100</v>
      </c>
      <c r="B6" s="5">
        <v>-3.1431610699999908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 s="15">
        <v>-3.1137306292999898</v>
      </c>
      <c r="O6" s="15">
        <f t="shared" si="0"/>
        <v>2.9430440700001004E-2</v>
      </c>
      <c r="P6" s="17">
        <v>-3.0653760370805001</v>
      </c>
      <c r="Q6" s="34">
        <f t="shared" si="1"/>
        <v>7.7785032919490682E-2</v>
      </c>
      <c r="R6" s="22">
        <v>-3.19630899804881</v>
      </c>
      <c r="S6" s="22">
        <f t="shared" si="2"/>
        <v>5.3147928048819182E-2</v>
      </c>
      <c r="T6" s="17">
        <v>-3.0068107539612901</v>
      </c>
      <c r="U6" s="34">
        <f t="shared" si="3"/>
        <v>0.13635031603870074</v>
      </c>
      <c r="V6" s="22">
        <v>-0.96735144748929802</v>
      </c>
      <c r="W6" s="22">
        <f t="shared" si="4"/>
        <v>2.1758096225106929</v>
      </c>
      <c r="X6" s="17">
        <v>-3.0733961999999999</v>
      </c>
      <c r="Y6" s="17">
        <f t="shared" si="5"/>
        <v>6.9764869999990875E-2</v>
      </c>
    </row>
    <row r="7" spans="1:25" ht="16.5" thickTop="1" thickBot="1" x14ac:dyDescent="0.3">
      <c r="A7" s="3" t="s">
        <v>26</v>
      </c>
      <c r="B7" s="5">
        <v>-3.1272440700000033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 s="15">
        <v>-3.1151691893</v>
      </c>
      <c r="O7" s="15">
        <f t="shared" si="0"/>
        <v>1.2074880700003288E-2</v>
      </c>
      <c r="P7" s="17">
        <v>-3.2131748364153401</v>
      </c>
      <c r="Q7" s="34">
        <f t="shared" si="1"/>
        <v>8.5930766415336812E-2</v>
      </c>
      <c r="R7" s="22">
        <v>-3.25173986338848</v>
      </c>
      <c r="S7" s="22">
        <f t="shared" si="2"/>
        <v>0.12449579338847672</v>
      </c>
      <c r="T7" s="17">
        <v>-3.1643919480606502</v>
      </c>
      <c r="U7" s="34">
        <f t="shared" si="3"/>
        <v>3.7147878060646899E-2</v>
      </c>
      <c r="V7" s="22">
        <v>-1.0423893779931499</v>
      </c>
      <c r="W7" s="22">
        <f t="shared" si="4"/>
        <v>2.0848546920068536</v>
      </c>
      <c r="X7" s="17">
        <v>-2.9982991000000001</v>
      </c>
      <c r="Y7" s="17">
        <f t="shared" si="5"/>
        <v>0.12894497000000316</v>
      </c>
    </row>
    <row r="8" spans="1:25" ht="16.5" thickTop="1" thickBot="1" x14ac:dyDescent="0.3">
      <c r="A8" s="3" t="s">
        <v>26</v>
      </c>
      <c r="B8" s="5">
        <v>-3.6388040700000062</v>
      </c>
      <c r="C8">
        <v>1</v>
      </c>
      <c r="D8">
        <v>1</v>
      </c>
      <c r="E8">
        <v>1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 s="15">
        <v>-3.5966721700000002</v>
      </c>
      <c r="O8" s="15">
        <f t="shared" si="0"/>
        <v>4.2131900000005995E-2</v>
      </c>
      <c r="P8" s="17">
        <v>-3.84227365988585</v>
      </c>
      <c r="Q8" s="34">
        <f t="shared" si="1"/>
        <v>0.20346958988584385</v>
      </c>
      <c r="R8" s="22">
        <v>-3.7950899820032</v>
      </c>
      <c r="S8" s="22">
        <f t="shared" si="2"/>
        <v>0.15628591200319386</v>
      </c>
      <c r="T8" s="17">
        <v>-3.75816847049665</v>
      </c>
      <c r="U8" s="34">
        <f t="shared" si="3"/>
        <v>0.11936440049664387</v>
      </c>
      <c r="V8" s="22">
        <v>-1.6894664601153799</v>
      </c>
      <c r="W8" s="22">
        <f t="shared" si="4"/>
        <v>1.9493376098846262</v>
      </c>
      <c r="X8" s="17">
        <v>-3.4793395999999999</v>
      </c>
      <c r="Y8" s="17">
        <f t="shared" si="5"/>
        <v>0.1594644700000063</v>
      </c>
    </row>
    <row r="9" spans="1:25" ht="16.5" thickTop="1" thickBot="1" x14ac:dyDescent="0.3">
      <c r="A9" s="3" t="s">
        <v>27</v>
      </c>
      <c r="B9" s="5">
        <v>-3.7267010700000043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4</v>
      </c>
      <c r="M9">
        <v>0</v>
      </c>
      <c r="N9" s="15">
        <v>-3.9046445399999898</v>
      </c>
      <c r="O9" s="15">
        <f t="shared" si="0"/>
        <v>0.17794346999998556</v>
      </c>
      <c r="P9" s="17">
        <v>-3.6208061864040402</v>
      </c>
      <c r="Q9" s="34">
        <f t="shared" si="1"/>
        <v>0.10589488359596411</v>
      </c>
      <c r="R9" s="22">
        <v>-3.6435646520752201</v>
      </c>
      <c r="S9" s="22">
        <f t="shared" si="2"/>
        <v>8.3136417924784212E-2</v>
      </c>
      <c r="T9" s="17">
        <v>-3.6488159685863</v>
      </c>
      <c r="U9" s="34">
        <f t="shared" si="3"/>
        <v>7.7885101413704305E-2</v>
      </c>
      <c r="V9" s="22">
        <v>-1.44870187209637</v>
      </c>
      <c r="W9" s="22">
        <f t="shared" si="4"/>
        <v>2.2779991979036343</v>
      </c>
      <c r="X9" s="17">
        <v>-3.6292148000000002</v>
      </c>
      <c r="Y9" s="17">
        <f t="shared" si="5"/>
        <v>9.7486270000004094E-2</v>
      </c>
    </row>
    <row r="10" spans="1:25" ht="16.5" thickTop="1" thickBot="1" x14ac:dyDescent="0.3">
      <c r="A10" s="3" t="s">
        <v>28</v>
      </c>
      <c r="B10" s="5">
        <v>-4.2380370700000043</v>
      </c>
      <c r="C10">
        <v>1</v>
      </c>
      <c r="D10">
        <v>1</v>
      </c>
      <c r="E10">
        <v>1</v>
      </c>
      <c r="F10">
        <v>3</v>
      </c>
      <c r="G10">
        <v>3</v>
      </c>
      <c r="H10">
        <v>1</v>
      </c>
      <c r="I10">
        <v>1</v>
      </c>
      <c r="J10">
        <v>0</v>
      </c>
      <c r="K10">
        <v>0</v>
      </c>
      <c r="L10">
        <v>4</v>
      </c>
      <c r="M10">
        <v>0</v>
      </c>
      <c r="N10" s="15">
        <v>-4.1423969800000098</v>
      </c>
      <c r="O10" s="15">
        <f t="shared" si="0"/>
        <v>9.5640089999994515E-2</v>
      </c>
      <c r="P10" s="17">
        <v>-4.2499050098745599</v>
      </c>
      <c r="Q10" s="34">
        <f t="shared" si="1"/>
        <v>1.1867939874555589E-2</v>
      </c>
      <c r="R10" s="22">
        <v>-4.1869147706899597</v>
      </c>
      <c r="S10" s="22">
        <f t="shared" si="2"/>
        <v>5.1122299310044639E-2</v>
      </c>
      <c r="T10" s="17">
        <v>-4.2425924910223003</v>
      </c>
      <c r="U10" s="34">
        <f t="shared" si="3"/>
        <v>4.5554210222960023E-3</v>
      </c>
      <c r="V10" s="22">
        <v>-2.09577895421861</v>
      </c>
      <c r="W10" s="22">
        <f t="shared" si="4"/>
        <v>2.1422581157813942</v>
      </c>
      <c r="X10" s="17">
        <v>-4.2341769999999999</v>
      </c>
      <c r="Y10" s="17">
        <f t="shared" si="5"/>
        <v>3.8600700000044341E-3</v>
      </c>
    </row>
    <row r="11" spans="1:25" ht="16.5" thickTop="1" thickBot="1" x14ac:dyDescent="0.3">
      <c r="A11" s="3" t="s">
        <v>29</v>
      </c>
      <c r="B11" s="5">
        <v>-4.349684069999995</v>
      </c>
      <c r="C11">
        <v>1</v>
      </c>
      <c r="D11">
        <v>1</v>
      </c>
      <c r="E11">
        <v>1</v>
      </c>
      <c r="F11">
        <v>1</v>
      </c>
      <c r="G11">
        <v>1</v>
      </c>
      <c r="H11">
        <v>3</v>
      </c>
      <c r="I11">
        <v>3</v>
      </c>
      <c r="J11">
        <v>0</v>
      </c>
      <c r="K11">
        <v>0</v>
      </c>
      <c r="L11">
        <v>0</v>
      </c>
      <c r="M11">
        <v>4</v>
      </c>
      <c r="N11" s="15">
        <v>-4.3621356399999902</v>
      </c>
      <c r="O11" s="15">
        <f t="shared" si="0"/>
        <v>1.2451569999995193E-2</v>
      </c>
      <c r="P11" s="17">
        <v>-4.0441403351453804</v>
      </c>
      <c r="Q11" s="34">
        <f t="shared" si="1"/>
        <v>0.30554373485461461</v>
      </c>
      <c r="R11" s="22">
        <v>-4.0695027689173999</v>
      </c>
      <c r="S11" s="22">
        <f t="shared" si="2"/>
        <v>0.28018130108259509</v>
      </c>
      <c r="T11" s="17">
        <v>-3.8430524345214501</v>
      </c>
      <c r="U11" s="34">
        <f t="shared" si="3"/>
        <v>0.50663163547854495</v>
      </c>
      <c r="V11" s="22">
        <v>-2.7883209813209899</v>
      </c>
      <c r="W11" s="22">
        <f t="shared" si="4"/>
        <v>1.5613630886790051</v>
      </c>
      <c r="X11" s="17">
        <v>-4.3448669999999998</v>
      </c>
      <c r="Y11" s="17">
        <f t="shared" si="5"/>
        <v>4.8170699999952049E-3</v>
      </c>
    </row>
    <row r="12" spans="1:25" ht="16.5" thickTop="1" thickBot="1" x14ac:dyDescent="0.3">
      <c r="A12" s="3" t="s">
        <v>30</v>
      </c>
      <c r="B12" s="5">
        <v>-3.3944640699999837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1</v>
      </c>
      <c r="L12">
        <v>2</v>
      </c>
      <c r="M12">
        <v>0</v>
      </c>
      <c r="N12" s="15">
        <v>-3.39824078999998</v>
      </c>
      <c r="O12" s="15">
        <f t="shared" si="0"/>
        <v>3.7767199999962919E-3</v>
      </c>
      <c r="P12" s="17">
        <v>-3.27677618667397</v>
      </c>
      <c r="Q12" s="34">
        <f t="shared" si="1"/>
        <v>0.11768788332601376</v>
      </c>
      <c r="R12" s="22">
        <v>-3.32507506573817</v>
      </c>
      <c r="S12" s="22">
        <f t="shared" si="2"/>
        <v>6.9389004261813714E-2</v>
      </c>
      <c r="T12" s="17">
        <v>-3.2532279920193599</v>
      </c>
      <c r="U12" s="34">
        <f t="shared" si="3"/>
        <v>0.14123607798062388</v>
      </c>
      <c r="V12" s="22">
        <v>-1.3017346972071799</v>
      </c>
      <c r="W12" s="22">
        <f t="shared" si="4"/>
        <v>2.092729372792804</v>
      </c>
      <c r="X12" s="17">
        <v>-3.2735707999999999</v>
      </c>
      <c r="Y12" s="17">
        <f t="shared" si="5"/>
        <v>0.12089326999998384</v>
      </c>
    </row>
    <row r="13" spans="1:25" ht="16.5" thickTop="1" thickBot="1" x14ac:dyDescent="0.3">
      <c r="A13" s="3" t="s">
        <v>31</v>
      </c>
      <c r="B13" s="5">
        <v>-3.6709940700000203</v>
      </c>
      <c r="C13">
        <v>1</v>
      </c>
      <c r="D13">
        <v>1</v>
      </c>
      <c r="E13">
        <v>1</v>
      </c>
      <c r="F13">
        <v>1</v>
      </c>
      <c r="G13">
        <v>2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 s="15">
        <v>-3.7027739300000002</v>
      </c>
      <c r="O13" s="15">
        <f t="shared" si="0"/>
        <v>3.1779859999979898E-2</v>
      </c>
      <c r="P13" s="17">
        <v>-3.6536404011378099</v>
      </c>
      <c r="Q13" s="34">
        <f t="shared" si="1"/>
        <v>1.7353668862210458E-2</v>
      </c>
      <c r="R13" s="22">
        <v>-3.7260908563629198</v>
      </c>
      <c r="S13" s="22">
        <f t="shared" si="2"/>
        <v>5.5096786362899497E-2</v>
      </c>
      <c r="T13" s="17">
        <v>-3.5546777722731</v>
      </c>
      <c r="U13" s="34">
        <f t="shared" si="3"/>
        <v>0.11631629772692031</v>
      </c>
      <c r="V13" s="22">
        <v>-2.0469987313166298</v>
      </c>
      <c r="W13" s="22">
        <f t="shared" si="4"/>
        <v>1.6239953386833905</v>
      </c>
      <c r="X13" s="17">
        <v>-3.5371795000000001</v>
      </c>
      <c r="Y13" s="17">
        <f t="shared" si="5"/>
        <v>0.13381457000002017</v>
      </c>
    </row>
    <row r="14" spans="1:25" ht="16.5" thickTop="1" thickBot="1" x14ac:dyDescent="0.3">
      <c r="A14" s="3" t="s">
        <v>32</v>
      </c>
      <c r="B14" s="5">
        <v>-4.0239040700000004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0</v>
      </c>
      <c r="J14">
        <v>2</v>
      </c>
      <c r="K14">
        <v>1</v>
      </c>
      <c r="L14">
        <v>0</v>
      </c>
      <c r="M14">
        <v>2</v>
      </c>
      <c r="N14" s="15">
        <v>-4.0988412900000002</v>
      </c>
      <c r="O14" s="15">
        <f t="shared" si="0"/>
        <v>7.4937219999999805E-2</v>
      </c>
      <c r="P14" s="17">
        <v>-3.9990305760750502</v>
      </c>
      <c r="Q14" s="34">
        <f t="shared" si="1"/>
        <v>2.4873493924950196E-2</v>
      </c>
      <c r="R14" s="22">
        <v>-3.9771838786823599</v>
      </c>
      <c r="S14" s="22">
        <f t="shared" si="2"/>
        <v>4.6720191317640491E-2</v>
      </c>
      <c r="T14" s="17">
        <v>-3.8847299563818201</v>
      </c>
      <c r="U14" s="34">
        <f t="shared" si="3"/>
        <v>0.13917411361818033</v>
      </c>
      <c r="V14" s="22">
        <v>-1.8216471422427201</v>
      </c>
      <c r="W14" s="22">
        <f t="shared" si="4"/>
        <v>2.2022569277572801</v>
      </c>
      <c r="X14" s="17">
        <v>-3.9593455999999998</v>
      </c>
      <c r="Y14" s="17">
        <f t="shared" si="5"/>
        <v>6.455847000000059E-2</v>
      </c>
    </row>
    <row r="15" spans="1:25" ht="16.5" thickTop="1" thickBot="1" x14ac:dyDescent="0.3">
      <c r="A15" s="3" t="s">
        <v>33</v>
      </c>
      <c r="B15" s="5">
        <v>-4.9177240700000056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13</v>
      </c>
      <c r="N15" s="15">
        <v>-4.7321649200000104</v>
      </c>
      <c r="O15" s="15">
        <f t="shared" si="0"/>
        <v>0.18555914999999512</v>
      </c>
      <c r="P15" s="17">
        <v>-4.9841605385160097</v>
      </c>
      <c r="Q15" s="34">
        <f t="shared" si="1"/>
        <v>6.6436468516004155E-2</v>
      </c>
      <c r="R15" s="22">
        <v>-5.00826406025487</v>
      </c>
      <c r="S15" s="22">
        <f t="shared" si="2"/>
        <v>9.0539990254864477E-2</v>
      </c>
      <c r="T15" s="17">
        <v>-4.9340229067141603</v>
      </c>
      <c r="U15" s="34">
        <f t="shared" si="3"/>
        <v>1.6298836714154774E-2</v>
      </c>
      <c r="V15" s="22">
        <v>-4.7954462166536</v>
      </c>
      <c r="W15" s="22">
        <f t="shared" si="4"/>
        <v>0.12227785334640551</v>
      </c>
      <c r="X15" s="17">
        <v>-4.9333735000000001</v>
      </c>
      <c r="Y15" s="17">
        <f t="shared" si="5"/>
        <v>1.5649429999994524E-2</v>
      </c>
    </row>
    <row r="16" spans="1:25" ht="16.5" thickTop="1" thickBot="1" x14ac:dyDescent="0.3">
      <c r="A16" s="3" t="s">
        <v>36</v>
      </c>
      <c r="B16" s="5">
        <v>1.59</v>
      </c>
      <c r="C16" s="6">
        <v>0</v>
      </c>
      <c r="D16" s="7">
        <v>0</v>
      </c>
      <c r="E16" s="7">
        <v>0</v>
      </c>
      <c r="F16" s="7">
        <v>0</v>
      </c>
      <c r="G16" s="7">
        <v>-1</v>
      </c>
      <c r="H16" s="7">
        <v>-1</v>
      </c>
      <c r="I16" s="7">
        <v>-1</v>
      </c>
      <c r="J16" s="7">
        <v>0</v>
      </c>
      <c r="K16" s="7">
        <v>-2</v>
      </c>
      <c r="L16" s="7">
        <v>0</v>
      </c>
      <c r="M16" s="7">
        <v>-3</v>
      </c>
      <c r="N16" s="15">
        <v>1.52196547619047</v>
      </c>
      <c r="O16" s="15">
        <f t="shared" si="0"/>
        <v>6.8034523809530123E-2</v>
      </c>
      <c r="P16" s="17">
        <v>1.09786376332707</v>
      </c>
      <c r="Q16" s="34">
        <f t="shared" si="1"/>
        <v>0.49213623667293005</v>
      </c>
      <c r="R16" s="22">
        <v>1.0640539507422799</v>
      </c>
      <c r="S16" s="22">
        <f t="shared" si="2"/>
        <v>0.52594604925772015</v>
      </c>
      <c r="T16" s="17">
        <v>1.2123889369754199</v>
      </c>
      <c r="U16" s="34">
        <f t="shared" si="3"/>
        <v>0.37761106302458014</v>
      </c>
      <c r="V16" s="22">
        <v>0.31951444896922998</v>
      </c>
      <c r="W16" s="22">
        <f t="shared" si="4"/>
        <v>1.2704855510307702</v>
      </c>
      <c r="X16" s="17">
        <v>1.7395145999999999</v>
      </c>
      <c r="Y16" s="17">
        <f t="shared" si="5"/>
        <v>0.14951459999999983</v>
      </c>
    </row>
    <row r="17" spans="1:25" ht="16.5" thickTop="1" thickBot="1" x14ac:dyDescent="0.3">
      <c r="A17" s="3" t="s">
        <v>37</v>
      </c>
      <c r="B17" s="5">
        <v>1.54</v>
      </c>
      <c r="C17" s="6">
        <v>0</v>
      </c>
      <c r="D17" s="7">
        <v>0</v>
      </c>
      <c r="E17" s="7">
        <v>0</v>
      </c>
      <c r="F17" s="7">
        <v>0</v>
      </c>
      <c r="G17" s="7">
        <v>-1</v>
      </c>
      <c r="H17" s="7">
        <v>-1</v>
      </c>
      <c r="I17" s="7">
        <v>-1</v>
      </c>
      <c r="J17" s="7">
        <v>0</v>
      </c>
      <c r="K17" s="7">
        <v>-2</v>
      </c>
      <c r="L17" s="7">
        <v>0</v>
      </c>
      <c r="M17" s="7">
        <v>-3</v>
      </c>
      <c r="N17" s="15">
        <v>1.52196547619047</v>
      </c>
      <c r="O17" s="15">
        <f t="shared" si="0"/>
        <v>1.8034523809530079E-2</v>
      </c>
      <c r="P17" s="17">
        <v>1.09786376332707</v>
      </c>
      <c r="Q17" s="34">
        <f t="shared" si="1"/>
        <v>0.44213623667293001</v>
      </c>
      <c r="R17" s="22">
        <v>1.0640539507422799</v>
      </c>
      <c r="S17" s="22">
        <f t="shared" si="2"/>
        <v>0.47594604925772011</v>
      </c>
      <c r="T17" s="17">
        <v>1.2123889369754199</v>
      </c>
      <c r="U17" s="34">
        <f t="shared" si="3"/>
        <v>0.3276110630245801</v>
      </c>
      <c r="V17" s="22">
        <v>0.31951444896922998</v>
      </c>
      <c r="W17" s="22">
        <f t="shared" si="4"/>
        <v>1.2204855510307699</v>
      </c>
      <c r="X17" s="17">
        <v>1.7395145999999999</v>
      </c>
      <c r="Y17" s="17">
        <f t="shared" si="5"/>
        <v>0.19951459999999988</v>
      </c>
    </row>
    <row r="18" spans="1:25" ht="16.5" thickTop="1" thickBot="1" x14ac:dyDescent="0.3">
      <c r="A18" s="3" t="s">
        <v>38</v>
      </c>
      <c r="B18" s="5">
        <v>0.95</v>
      </c>
      <c r="C18" s="6">
        <v>0</v>
      </c>
      <c r="D18" s="7">
        <v>0</v>
      </c>
      <c r="E18" s="7">
        <v>0</v>
      </c>
      <c r="F18" s="7">
        <v>0</v>
      </c>
      <c r="G18" s="7">
        <v>-1</v>
      </c>
      <c r="H18" s="7">
        <v>-1</v>
      </c>
      <c r="I18" s="7">
        <v>-1</v>
      </c>
      <c r="J18" s="7">
        <v>-2</v>
      </c>
      <c r="K18" s="7">
        <v>0</v>
      </c>
      <c r="L18" s="7">
        <v>0</v>
      </c>
      <c r="M18" s="7">
        <v>-3</v>
      </c>
      <c r="N18" s="15">
        <v>1.1891568095238101</v>
      </c>
      <c r="O18" s="15">
        <f t="shared" si="0"/>
        <v>0.23915680952381013</v>
      </c>
      <c r="P18" s="17">
        <v>1.02396436365965</v>
      </c>
      <c r="Q18" s="34">
        <f t="shared" si="1"/>
        <v>7.396436365965009E-2</v>
      </c>
      <c r="R18" s="22">
        <v>1.03633851807247</v>
      </c>
      <c r="S18" s="22">
        <f t="shared" si="2"/>
        <v>8.6338518072470061E-2</v>
      </c>
      <c r="T18" s="17">
        <v>1.1335983399257401</v>
      </c>
      <c r="U18" s="34">
        <f t="shared" si="3"/>
        <v>0.18359833992574015</v>
      </c>
      <c r="V18" s="22">
        <v>0.28199548371730399</v>
      </c>
      <c r="W18" s="22">
        <f t="shared" si="4"/>
        <v>0.66800451628269597</v>
      </c>
      <c r="X18" s="17">
        <v>0.9620628</v>
      </c>
      <c r="Y18" s="17">
        <f t="shared" si="5"/>
        <v>1.206280000000004E-2</v>
      </c>
    </row>
    <row r="19" spans="1:25" ht="16.5" thickTop="1" thickBot="1" x14ac:dyDescent="0.3">
      <c r="A19" s="3" t="s">
        <v>35</v>
      </c>
      <c r="B19" s="5">
        <v>0.1152</v>
      </c>
      <c r="C19" s="6">
        <v>0</v>
      </c>
      <c r="D19" s="7">
        <v>-0.5</v>
      </c>
      <c r="E19" s="7">
        <v>0.5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15">
        <v>0.22970092857142899</v>
      </c>
      <c r="O19" s="15">
        <f t="shared" si="0"/>
        <v>0.11450092857142899</v>
      </c>
      <c r="P19" s="17">
        <v>-8.5433862655412807E-2</v>
      </c>
      <c r="Q19" s="34">
        <f t="shared" si="1"/>
        <v>0.2006338626554128</v>
      </c>
      <c r="R19" s="22">
        <v>-8.5770353908096696E-3</v>
      </c>
      <c r="S19" s="22">
        <f t="shared" si="2"/>
        <v>0.12377703539080967</v>
      </c>
      <c r="T19" s="17">
        <v>2.3263009530221899E-2</v>
      </c>
      <c r="U19" s="34">
        <f t="shared" si="3"/>
        <v>9.1936990469778102E-2</v>
      </c>
      <c r="V19" s="22">
        <v>-0.96735144748929802</v>
      </c>
      <c r="W19" s="22">
        <f t="shared" si="4"/>
        <v>1.0825514474892981</v>
      </c>
      <c r="X19" s="17">
        <v>0.21715926999999999</v>
      </c>
      <c r="Y19" s="17">
        <f t="shared" si="5"/>
        <v>0.10195926999999999</v>
      </c>
    </row>
    <row r="20" spans="1:25" ht="16.5" thickTop="1" thickBot="1" x14ac:dyDescent="0.3">
      <c r="A20" s="3" t="s">
        <v>34</v>
      </c>
      <c r="B20" s="5">
        <v>0.71399999999999997</v>
      </c>
      <c r="C20" s="8">
        <v>0</v>
      </c>
      <c r="D20" s="9">
        <v>-1</v>
      </c>
      <c r="E20" s="9">
        <v>-1</v>
      </c>
      <c r="F20" s="9">
        <v>0</v>
      </c>
      <c r="G20" s="9">
        <v>0</v>
      </c>
      <c r="H20" s="9">
        <v>0</v>
      </c>
      <c r="I20" s="9">
        <v>0</v>
      </c>
      <c r="J20" s="9">
        <v>-2</v>
      </c>
      <c r="K20" s="9">
        <v>0</v>
      </c>
      <c r="L20" s="9">
        <v>0</v>
      </c>
      <c r="M20" s="9">
        <v>0</v>
      </c>
      <c r="N20" s="15">
        <v>0.71220279999999903</v>
      </c>
      <c r="O20" s="15">
        <f t="shared" si="0"/>
        <v>1.7972000000009425E-3</v>
      </c>
      <c r="P20" s="17">
        <v>1.0120594408352399</v>
      </c>
      <c r="Q20" s="34">
        <f t="shared" si="1"/>
        <v>0.29805944083523994</v>
      </c>
      <c r="R20" s="22">
        <v>0.94083186226090199</v>
      </c>
      <c r="S20" s="22">
        <f t="shared" si="2"/>
        <v>0.22683186226090202</v>
      </c>
      <c r="T20" s="17">
        <v>1.1426168934447101</v>
      </c>
      <c r="U20" s="34">
        <f t="shared" si="3"/>
        <v>0.4286168934447101</v>
      </c>
      <c r="V20" s="22">
        <v>-0.96735144748929802</v>
      </c>
      <c r="W20" s="22">
        <f t="shared" si="4"/>
        <v>1.6813514474892979</v>
      </c>
      <c r="X20" s="17">
        <v>0.7083853</v>
      </c>
      <c r="Y20" s="17">
        <f t="shared" si="5"/>
        <v>5.6146999999999725E-3</v>
      </c>
    </row>
    <row r="21" spans="1:25" ht="16.5" thickTop="1" thickBot="1" x14ac:dyDescent="0.3">
      <c r="A21" s="10" t="s">
        <v>4</v>
      </c>
      <c r="B21" s="5">
        <v>1.0109999999999999</v>
      </c>
      <c r="C21" s="6">
        <v>0</v>
      </c>
      <c r="D21" s="7">
        <v>-0.5</v>
      </c>
      <c r="E21" s="7">
        <v>-1</v>
      </c>
      <c r="F21" s="7">
        <v>0</v>
      </c>
      <c r="G21" s="7">
        <v>0</v>
      </c>
      <c r="H21" s="7">
        <v>0</v>
      </c>
      <c r="I21" s="7">
        <v>-2</v>
      </c>
      <c r="J21" s="7">
        <v>0</v>
      </c>
      <c r="K21" s="7">
        <v>0</v>
      </c>
      <c r="L21" s="7">
        <v>0.5</v>
      </c>
      <c r="M21" s="7">
        <v>0</v>
      </c>
      <c r="N21" s="15">
        <v>0.89368399999999903</v>
      </c>
      <c r="O21" s="15">
        <f t="shared" si="0"/>
        <v>0.11731600000000086</v>
      </c>
      <c r="P21" s="17">
        <v>0.61865321536332496</v>
      </c>
      <c r="Q21" s="34">
        <f t="shared" si="1"/>
        <v>0.39234678463667494</v>
      </c>
      <c r="R21" s="22">
        <v>0.640463905098275</v>
      </c>
      <c r="S21" s="22">
        <f t="shared" si="2"/>
        <v>0.3705360949017249</v>
      </c>
      <c r="T21" s="17">
        <v>0.68231001492356502</v>
      </c>
      <c r="U21" s="34">
        <f t="shared" si="3"/>
        <v>0.32868998507643488</v>
      </c>
      <c r="V21" s="22">
        <v>-0.65172768039737505</v>
      </c>
      <c r="W21" s="22">
        <f t="shared" si="4"/>
        <v>1.662727680397375</v>
      </c>
      <c r="X21" s="17">
        <v>0.96201499999999995</v>
      </c>
      <c r="Y21" s="17">
        <f t="shared" si="5"/>
        <v>4.8984999999999945E-2</v>
      </c>
    </row>
    <row r="22" spans="1:25" ht="16.5" thickTop="1" thickBot="1" x14ac:dyDescent="0.3">
      <c r="A22" s="10" t="s">
        <v>5</v>
      </c>
      <c r="B22" s="5">
        <v>0.443</v>
      </c>
      <c r="C22" s="6">
        <v>0</v>
      </c>
      <c r="D22" s="7">
        <v>0</v>
      </c>
      <c r="E22" s="7">
        <v>0</v>
      </c>
      <c r="F22" s="7">
        <v>-1</v>
      </c>
      <c r="G22" s="7">
        <v>0</v>
      </c>
      <c r="H22" s="7">
        <v>0</v>
      </c>
      <c r="I22" s="7">
        <v>-1</v>
      </c>
      <c r="J22" s="7">
        <v>-1</v>
      </c>
      <c r="K22" s="7">
        <v>0</v>
      </c>
      <c r="L22" s="7">
        <v>1</v>
      </c>
      <c r="M22" s="7">
        <v>0</v>
      </c>
      <c r="N22" s="15">
        <v>0.47311399999999898</v>
      </c>
      <c r="O22" s="15">
        <f t="shared" si="0"/>
        <v>3.0113999999998975E-2</v>
      </c>
      <c r="P22" s="17">
        <v>0.135102687442931</v>
      </c>
      <c r="Q22" s="34">
        <f t="shared" si="1"/>
        <v>0.30789731255706898</v>
      </c>
      <c r="R22" s="22">
        <v>0.20022421854169101</v>
      </c>
      <c r="S22" s="22">
        <f t="shared" si="2"/>
        <v>0.242775781458309</v>
      </c>
      <c r="T22" s="17">
        <v>0.22809261593441299</v>
      </c>
      <c r="U22" s="34">
        <f t="shared" si="3"/>
        <v>0.21490738406558701</v>
      </c>
      <c r="V22" s="22">
        <v>-0.80953956394333704</v>
      </c>
      <c r="W22" s="22">
        <f t="shared" si="4"/>
        <v>1.252539563943337</v>
      </c>
      <c r="X22" s="17">
        <v>0.42366843999999998</v>
      </c>
      <c r="Y22" s="17">
        <f t="shared" si="5"/>
        <v>1.9331560000000025E-2</v>
      </c>
    </row>
    <row r="23" spans="1:25" ht="16.5" thickTop="1" thickBot="1" x14ac:dyDescent="0.3">
      <c r="A23" s="10" t="s">
        <v>6</v>
      </c>
      <c r="B23" s="5">
        <v>0.58320000000000005</v>
      </c>
      <c r="C23" s="6">
        <v>0</v>
      </c>
      <c r="D23" s="7">
        <v>-1</v>
      </c>
      <c r="E23" s="7">
        <v>0</v>
      </c>
      <c r="F23" s="7">
        <v>0</v>
      </c>
      <c r="G23" s="7">
        <v>0</v>
      </c>
      <c r="H23" s="7">
        <v>0</v>
      </c>
      <c r="I23" s="7">
        <v>-1</v>
      </c>
      <c r="J23" s="7">
        <v>0</v>
      </c>
      <c r="K23" s="7">
        <v>0</v>
      </c>
      <c r="L23" s="7">
        <v>0</v>
      </c>
      <c r="M23" s="7">
        <v>0</v>
      </c>
      <c r="N23" s="15">
        <v>0.55042062857142804</v>
      </c>
      <c r="O23" s="15">
        <f t="shared" si="0"/>
        <v>3.2779371428572013E-2</v>
      </c>
      <c r="P23" s="17">
        <v>0.437217617292743</v>
      </c>
      <c r="Q23" s="34">
        <f t="shared" si="1"/>
        <v>0.14598238270725705</v>
      </c>
      <c r="R23" s="22">
        <v>0.423222770354793</v>
      </c>
      <c r="S23" s="22">
        <f t="shared" si="2"/>
        <v>0.15997722964520705</v>
      </c>
      <c r="T23" s="17">
        <v>0.51771010403947504</v>
      </c>
      <c r="U23" s="34">
        <f t="shared" si="3"/>
        <v>6.5489895960525013E-2</v>
      </c>
      <c r="V23" s="22">
        <v>-0.80953956394333704</v>
      </c>
      <c r="W23" s="22">
        <f t="shared" si="4"/>
        <v>1.3927395639433371</v>
      </c>
      <c r="X23" s="17">
        <v>0.56015720000000002</v>
      </c>
      <c r="Y23" s="17">
        <f t="shared" si="5"/>
        <v>2.304280000000003E-2</v>
      </c>
    </row>
    <row r="24" spans="1:25" ht="16.5" thickTop="1" thickBot="1" x14ac:dyDescent="0.3">
      <c r="A24" s="10" t="s">
        <v>7</v>
      </c>
      <c r="B24" s="5">
        <v>0.40660000000000002</v>
      </c>
      <c r="C24" s="6">
        <v>0</v>
      </c>
      <c r="D24" s="7">
        <v>0</v>
      </c>
      <c r="E24" s="7">
        <v>0</v>
      </c>
      <c r="F24" s="7">
        <v>-1</v>
      </c>
      <c r="G24" s="7">
        <v>0</v>
      </c>
      <c r="H24" s="7">
        <v>-1</v>
      </c>
      <c r="I24" s="7">
        <v>0</v>
      </c>
      <c r="J24" s="7">
        <v>0</v>
      </c>
      <c r="K24" s="7">
        <v>1</v>
      </c>
      <c r="L24" s="7">
        <v>-1</v>
      </c>
      <c r="M24" s="7">
        <v>0</v>
      </c>
      <c r="N24" s="15">
        <v>0.41637199999999902</v>
      </c>
      <c r="O24" s="15">
        <f t="shared" si="0"/>
        <v>9.7719999999990037E-3</v>
      </c>
      <c r="P24" s="17">
        <v>0.12588879569019401</v>
      </c>
      <c r="Q24" s="34">
        <f t="shared" si="1"/>
        <v>0.28071120430980601</v>
      </c>
      <c r="R24" s="22">
        <v>0.192276822093433</v>
      </c>
      <c r="S24" s="22">
        <f t="shared" si="2"/>
        <v>0.21432317790656702</v>
      </c>
      <c r="T24" s="17">
        <v>0.28562398924878901</v>
      </c>
      <c r="U24" s="34">
        <f t="shared" si="3"/>
        <v>0.12097601075121101</v>
      </c>
      <c r="V24" s="22">
        <v>-0.98611093011526096</v>
      </c>
      <c r="W24" s="22">
        <f t="shared" si="4"/>
        <v>1.3927109301152609</v>
      </c>
      <c r="X24" s="17">
        <v>0.41957349999999999</v>
      </c>
      <c r="Y24" s="17">
        <f t="shared" si="5"/>
        <v>1.2973499999999971E-2</v>
      </c>
    </row>
    <row r="25" spans="1:25" ht="16.5" thickTop="1" thickBot="1" x14ac:dyDescent="0.3">
      <c r="A25" s="10" t="s">
        <v>8</v>
      </c>
      <c r="B25" s="5">
        <v>0.5776</v>
      </c>
      <c r="C25" s="6">
        <v>0</v>
      </c>
      <c r="D25" s="7">
        <v>0</v>
      </c>
      <c r="E25" s="7">
        <v>0</v>
      </c>
      <c r="F25" s="7">
        <v>-1</v>
      </c>
      <c r="G25" s="7">
        <v>0</v>
      </c>
      <c r="H25" s="7">
        <v>0</v>
      </c>
      <c r="I25" s="7">
        <v>-1</v>
      </c>
      <c r="J25" s="7">
        <v>0</v>
      </c>
      <c r="K25" s="7">
        <v>-1</v>
      </c>
      <c r="L25" s="7">
        <v>0</v>
      </c>
      <c r="M25" s="7">
        <v>1</v>
      </c>
      <c r="N25" s="15">
        <v>0.55879266666666505</v>
      </c>
      <c r="O25" s="15">
        <f t="shared" si="0"/>
        <v>1.8807333333334952E-2</v>
      </c>
      <c r="P25" s="17">
        <v>0.21402138006542001</v>
      </c>
      <c r="Q25" s="34">
        <f t="shared" si="1"/>
        <v>0.36357861993457996</v>
      </c>
      <c r="R25" s="22">
        <v>0.22652077399187001</v>
      </c>
      <c r="S25" s="22">
        <f t="shared" si="2"/>
        <v>0.35107922600813002</v>
      </c>
      <c r="T25" s="17">
        <v>0.35429349080436401</v>
      </c>
      <c r="U25" s="34">
        <f t="shared" si="3"/>
        <v>0.22330650919563599</v>
      </c>
      <c r="V25" s="22">
        <v>-1.0467789168505399</v>
      </c>
      <c r="W25" s="22">
        <f t="shared" si="4"/>
        <v>1.62437891685054</v>
      </c>
      <c r="X25" s="17">
        <v>0.49023931999999998</v>
      </c>
      <c r="Y25" s="17">
        <f t="shared" si="5"/>
        <v>8.7360680000000024E-2</v>
      </c>
    </row>
    <row r="26" spans="1:25" ht="16.5" thickTop="1" thickBot="1" x14ac:dyDescent="0.3">
      <c r="A26" s="10" t="s">
        <v>39</v>
      </c>
      <c r="B26" s="5">
        <v>0.82750000000000001</v>
      </c>
      <c r="C26" s="6">
        <v>0</v>
      </c>
      <c r="D26" s="7">
        <v>0</v>
      </c>
      <c r="E26" s="7">
        <v>-1</v>
      </c>
      <c r="F26" s="7">
        <v>-0.5</v>
      </c>
      <c r="G26" s="7">
        <v>-1</v>
      </c>
      <c r="H26" s="7">
        <v>-1.5</v>
      </c>
      <c r="I26" s="7">
        <v>-3.5</v>
      </c>
      <c r="J26" s="7">
        <v>0</v>
      </c>
      <c r="K26" s="7">
        <v>0</v>
      </c>
      <c r="L26" s="7">
        <v>0</v>
      </c>
      <c r="M26" s="7">
        <v>-1.5</v>
      </c>
      <c r="N26" s="15">
        <v>0.79036716666666595</v>
      </c>
      <c r="O26" s="15">
        <f t="shared" si="0"/>
        <v>3.7132833333334059E-2</v>
      </c>
      <c r="P26" s="17">
        <v>1.3344920715547799</v>
      </c>
      <c r="Q26" s="34">
        <f t="shared" si="1"/>
        <v>0.50699207155477988</v>
      </c>
      <c r="R26" s="22">
        <v>1.29361478250491</v>
      </c>
      <c r="S26" s="22">
        <f t="shared" si="2"/>
        <v>0.46611478250491001</v>
      </c>
      <c r="T26" s="17">
        <v>1.3802954189955801</v>
      </c>
      <c r="U26" s="34">
        <f t="shared" si="3"/>
        <v>0.55279541899558005</v>
      </c>
      <c r="V26" s="22">
        <v>0.292526939282446</v>
      </c>
      <c r="W26" s="22">
        <f t="shared" si="4"/>
        <v>0.53497306071755402</v>
      </c>
      <c r="X26" s="17">
        <v>0.85251290000000002</v>
      </c>
      <c r="Y26" s="17">
        <f t="shared" si="5"/>
        <v>2.5012900000000005E-2</v>
      </c>
    </row>
    <row r="27" spans="1:25" ht="16.5" thickTop="1" thickBot="1" x14ac:dyDescent="0.3">
      <c r="A27" s="10" t="s">
        <v>40</v>
      </c>
      <c r="B27" s="5">
        <v>0.17230000000000001</v>
      </c>
      <c r="C27" s="6">
        <v>0</v>
      </c>
      <c r="D27" s="7">
        <v>0</v>
      </c>
      <c r="E27" s="7">
        <v>0.5</v>
      </c>
      <c r="F27" s="7">
        <v>0</v>
      </c>
      <c r="G27" s="7">
        <v>-0.5</v>
      </c>
      <c r="H27" s="7">
        <v>-2</v>
      </c>
      <c r="I27" s="7">
        <v>-2</v>
      </c>
      <c r="J27" s="7">
        <v>0</v>
      </c>
      <c r="K27" s="7">
        <v>1</v>
      </c>
      <c r="L27" s="7">
        <v>0</v>
      </c>
      <c r="M27" s="7">
        <v>-1</v>
      </c>
      <c r="N27" s="15">
        <v>0.206785999999999</v>
      </c>
      <c r="O27" s="15">
        <f t="shared" si="0"/>
        <v>3.448599999999899E-2</v>
      </c>
      <c r="P27" s="17">
        <v>0.28384663405449401</v>
      </c>
      <c r="Q27" s="34">
        <f t="shared" si="1"/>
        <v>0.111546634054494</v>
      </c>
      <c r="R27" s="22">
        <v>0.35755259353130597</v>
      </c>
      <c r="S27" s="22">
        <f t="shared" si="2"/>
        <v>0.18525259353130596</v>
      </c>
      <c r="T27" s="17">
        <v>0.32886037141315999</v>
      </c>
      <c r="U27" s="34">
        <f t="shared" si="3"/>
        <v>0.15656037141315998</v>
      </c>
      <c r="V27" s="22">
        <v>-0.252719056959604</v>
      </c>
      <c r="W27" s="22">
        <f t="shared" si="4"/>
        <v>0.42501905695960401</v>
      </c>
      <c r="X27" s="17">
        <v>0.25281745</v>
      </c>
      <c r="Y27" s="17">
        <f t="shared" si="5"/>
        <v>8.051744999999999E-2</v>
      </c>
    </row>
    <row r="28" spans="1:25" ht="16.5" thickTop="1" thickBot="1" x14ac:dyDescent="0.3">
      <c r="A28" s="10" t="s">
        <v>41</v>
      </c>
      <c r="B28" s="5">
        <v>0.29360000000000003</v>
      </c>
      <c r="C28" s="6">
        <v>0</v>
      </c>
      <c r="D28" s="7">
        <v>0</v>
      </c>
      <c r="E28" s="7">
        <v>1</v>
      </c>
      <c r="F28" s="7">
        <v>-0.5</v>
      </c>
      <c r="G28" s="7">
        <v>-1</v>
      </c>
      <c r="H28" s="7">
        <v>-1.5</v>
      </c>
      <c r="I28" s="7">
        <v>-3</v>
      </c>
      <c r="J28" s="7">
        <v>0</v>
      </c>
      <c r="K28" s="7">
        <v>0</v>
      </c>
      <c r="L28" s="7">
        <v>0.5</v>
      </c>
      <c r="M28" s="7">
        <v>-1.5</v>
      </c>
      <c r="N28" s="15">
        <v>0.15367046719999899</v>
      </c>
      <c r="O28" s="15">
        <f t="shared" si="0"/>
        <v>0.13992953280000103</v>
      </c>
      <c r="P28" s="17">
        <v>0.47691870769843298</v>
      </c>
      <c r="Q28" s="34">
        <f t="shared" si="1"/>
        <v>0.18331870769843295</v>
      </c>
      <c r="R28" s="22">
        <v>0.50173750444521303</v>
      </c>
      <c r="S28" s="22">
        <f t="shared" si="2"/>
        <v>0.20813750444521301</v>
      </c>
      <c r="T28" s="17">
        <v>0.49569637580891701</v>
      </c>
      <c r="U28" s="34">
        <f t="shared" si="3"/>
        <v>0.20209637580891698</v>
      </c>
      <c r="V28" s="22">
        <v>0.213620997509466</v>
      </c>
      <c r="W28" s="22">
        <f t="shared" si="4"/>
        <v>7.9979002490534024E-2</v>
      </c>
      <c r="X28" s="17">
        <v>0.30478476999999998</v>
      </c>
      <c r="Y28" s="17">
        <f t="shared" si="5"/>
        <v>1.1184769999999955E-2</v>
      </c>
    </row>
    <row r="29" spans="1:25" ht="16.5" thickTop="1" thickBot="1" x14ac:dyDescent="0.3">
      <c r="A29" s="10" t="s">
        <v>42</v>
      </c>
      <c r="B29" s="5">
        <v>0.25740000000000002</v>
      </c>
      <c r="C29" s="6">
        <v>0</v>
      </c>
      <c r="D29" s="7">
        <v>0</v>
      </c>
      <c r="E29" s="7">
        <v>0.5</v>
      </c>
      <c r="F29" s="7">
        <v>-0.5</v>
      </c>
      <c r="G29" s="7">
        <v>-1</v>
      </c>
      <c r="H29" s="7">
        <v>-1.5</v>
      </c>
      <c r="I29" s="7">
        <v>-3</v>
      </c>
      <c r="J29" s="7">
        <v>0</v>
      </c>
      <c r="K29" s="7">
        <v>0</v>
      </c>
      <c r="L29" s="7">
        <v>0</v>
      </c>
      <c r="M29" s="7">
        <v>-1.5</v>
      </c>
      <c r="N29" s="15">
        <v>0.27251199999999998</v>
      </c>
      <c r="O29" s="15">
        <f t="shared" si="0"/>
        <v>1.5111999999999959E-2</v>
      </c>
      <c r="P29" s="17">
        <v>0.73392533666183002</v>
      </c>
      <c r="Q29" s="34">
        <f t="shared" si="1"/>
        <v>0.47652533666183</v>
      </c>
      <c r="R29" s="22">
        <v>0.73345078764072702</v>
      </c>
      <c r="S29" s="22">
        <f t="shared" si="2"/>
        <v>0.476050787640727</v>
      </c>
      <c r="T29" s="17">
        <v>0.77901754037363702</v>
      </c>
      <c r="U29" s="34">
        <f t="shared" si="3"/>
        <v>0.52161754037363695</v>
      </c>
      <c r="V29" s="22">
        <v>0.213620997509466</v>
      </c>
      <c r="W29" s="22">
        <f t="shared" si="4"/>
        <v>4.3779002490534014E-2</v>
      </c>
      <c r="X29" s="17">
        <v>0.30749005000000001</v>
      </c>
      <c r="Y29" s="17">
        <f t="shared" si="5"/>
        <v>5.0090049999999997E-2</v>
      </c>
    </row>
    <row r="30" spans="1:25" ht="16.5" thickTop="1" thickBot="1" x14ac:dyDescent="0.3">
      <c r="A30" s="11" t="s">
        <v>43</v>
      </c>
      <c r="B30" s="5">
        <v>0.68740000000000001</v>
      </c>
      <c r="C30" s="12">
        <v>0</v>
      </c>
      <c r="D30" s="13">
        <v>-1</v>
      </c>
      <c r="E30" s="13">
        <v>-1</v>
      </c>
      <c r="F30" s="13">
        <v>0</v>
      </c>
      <c r="G30" s="13">
        <v>0</v>
      </c>
      <c r="H30" s="13">
        <v>0</v>
      </c>
      <c r="I30" s="13">
        <v>0</v>
      </c>
      <c r="J30" s="13">
        <v>-2</v>
      </c>
      <c r="K30" s="13">
        <v>0</v>
      </c>
      <c r="L30" s="13">
        <v>0</v>
      </c>
      <c r="M30" s="13">
        <v>0</v>
      </c>
      <c r="N30" s="15">
        <v>0.71220279999999903</v>
      </c>
      <c r="O30" s="15">
        <f>ABS(N30-B30)</f>
        <v>2.4802799999999015E-2</v>
      </c>
      <c r="P30" s="17">
        <v>1.0120594408352399</v>
      </c>
      <c r="Q30" s="34">
        <f t="shared" si="1"/>
        <v>0.3246594408352399</v>
      </c>
      <c r="R30" s="22">
        <v>0.94083186226090199</v>
      </c>
      <c r="S30" s="22">
        <f t="shared" si="2"/>
        <v>0.25343186226090197</v>
      </c>
      <c r="T30" s="17">
        <v>1.1426168934447101</v>
      </c>
      <c r="U30" s="34">
        <f t="shared" si="3"/>
        <v>0.45521689344471006</v>
      </c>
      <c r="V30" s="22">
        <v>-0.96735144748929802</v>
      </c>
      <c r="W30" s="22">
        <f t="shared" si="4"/>
        <v>1.6547514474892981</v>
      </c>
      <c r="X30" s="17">
        <v>0.7083853</v>
      </c>
      <c r="Y30" s="17">
        <f t="shared" si="5"/>
        <v>2.0985299999999985E-2</v>
      </c>
    </row>
    <row r="31" spans="1:25" ht="16.5" thickTop="1" thickBot="1" x14ac:dyDescent="0.3">
      <c r="A31" s="11" t="s">
        <v>44</v>
      </c>
      <c r="B31" s="5">
        <v>1.2075</v>
      </c>
      <c r="C31" s="12">
        <v>0</v>
      </c>
      <c r="D31" s="13">
        <v>0</v>
      </c>
      <c r="E31" s="13">
        <v>0</v>
      </c>
      <c r="F31" s="13">
        <v>0.5</v>
      </c>
      <c r="G31" s="13">
        <v>-1</v>
      </c>
      <c r="H31" s="13">
        <v>-2</v>
      </c>
      <c r="I31" s="13">
        <v>0</v>
      </c>
      <c r="J31" s="13">
        <v>-2.5</v>
      </c>
      <c r="K31" s="13">
        <v>-1</v>
      </c>
      <c r="L31" s="13">
        <v>0</v>
      </c>
      <c r="M31" s="13">
        <v>-2</v>
      </c>
      <c r="N31" s="15">
        <v>1.10826466666666</v>
      </c>
      <c r="O31" s="15">
        <f t="shared" ref="O31:O39" si="6">ABS(N31-B31)</f>
        <v>9.9235333333340003E-2</v>
      </c>
      <c r="P31" s="17">
        <v>1.19100934600685</v>
      </c>
      <c r="Q31" s="34">
        <f t="shared" si="1"/>
        <v>1.6490653993149973E-2</v>
      </c>
      <c r="R31" s="22">
        <v>1.1426259615977099</v>
      </c>
      <c r="S31" s="22">
        <f t="shared" si="2"/>
        <v>6.4874038402290113E-2</v>
      </c>
      <c r="T31" s="17">
        <v>1.32151938184027</v>
      </c>
      <c r="U31" s="34">
        <f t="shared" si="3"/>
        <v>0.11401938184026994</v>
      </c>
      <c r="V31" s="22">
        <v>-0.113055752735867</v>
      </c>
      <c r="W31" s="22">
        <f t="shared" si="4"/>
        <v>1.3205557527358671</v>
      </c>
      <c r="X31" s="17">
        <v>1.3090862999999999</v>
      </c>
      <c r="Y31" s="17">
        <f t="shared" si="5"/>
        <v>0.10158629999999991</v>
      </c>
    </row>
    <row r="32" spans="1:25" ht="16.5" thickTop="1" thickBot="1" x14ac:dyDescent="0.3">
      <c r="A32" s="11" t="s">
        <v>45</v>
      </c>
      <c r="B32" s="5">
        <v>0.441</v>
      </c>
      <c r="C32" s="12">
        <v>0</v>
      </c>
      <c r="D32" s="13">
        <v>-1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-1</v>
      </c>
      <c r="L32" s="13">
        <v>0</v>
      </c>
      <c r="M32" s="13">
        <v>0</v>
      </c>
      <c r="N32" s="15">
        <v>0.45717696666666702</v>
      </c>
      <c r="O32" s="15">
        <f t="shared" si="6"/>
        <v>1.6176966666667014E-2</v>
      </c>
      <c r="P32" s="17">
        <v>0.52131480215216597</v>
      </c>
      <c r="Q32" s="34">
        <f t="shared" si="1"/>
        <v>8.0314802152165965E-2</v>
      </c>
      <c r="R32" s="22">
        <v>0.47569647672161097</v>
      </c>
      <c r="S32" s="22">
        <f t="shared" si="2"/>
        <v>3.4696476721610969E-2</v>
      </c>
      <c r="T32" s="17">
        <v>0.63396675477741904</v>
      </c>
      <c r="U32" s="34">
        <f t="shared" si="3"/>
        <v>0.19296675477741904</v>
      </c>
      <c r="V32" s="22">
        <v>-0.94859196486333497</v>
      </c>
      <c r="W32" s="22">
        <f t="shared" si="4"/>
        <v>1.389591964863335</v>
      </c>
      <c r="X32" s="17">
        <v>0.81221969999999999</v>
      </c>
      <c r="Y32" s="17">
        <f t="shared" si="5"/>
        <v>0.37121969999999999</v>
      </c>
    </row>
    <row r="33" spans="1:25" ht="16.5" thickTop="1" thickBot="1" x14ac:dyDescent="0.3">
      <c r="A33" s="11" t="s">
        <v>46</v>
      </c>
      <c r="B33" s="5">
        <v>0.38940000000000002</v>
      </c>
      <c r="C33" s="12">
        <v>0</v>
      </c>
      <c r="D33" s="13">
        <v>0</v>
      </c>
      <c r="E33" s="13">
        <v>0</v>
      </c>
      <c r="F33" s="13">
        <v>-0.5</v>
      </c>
      <c r="G33" s="13">
        <v>-1.5</v>
      </c>
      <c r="H33" s="13">
        <v>-0.5</v>
      </c>
      <c r="I33" s="13">
        <v>-0.5</v>
      </c>
      <c r="J33" s="13">
        <v>0.5</v>
      </c>
      <c r="K33" s="13">
        <v>-1</v>
      </c>
      <c r="L33" s="13">
        <v>0</v>
      </c>
      <c r="M33" s="13">
        <v>-1.5</v>
      </c>
      <c r="N33" s="15">
        <v>0.44349486666666599</v>
      </c>
      <c r="O33" s="15">
        <f t="shared" si="6"/>
        <v>5.4094866666665964E-2</v>
      </c>
      <c r="P33" s="17">
        <v>0.651658258346963</v>
      </c>
      <c r="Q33" s="34">
        <f t="shared" si="1"/>
        <v>0.26225825834696298</v>
      </c>
      <c r="R33" s="22">
        <v>0.69206546883919196</v>
      </c>
      <c r="S33" s="22">
        <f t="shared" si="2"/>
        <v>0.30266546883919193</v>
      </c>
      <c r="T33" s="17">
        <v>0.741307299663301</v>
      </c>
      <c r="U33" s="34">
        <f t="shared" si="3"/>
        <v>0.35190729966330098</v>
      </c>
      <c r="V33" s="22">
        <v>-3.7995819891467597E-4</v>
      </c>
      <c r="W33" s="22">
        <f t="shared" si="4"/>
        <v>0.3897799581989147</v>
      </c>
      <c r="X33" s="17">
        <v>1.4485493</v>
      </c>
      <c r="Y33" s="17">
        <f t="shared" si="5"/>
        <v>1.0591493000000001</v>
      </c>
    </row>
    <row r="34" spans="1:25" ht="16.5" thickTop="1" thickBot="1" x14ac:dyDescent="0.3">
      <c r="A34" s="11" t="s">
        <v>47</v>
      </c>
      <c r="B34" s="5">
        <v>0.69420000000000004</v>
      </c>
      <c r="C34" s="12">
        <v>0</v>
      </c>
      <c r="D34" s="13">
        <v>-1</v>
      </c>
      <c r="E34" s="13">
        <v>-1</v>
      </c>
      <c r="F34" s="13">
        <v>0</v>
      </c>
      <c r="G34" s="13">
        <v>0</v>
      </c>
      <c r="H34" s="13">
        <v>0</v>
      </c>
      <c r="I34" s="13">
        <v>-1</v>
      </c>
      <c r="J34" s="13">
        <v>-1</v>
      </c>
      <c r="K34" s="13">
        <v>0</v>
      </c>
      <c r="L34" s="13">
        <v>0</v>
      </c>
      <c r="M34" s="13">
        <v>0</v>
      </c>
      <c r="N34" s="15">
        <v>0.73539403333333297</v>
      </c>
      <c r="O34" s="15">
        <f t="shared" si="6"/>
        <v>4.1194033333332936E-2</v>
      </c>
      <c r="P34" s="17">
        <v>0.96491195580952505</v>
      </c>
      <c r="Q34" s="34">
        <f t="shared" si="1"/>
        <v>0.27071195580952501</v>
      </c>
      <c r="R34" s="22">
        <v>0.90221587222901301</v>
      </c>
      <c r="S34" s="22">
        <f t="shared" si="2"/>
        <v>0.20801587222901297</v>
      </c>
      <c r="T34" s="17">
        <v>1.0657555412316</v>
      </c>
      <c r="U34" s="34">
        <f t="shared" si="3"/>
        <v>0.37155554123159995</v>
      </c>
      <c r="V34" s="22">
        <v>-0.80953956394333704</v>
      </c>
      <c r="W34" s="22">
        <f t="shared" si="4"/>
        <v>1.5037395639433371</v>
      </c>
      <c r="X34" s="17">
        <v>0.78073245000000002</v>
      </c>
      <c r="Y34" s="17">
        <f t="shared" si="5"/>
        <v>8.6532449999999983E-2</v>
      </c>
    </row>
    <row r="35" spans="1:25" ht="16.5" thickTop="1" thickBot="1" x14ac:dyDescent="0.3">
      <c r="A35" s="11" t="s">
        <v>48</v>
      </c>
      <c r="B35" s="5">
        <v>1.1135999999999999</v>
      </c>
      <c r="C35" s="12">
        <v>0</v>
      </c>
      <c r="D35" s="13">
        <v>0</v>
      </c>
      <c r="E35" s="13">
        <v>-0.5</v>
      </c>
      <c r="F35" s="13">
        <v>-2</v>
      </c>
      <c r="G35" s="13">
        <v>-1.5</v>
      </c>
      <c r="H35" s="13">
        <v>-1.5</v>
      </c>
      <c r="I35" s="13">
        <v>0</v>
      </c>
      <c r="J35" s="13">
        <v>0.5</v>
      </c>
      <c r="K35" s="13">
        <v>-0.5</v>
      </c>
      <c r="L35" s="13">
        <v>-1</v>
      </c>
      <c r="M35" s="13">
        <v>-4.5</v>
      </c>
      <c r="N35" s="15">
        <v>1.19564047619047</v>
      </c>
      <c r="O35" s="15">
        <f t="shared" si="6"/>
        <v>8.2040476190470057E-2</v>
      </c>
      <c r="P35" s="17">
        <v>1.52688693593575</v>
      </c>
      <c r="Q35" s="34">
        <f t="shared" si="1"/>
        <v>0.41328693593575005</v>
      </c>
      <c r="R35" s="22">
        <v>1.4557313276067201</v>
      </c>
      <c r="S35" s="22">
        <f t="shared" si="2"/>
        <v>0.34213132760672016</v>
      </c>
      <c r="T35" s="17">
        <v>1.6809509118155199</v>
      </c>
      <c r="U35" s="34">
        <f t="shared" si="3"/>
        <v>0.56735091181552</v>
      </c>
      <c r="V35" s="22">
        <v>0.67933086531464604</v>
      </c>
      <c r="W35" s="22">
        <f t="shared" si="4"/>
        <v>0.43426913468535389</v>
      </c>
      <c r="X35" s="17">
        <v>1.0180747999999999</v>
      </c>
      <c r="Y35" s="17">
        <f t="shared" si="5"/>
        <v>9.5525199999999977E-2</v>
      </c>
    </row>
    <row r="36" spans="1:25" ht="16.5" thickTop="1" thickBot="1" x14ac:dyDescent="0.3">
      <c r="A36" s="11" t="s">
        <v>49</v>
      </c>
      <c r="B36" s="5">
        <v>0.60299999999999998</v>
      </c>
      <c r="C36" s="12">
        <v>0</v>
      </c>
      <c r="D36" s="13">
        <v>-1</v>
      </c>
      <c r="E36" s="13">
        <v>0</v>
      </c>
      <c r="F36" s="13">
        <v>0</v>
      </c>
      <c r="G36" s="13">
        <v>0</v>
      </c>
      <c r="H36" s="13">
        <v>0</v>
      </c>
      <c r="I36" s="13">
        <v>-1</v>
      </c>
      <c r="J36" s="13">
        <v>0</v>
      </c>
      <c r="K36" s="13">
        <v>0</v>
      </c>
      <c r="L36" s="13">
        <v>0</v>
      </c>
      <c r="M36" s="13">
        <v>0</v>
      </c>
      <c r="N36" s="15">
        <v>0.55042062857142804</v>
      </c>
      <c r="O36" s="15">
        <f t="shared" si="6"/>
        <v>5.2579371428571942E-2</v>
      </c>
      <c r="P36" s="17">
        <v>0.437217617292743</v>
      </c>
      <c r="Q36" s="34">
        <f t="shared" si="1"/>
        <v>0.16578238270725698</v>
      </c>
      <c r="R36" s="22">
        <v>0.423222770354793</v>
      </c>
      <c r="S36" s="22">
        <f t="shared" si="2"/>
        <v>0.17977722964520698</v>
      </c>
      <c r="T36" s="17">
        <v>0.51771010403947504</v>
      </c>
      <c r="U36" s="34">
        <f t="shared" si="3"/>
        <v>8.5289895960524942E-2</v>
      </c>
      <c r="V36" s="22">
        <v>-0.80953956394333704</v>
      </c>
      <c r="W36" s="22">
        <f t="shared" si="4"/>
        <v>1.4125395639433371</v>
      </c>
      <c r="X36" s="17">
        <v>0.56015724</v>
      </c>
      <c r="Y36" s="17">
        <f t="shared" si="5"/>
        <v>4.284275999999998E-2</v>
      </c>
    </row>
    <row r="37" spans="1:25" ht="16.5" thickTop="1" thickBot="1" x14ac:dyDescent="0.3">
      <c r="A37" s="11" t="s">
        <v>50</v>
      </c>
      <c r="B37" s="5">
        <v>0.60029999999999994</v>
      </c>
      <c r="C37" s="12">
        <v>0</v>
      </c>
      <c r="D37" s="13">
        <v>0</v>
      </c>
      <c r="E37" s="13">
        <v>-1</v>
      </c>
      <c r="F37" s="13">
        <v>0</v>
      </c>
      <c r="G37" s="13">
        <v>-1</v>
      </c>
      <c r="H37" s="13">
        <v>-1.5</v>
      </c>
      <c r="I37" s="13">
        <v>0.5</v>
      </c>
      <c r="J37" s="13">
        <v>1</v>
      </c>
      <c r="K37" s="13">
        <v>-1</v>
      </c>
      <c r="L37" s="13">
        <v>0</v>
      </c>
      <c r="M37" s="13">
        <v>0</v>
      </c>
      <c r="N37" s="15">
        <v>0.67473316666666605</v>
      </c>
      <c r="O37" s="15">
        <f t="shared" si="6"/>
        <v>7.4433166666666106E-2</v>
      </c>
      <c r="P37" s="17">
        <v>0.65844787921714398</v>
      </c>
      <c r="Q37" s="34">
        <f t="shared" si="1"/>
        <v>5.8147879217144038E-2</v>
      </c>
      <c r="R37" s="22">
        <v>0.69721950501663299</v>
      </c>
      <c r="S37" s="22">
        <f t="shared" si="2"/>
        <v>9.6919505016633045E-2</v>
      </c>
      <c r="T37" s="17">
        <v>0.75587571764365502</v>
      </c>
      <c r="U37" s="34">
        <f t="shared" si="3"/>
        <v>0.15557571764365508</v>
      </c>
      <c r="V37" s="22">
        <v>-0.703959365575197</v>
      </c>
      <c r="W37" s="22">
        <f t="shared" si="4"/>
        <v>1.3042593655751968</v>
      </c>
      <c r="X37" s="17">
        <v>1.4767067</v>
      </c>
      <c r="Y37" s="17">
        <f t="shared" si="5"/>
        <v>0.87640670000000009</v>
      </c>
    </row>
    <row r="38" spans="1:25" ht="16.5" thickTop="1" thickBot="1" x14ac:dyDescent="0.3">
      <c r="A38" s="11" t="s">
        <v>51</v>
      </c>
      <c r="B38" s="5">
        <v>0.17</v>
      </c>
      <c r="C38" s="12">
        <v>0</v>
      </c>
      <c r="D38" s="13">
        <v>0</v>
      </c>
      <c r="E38" s="13">
        <v>-0.5</v>
      </c>
      <c r="F38" s="13">
        <v>0</v>
      </c>
      <c r="G38" s="13">
        <v>0</v>
      </c>
      <c r="H38" s="13">
        <v>0.5</v>
      </c>
      <c r="I38" s="13">
        <v>1</v>
      </c>
      <c r="J38" s="13">
        <v>0</v>
      </c>
      <c r="K38" s="13">
        <v>0</v>
      </c>
      <c r="L38" s="13">
        <v>0</v>
      </c>
      <c r="M38" s="13">
        <v>0</v>
      </c>
      <c r="N38" s="15">
        <v>0.37148249999999999</v>
      </c>
      <c r="O38" s="15">
        <f t="shared" si="6"/>
        <v>0.20148249999999998</v>
      </c>
      <c r="P38" s="17">
        <v>-0.155321137684724</v>
      </c>
      <c r="Q38" s="34">
        <f t="shared" si="1"/>
        <v>0.32532113768472404</v>
      </c>
      <c r="R38" s="22">
        <v>8.6378540192577602E-4</v>
      </c>
      <c r="S38" s="22">
        <f t="shared" si="2"/>
        <v>0.16913621459807424</v>
      </c>
      <c r="T38" s="17">
        <v>-5.2708991859756402E-3</v>
      </c>
      <c r="U38" s="34">
        <f t="shared" si="3"/>
        <v>0.17527089918597566</v>
      </c>
      <c r="V38" s="22">
        <v>-1.12516333103525</v>
      </c>
      <c r="W38" s="22">
        <f t="shared" si="4"/>
        <v>1.2951633310352499</v>
      </c>
      <c r="X38" s="17">
        <v>0.86504599999999998</v>
      </c>
      <c r="Y38" s="17">
        <f t="shared" si="5"/>
        <v>0.69504599999999994</v>
      </c>
    </row>
    <row r="39" spans="1:25" ht="16.5" thickTop="1" thickBot="1" x14ac:dyDescent="0.3">
      <c r="A39" s="11" t="s">
        <v>52</v>
      </c>
      <c r="B39" s="5">
        <v>1.5324</v>
      </c>
      <c r="C39" s="12">
        <v>0</v>
      </c>
      <c r="D39" s="13">
        <v>0</v>
      </c>
      <c r="E39" s="13">
        <v>-1</v>
      </c>
      <c r="F39" s="13">
        <v>-1</v>
      </c>
      <c r="G39" s="13">
        <v>-2.5</v>
      </c>
      <c r="H39" s="13">
        <v>-1</v>
      </c>
      <c r="I39" s="13">
        <v>-0.5</v>
      </c>
      <c r="J39" s="13">
        <v>0</v>
      </c>
      <c r="K39" s="13">
        <v>1</v>
      </c>
      <c r="L39" s="13">
        <v>0</v>
      </c>
      <c r="M39" s="13">
        <v>-2</v>
      </c>
      <c r="N39" s="15">
        <v>1.3542048095238</v>
      </c>
      <c r="O39" s="15">
        <f t="shared" si="6"/>
        <v>0.17819519047620003</v>
      </c>
      <c r="P39" s="17">
        <v>1.0806979934948799</v>
      </c>
      <c r="Q39" s="34">
        <f t="shared" si="1"/>
        <v>0.45170200650512005</v>
      </c>
      <c r="R39" s="22">
        <v>1.14957484633879</v>
      </c>
      <c r="S39" s="22">
        <f t="shared" si="2"/>
        <v>0.38282515366120995</v>
      </c>
      <c r="T39" s="17">
        <v>1.12064679559348</v>
      </c>
      <c r="U39" s="34">
        <f t="shared" si="3"/>
        <v>0.41175320440651997</v>
      </c>
      <c r="V39" s="22">
        <v>0.41363903537686503</v>
      </c>
      <c r="W39" s="22">
        <f t="shared" si="4"/>
        <v>1.1187609646231349</v>
      </c>
      <c r="X39" s="17">
        <v>0.81704310000000002</v>
      </c>
      <c r="Y39" s="17">
        <f t="shared" si="5"/>
        <v>0.71535689999999996</v>
      </c>
    </row>
    <row r="40" spans="1:25" ht="16.5" thickTop="1" thickBot="1" x14ac:dyDescent="0.3">
      <c r="N40" s="15" t="s">
        <v>58</v>
      </c>
      <c r="O40" s="16">
        <f>AVERAGE(O30:O39)</f>
        <v>8.2423470476191307E-2</v>
      </c>
      <c r="P40" s="17" t="s">
        <v>58</v>
      </c>
      <c r="Q40" s="21">
        <f>AVERAGE(Q30:Q39)</f>
        <v>0.23686754531870385</v>
      </c>
      <c r="R40" s="22" t="s">
        <v>58</v>
      </c>
      <c r="S40" s="23">
        <f>AVERAGE(S30:S39)</f>
        <v>0.20344731489808518</v>
      </c>
      <c r="T40" s="17" t="s">
        <v>58</v>
      </c>
      <c r="U40" s="21">
        <f>AVERAGE(U30:U39)</f>
        <v>0.28809064999694955</v>
      </c>
      <c r="V40" s="22" t="s">
        <v>58</v>
      </c>
      <c r="W40" s="23">
        <f>AVERAGE(W30:W39)</f>
        <v>1.1823411047093024</v>
      </c>
      <c r="X40" s="17" t="s">
        <v>58</v>
      </c>
      <c r="Y40" s="18">
        <f>AVERAGE(Y30:Y39)</f>
        <v>0.40646506100000002</v>
      </c>
    </row>
    <row r="41" spans="1:25" ht="16.5" thickTop="1" thickBot="1" x14ac:dyDescent="0.3">
      <c r="N41" s="15" t="s">
        <v>59</v>
      </c>
      <c r="O41" s="16">
        <f>MAX(O30:O39)</f>
        <v>0.20148249999999998</v>
      </c>
      <c r="P41" s="17" t="s">
        <v>59</v>
      </c>
      <c r="Q41" s="21">
        <f>MAX(Q30:Q39)</f>
        <v>0.45170200650512005</v>
      </c>
      <c r="R41" s="22" t="s">
        <v>59</v>
      </c>
      <c r="S41" s="23">
        <f>MAX(S30:S39)</f>
        <v>0.38282515366120995</v>
      </c>
      <c r="T41" s="17" t="s">
        <v>59</v>
      </c>
      <c r="U41" s="21">
        <f>MAX(U30:U39)</f>
        <v>0.56735091181552</v>
      </c>
      <c r="V41" s="22" t="s">
        <v>59</v>
      </c>
      <c r="W41" s="23">
        <f>MAX(W30:W39)</f>
        <v>1.6547514474892981</v>
      </c>
      <c r="X41" s="17" t="s">
        <v>59</v>
      </c>
      <c r="Y41" s="18">
        <f>MAX(Y30:Y39)</f>
        <v>1.0591493000000001</v>
      </c>
    </row>
    <row r="42" spans="1:25" ht="16.5" thickTop="1" thickBot="1" x14ac:dyDescent="0.3">
      <c r="N42" s="15" t="s">
        <v>63</v>
      </c>
      <c r="O42" s="16">
        <f>AVERAGE(O2:O15)</f>
        <v>6.686927484999626E-2</v>
      </c>
      <c r="P42" s="17" t="s">
        <v>63</v>
      </c>
      <c r="Q42" s="21">
        <f>AVERAGE(Q2:Q15)</f>
        <v>9.8083306655074781E-2</v>
      </c>
      <c r="R42" s="22" t="s">
        <v>63</v>
      </c>
      <c r="S42" s="23">
        <f>AVERAGE(S2:S15)</f>
        <v>9.9008436424345383E-2</v>
      </c>
      <c r="T42" s="17" t="s">
        <v>63</v>
      </c>
      <c r="U42" s="21">
        <f>AVERAGE(U2:U15)</f>
        <v>0.14390791213944126</v>
      </c>
      <c r="V42" s="22" t="s">
        <v>63</v>
      </c>
      <c r="W42" s="23">
        <f>AVERAGE(W2:W15)</f>
        <v>1.8682240241660024</v>
      </c>
      <c r="X42" s="17" t="s">
        <v>63</v>
      </c>
      <c r="Y42" s="18">
        <f>AVERAGE(Y2:Y15)</f>
        <v>7.4398161428572668E-2</v>
      </c>
    </row>
    <row r="43" spans="1:25" ht="16.5" thickTop="1" thickBot="1" x14ac:dyDescent="0.3">
      <c r="N43" s="15" t="s">
        <v>64</v>
      </c>
      <c r="O43" s="16">
        <f>MAX(O2:O15)</f>
        <v>0.18555914999999512</v>
      </c>
      <c r="P43" s="17" t="s">
        <v>64</v>
      </c>
      <c r="Q43" s="21">
        <f>MAX(Q2:Q15)</f>
        <v>0.30554373485461461</v>
      </c>
      <c r="R43" s="22" t="s">
        <v>64</v>
      </c>
      <c r="S43" s="23">
        <f>MAX(S2:S15)</f>
        <v>0.28018130108259509</v>
      </c>
      <c r="T43" s="17" t="s">
        <v>64</v>
      </c>
      <c r="U43" s="21">
        <f>MAX(U2:U15)</f>
        <v>0.50663163547854495</v>
      </c>
      <c r="V43" s="22" t="s">
        <v>64</v>
      </c>
      <c r="W43" s="23">
        <f>MAX(W2:W15)</f>
        <v>2.4827461398847377</v>
      </c>
      <c r="X43" s="17" t="s">
        <v>64</v>
      </c>
      <c r="Y43" s="18">
        <f>MAX(Y2:Y15)</f>
        <v>0.1594644700000063</v>
      </c>
    </row>
    <row r="44" spans="1:25" ht="16.5" thickTop="1" thickBot="1" x14ac:dyDescent="0.3">
      <c r="N44" s="15" t="s">
        <v>65</v>
      </c>
      <c r="O44" s="16">
        <f>AVERAGE(O16:O29)</f>
        <v>6.2640932614967157E-2</v>
      </c>
      <c r="P44" s="17" t="s">
        <v>65</v>
      </c>
      <c r="Q44" s="21">
        <f>AVERAGE(Q16:Q29)</f>
        <v>0.3054163710436491</v>
      </c>
      <c r="R44" s="22" t="s">
        <v>65</v>
      </c>
      <c r="S44" s="23">
        <f>AVERAGE(S16:S29)</f>
        <v>0.29379190659155113</v>
      </c>
      <c r="T44" s="17" t="s">
        <v>65</v>
      </c>
      <c r="U44" s="21">
        <f>AVERAGE(U16:U29)</f>
        <v>0.27112956010929123</v>
      </c>
      <c r="V44" s="22" t="s">
        <v>65</v>
      </c>
      <c r="W44" s="23">
        <f>AVERAGE(W16:W29)</f>
        <v>1.0236946636593507</v>
      </c>
      <c r="X44" s="17" t="s">
        <v>65</v>
      </c>
      <c r="Y44" s="18">
        <f>AVERAGE(Y16:Y29)</f>
        <v>5.9083191428571401E-2</v>
      </c>
    </row>
    <row r="45" spans="1:25" ht="16.5" thickTop="1" thickBot="1" x14ac:dyDescent="0.3">
      <c r="N45" s="15" t="s">
        <v>61</v>
      </c>
      <c r="O45" s="16">
        <f>MAX(O16:O29)</f>
        <v>0.23915680952381013</v>
      </c>
      <c r="P45" s="17" t="s">
        <v>61</v>
      </c>
      <c r="Q45" s="21">
        <f>MAX(Q16:Q29)</f>
        <v>0.50699207155477988</v>
      </c>
      <c r="R45" s="22" t="s">
        <v>61</v>
      </c>
      <c r="S45" s="23">
        <f>MAX(S16:S29)</f>
        <v>0.52594604925772015</v>
      </c>
      <c r="T45" s="17" t="s">
        <v>61</v>
      </c>
      <c r="U45" s="21">
        <f>MAX(U16:U29)</f>
        <v>0.55279541899558005</v>
      </c>
      <c r="V45" s="22" t="s">
        <v>61</v>
      </c>
      <c r="W45" s="23">
        <f>MAX(W16:W29)</f>
        <v>1.6813514474892979</v>
      </c>
      <c r="X45" s="17" t="s">
        <v>61</v>
      </c>
      <c r="Y45" s="18">
        <f>MAX(Y16:Y29)</f>
        <v>0.19951459999999988</v>
      </c>
    </row>
    <row r="46" spans="1:25" ht="15.75" thickTop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FAECF-F615-4A8B-80E3-8AD109A539F3}">
  <dimension ref="A1:Y34"/>
  <sheetViews>
    <sheetView topLeftCell="C1" workbookViewId="0">
      <selection activeCell="R15" sqref="R15"/>
    </sheetView>
  </sheetViews>
  <sheetFormatPr defaultRowHeight="15" x14ac:dyDescent="0.25"/>
  <cols>
    <col min="1" max="1" width="27.7109375" bestFit="1" customWidth="1"/>
    <col min="14" max="14" width="16" style="5" bestFit="1" customWidth="1"/>
    <col min="16" max="16" width="17.42578125" bestFit="1" customWidth="1"/>
    <col min="18" max="18" width="17.7109375" bestFit="1" customWidth="1"/>
    <col min="20" max="20" width="16.140625" bestFit="1" customWidth="1"/>
    <col min="22" max="22" width="19.5703125" bestFit="1" customWidth="1"/>
    <col min="24" max="24" width="16.7109375" bestFit="1" customWidth="1"/>
  </cols>
  <sheetData>
    <row r="1" spans="1:25" x14ac:dyDescent="0.25">
      <c r="A1" s="1" t="s">
        <v>3</v>
      </c>
      <c r="B1" s="1" t="s">
        <v>0</v>
      </c>
      <c r="C1" s="1" t="s">
        <v>14</v>
      </c>
      <c r="D1" s="1" t="s">
        <v>2</v>
      </c>
      <c r="E1" s="1" t="s">
        <v>1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66</v>
      </c>
      <c r="O1" s="1" t="s">
        <v>62</v>
      </c>
      <c r="P1" s="1" t="s">
        <v>67</v>
      </c>
      <c r="Q1" s="1" t="s">
        <v>62</v>
      </c>
      <c r="R1" s="1" t="s">
        <v>68</v>
      </c>
      <c r="S1" s="1" t="s">
        <v>62</v>
      </c>
      <c r="T1" s="1" t="s">
        <v>72</v>
      </c>
      <c r="U1" s="1" t="s">
        <v>62</v>
      </c>
      <c r="V1" s="1" t="s">
        <v>70</v>
      </c>
      <c r="W1" s="1" t="s">
        <v>62</v>
      </c>
      <c r="X1" s="1" t="s">
        <v>71</v>
      </c>
      <c r="Y1" s="1" t="s">
        <v>62</v>
      </c>
    </row>
    <row r="2" spans="1:25" x14ac:dyDescent="0.25">
      <c r="A2" s="2">
        <v>111</v>
      </c>
      <c r="B2" s="5">
        <v>-4.3618797700000096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 s="5">
        <v>-4.4492986669000096</v>
      </c>
      <c r="O2" s="5">
        <f t="shared" ref="O2:O29" si="0">ABS(N2-B2)</f>
        <v>8.7418896900000043E-2</v>
      </c>
      <c r="P2" s="5">
        <v>-4.31686347111496</v>
      </c>
      <c r="Q2" s="5">
        <f>ABS(P2-B2)</f>
        <v>4.5016298885049544E-2</v>
      </c>
      <c r="R2" s="5">
        <v>-4.3219308760983397</v>
      </c>
      <c r="S2" s="5">
        <f>ABS(R2-B2)</f>
        <v>3.9948893901669891E-2</v>
      </c>
      <c r="T2" s="5">
        <v>-3.9453265790925398</v>
      </c>
      <c r="U2" s="5">
        <f>ABS(T2-B2)</f>
        <v>0.41655319090746978</v>
      </c>
      <c r="V2" s="5">
        <v>-2.8478003399258198</v>
      </c>
      <c r="W2" s="5">
        <f>ABS(V2-B2)</f>
        <v>1.5140794300741898</v>
      </c>
      <c r="X2" s="5">
        <v>-4.4355690000000001</v>
      </c>
      <c r="Y2" s="5">
        <f>ABS(X2-B2)</f>
        <v>7.3689229999990502E-2</v>
      </c>
    </row>
    <row r="3" spans="1:25" x14ac:dyDescent="0.25">
      <c r="A3" s="3" t="s">
        <v>23</v>
      </c>
      <c r="B3" s="5">
        <v>-5.2961357700000002</v>
      </c>
      <c r="C3">
        <v>1</v>
      </c>
      <c r="D3">
        <v>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0</v>
      </c>
      <c r="N3" s="5">
        <v>-5.2531481199999899</v>
      </c>
      <c r="O3" s="5">
        <f t="shared" si="0"/>
        <v>4.2987650000010369E-2</v>
      </c>
      <c r="P3" s="5">
        <v>-5.3359020155921</v>
      </c>
      <c r="Q3" s="5">
        <f t="shared" ref="Q3:Q30" si="1">ABS(P3-B3)</f>
        <v>3.9766245592099736E-2</v>
      </c>
      <c r="R3" s="5">
        <v>-5.3835157829512701</v>
      </c>
      <c r="S3" s="5">
        <f t="shared" ref="S3:S30" si="2">ABS(R3-B3)</f>
        <v>8.7380012951269848E-2</v>
      </c>
      <c r="T3" s="5">
        <v>-5.3036476310390404</v>
      </c>
      <c r="U3" s="5">
        <f t="shared" ref="U3:U30" si="3">ABS(T3-B3)</f>
        <v>7.511861039040113E-3</v>
      </c>
      <c r="V3" s="5">
        <v>-3.0718923988525</v>
      </c>
      <c r="W3" s="5">
        <f t="shared" ref="W3:W30" si="4">ABS(V3-B3)</f>
        <v>2.2242433711475003</v>
      </c>
      <c r="X3" s="5">
        <v>-5.2599900000000002</v>
      </c>
      <c r="Y3" s="5">
        <f t="shared" ref="Y3:Y30" si="5">ABS(X3-B3)</f>
        <v>3.6145770000000077E-2</v>
      </c>
    </row>
    <row r="4" spans="1:25" x14ac:dyDescent="0.25">
      <c r="A4" s="3" t="s">
        <v>24</v>
      </c>
      <c r="B4" s="5">
        <v>-5.9497767699999935</v>
      </c>
      <c r="C4">
        <v>1</v>
      </c>
      <c r="D4">
        <v>1</v>
      </c>
      <c r="E4">
        <v>1</v>
      </c>
      <c r="F4">
        <v>1</v>
      </c>
      <c r="G4">
        <v>3</v>
      </c>
      <c r="H4">
        <v>3</v>
      </c>
      <c r="I4">
        <v>0</v>
      </c>
      <c r="J4">
        <v>0</v>
      </c>
      <c r="K4">
        <v>0</v>
      </c>
      <c r="L4">
        <v>2</v>
      </c>
      <c r="M4">
        <v>1</v>
      </c>
      <c r="N4" s="5">
        <v>-5.8995694099999803</v>
      </c>
      <c r="O4" s="5">
        <f t="shared" si="0"/>
        <v>5.0207360000013246E-2</v>
      </c>
      <c r="P4" s="5">
        <v>-5.8521661424676497</v>
      </c>
      <c r="Q4" s="5">
        <f t="shared" si="1"/>
        <v>9.7610627532343841E-2</v>
      </c>
      <c r="R4" s="5">
        <v>-5.8701811942926998</v>
      </c>
      <c r="S4" s="5">
        <f t="shared" si="2"/>
        <v>7.9595575707293698E-2</v>
      </c>
      <c r="T4" s="5">
        <v>-5.7691515347263902</v>
      </c>
      <c r="U4" s="5">
        <f t="shared" si="3"/>
        <v>0.1806252352736033</v>
      </c>
      <c r="V4" s="5">
        <v>-3.7056644794603599</v>
      </c>
      <c r="W4" s="5">
        <f t="shared" si="4"/>
        <v>2.2441122905396336</v>
      </c>
      <c r="X4" s="5">
        <v>-6.0135573999999998</v>
      </c>
      <c r="Y4" s="5">
        <f t="shared" si="5"/>
        <v>6.3780630000006333E-2</v>
      </c>
    </row>
    <row r="5" spans="1:25" x14ac:dyDescent="0.25">
      <c r="A5" s="3" t="s">
        <v>25</v>
      </c>
      <c r="B5" s="5">
        <v>-6.4101067700000067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4</v>
      </c>
      <c r="J5">
        <v>4</v>
      </c>
      <c r="K5">
        <v>0</v>
      </c>
      <c r="L5">
        <v>0</v>
      </c>
      <c r="M5">
        <v>3</v>
      </c>
      <c r="N5" s="5">
        <v>-6.1957821700000002</v>
      </c>
      <c r="O5" s="5">
        <f t="shared" si="0"/>
        <v>0.21432460000000653</v>
      </c>
      <c r="P5" s="5">
        <v>-6.4264602724603197</v>
      </c>
      <c r="Q5" s="5">
        <f t="shared" si="1"/>
        <v>1.6353502460312974E-2</v>
      </c>
      <c r="R5" s="5">
        <v>-6.3716455920796502</v>
      </c>
      <c r="S5" s="5">
        <f t="shared" si="2"/>
        <v>3.8461177920356526E-2</v>
      </c>
      <c r="T5" s="5">
        <v>-6.27505101497312</v>
      </c>
      <c r="U5" s="5">
        <f t="shared" si="3"/>
        <v>0.13505575502688671</v>
      </c>
      <c r="V5" s="5">
        <v>-5.8028218260618596</v>
      </c>
      <c r="W5" s="5">
        <f t="shared" si="4"/>
        <v>0.60728494393814714</v>
      </c>
      <c r="X5" s="5">
        <v>-6.5010705</v>
      </c>
      <c r="Y5" s="5">
        <f t="shared" si="5"/>
        <v>9.0963729999993248E-2</v>
      </c>
    </row>
    <row r="6" spans="1:25" x14ac:dyDescent="0.25">
      <c r="A6" s="2">
        <v>100</v>
      </c>
      <c r="B6" s="5">
        <v>-5.1402807699999977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 s="5">
        <v>-4.8628683668999999</v>
      </c>
      <c r="O6" s="5">
        <f t="shared" si="0"/>
        <v>0.27741240309999782</v>
      </c>
      <c r="P6" s="5">
        <v>-4.7938066714224101</v>
      </c>
      <c r="Q6" s="5">
        <f t="shared" si="1"/>
        <v>0.3464740985775876</v>
      </c>
      <c r="R6" s="5">
        <v>-4.8365980482589199</v>
      </c>
      <c r="S6" s="5">
        <f t="shared" si="2"/>
        <v>0.3036827217410778</v>
      </c>
      <c r="T6" s="5">
        <v>-4.5031046429331498</v>
      </c>
      <c r="U6" s="5">
        <f t="shared" si="3"/>
        <v>0.6371761270668479</v>
      </c>
      <c r="V6" s="5">
        <v>-2.43460105143448</v>
      </c>
      <c r="W6" s="5">
        <f t="shared" si="4"/>
        <v>2.7056797185655177</v>
      </c>
      <c r="X6" s="5">
        <v>-5.103847</v>
      </c>
      <c r="Y6" s="5">
        <f t="shared" si="5"/>
        <v>3.64337699999977E-2</v>
      </c>
    </row>
    <row r="7" spans="1:25" x14ac:dyDescent="0.25">
      <c r="A7" s="3" t="s">
        <v>26</v>
      </c>
      <c r="B7" s="5">
        <v>-4.7415047699999997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 s="5">
        <v>-4.6722141668999999</v>
      </c>
      <c r="O7" s="5">
        <f t="shared" si="0"/>
        <v>6.9290603099999792E-2</v>
      </c>
      <c r="P7" s="5">
        <v>-4.8672606103695699</v>
      </c>
      <c r="Q7" s="5">
        <f t="shared" si="1"/>
        <v>0.12575584036957022</v>
      </c>
      <c r="R7" s="5">
        <v>-4.8834607938891503</v>
      </c>
      <c r="S7" s="5">
        <f t="shared" si="2"/>
        <v>0.14195602388915063</v>
      </c>
      <c r="T7" s="5">
        <v>-4.7485435927327799</v>
      </c>
      <c r="U7" s="5">
        <f t="shared" si="3"/>
        <v>7.0388227327802255E-3</v>
      </c>
      <c r="V7" s="5">
        <v>-3.0370990026242102</v>
      </c>
      <c r="W7" s="5">
        <f t="shared" si="4"/>
        <v>1.7044057673757895</v>
      </c>
      <c r="X7" s="5">
        <v>-4.7282986999999999</v>
      </c>
      <c r="Y7" s="5">
        <f t="shared" si="5"/>
        <v>1.3206069999999848E-2</v>
      </c>
    </row>
    <row r="8" spans="1:25" x14ac:dyDescent="0.25">
      <c r="A8" s="3" t="s">
        <v>26</v>
      </c>
      <c r="B8" s="5">
        <v>-5.5599647700000014</v>
      </c>
      <c r="C8">
        <v>1</v>
      </c>
      <c r="D8">
        <v>1</v>
      </c>
      <c r="E8">
        <v>1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 s="5">
        <v>-5.41487228</v>
      </c>
      <c r="O8" s="5">
        <f t="shared" si="0"/>
        <v>0.14509249000000146</v>
      </c>
      <c r="P8" s="5">
        <v>-5.60411569222821</v>
      </c>
      <c r="Q8" s="5">
        <f t="shared" si="1"/>
        <v>4.41509222282086E-2</v>
      </c>
      <c r="R8" s="5">
        <v>-5.5977306861825298</v>
      </c>
      <c r="S8" s="5">
        <f t="shared" si="2"/>
        <v>3.7765916182528336E-2</v>
      </c>
      <c r="T8" s="5">
        <v>-5.5683279651262003</v>
      </c>
      <c r="U8" s="5">
        <f t="shared" si="3"/>
        <v>8.3631951261988746E-3</v>
      </c>
      <c r="V8" s="5">
        <v>-4.0919537490113802</v>
      </c>
      <c r="W8" s="5">
        <f t="shared" si="4"/>
        <v>1.4680110209886212</v>
      </c>
      <c r="X8" s="5">
        <v>-5.4863714999999997</v>
      </c>
      <c r="Y8" s="5">
        <f t="shared" si="5"/>
        <v>7.3593270000001709E-2</v>
      </c>
    </row>
    <row r="9" spans="1:25" x14ac:dyDescent="0.25">
      <c r="A9" s="3" t="s">
        <v>27</v>
      </c>
      <c r="B9" s="5">
        <v>-5.3836767700000019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4</v>
      </c>
      <c r="M9">
        <v>0</v>
      </c>
      <c r="N9" s="5">
        <v>-5.5942336399999997</v>
      </c>
      <c r="O9" s="5">
        <f t="shared" si="0"/>
        <v>0.21055686999999779</v>
      </c>
      <c r="P9" s="5">
        <v>-5.5640886193672898</v>
      </c>
      <c r="Q9" s="5">
        <f t="shared" si="1"/>
        <v>0.18041184936728794</v>
      </c>
      <c r="R9" s="5">
        <v>-5.5504232682822101</v>
      </c>
      <c r="S9" s="5">
        <f t="shared" si="2"/>
        <v>0.16674649828220822</v>
      </c>
      <c r="T9" s="5">
        <v>-5.55736719294016</v>
      </c>
      <c r="U9" s="5">
        <f t="shared" si="3"/>
        <v>0.17369042294015813</v>
      </c>
      <c r="V9" s="5">
        <v>-3.6126748847566299</v>
      </c>
      <c r="W9" s="5">
        <f t="shared" si="4"/>
        <v>1.771001885243372</v>
      </c>
      <c r="X9" s="5">
        <v>-5.3627339999999997</v>
      </c>
      <c r="Y9" s="5">
        <f t="shared" si="5"/>
        <v>2.094277000000222E-2</v>
      </c>
    </row>
    <row r="10" spans="1:25" x14ac:dyDescent="0.25">
      <c r="A10" s="3" t="s">
        <v>28</v>
      </c>
      <c r="B10" s="5">
        <v>-6.2021667699999989</v>
      </c>
      <c r="C10">
        <v>1</v>
      </c>
      <c r="D10">
        <v>1</v>
      </c>
      <c r="E10">
        <v>1</v>
      </c>
      <c r="F10">
        <v>3</v>
      </c>
      <c r="G10">
        <v>3</v>
      </c>
      <c r="H10">
        <v>1</v>
      </c>
      <c r="I10">
        <v>1</v>
      </c>
      <c r="J10">
        <v>0</v>
      </c>
      <c r="K10">
        <v>0</v>
      </c>
      <c r="L10">
        <v>4</v>
      </c>
      <c r="M10">
        <v>0</v>
      </c>
      <c r="N10" s="5">
        <v>-5.9731248599999898</v>
      </c>
      <c r="O10" s="5">
        <f t="shared" si="0"/>
        <v>0.22904191000000917</v>
      </c>
      <c r="P10" s="5">
        <v>-6.3009437012259299</v>
      </c>
      <c r="Q10" s="5">
        <f t="shared" si="1"/>
        <v>9.8776931225931008E-2</v>
      </c>
      <c r="R10" s="5">
        <v>-6.2646931605756002</v>
      </c>
      <c r="S10" s="5">
        <f t="shared" si="2"/>
        <v>6.2526390575601276E-2</v>
      </c>
      <c r="T10" s="5">
        <v>-6.3771515653335902</v>
      </c>
      <c r="U10" s="5">
        <f t="shared" si="3"/>
        <v>0.17498479533359124</v>
      </c>
      <c r="V10" s="5">
        <v>-4.6675296311438004</v>
      </c>
      <c r="W10" s="5">
        <f t="shared" si="4"/>
        <v>1.5346371388561986</v>
      </c>
      <c r="X10" s="5">
        <v>-6.2299369999999996</v>
      </c>
      <c r="Y10" s="5">
        <f t="shared" si="5"/>
        <v>2.7770230000000673E-2</v>
      </c>
    </row>
    <row r="11" spans="1:25" x14ac:dyDescent="0.25">
      <c r="A11" s="3" t="s">
        <v>29</v>
      </c>
      <c r="B11" s="5">
        <v>-6.0497167699999972</v>
      </c>
      <c r="C11">
        <v>1</v>
      </c>
      <c r="D11">
        <v>1</v>
      </c>
      <c r="E11">
        <v>1</v>
      </c>
      <c r="F11">
        <v>1</v>
      </c>
      <c r="G11">
        <v>1</v>
      </c>
      <c r="H11">
        <v>3</v>
      </c>
      <c r="I11">
        <v>3</v>
      </c>
      <c r="J11">
        <v>0</v>
      </c>
      <c r="K11">
        <v>0</v>
      </c>
      <c r="L11">
        <v>0</v>
      </c>
      <c r="M11">
        <v>4</v>
      </c>
      <c r="N11" s="5">
        <v>-6.0168028399999898</v>
      </c>
      <c r="O11" s="5">
        <f t="shared" si="0"/>
        <v>3.2913930000007419E-2</v>
      </c>
      <c r="P11" s="5">
        <v>-5.9693809186171096</v>
      </c>
      <c r="Q11" s="5">
        <f t="shared" si="1"/>
        <v>8.0335851382887569E-2</v>
      </c>
      <c r="R11" s="5">
        <v>-5.9625214426982902</v>
      </c>
      <c r="S11" s="5">
        <f t="shared" si="2"/>
        <v>8.7195327301706982E-2</v>
      </c>
      <c r="T11" s="5">
        <v>-5.66437695883159</v>
      </c>
      <c r="U11" s="5">
        <f t="shared" si="3"/>
        <v>0.38533981116840721</v>
      </c>
      <c r="V11" s="5">
        <v>-5.2889493590980496</v>
      </c>
      <c r="W11" s="5">
        <f t="shared" si="4"/>
        <v>0.76076741090194755</v>
      </c>
      <c r="X11" s="5">
        <v>-6.0818989999999999</v>
      </c>
      <c r="Y11" s="5">
        <f t="shared" si="5"/>
        <v>3.2182230000002754E-2</v>
      </c>
    </row>
    <row r="12" spans="1:25" x14ac:dyDescent="0.25">
      <c r="A12" s="3" t="s">
        <v>30</v>
      </c>
      <c r="B12" s="5">
        <v>-5.1548967700000015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1</v>
      </c>
      <c r="L12">
        <v>2</v>
      </c>
      <c r="M12">
        <v>0</v>
      </c>
      <c r="N12" s="5">
        <v>-5.1899108399999898</v>
      </c>
      <c r="O12" s="5">
        <f t="shared" si="0"/>
        <v>3.5014069999988351E-2</v>
      </c>
      <c r="P12" s="5">
        <v>-5.1791996106901799</v>
      </c>
      <c r="Q12" s="5">
        <f t="shared" si="1"/>
        <v>2.4302840690178407E-2</v>
      </c>
      <c r="R12" s="5">
        <v>-5.1774881391509204</v>
      </c>
      <c r="S12" s="5">
        <f t="shared" si="2"/>
        <v>2.2591369150918972E-2</v>
      </c>
      <c r="T12" s="5">
        <v>-4.9818794170904201</v>
      </c>
      <c r="U12" s="5">
        <f t="shared" si="3"/>
        <v>0.17301735290958131</v>
      </c>
      <c r="V12" s="5">
        <v>-3.9514636725022898</v>
      </c>
      <c r="W12" s="5">
        <f t="shared" si="4"/>
        <v>1.2034330974977117</v>
      </c>
      <c r="X12" s="5">
        <v>-5.1244186999999997</v>
      </c>
      <c r="Y12" s="5">
        <f t="shared" si="5"/>
        <v>3.04780700000018E-2</v>
      </c>
    </row>
    <row r="13" spans="1:25" x14ac:dyDescent="0.25">
      <c r="A13" s="3" t="s">
        <v>31</v>
      </c>
      <c r="B13" s="5">
        <v>-5.4742267699999809</v>
      </c>
      <c r="C13">
        <v>1</v>
      </c>
      <c r="D13">
        <v>1</v>
      </c>
      <c r="E13">
        <v>1</v>
      </c>
      <c r="F13">
        <v>1</v>
      </c>
      <c r="G13">
        <v>2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 s="5">
        <v>-5.5555243999999799</v>
      </c>
      <c r="O13" s="5">
        <f t="shared" si="0"/>
        <v>8.129762999999901E-2</v>
      </c>
      <c r="P13" s="5">
        <v>-5.3143656988218302</v>
      </c>
      <c r="Q13" s="5">
        <f t="shared" si="1"/>
        <v>0.15986107117815074</v>
      </c>
      <c r="R13" s="5">
        <v>-5.3468567328955201</v>
      </c>
      <c r="S13" s="5">
        <f t="shared" si="2"/>
        <v>0.12737003710446082</v>
      </c>
      <c r="T13" s="5">
        <v>-5.0880387378116296</v>
      </c>
      <c r="U13" s="5">
        <f t="shared" si="3"/>
        <v>0.38618803218835129</v>
      </c>
      <c r="V13" s="5">
        <v>-4.1445232069145996</v>
      </c>
      <c r="W13" s="5">
        <f t="shared" si="4"/>
        <v>1.3297035630853813</v>
      </c>
      <c r="X13" s="5">
        <v>-5.4243360000000003</v>
      </c>
      <c r="Y13" s="5">
        <f t="shared" si="5"/>
        <v>4.9890769999980655E-2</v>
      </c>
    </row>
    <row r="14" spans="1:25" x14ac:dyDescent="0.25">
      <c r="A14" s="3" t="s">
        <v>32</v>
      </c>
      <c r="B14" s="5">
        <v>-6.0038367700000004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0</v>
      </c>
      <c r="J14">
        <v>2</v>
      </c>
      <c r="K14">
        <v>1</v>
      </c>
      <c r="L14">
        <v>0</v>
      </c>
      <c r="M14">
        <v>2</v>
      </c>
      <c r="N14" s="5">
        <v>-5.92111974</v>
      </c>
      <c r="O14" s="5">
        <f t="shared" si="0"/>
        <v>8.2717030000000413E-2</v>
      </c>
      <c r="P14" s="5">
        <v>-5.95497861671425</v>
      </c>
      <c r="Q14" s="5">
        <f t="shared" si="1"/>
        <v>4.8858153285750383E-2</v>
      </c>
      <c r="R14" s="5">
        <v>-5.9361102120199796</v>
      </c>
      <c r="S14" s="5">
        <f t="shared" si="2"/>
        <v>6.7726557980020807E-2</v>
      </c>
      <c r="T14" s="5">
        <v>-5.8999644149712802</v>
      </c>
      <c r="U14" s="5">
        <f t="shared" si="3"/>
        <v>0.10387235502872016</v>
      </c>
      <c r="V14" s="5">
        <v>-3.4751474038085099</v>
      </c>
      <c r="W14" s="5">
        <f t="shared" si="4"/>
        <v>2.5286893661914904</v>
      </c>
      <c r="X14" s="5">
        <v>-6.0533074999999998</v>
      </c>
      <c r="Y14" s="5">
        <f t="shared" si="5"/>
        <v>4.9470729999999463E-2</v>
      </c>
    </row>
    <row r="15" spans="1:25" ht="15.75" thickBot="1" x14ac:dyDescent="0.3">
      <c r="A15" s="3" t="s">
        <v>33</v>
      </c>
      <c r="B15" s="5">
        <v>-6.2416167699999869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13</v>
      </c>
      <c r="N15" s="5">
        <v>-6.0687383399999897</v>
      </c>
      <c r="O15" s="5">
        <f t="shared" si="0"/>
        <v>0.17287842999999725</v>
      </c>
      <c r="P15" s="5">
        <v>-6.2264600808838804</v>
      </c>
      <c r="Q15" s="5">
        <f t="shared" si="1"/>
        <v>1.515668911610657E-2</v>
      </c>
      <c r="R15" s="5">
        <v>-6.2281964247522001</v>
      </c>
      <c r="S15" s="5">
        <f t="shared" si="2"/>
        <v>1.3420345247786791E-2</v>
      </c>
      <c r="T15" s="5">
        <v>-6.1233069886633196</v>
      </c>
      <c r="U15" s="5">
        <f t="shared" si="3"/>
        <v>0.11830978133666736</v>
      </c>
      <c r="V15" s="5">
        <v>-6.2640567587789899</v>
      </c>
      <c r="W15" s="5">
        <f t="shared" si="4"/>
        <v>2.2439988779002995E-2</v>
      </c>
      <c r="X15" s="5">
        <v>-6.3428063000000003</v>
      </c>
      <c r="Y15" s="5">
        <f t="shared" si="5"/>
        <v>0.10118953000001341</v>
      </c>
    </row>
    <row r="16" spans="1:25" ht="15.75" thickBot="1" x14ac:dyDescent="0.3">
      <c r="A16" s="3" t="s">
        <v>35</v>
      </c>
      <c r="B16" s="5">
        <v>0.28000000000000003</v>
      </c>
      <c r="C16" s="6">
        <v>0</v>
      </c>
      <c r="D16" s="7">
        <v>-0.5</v>
      </c>
      <c r="E16" s="7">
        <v>0.5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5">
        <v>0.25439972793333299</v>
      </c>
      <c r="O16" s="5">
        <f t="shared" si="0"/>
        <v>2.560027206666704E-2</v>
      </c>
      <c r="P16" s="5">
        <v>5.18728622093899E-2</v>
      </c>
      <c r="Q16" s="5">
        <f t="shared" si="1"/>
        <v>0.22812713779061011</v>
      </c>
      <c r="R16" s="5">
        <v>7.1955894041222199E-2</v>
      </c>
      <c r="S16" s="5">
        <f t="shared" si="2"/>
        <v>0.20804410595877781</v>
      </c>
      <c r="T16" s="5">
        <v>0.12556436439945201</v>
      </c>
      <c r="U16" s="5">
        <f t="shared" si="3"/>
        <v>0.15443563560054802</v>
      </c>
      <c r="V16" s="5">
        <v>-1.7017725929905201</v>
      </c>
      <c r="W16" s="5">
        <f t="shared" si="4"/>
        <v>1.9817725929905201</v>
      </c>
      <c r="X16" s="5">
        <v>0.34535739999999998</v>
      </c>
      <c r="Y16" s="5">
        <f t="shared" si="5"/>
        <v>6.5357399999999954E-2</v>
      </c>
    </row>
    <row r="17" spans="1:25" ht="15.75" thickBot="1" x14ac:dyDescent="0.3">
      <c r="A17" s="3" t="s">
        <v>34</v>
      </c>
      <c r="B17" s="5">
        <v>1.02</v>
      </c>
      <c r="C17" s="8">
        <v>0</v>
      </c>
      <c r="D17" s="9">
        <v>-1</v>
      </c>
      <c r="E17" s="9">
        <v>-1</v>
      </c>
      <c r="F17" s="9">
        <v>0</v>
      </c>
      <c r="G17" s="9">
        <v>0</v>
      </c>
      <c r="H17" s="9">
        <v>0</v>
      </c>
      <c r="I17" s="9">
        <v>0</v>
      </c>
      <c r="J17" s="9">
        <v>-2</v>
      </c>
      <c r="K17" s="9">
        <v>0</v>
      </c>
      <c r="L17" s="9">
        <v>0</v>
      </c>
      <c r="M17" s="9">
        <v>0</v>
      </c>
      <c r="N17" s="5">
        <v>0.85064606126666598</v>
      </c>
      <c r="O17" s="5">
        <f t="shared" si="0"/>
        <v>0.16935393873333404</v>
      </c>
      <c r="P17" s="5">
        <v>1.2458274895011201</v>
      </c>
      <c r="Q17" s="5">
        <f t="shared" si="1"/>
        <v>0.22582748950112008</v>
      </c>
      <c r="R17" s="5">
        <v>1.2435403046781801</v>
      </c>
      <c r="S17" s="5">
        <f t="shared" si="2"/>
        <v>0.22354030467818009</v>
      </c>
      <c r="T17" s="5">
        <v>1.73484328117956</v>
      </c>
      <c r="U17" s="5">
        <f t="shared" si="3"/>
        <v>0.71484328117955998</v>
      </c>
      <c r="V17" s="5">
        <v>-1.43171365690856</v>
      </c>
      <c r="W17" s="5">
        <f t="shared" si="4"/>
        <v>2.4517136569085602</v>
      </c>
      <c r="X17" s="5">
        <v>1.0926009999999999</v>
      </c>
      <c r="Y17" s="5">
        <f t="shared" si="5"/>
        <v>7.2600999999999916E-2</v>
      </c>
    </row>
    <row r="18" spans="1:25" ht="15.75" thickBot="1" x14ac:dyDescent="0.3">
      <c r="A18" s="3" t="s">
        <v>36</v>
      </c>
      <c r="B18" s="5">
        <v>1.54</v>
      </c>
      <c r="C18" s="6">
        <v>0</v>
      </c>
      <c r="D18" s="7">
        <v>0</v>
      </c>
      <c r="E18" s="7">
        <v>0</v>
      </c>
      <c r="F18" s="7">
        <v>0</v>
      </c>
      <c r="G18" s="7">
        <v>-1</v>
      </c>
      <c r="H18" s="7">
        <v>-1</v>
      </c>
      <c r="I18" s="7">
        <v>-1</v>
      </c>
      <c r="J18" s="7">
        <v>0</v>
      </c>
      <c r="K18" s="7">
        <v>-2</v>
      </c>
      <c r="L18" s="7">
        <v>0</v>
      </c>
      <c r="M18" s="7">
        <v>-3</v>
      </c>
      <c r="N18" s="5">
        <v>1.2913173333333301</v>
      </c>
      <c r="O18" s="5">
        <f t="shared" si="0"/>
        <v>0.24868266666666994</v>
      </c>
      <c r="P18" s="5">
        <v>1.2111999333772001</v>
      </c>
      <c r="Q18" s="5">
        <f t="shared" si="1"/>
        <v>0.32880006662279992</v>
      </c>
      <c r="R18" s="5">
        <v>1.21008967836796</v>
      </c>
      <c r="S18" s="5">
        <f t="shared" si="2"/>
        <v>0.32991032163204004</v>
      </c>
      <c r="T18" s="5">
        <v>1.61993458171153</v>
      </c>
      <c r="U18" s="5">
        <f t="shared" si="3"/>
        <v>7.9934581711530006E-2</v>
      </c>
      <c r="V18" s="5">
        <v>-6.6894308106382194E-2</v>
      </c>
      <c r="W18" s="5">
        <f t="shared" si="4"/>
        <v>1.6068943081063822</v>
      </c>
      <c r="X18" s="5">
        <v>1.5015544999999999</v>
      </c>
      <c r="Y18" s="5">
        <f t="shared" si="5"/>
        <v>3.8445500000000132E-2</v>
      </c>
    </row>
    <row r="19" spans="1:25" ht="15.75" thickBot="1" x14ac:dyDescent="0.3">
      <c r="A19" s="3" t="s">
        <v>37</v>
      </c>
      <c r="B19" s="5">
        <v>1.37</v>
      </c>
      <c r="C19" s="6">
        <v>0</v>
      </c>
      <c r="D19" s="7">
        <v>0</v>
      </c>
      <c r="E19" s="7">
        <v>0</v>
      </c>
      <c r="F19" s="7">
        <v>0</v>
      </c>
      <c r="G19" s="7">
        <v>-1</v>
      </c>
      <c r="H19" s="7">
        <v>-1</v>
      </c>
      <c r="I19" s="7">
        <v>-1</v>
      </c>
      <c r="J19" s="7">
        <v>0</v>
      </c>
      <c r="K19" s="7">
        <v>-2</v>
      </c>
      <c r="L19" s="7">
        <v>0</v>
      </c>
      <c r="M19" s="7">
        <v>-3</v>
      </c>
      <c r="N19" s="5">
        <v>1.2913173333333301</v>
      </c>
      <c r="O19" s="5">
        <f t="shared" si="0"/>
        <v>7.8682666666670009E-2</v>
      </c>
      <c r="P19" s="5">
        <v>1.2111999333772001</v>
      </c>
      <c r="Q19" s="5">
        <f t="shared" si="1"/>
        <v>0.1588000666228</v>
      </c>
      <c r="R19" s="5">
        <v>1.21008967836796</v>
      </c>
      <c r="S19" s="5">
        <f t="shared" si="2"/>
        <v>0.15991032163204011</v>
      </c>
      <c r="T19" s="5">
        <v>1.61993458171153</v>
      </c>
      <c r="U19" s="5">
        <f t="shared" si="3"/>
        <v>0.24993458171152994</v>
      </c>
      <c r="V19" s="5">
        <v>-6.6894308106382194E-2</v>
      </c>
      <c r="W19" s="5">
        <f t="shared" si="4"/>
        <v>1.4368943081063823</v>
      </c>
      <c r="X19" s="5">
        <v>1.5015544999999999</v>
      </c>
      <c r="Y19" s="5">
        <f t="shared" si="5"/>
        <v>0.1315544999999998</v>
      </c>
    </row>
    <row r="20" spans="1:25" ht="15.75" thickBot="1" x14ac:dyDescent="0.3">
      <c r="A20" s="3" t="s">
        <v>38</v>
      </c>
      <c r="B20" s="5">
        <v>0.49</v>
      </c>
      <c r="C20" s="6">
        <v>0</v>
      </c>
      <c r="D20" s="7">
        <v>0</v>
      </c>
      <c r="E20" s="7">
        <v>0</v>
      </c>
      <c r="F20" s="7">
        <v>0</v>
      </c>
      <c r="G20" s="7">
        <v>-1</v>
      </c>
      <c r="H20" s="7">
        <v>-1</v>
      </c>
      <c r="I20" s="7">
        <v>-1</v>
      </c>
      <c r="J20" s="7">
        <v>-2</v>
      </c>
      <c r="K20" s="7">
        <v>0</v>
      </c>
      <c r="L20" s="7">
        <v>0</v>
      </c>
      <c r="M20" s="7">
        <v>-3</v>
      </c>
      <c r="N20" s="5">
        <v>0.72920566666666597</v>
      </c>
      <c r="O20" s="5">
        <f t="shared" si="0"/>
        <v>0.23920566666666598</v>
      </c>
      <c r="P20" s="5">
        <v>1.17447296390362</v>
      </c>
      <c r="Q20" s="5">
        <f t="shared" si="1"/>
        <v>0.68447296390362</v>
      </c>
      <c r="R20" s="5">
        <v>1.1866583055528099</v>
      </c>
      <c r="S20" s="5">
        <f t="shared" si="2"/>
        <v>0.69665830555280994</v>
      </c>
      <c r="T20" s="5">
        <v>1.4972151068117201</v>
      </c>
      <c r="U20" s="5">
        <f t="shared" si="3"/>
        <v>1.0072151068117201</v>
      </c>
      <c r="V20" s="5">
        <v>-0.36814328370124999</v>
      </c>
      <c r="W20" s="5">
        <f t="shared" si="4"/>
        <v>0.85814328370124993</v>
      </c>
      <c r="X20" s="5">
        <v>0.50918185999999999</v>
      </c>
      <c r="Y20" s="5">
        <f t="shared" si="5"/>
        <v>1.9181859999999995E-2</v>
      </c>
    </row>
    <row r="21" spans="1:25" ht="15.75" thickBot="1" x14ac:dyDescent="0.3">
      <c r="A21" t="s">
        <v>4</v>
      </c>
      <c r="B21" s="5">
        <v>1.2509999999999999</v>
      </c>
      <c r="C21" s="6">
        <v>0</v>
      </c>
      <c r="D21" s="7">
        <v>-1</v>
      </c>
      <c r="E21" s="7">
        <v>-1</v>
      </c>
      <c r="F21" s="7">
        <v>0</v>
      </c>
      <c r="G21" s="7">
        <v>0</v>
      </c>
      <c r="H21" s="7">
        <v>0</v>
      </c>
      <c r="I21" s="7">
        <v>-2</v>
      </c>
      <c r="J21" s="7">
        <v>0</v>
      </c>
      <c r="K21" s="7">
        <v>0</v>
      </c>
      <c r="L21" s="7">
        <v>0</v>
      </c>
      <c r="M21" s="7">
        <v>0</v>
      </c>
      <c r="N21" s="5">
        <v>1.1309039999999999</v>
      </c>
      <c r="O21" s="5">
        <f t="shared" si="0"/>
        <v>0.12009599999999998</v>
      </c>
      <c r="P21" s="5">
        <v>1.1850477799858701</v>
      </c>
      <c r="Q21" s="5">
        <f t="shared" si="1"/>
        <v>6.5952220014129814E-2</v>
      </c>
      <c r="R21" s="5">
        <v>1.18658290902467</v>
      </c>
      <c r="S21" s="5">
        <f t="shared" si="2"/>
        <v>6.4417090975329883E-2</v>
      </c>
      <c r="T21" s="5">
        <v>1.52980115775241</v>
      </c>
      <c r="U21" s="5">
        <f t="shared" si="3"/>
        <v>0.2788011577524101</v>
      </c>
      <c r="V21" s="5">
        <v>-0.38954180570656299</v>
      </c>
      <c r="W21" s="5">
        <f t="shared" si="4"/>
        <v>1.6405418057065628</v>
      </c>
      <c r="X21" s="5">
        <v>1.3145518</v>
      </c>
      <c r="Y21" s="5">
        <f t="shared" si="5"/>
        <v>6.3551800000000158E-2</v>
      </c>
    </row>
    <row r="22" spans="1:25" ht="15.75" thickBot="1" x14ac:dyDescent="0.3">
      <c r="A22" t="s">
        <v>5</v>
      </c>
      <c r="B22" s="5">
        <v>0.64970000000000006</v>
      </c>
      <c r="C22" s="6">
        <v>0</v>
      </c>
      <c r="D22" s="7">
        <v>0</v>
      </c>
      <c r="E22" s="7">
        <v>0</v>
      </c>
      <c r="F22" s="7">
        <v>-1</v>
      </c>
      <c r="G22" s="7">
        <v>0</v>
      </c>
      <c r="H22" s="7">
        <v>0</v>
      </c>
      <c r="I22" s="7">
        <v>1</v>
      </c>
      <c r="J22" s="7">
        <v>-1</v>
      </c>
      <c r="K22" s="7">
        <v>0</v>
      </c>
      <c r="L22" s="7">
        <v>-1</v>
      </c>
      <c r="M22" s="7">
        <v>0</v>
      </c>
      <c r="N22" s="5">
        <v>0.53815672793333402</v>
      </c>
      <c r="O22" s="5">
        <f t="shared" si="0"/>
        <v>0.11154327206666603</v>
      </c>
      <c r="P22" s="5">
        <v>0.40194785341425798</v>
      </c>
      <c r="Q22" s="5">
        <f t="shared" si="1"/>
        <v>0.24775214658574207</v>
      </c>
      <c r="R22" s="5">
        <v>0.43845718302597703</v>
      </c>
      <c r="S22" s="5">
        <f t="shared" si="2"/>
        <v>0.21124281697402303</v>
      </c>
      <c r="T22" s="5">
        <v>0.70489686696530296</v>
      </c>
      <c r="U22" s="5">
        <f t="shared" si="3"/>
        <v>5.5196866965302904E-2</v>
      </c>
      <c r="V22" s="5">
        <v>-2.1142244127098202</v>
      </c>
      <c r="W22" s="5">
        <f t="shared" si="4"/>
        <v>2.7639244127098204</v>
      </c>
      <c r="X22" s="5">
        <v>0.57777940000000005</v>
      </c>
      <c r="Y22" s="5">
        <f t="shared" si="5"/>
        <v>7.1920600000000001E-2</v>
      </c>
    </row>
    <row r="23" spans="1:25" ht="15.75" thickBot="1" x14ac:dyDescent="0.3">
      <c r="A23" t="s">
        <v>6</v>
      </c>
      <c r="B23" s="5">
        <v>0.5625</v>
      </c>
      <c r="C23" s="6">
        <v>0</v>
      </c>
      <c r="D23" s="7">
        <v>-1</v>
      </c>
      <c r="E23" s="7">
        <v>0</v>
      </c>
      <c r="F23" s="7">
        <v>0</v>
      </c>
      <c r="G23" s="7">
        <v>0</v>
      </c>
      <c r="H23" s="7">
        <v>0</v>
      </c>
      <c r="I23" s="7">
        <v>-1</v>
      </c>
      <c r="J23" s="7">
        <v>0</v>
      </c>
      <c r="K23" s="7">
        <v>0</v>
      </c>
      <c r="L23" s="7">
        <v>0</v>
      </c>
      <c r="M23" s="7">
        <v>0</v>
      </c>
      <c r="N23" s="5">
        <v>0.66800300000000001</v>
      </c>
      <c r="O23" s="5">
        <f t="shared" si="0"/>
        <v>0.10550300000000001</v>
      </c>
      <c r="P23" s="5">
        <v>0.68340398022567805</v>
      </c>
      <c r="Q23" s="5">
        <f t="shared" si="1"/>
        <v>0.12090398022567805</v>
      </c>
      <c r="R23" s="5">
        <v>0.66524737546818002</v>
      </c>
      <c r="S23" s="5">
        <f t="shared" si="2"/>
        <v>0.10274737546818002</v>
      </c>
      <c r="T23" s="5">
        <v>0.89046494327566195</v>
      </c>
      <c r="U23" s="5">
        <f t="shared" si="3"/>
        <v>0.32796494327566195</v>
      </c>
      <c r="V23" s="5">
        <v>-0.94930190620852295</v>
      </c>
      <c r="W23" s="5">
        <f t="shared" si="4"/>
        <v>1.5118019062085231</v>
      </c>
      <c r="X23" s="5">
        <v>0.56773806000000004</v>
      </c>
      <c r="Y23" s="5">
        <f t="shared" si="5"/>
        <v>5.2380600000000443E-3</v>
      </c>
    </row>
    <row r="24" spans="1:25" ht="15.75" thickBot="1" x14ac:dyDescent="0.3">
      <c r="A24" t="s">
        <v>7</v>
      </c>
      <c r="B24" s="5">
        <v>0.70730000000000004</v>
      </c>
      <c r="C24" s="6">
        <v>0</v>
      </c>
      <c r="D24" s="7">
        <v>0</v>
      </c>
      <c r="E24" s="7">
        <v>0</v>
      </c>
      <c r="F24" s="7">
        <v>-1</v>
      </c>
      <c r="G24" s="7">
        <v>0</v>
      </c>
      <c r="H24" s="7">
        <v>0</v>
      </c>
      <c r="I24" s="7">
        <v>-1</v>
      </c>
      <c r="J24" s="7">
        <v>0</v>
      </c>
      <c r="K24" s="7">
        <v>1</v>
      </c>
      <c r="L24" s="7">
        <v>-1</v>
      </c>
      <c r="M24" s="7">
        <v>0</v>
      </c>
      <c r="N24" s="5">
        <v>0.70855833333333396</v>
      </c>
      <c r="O24" s="5">
        <f t="shared" si="0"/>
        <v>1.2583333333339164E-3</v>
      </c>
      <c r="P24" s="5">
        <v>0.32280465916221901</v>
      </c>
      <c r="Q24" s="5">
        <f t="shared" si="1"/>
        <v>0.38449534083778103</v>
      </c>
      <c r="R24" s="5">
        <v>0.369784100964903</v>
      </c>
      <c r="S24" s="5">
        <f t="shared" si="2"/>
        <v>0.33751589903509704</v>
      </c>
      <c r="T24" s="5">
        <v>0.43849500608825398</v>
      </c>
      <c r="U24" s="5">
        <f t="shared" si="3"/>
        <v>0.26880499391174606</v>
      </c>
      <c r="V24" s="5">
        <v>-1.2226770493052499</v>
      </c>
      <c r="W24" s="5">
        <f t="shared" si="4"/>
        <v>1.9299770493052499</v>
      </c>
      <c r="X24" s="5">
        <v>0.66125069999999997</v>
      </c>
      <c r="Y24" s="5">
        <f t="shared" si="5"/>
        <v>4.6049300000000071E-2</v>
      </c>
    </row>
    <row r="25" spans="1:25" ht="15.75" thickBot="1" x14ac:dyDescent="0.3">
      <c r="A25" t="s">
        <v>8</v>
      </c>
      <c r="B25" s="5">
        <v>0.95050000000000001</v>
      </c>
      <c r="C25" s="6">
        <v>0</v>
      </c>
      <c r="D25" s="7">
        <v>-0.5</v>
      </c>
      <c r="E25" s="7">
        <v>-0.5</v>
      </c>
      <c r="F25" s="7">
        <v>-1</v>
      </c>
      <c r="G25" s="7">
        <v>0</v>
      </c>
      <c r="H25" s="7">
        <v>0</v>
      </c>
      <c r="I25" s="7">
        <v>-1</v>
      </c>
      <c r="J25" s="7">
        <v>0</v>
      </c>
      <c r="K25" s="7">
        <v>-1</v>
      </c>
      <c r="L25" s="7">
        <v>0</v>
      </c>
      <c r="M25" s="7">
        <v>0</v>
      </c>
      <c r="N25" s="5">
        <v>1.0422659999999999</v>
      </c>
      <c r="O25" s="5">
        <f t="shared" si="0"/>
        <v>9.1765999999999903E-2</v>
      </c>
      <c r="P25" s="5">
        <v>1.04321589206681</v>
      </c>
      <c r="Q25" s="5">
        <f t="shared" si="1"/>
        <v>9.2715892066809968E-2</v>
      </c>
      <c r="R25" s="5">
        <v>1.0388323919242299</v>
      </c>
      <c r="S25" s="5">
        <f t="shared" si="2"/>
        <v>8.8332391924229925E-2</v>
      </c>
      <c r="T25" s="5">
        <v>1.40855476669508</v>
      </c>
      <c r="U25" s="5">
        <f t="shared" si="3"/>
        <v>0.45805476669507994</v>
      </c>
      <c r="V25" s="5">
        <v>-0.71276490243604396</v>
      </c>
      <c r="W25" s="5">
        <f t="shared" si="4"/>
        <v>1.663264902436044</v>
      </c>
      <c r="X25" s="5">
        <v>1.2420306000000001</v>
      </c>
      <c r="Y25" s="5">
        <f t="shared" si="5"/>
        <v>0.29153060000000008</v>
      </c>
    </row>
    <row r="26" spans="1:25" ht="15.75" thickBot="1" x14ac:dyDescent="0.3">
      <c r="A26" t="s">
        <v>9</v>
      </c>
      <c r="B26" s="5">
        <v>0.4824</v>
      </c>
      <c r="C26" s="6">
        <v>0</v>
      </c>
      <c r="D26" s="7">
        <v>0</v>
      </c>
      <c r="E26" s="7">
        <v>0.5</v>
      </c>
      <c r="F26" s="7">
        <v>0.5</v>
      </c>
      <c r="G26" s="7">
        <v>-1</v>
      </c>
      <c r="H26" s="7">
        <v>-1</v>
      </c>
      <c r="I26" s="7">
        <v>-3</v>
      </c>
      <c r="J26" s="7">
        <v>0</v>
      </c>
      <c r="K26" s="7">
        <v>1</v>
      </c>
      <c r="L26" s="7">
        <v>0</v>
      </c>
      <c r="M26" s="7">
        <v>-1</v>
      </c>
      <c r="N26" s="5">
        <v>0.45563699999999902</v>
      </c>
      <c r="O26" s="5">
        <f t="shared" si="0"/>
        <v>2.676300000000098E-2</v>
      </c>
      <c r="P26" s="5">
        <v>0.469709718799937</v>
      </c>
      <c r="Q26" s="5">
        <f t="shared" si="1"/>
        <v>1.2690281200062992E-2</v>
      </c>
      <c r="R26" s="5">
        <v>0.502602458274507</v>
      </c>
      <c r="S26" s="5">
        <f t="shared" si="2"/>
        <v>2.0202458274507007E-2</v>
      </c>
      <c r="T26" s="5">
        <v>0.43540191620409902</v>
      </c>
      <c r="U26" s="5">
        <f t="shared" si="3"/>
        <v>4.699808379590098E-2</v>
      </c>
      <c r="V26" s="5">
        <v>-3.6413225158685503E-2</v>
      </c>
      <c r="W26" s="5">
        <f t="shared" si="4"/>
        <v>0.51881322515868544</v>
      </c>
      <c r="X26" s="5">
        <v>0.63049390000000005</v>
      </c>
      <c r="Y26" s="5">
        <f t="shared" si="5"/>
        <v>0.14809390000000006</v>
      </c>
    </row>
    <row r="27" spans="1:25" ht="15.75" thickBot="1" x14ac:dyDescent="0.3">
      <c r="A27" t="s">
        <v>13</v>
      </c>
      <c r="B27" s="5">
        <v>0.32140000000000002</v>
      </c>
      <c r="C27" s="6">
        <v>0</v>
      </c>
      <c r="D27" s="7">
        <v>0</v>
      </c>
      <c r="E27" s="7">
        <v>1</v>
      </c>
      <c r="F27" s="7">
        <v>0</v>
      </c>
      <c r="G27" s="7">
        <v>-1</v>
      </c>
      <c r="H27" s="7">
        <v>-1</v>
      </c>
      <c r="I27" s="7">
        <v>-2</v>
      </c>
      <c r="J27" s="7">
        <v>0</v>
      </c>
      <c r="K27" s="7">
        <v>1</v>
      </c>
      <c r="L27" s="7">
        <v>0</v>
      </c>
      <c r="M27" s="7">
        <v>-1</v>
      </c>
      <c r="N27" s="5">
        <v>0.33419599999999999</v>
      </c>
      <c r="O27" s="5">
        <f t="shared" si="0"/>
        <v>1.2795999999999974E-2</v>
      </c>
      <c r="P27" s="5">
        <v>0.24288894285597601</v>
      </c>
      <c r="Q27" s="5">
        <f t="shared" si="1"/>
        <v>7.851105714402401E-2</v>
      </c>
      <c r="R27" s="5">
        <v>0.26444436408028299</v>
      </c>
      <c r="S27" s="5">
        <f t="shared" si="2"/>
        <v>5.6955635919717029E-2</v>
      </c>
      <c r="T27" s="5">
        <v>0.15628515599753701</v>
      </c>
      <c r="U27" s="5">
        <f t="shared" si="3"/>
        <v>0.16511484400246301</v>
      </c>
      <c r="V27" s="5">
        <v>-0.47619886198358302</v>
      </c>
      <c r="W27" s="5">
        <f t="shared" si="4"/>
        <v>0.79759886198358299</v>
      </c>
      <c r="X27" s="5">
        <v>0.30026575999999999</v>
      </c>
      <c r="Y27" s="5">
        <f t="shared" si="5"/>
        <v>2.1134240000000026E-2</v>
      </c>
    </row>
    <row r="28" spans="1:25" ht="15.75" thickBot="1" x14ac:dyDescent="0.3">
      <c r="A28" t="s">
        <v>12</v>
      </c>
      <c r="B28" s="5">
        <v>0.96699999999999997</v>
      </c>
      <c r="C28" s="8">
        <v>0</v>
      </c>
      <c r="D28" s="9">
        <v>0</v>
      </c>
      <c r="E28" s="9">
        <v>0</v>
      </c>
      <c r="F28" s="9">
        <v>0</v>
      </c>
      <c r="G28" s="9">
        <v>-0.5</v>
      </c>
      <c r="H28" s="9">
        <v>-1</v>
      </c>
      <c r="I28" s="9">
        <v>-2</v>
      </c>
      <c r="J28" s="9">
        <v>0</v>
      </c>
      <c r="K28" s="9">
        <v>0</v>
      </c>
      <c r="L28" s="9">
        <v>0.5</v>
      </c>
      <c r="M28" s="9">
        <v>-1</v>
      </c>
      <c r="N28" s="5">
        <v>0.812059999999999</v>
      </c>
      <c r="O28" s="5">
        <f t="shared" si="0"/>
        <v>0.15494000000000097</v>
      </c>
      <c r="P28" s="5">
        <v>0.62876015353179704</v>
      </c>
      <c r="Q28" s="5">
        <f t="shared" si="1"/>
        <v>0.33823984646820293</v>
      </c>
      <c r="R28" s="5">
        <v>0.66760050191363096</v>
      </c>
      <c r="S28" s="5">
        <f t="shared" si="2"/>
        <v>0.29939949808636901</v>
      </c>
      <c r="T28" s="5">
        <v>0.733806215273061</v>
      </c>
      <c r="U28" s="5">
        <f t="shared" si="3"/>
        <v>0.23319378472693897</v>
      </c>
      <c r="V28" s="5">
        <v>-0.46133730460872602</v>
      </c>
      <c r="W28" s="5">
        <f t="shared" si="4"/>
        <v>1.428337304608726</v>
      </c>
      <c r="X28" s="5">
        <v>1.2694787000000001</v>
      </c>
      <c r="Y28" s="5">
        <f t="shared" si="5"/>
        <v>0.3024787000000001</v>
      </c>
    </row>
    <row r="29" spans="1:25" ht="15.75" thickBot="1" x14ac:dyDescent="0.3">
      <c r="A29" t="s">
        <v>11</v>
      </c>
      <c r="B29" s="5">
        <v>0.20019999999999999</v>
      </c>
      <c r="C29" s="6">
        <v>0</v>
      </c>
      <c r="D29" s="7">
        <v>0</v>
      </c>
      <c r="E29" s="7">
        <v>1</v>
      </c>
      <c r="F29" s="7">
        <v>-0.5</v>
      </c>
      <c r="G29" s="7">
        <v>-0.5</v>
      </c>
      <c r="H29" s="7">
        <v>0</v>
      </c>
      <c r="I29" s="7">
        <v>-2.5</v>
      </c>
      <c r="J29" s="7">
        <v>0</v>
      </c>
      <c r="K29" s="7">
        <v>0</v>
      </c>
      <c r="L29" s="7">
        <v>0.5</v>
      </c>
      <c r="M29" s="7">
        <v>-1</v>
      </c>
      <c r="N29" s="5">
        <v>0.27233599999999902</v>
      </c>
      <c r="O29" s="5">
        <f t="shared" si="0"/>
        <v>7.2135999999999034E-2</v>
      </c>
      <c r="P29" s="5">
        <v>0.25162537215958403</v>
      </c>
      <c r="Q29" s="5">
        <f t="shared" si="1"/>
        <v>5.1425372159584037E-2</v>
      </c>
      <c r="R29" s="5">
        <v>0.25718826388879101</v>
      </c>
      <c r="S29" s="5">
        <f t="shared" si="2"/>
        <v>5.6988263888791024E-2</v>
      </c>
      <c r="T29" s="5">
        <v>0.16898244543653801</v>
      </c>
      <c r="U29" s="5">
        <f t="shared" si="3"/>
        <v>3.121755456346198E-2</v>
      </c>
      <c r="V29" s="5">
        <v>-6.1482790680685601E-2</v>
      </c>
      <c r="W29" s="5">
        <f t="shared" si="4"/>
        <v>0.26168279068068556</v>
      </c>
      <c r="X29" s="5">
        <v>0.55323540000000004</v>
      </c>
      <c r="Y29" s="5">
        <f t="shared" si="5"/>
        <v>0.35303540000000005</v>
      </c>
    </row>
    <row r="30" spans="1:25" ht="15.75" thickBot="1" x14ac:dyDescent="0.3">
      <c r="A30" t="s">
        <v>10</v>
      </c>
      <c r="B30" s="5">
        <v>0.1706</v>
      </c>
      <c r="C30" s="6">
        <v>0</v>
      </c>
      <c r="D30" s="7">
        <v>0</v>
      </c>
      <c r="E30" s="7">
        <v>0.5</v>
      </c>
      <c r="F30" s="7">
        <v>-0.5</v>
      </c>
      <c r="G30" s="7">
        <v>-0.5</v>
      </c>
      <c r="H30" s="7">
        <v>-1.5</v>
      </c>
      <c r="I30" s="7">
        <v>-1.5</v>
      </c>
      <c r="J30" s="7">
        <v>0</v>
      </c>
      <c r="K30" s="7">
        <v>0</v>
      </c>
      <c r="L30" s="7">
        <v>1</v>
      </c>
      <c r="M30" s="7">
        <v>-1.5</v>
      </c>
      <c r="N30" s="5">
        <v>0.27786300000000003</v>
      </c>
      <c r="O30" s="5">
        <f>ABS(N30-B30)</f>
        <v>0.10726300000000002</v>
      </c>
      <c r="P30" s="5">
        <v>0.57482780740505601</v>
      </c>
      <c r="Q30" s="5">
        <f t="shared" si="1"/>
        <v>0.40422780740505604</v>
      </c>
      <c r="R30" s="5">
        <v>0.59397398688105296</v>
      </c>
      <c r="S30" s="5">
        <f t="shared" si="2"/>
        <v>0.42337398688105299</v>
      </c>
      <c r="T30" s="5">
        <v>0.60907691187273405</v>
      </c>
      <c r="U30" s="5">
        <f t="shared" si="3"/>
        <v>0.43847691187273408</v>
      </c>
      <c r="V30" s="5">
        <v>-0.55164860701545704</v>
      </c>
      <c r="W30" s="5">
        <f t="shared" si="4"/>
        <v>0.72224860701545701</v>
      </c>
      <c r="X30" s="5">
        <v>0.65658559999999999</v>
      </c>
      <c r="Y30" s="5">
        <f t="shared" si="5"/>
        <v>0.48598560000000002</v>
      </c>
    </row>
    <row r="31" spans="1:25" x14ac:dyDescent="0.25">
      <c r="N31" s="15" t="s">
        <v>63</v>
      </c>
      <c r="O31" s="16">
        <f>AVERAGE(O2:O15)</f>
        <v>0.12365384807857348</v>
      </c>
      <c r="P31" s="15" t="s">
        <v>63</v>
      </c>
      <c r="Q31" s="16">
        <f>AVERAGE(Q2:Q15)</f>
        <v>9.4487922992247508E-2</v>
      </c>
      <c r="R31" s="15" t="s">
        <v>63</v>
      </c>
      <c r="S31" s="16">
        <f>AVERAGE(S2:S15)</f>
        <v>9.1169060566860763E-2</v>
      </c>
      <c r="T31" s="15" t="s">
        <v>63</v>
      </c>
      <c r="U31" s="16">
        <f>AVERAGE(U2:U15)</f>
        <v>0.20769476700559311</v>
      </c>
      <c r="V31" s="15" t="s">
        <v>63</v>
      </c>
      <c r="W31" s="16">
        <f>AVERAGE(W2:W15)</f>
        <v>1.5441777852274645</v>
      </c>
      <c r="X31" s="15" t="s">
        <v>63</v>
      </c>
      <c r="Y31" s="16">
        <f>AVERAGE(Y2:Y15)</f>
        <v>4.9981199999999316E-2</v>
      </c>
    </row>
    <row r="32" spans="1:25" x14ac:dyDescent="0.25">
      <c r="N32" s="15" t="s">
        <v>64</v>
      </c>
      <c r="O32" s="16">
        <f>MAX(O2:O15)</f>
        <v>0.27741240309999782</v>
      </c>
      <c r="P32" s="15" t="s">
        <v>64</v>
      </c>
      <c r="Q32" s="16">
        <f>MAX(Q2:Q15)</f>
        <v>0.3464740985775876</v>
      </c>
      <c r="R32" s="15" t="s">
        <v>64</v>
      </c>
      <c r="S32" s="16">
        <f>MAX(S2:S15)</f>
        <v>0.3036827217410778</v>
      </c>
      <c r="T32" s="15" t="s">
        <v>64</v>
      </c>
      <c r="U32" s="16">
        <f>MAX(U2:U15)</f>
        <v>0.6371761270668479</v>
      </c>
      <c r="V32" s="15" t="s">
        <v>64</v>
      </c>
      <c r="W32" s="16">
        <f>MAX(W2:W15)</f>
        <v>2.7056797185655177</v>
      </c>
      <c r="X32" s="15" t="s">
        <v>64</v>
      </c>
      <c r="Y32" s="16">
        <f>MAX(Y2:Y15)</f>
        <v>0.10118953000001341</v>
      </c>
    </row>
    <row r="33" spans="14:25" x14ac:dyDescent="0.25">
      <c r="N33" s="15" t="s">
        <v>60</v>
      </c>
      <c r="O33" s="16">
        <f>AVERAGE(O16:O30)</f>
        <v>0.10437265441333386</v>
      </c>
      <c r="P33" s="15" t="s">
        <v>60</v>
      </c>
      <c r="Q33" s="16">
        <f>AVERAGE(Q16:Q30)</f>
        <v>0.22819611123653469</v>
      </c>
      <c r="R33" s="15" t="s">
        <v>60</v>
      </c>
      <c r="S33" s="16">
        <f>AVERAGE(S16:S30)</f>
        <v>0.21861591845874301</v>
      </c>
      <c r="T33" s="15" t="s">
        <v>60</v>
      </c>
      <c r="U33" s="16">
        <f>AVERAGE(U16:U30)</f>
        <v>0.30067913963843917</v>
      </c>
      <c r="V33" s="15" t="s">
        <v>60</v>
      </c>
      <c r="W33" s="16">
        <f>AVERAGE(W16:W30)</f>
        <v>1.4382406010417621</v>
      </c>
      <c r="X33" s="15" t="s">
        <v>60</v>
      </c>
      <c r="Y33" s="16">
        <f>AVERAGE(Y16:Y30)</f>
        <v>0.14107723066666669</v>
      </c>
    </row>
    <row r="34" spans="14:25" x14ac:dyDescent="0.25">
      <c r="N34" s="15" t="s">
        <v>61</v>
      </c>
      <c r="O34" s="16">
        <f>MAX(O16:O30)</f>
        <v>0.24868266666666994</v>
      </c>
      <c r="P34" s="15" t="s">
        <v>61</v>
      </c>
      <c r="Q34" s="16">
        <f>MAX(Q16:Q30)</f>
        <v>0.68447296390362</v>
      </c>
      <c r="R34" s="15" t="s">
        <v>61</v>
      </c>
      <c r="S34" s="16">
        <f>MAX(S16:S30)</f>
        <v>0.69665830555280994</v>
      </c>
      <c r="T34" s="15" t="s">
        <v>61</v>
      </c>
      <c r="U34" s="16">
        <f>MAX(U16:U30)</f>
        <v>1.0072151068117201</v>
      </c>
      <c r="V34" s="15" t="s">
        <v>61</v>
      </c>
      <c r="W34" s="16">
        <f>MAX(W16:W30)</f>
        <v>2.7639244127098204</v>
      </c>
      <c r="X34" s="15" t="s">
        <v>61</v>
      </c>
      <c r="Y34" s="16">
        <f>MAX(Y16:Y30)</f>
        <v>0.48598560000000002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5704-A1C4-4D9C-AC7D-98C978E63E0C}">
  <dimension ref="A1:Y44"/>
  <sheetViews>
    <sheetView tabSelected="1" topLeftCell="C21" workbookViewId="0">
      <selection activeCell="O40" sqref="O40"/>
    </sheetView>
  </sheetViews>
  <sheetFormatPr defaultRowHeight="15" x14ac:dyDescent="0.25"/>
  <cols>
    <col min="1" max="1" width="37.5703125" bestFit="1" customWidth="1"/>
    <col min="14" max="14" width="16" style="5" bestFit="1" customWidth="1"/>
    <col min="16" max="16" width="17.42578125" bestFit="1" customWidth="1"/>
    <col min="18" max="18" width="17.7109375" bestFit="1" customWidth="1"/>
    <col min="20" max="20" width="16.140625" bestFit="1" customWidth="1"/>
    <col min="22" max="22" width="19.5703125" bestFit="1" customWidth="1"/>
    <col min="24" max="24" width="16.7109375" bestFit="1" customWidth="1"/>
  </cols>
  <sheetData>
    <row r="1" spans="1:25" x14ac:dyDescent="0.25">
      <c r="A1" s="1" t="s">
        <v>3</v>
      </c>
      <c r="B1" s="1" t="s">
        <v>0</v>
      </c>
      <c r="C1" s="1" t="s">
        <v>14</v>
      </c>
      <c r="D1" s="1" t="s">
        <v>2</v>
      </c>
      <c r="E1" s="1" t="s">
        <v>1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66</v>
      </c>
      <c r="O1" s="1" t="s">
        <v>62</v>
      </c>
      <c r="P1" s="1" t="s">
        <v>67</v>
      </c>
      <c r="Q1" s="1" t="s">
        <v>62</v>
      </c>
      <c r="R1" s="1" t="s">
        <v>68</v>
      </c>
      <c r="S1" s="1" t="s">
        <v>62</v>
      </c>
      <c r="T1" s="1" t="s">
        <v>72</v>
      </c>
      <c r="U1" s="1" t="s">
        <v>62</v>
      </c>
      <c r="V1" s="1" t="s">
        <v>70</v>
      </c>
      <c r="W1" s="1" t="s">
        <v>62</v>
      </c>
      <c r="X1" s="1" t="s">
        <v>71</v>
      </c>
      <c r="Y1" s="1" t="s">
        <v>62</v>
      </c>
    </row>
    <row r="2" spans="1:25" x14ac:dyDescent="0.25">
      <c r="A2" s="2">
        <v>111</v>
      </c>
      <c r="B2" s="5">
        <v>-4.549153160000003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0</v>
      </c>
      <c r="N2" s="5">
        <v>-3.8235657596000001</v>
      </c>
      <c r="O2" s="5">
        <f t="shared" ref="O2:O30" si="0">ABS(N2-B2)</f>
        <v>0.72558740040000291</v>
      </c>
      <c r="P2" s="5">
        <v>-4.8222739256509604</v>
      </c>
      <c r="Q2" s="5">
        <f>ABS(P2-B2)</f>
        <v>0.27312076565095733</v>
      </c>
      <c r="R2" s="5">
        <v>-4.8407481971055999</v>
      </c>
      <c r="S2" s="5">
        <f>ABS(R2-B2)</f>
        <v>0.29159503710559687</v>
      </c>
      <c r="T2" s="5">
        <v>-4.58048534042877</v>
      </c>
      <c r="U2" s="5">
        <f>ABS(T2-B2)</f>
        <v>3.1332180428766954E-2</v>
      </c>
      <c r="V2" s="5">
        <v>-2.9304501509947198</v>
      </c>
      <c r="W2" s="5">
        <f>ABS(V2-B2)</f>
        <v>1.6187030090052832</v>
      </c>
      <c r="X2" s="5">
        <v>-4.7641900000000001</v>
      </c>
      <c r="Y2" s="5">
        <f>ABS(X2-B2)</f>
        <v>0.21503683999999712</v>
      </c>
    </row>
    <row r="3" spans="1:25" x14ac:dyDescent="0.25">
      <c r="A3" s="3" t="s">
        <v>23</v>
      </c>
      <c r="B3" s="5">
        <v>-5.71982315999999</v>
      </c>
      <c r="C3">
        <v>1</v>
      </c>
      <c r="D3">
        <v>1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2</v>
      </c>
      <c r="M3">
        <v>0</v>
      </c>
      <c r="N3" s="5">
        <v>-5.5851646283999798</v>
      </c>
      <c r="O3" s="5">
        <f t="shared" si="0"/>
        <v>0.13465853160001018</v>
      </c>
      <c r="P3" s="5">
        <v>-5.8829275982256402</v>
      </c>
      <c r="Q3" s="5">
        <f t="shared" ref="Q3:Q38" si="1">ABS(P3-B3)</f>
        <v>0.16310443822565013</v>
      </c>
      <c r="R3" s="5">
        <v>-5.8958666756469196</v>
      </c>
      <c r="S3" s="5">
        <f t="shared" ref="S3:S38" si="2">ABS(R3-B3)</f>
        <v>0.17604351564692955</v>
      </c>
      <c r="T3" s="5">
        <v>-5.9634678208371197</v>
      </c>
      <c r="U3" s="5">
        <f t="shared" ref="U3:U38" si="3">ABS(T3-B3)</f>
        <v>0.24364466083712966</v>
      </c>
      <c r="V3" s="5">
        <v>-2.9088111703006301</v>
      </c>
      <c r="W3" s="5">
        <f t="shared" ref="W3:W38" si="4">ABS(V3-B3)</f>
        <v>2.8110119896993599</v>
      </c>
      <c r="X3" s="5">
        <v>-5.6218089999999998</v>
      </c>
      <c r="Y3" s="5">
        <f t="shared" ref="Y3:Y38" si="5">ABS(X3-B3)</f>
        <v>9.8014159999990191E-2</v>
      </c>
    </row>
    <row r="4" spans="1:25" x14ac:dyDescent="0.25">
      <c r="A4" s="3" t="s">
        <v>24</v>
      </c>
      <c r="B4" s="5">
        <v>-6.518063159999997</v>
      </c>
      <c r="C4">
        <v>1</v>
      </c>
      <c r="D4">
        <v>1</v>
      </c>
      <c r="E4">
        <v>1</v>
      </c>
      <c r="F4">
        <v>1</v>
      </c>
      <c r="G4">
        <v>3</v>
      </c>
      <c r="H4">
        <v>3</v>
      </c>
      <c r="I4">
        <v>0</v>
      </c>
      <c r="J4">
        <v>0</v>
      </c>
      <c r="K4">
        <v>0</v>
      </c>
      <c r="L4">
        <v>2</v>
      </c>
      <c r="M4">
        <v>1</v>
      </c>
      <c r="N4" s="5">
        <v>-6.4666903599999896</v>
      </c>
      <c r="O4" s="5">
        <f t="shared" si="0"/>
        <v>5.1372800000007324E-2</v>
      </c>
      <c r="P4" s="5">
        <v>-6.2136383356673903</v>
      </c>
      <c r="Q4" s="5">
        <f t="shared" si="1"/>
        <v>0.30442482433260665</v>
      </c>
      <c r="R4" s="5">
        <v>-6.1993481556079901</v>
      </c>
      <c r="S4" s="5">
        <f t="shared" si="2"/>
        <v>0.31871500439200684</v>
      </c>
      <c r="T4" s="5">
        <v>-5.8756126128886104</v>
      </c>
      <c r="U4" s="5">
        <f t="shared" si="3"/>
        <v>0.64245054711138661</v>
      </c>
      <c r="V4" s="5">
        <v>-4.7891069143064797</v>
      </c>
      <c r="W4" s="5">
        <f t="shared" si="4"/>
        <v>1.7289562456935172</v>
      </c>
      <c r="X4" s="5">
        <v>-6.4972586999999997</v>
      </c>
      <c r="Y4" s="5">
        <f t="shared" si="5"/>
        <v>2.0804459999997249E-2</v>
      </c>
    </row>
    <row r="5" spans="1:25" x14ac:dyDescent="0.25">
      <c r="A5" s="3" t="s">
        <v>25</v>
      </c>
      <c r="B5" s="5">
        <v>-7.2794231599999932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4</v>
      </c>
      <c r="J5">
        <v>4</v>
      </c>
      <c r="K5">
        <v>0</v>
      </c>
      <c r="L5">
        <v>0</v>
      </c>
      <c r="M5">
        <v>3</v>
      </c>
      <c r="N5" s="5">
        <v>-6.9695759599999798</v>
      </c>
      <c r="O5" s="5">
        <f t="shared" si="0"/>
        <v>0.30984720000001342</v>
      </c>
      <c r="P5" s="5">
        <v>-7.0126474929649403</v>
      </c>
      <c r="Q5" s="5">
        <f t="shared" si="1"/>
        <v>0.26677566703505295</v>
      </c>
      <c r="R5" s="5">
        <v>-6.9906232557925598</v>
      </c>
      <c r="S5" s="5">
        <f t="shared" si="2"/>
        <v>0.2887999042074334</v>
      </c>
      <c r="T5" s="5">
        <v>-6.5976967036249796</v>
      </c>
      <c r="U5" s="5">
        <f t="shared" si="3"/>
        <v>0.68172645637501361</v>
      </c>
      <c r="V5" s="5">
        <v>-5.4418057368660104</v>
      </c>
      <c r="W5" s="5">
        <f t="shared" si="4"/>
        <v>1.8376174231339828</v>
      </c>
      <c r="X5" s="5">
        <v>-7.3118869999999996</v>
      </c>
      <c r="Y5" s="5">
        <f t="shared" si="5"/>
        <v>3.246384000000635E-2</v>
      </c>
    </row>
    <row r="6" spans="1:25" x14ac:dyDescent="0.25">
      <c r="A6" s="2">
        <v>100</v>
      </c>
      <c r="B6" s="5">
        <v>-5.3414131600000019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4</v>
      </c>
      <c r="K6">
        <v>0</v>
      </c>
      <c r="L6">
        <v>0</v>
      </c>
      <c r="M6">
        <v>0</v>
      </c>
      <c r="N6" s="5">
        <v>-5.3451489284000004</v>
      </c>
      <c r="O6" s="5">
        <f t="shared" si="0"/>
        <v>3.7357683999985625E-3</v>
      </c>
      <c r="P6" s="5">
        <v>-5.62494121280118</v>
      </c>
      <c r="Q6" s="5">
        <f t="shared" si="1"/>
        <v>0.2835280528011781</v>
      </c>
      <c r="R6" s="5">
        <v>-5.6452891929150502</v>
      </c>
      <c r="S6" s="5">
        <f t="shared" si="2"/>
        <v>0.30387603291504828</v>
      </c>
      <c r="T6" s="5">
        <v>-5.3248199780847401</v>
      </c>
      <c r="U6" s="5">
        <f t="shared" si="3"/>
        <v>1.6593181915261823E-2</v>
      </c>
      <c r="V6" s="5">
        <v>-3.1194358936720801</v>
      </c>
      <c r="W6" s="5">
        <f t="shared" si="4"/>
        <v>2.2219772663279218</v>
      </c>
      <c r="X6" s="5">
        <v>-5.2864800000000001</v>
      </c>
      <c r="Y6" s="5">
        <f t="shared" si="5"/>
        <v>5.4933160000001813E-2</v>
      </c>
    </row>
    <row r="7" spans="1:25" x14ac:dyDescent="0.25">
      <c r="A7" s="3" t="s">
        <v>26</v>
      </c>
      <c r="B7" s="5">
        <v>-5.3994131599999946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 s="5">
        <v>-5.2786290283999904</v>
      </c>
      <c r="O7" s="5">
        <f t="shared" si="0"/>
        <v>0.12078413160000423</v>
      </c>
      <c r="P7" s="5">
        <v>-5.3663087509321397</v>
      </c>
      <c r="Q7" s="5">
        <f t="shared" si="1"/>
        <v>3.3104409067854945E-2</v>
      </c>
      <c r="R7" s="5">
        <v>-5.3755152128586996</v>
      </c>
      <c r="S7" s="5">
        <f t="shared" si="2"/>
        <v>2.3897947141295006E-2</v>
      </c>
      <c r="T7" s="5">
        <v>-5.2684251712863599</v>
      </c>
      <c r="U7" s="5">
        <f t="shared" si="3"/>
        <v>0.13098798871363471</v>
      </c>
      <c r="V7" s="5">
        <v>-3.13104053808748</v>
      </c>
      <c r="W7" s="5">
        <f t="shared" si="4"/>
        <v>2.2683726219125147</v>
      </c>
      <c r="X7" s="5">
        <v>-5.393948</v>
      </c>
      <c r="Y7" s="5">
        <f t="shared" si="5"/>
        <v>5.4651599999946399E-3</v>
      </c>
    </row>
    <row r="8" spans="1:25" x14ac:dyDescent="0.25">
      <c r="A8" s="3" t="s">
        <v>26</v>
      </c>
      <c r="B8" s="5">
        <v>-6.1208731600000021</v>
      </c>
      <c r="C8">
        <v>1</v>
      </c>
      <c r="D8">
        <v>1</v>
      </c>
      <c r="E8">
        <v>1</v>
      </c>
      <c r="F8">
        <v>2</v>
      </c>
      <c r="G8">
        <v>2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 s="5">
        <v>-5.9426067599999897</v>
      </c>
      <c r="O8" s="5">
        <f t="shared" si="0"/>
        <v>0.17826640000001248</v>
      </c>
      <c r="P8" s="5">
        <v>-5.9260335800873296</v>
      </c>
      <c r="Q8" s="5">
        <f t="shared" si="1"/>
        <v>0.19483957991267253</v>
      </c>
      <c r="R8" s="5">
        <v>-5.9108403811633803</v>
      </c>
      <c r="S8" s="5">
        <f t="shared" si="2"/>
        <v>0.21003277883662186</v>
      </c>
      <c r="T8" s="5">
        <v>-5.7787527598698896</v>
      </c>
      <c r="U8" s="5">
        <f t="shared" si="3"/>
        <v>0.34212040013011258</v>
      </c>
      <c r="V8" s="5">
        <v>-4.06110759216444</v>
      </c>
      <c r="W8" s="5">
        <f t="shared" si="4"/>
        <v>2.0597655678355622</v>
      </c>
      <c r="X8" s="5">
        <v>-5.9745873999999999</v>
      </c>
      <c r="Y8" s="5">
        <f t="shared" si="5"/>
        <v>0.14628576000000226</v>
      </c>
    </row>
    <row r="9" spans="1:25" x14ac:dyDescent="0.25">
      <c r="A9" s="3" t="s">
        <v>27</v>
      </c>
      <c r="B9" s="5">
        <v>-6.0939031599999964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4</v>
      </c>
      <c r="M9">
        <v>0</v>
      </c>
      <c r="N9" s="5">
        <v>-6.2521575599999801</v>
      </c>
      <c r="O9" s="5">
        <f t="shared" si="0"/>
        <v>0.1582543999999837</v>
      </c>
      <c r="P9" s="5">
        <v>-6.2707223772619498</v>
      </c>
      <c r="Q9" s="5">
        <f t="shared" si="1"/>
        <v>0.17681921726195338</v>
      </c>
      <c r="R9" s="5">
        <v>-6.2705986740090296</v>
      </c>
      <c r="S9" s="5">
        <f t="shared" si="2"/>
        <v>0.17669551400903316</v>
      </c>
      <c r="T9" s="5">
        <v>-6.2395937646560498</v>
      </c>
      <c r="U9" s="5">
        <f t="shared" si="3"/>
        <v>0.14569060465605332</v>
      </c>
      <c r="V9" s="5">
        <v>-3.87497630172673</v>
      </c>
      <c r="W9" s="5">
        <f t="shared" si="4"/>
        <v>2.2189268582732664</v>
      </c>
      <c r="X9" s="5">
        <v>-5.9900169999999999</v>
      </c>
      <c r="Y9" s="5">
        <f t="shared" si="5"/>
        <v>0.10388615999999651</v>
      </c>
    </row>
    <row r="10" spans="1:25" x14ac:dyDescent="0.25">
      <c r="A10" s="3" t="s">
        <v>28</v>
      </c>
      <c r="B10" s="5">
        <v>-6.8154531600000041</v>
      </c>
      <c r="C10">
        <v>1</v>
      </c>
      <c r="D10">
        <v>1</v>
      </c>
      <c r="E10">
        <v>1</v>
      </c>
      <c r="F10">
        <v>3</v>
      </c>
      <c r="G10">
        <v>3</v>
      </c>
      <c r="H10">
        <v>1</v>
      </c>
      <c r="I10">
        <v>1</v>
      </c>
      <c r="J10">
        <v>0</v>
      </c>
      <c r="K10">
        <v>0</v>
      </c>
      <c r="L10">
        <v>4</v>
      </c>
      <c r="M10">
        <v>0</v>
      </c>
      <c r="N10" s="5">
        <v>-6.6182891599999998</v>
      </c>
      <c r="O10" s="5">
        <f t="shared" si="0"/>
        <v>0.19716400000000434</v>
      </c>
      <c r="P10" s="5">
        <v>-6.8304472064171398</v>
      </c>
      <c r="Q10" s="5">
        <f t="shared" si="1"/>
        <v>1.4994046417135642E-2</v>
      </c>
      <c r="R10" s="5">
        <v>-6.8059238423137298</v>
      </c>
      <c r="S10" s="5">
        <f t="shared" si="2"/>
        <v>9.5293176862742968E-3</v>
      </c>
      <c r="T10" s="5">
        <v>-6.7499213532395803</v>
      </c>
      <c r="U10" s="5">
        <f t="shared" si="3"/>
        <v>6.5531806760423805E-2</v>
      </c>
      <c r="V10" s="5">
        <v>-4.80504335580369</v>
      </c>
      <c r="W10" s="5">
        <f t="shared" si="4"/>
        <v>2.0104098041963141</v>
      </c>
      <c r="X10" s="5">
        <v>-6.6538209999999998</v>
      </c>
      <c r="Y10" s="5">
        <f t="shared" si="5"/>
        <v>0.16163216000000435</v>
      </c>
    </row>
    <row r="11" spans="1:25" x14ac:dyDescent="0.25">
      <c r="A11" s="3" t="s">
        <v>29</v>
      </c>
      <c r="B11" s="5">
        <v>-6.6215231599999953</v>
      </c>
      <c r="C11">
        <v>1</v>
      </c>
      <c r="D11">
        <v>1</v>
      </c>
      <c r="E11">
        <v>1</v>
      </c>
      <c r="F11">
        <v>1</v>
      </c>
      <c r="G11">
        <v>1</v>
      </c>
      <c r="H11">
        <v>3</v>
      </c>
      <c r="I11">
        <v>3</v>
      </c>
      <c r="J11">
        <v>0</v>
      </c>
      <c r="K11">
        <v>0</v>
      </c>
      <c r="L11">
        <v>0</v>
      </c>
      <c r="M11">
        <v>4</v>
      </c>
      <c r="N11" s="5">
        <v>-6.74036775999999</v>
      </c>
      <c r="O11" s="5">
        <f t="shared" si="0"/>
        <v>0.11884459999999475</v>
      </c>
      <c r="P11" s="5">
        <v>-6.1097901823584797</v>
      </c>
      <c r="Q11" s="5">
        <f t="shared" si="1"/>
        <v>0.5117329776415156</v>
      </c>
      <c r="R11" s="5">
        <v>-6.0998580360655801</v>
      </c>
      <c r="S11" s="5">
        <f t="shared" si="2"/>
        <v>0.52166512393441522</v>
      </c>
      <c r="T11" s="5">
        <v>-5.6740959751688198</v>
      </c>
      <c r="U11" s="5">
        <f t="shared" si="3"/>
        <v>0.9474271848311755</v>
      </c>
      <c r="V11" s="5">
        <v>-5.0146541849046002</v>
      </c>
      <c r="W11" s="5">
        <f t="shared" si="4"/>
        <v>1.6068689750953951</v>
      </c>
      <c r="X11" s="5">
        <v>-6.6042240000000003</v>
      </c>
      <c r="Y11" s="5">
        <f t="shared" si="5"/>
        <v>1.7299159999994984E-2</v>
      </c>
    </row>
    <row r="12" spans="1:25" x14ac:dyDescent="0.25">
      <c r="A12" s="3" t="s">
        <v>30</v>
      </c>
      <c r="B12" s="5">
        <v>-5.6323031599999922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1</v>
      </c>
      <c r="L12">
        <v>2</v>
      </c>
      <c r="M12">
        <v>0</v>
      </c>
      <c r="N12" s="5">
        <v>-5.5580909283999897</v>
      </c>
      <c r="O12" s="5">
        <f t="shared" si="0"/>
        <v>7.4212231600002454E-2</v>
      </c>
      <c r="P12" s="5">
        <v>-5.6966118275225002</v>
      </c>
      <c r="Q12" s="5">
        <f t="shared" si="1"/>
        <v>6.4308667522507967E-2</v>
      </c>
      <c r="R12" s="5">
        <v>-5.7066486292778897</v>
      </c>
      <c r="S12" s="5">
        <f t="shared" si="2"/>
        <v>7.4345469277897536E-2</v>
      </c>
      <c r="T12" s="5">
        <v>-5.61406697288104</v>
      </c>
      <c r="U12" s="5">
        <f t="shared" si="3"/>
        <v>1.8236187118952252E-2</v>
      </c>
      <c r="V12" s="5">
        <v>-3.3050480453202198</v>
      </c>
      <c r="W12" s="5">
        <f t="shared" si="4"/>
        <v>2.3272551146797724</v>
      </c>
      <c r="X12" s="5">
        <v>-5.5406446000000003</v>
      </c>
      <c r="Y12" s="5">
        <f t="shared" si="5"/>
        <v>9.1658559999991951E-2</v>
      </c>
    </row>
    <row r="13" spans="1:25" x14ac:dyDescent="0.25">
      <c r="A13" s="3" t="s">
        <v>31</v>
      </c>
      <c r="B13" s="5">
        <v>-5.8796731600000101</v>
      </c>
      <c r="C13">
        <v>1</v>
      </c>
      <c r="D13">
        <v>1</v>
      </c>
      <c r="E13">
        <v>1</v>
      </c>
      <c r="F13">
        <v>1</v>
      </c>
      <c r="G13">
        <v>2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 s="5">
        <v>-6.0569836600000002</v>
      </c>
      <c r="O13" s="5">
        <f t="shared" si="0"/>
        <v>0.17731049999999016</v>
      </c>
      <c r="P13" s="5">
        <v>-6.0550604092539704</v>
      </c>
      <c r="Q13" s="5">
        <f t="shared" si="1"/>
        <v>0.17538724925396032</v>
      </c>
      <c r="R13" s="5">
        <v>-6.0580723337016904</v>
      </c>
      <c r="S13" s="5">
        <f t="shared" si="2"/>
        <v>0.17839917370168035</v>
      </c>
      <c r="T13" s="5">
        <v>-5.8084296982693697</v>
      </c>
      <c r="U13" s="5">
        <f t="shared" si="3"/>
        <v>7.1243461730640334E-2</v>
      </c>
      <c r="V13" s="5">
        <v>-4.3585152596762802</v>
      </c>
      <c r="W13" s="5">
        <f t="shared" si="4"/>
        <v>1.5211579003237299</v>
      </c>
      <c r="X13" s="5">
        <v>-5.7825850000000001</v>
      </c>
      <c r="Y13" s="5">
        <f t="shared" si="5"/>
        <v>9.7088160000009971E-2</v>
      </c>
    </row>
    <row r="14" spans="1:25" x14ac:dyDescent="0.25">
      <c r="A14" s="3" t="s">
        <v>32</v>
      </c>
      <c r="B14" s="5">
        <v>-6.4227631599999881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0</v>
      </c>
      <c r="J14">
        <v>2</v>
      </c>
      <c r="K14">
        <v>1</v>
      </c>
      <c r="L14">
        <v>0</v>
      </c>
      <c r="M14">
        <v>2</v>
      </c>
      <c r="N14" s="5">
        <v>-6.5167541599999801</v>
      </c>
      <c r="O14" s="5">
        <f t="shared" si="0"/>
        <v>9.3990999999991942E-2</v>
      </c>
      <c r="P14" s="5">
        <v>-6.1969432776052402</v>
      </c>
      <c r="Q14" s="5">
        <f t="shared" si="1"/>
        <v>0.22581988239474793</v>
      </c>
      <c r="R14" s="5">
        <v>-6.1802187501352099</v>
      </c>
      <c r="S14" s="5">
        <f t="shared" si="2"/>
        <v>0.24254440986477821</v>
      </c>
      <c r="T14" s="5">
        <v>-5.8404501871842003</v>
      </c>
      <c r="U14" s="5">
        <f t="shared" si="3"/>
        <v>0.58231297281578787</v>
      </c>
      <c r="V14" s="5">
        <v>-4.3890671743543797</v>
      </c>
      <c r="W14" s="5">
        <f t="shared" si="4"/>
        <v>2.0336959856456085</v>
      </c>
      <c r="X14" s="5">
        <v>-6.4096536999999998</v>
      </c>
      <c r="Y14" s="5">
        <f t="shared" si="5"/>
        <v>1.310945999998836E-2</v>
      </c>
    </row>
    <row r="15" spans="1:25" ht="15.75" thickBot="1" x14ac:dyDescent="0.3">
      <c r="A15" s="3" t="s">
        <v>33</v>
      </c>
      <c r="B15" s="5">
        <v>-8.0306431599999826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13</v>
      </c>
      <c r="N15" s="5">
        <v>-7.6562289599999698</v>
      </c>
      <c r="O15" s="5">
        <f t="shared" si="0"/>
        <v>0.3744142000000128</v>
      </c>
      <c r="P15" s="5">
        <v>-8.0756500772411606</v>
      </c>
      <c r="Q15" s="5">
        <f t="shared" si="1"/>
        <v>4.5006917241178002E-2</v>
      </c>
      <c r="R15" s="5">
        <v>-8.0708099610813804</v>
      </c>
      <c r="S15" s="5">
        <f t="shared" si="2"/>
        <v>4.0166801081397807E-2</v>
      </c>
      <c r="T15" s="5">
        <v>-7.9227183505601104</v>
      </c>
      <c r="U15" s="5">
        <f t="shared" si="3"/>
        <v>0.10792480943987215</v>
      </c>
      <c r="V15" s="5">
        <v>-7.78074671566542</v>
      </c>
      <c r="W15" s="5">
        <f t="shared" si="4"/>
        <v>0.2498964443345626</v>
      </c>
      <c r="X15" s="5">
        <v>-7.7191786999999996</v>
      </c>
      <c r="Y15" s="5">
        <f t="shared" si="5"/>
        <v>0.31146445999998296</v>
      </c>
    </row>
    <row r="16" spans="1:25" ht="15.75" thickBot="1" x14ac:dyDescent="0.3">
      <c r="A16" s="3" t="s">
        <v>35</v>
      </c>
      <c r="B16" s="5">
        <v>0.17</v>
      </c>
      <c r="C16" s="6">
        <v>0</v>
      </c>
      <c r="D16" s="7">
        <v>-0.5</v>
      </c>
      <c r="E16" s="7">
        <v>0.5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5">
        <v>0.148935125</v>
      </c>
      <c r="O16" s="5">
        <f t="shared" si="0"/>
        <v>2.1064875000000011E-2</v>
      </c>
      <c r="P16" s="5">
        <v>-0.179210161782039</v>
      </c>
      <c r="Q16" s="5">
        <f t="shared" si="1"/>
        <v>0.34921016178203901</v>
      </c>
      <c r="R16" s="5">
        <v>-0.14793779111267699</v>
      </c>
      <c r="S16" s="5">
        <f t="shared" si="2"/>
        <v>0.317937791112677</v>
      </c>
      <c r="T16" s="5">
        <v>8.4267253306533896E-2</v>
      </c>
      <c r="U16" s="5">
        <f t="shared" si="3"/>
        <v>8.5732746693466116E-2</v>
      </c>
      <c r="V16" s="5">
        <v>-1.43354634220762</v>
      </c>
      <c r="W16" s="5">
        <f t="shared" si="4"/>
        <v>1.6035463422076199</v>
      </c>
      <c r="X16" s="5">
        <v>0.26112489999999999</v>
      </c>
      <c r="Y16" s="5">
        <f t="shared" si="5"/>
        <v>9.1124899999999981E-2</v>
      </c>
    </row>
    <row r="17" spans="1:25" ht="15.75" thickBot="1" x14ac:dyDescent="0.3">
      <c r="A17" s="3" t="s">
        <v>34</v>
      </c>
      <c r="B17" s="5">
        <v>0.98</v>
      </c>
      <c r="C17" s="8">
        <v>0</v>
      </c>
      <c r="D17" s="9">
        <v>-1</v>
      </c>
      <c r="E17" s="9">
        <v>-1</v>
      </c>
      <c r="F17" s="9">
        <v>0</v>
      </c>
      <c r="G17" s="9">
        <v>0</v>
      </c>
      <c r="H17" s="9">
        <v>0</v>
      </c>
      <c r="I17" s="9">
        <v>0</v>
      </c>
      <c r="J17" s="9">
        <v>-2</v>
      </c>
      <c r="K17" s="9">
        <v>0</v>
      </c>
      <c r="L17" s="9">
        <v>0</v>
      </c>
      <c r="M17" s="9">
        <v>0</v>
      </c>
      <c r="N17" s="5">
        <v>0.90660388333333297</v>
      </c>
      <c r="O17" s="5">
        <f t="shared" si="0"/>
        <v>7.3396116666667011E-2</v>
      </c>
      <c r="P17" s="5">
        <v>1.17890292559008</v>
      </c>
      <c r="Q17" s="5">
        <f t="shared" si="1"/>
        <v>0.19890292559008005</v>
      </c>
      <c r="R17" s="5">
        <v>1.17700512351209</v>
      </c>
      <c r="S17" s="5">
        <f t="shared" si="2"/>
        <v>0.19700512351208999</v>
      </c>
      <c r="T17" s="5">
        <v>1.57261157172744</v>
      </c>
      <c r="U17" s="5">
        <f t="shared" si="3"/>
        <v>0.59261157172744006</v>
      </c>
      <c r="V17" s="5">
        <v>-0.73979034106019703</v>
      </c>
      <c r="W17" s="5">
        <f t="shared" si="4"/>
        <v>1.7197903410601971</v>
      </c>
      <c r="X17" s="5">
        <v>1.0543095</v>
      </c>
      <c r="Y17" s="5">
        <f t="shared" si="5"/>
        <v>7.4309500000000028E-2</v>
      </c>
    </row>
    <row r="18" spans="1:25" ht="15.75" thickBot="1" x14ac:dyDescent="0.3">
      <c r="A18" s="3" t="s">
        <v>36</v>
      </c>
      <c r="B18" s="5">
        <v>1.71</v>
      </c>
      <c r="C18" s="6">
        <v>0</v>
      </c>
      <c r="D18" s="7">
        <v>0</v>
      </c>
      <c r="E18" s="7">
        <v>0</v>
      </c>
      <c r="F18" s="7">
        <v>0</v>
      </c>
      <c r="G18" s="7">
        <v>-1</v>
      </c>
      <c r="H18" s="7">
        <v>-1</v>
      </c>
      <c r="I18" s="7">
        <v>-1</v>
      </c>
      <c r="J18" s="7">
        <v>-2</v>
      </c>
      <c r="K18" s="7">
        <v>-2</v>
      </c>
      <c r="L18" s="7">
        <v>0</v>
      </c>
      <c r="M18" s="7">
        <v>-3</v>
      </c>
      <c r="N18" s="5">
        <v>1.58303227619047</v>
      </c>
      <c r="O18" s="5">
        <f t="shared" si="0"/>
        <v>0.12696772380952992</v>
      </c>
      <c r="P18" s="5">
        <v>1.61850246162739</v>
      </c>
      <c r="Q18" s="5">
        <f t="shared" si="1"/>
        <v>9.1497538372609988E-2</v>
      </c>
      <c r="R18" s="5">
        <v>1.6180098648645</v>
      </c>
      <c r="S18" s="5">
        <f t="shared" si="2"/>
        <v>9.1990135135499917E-2</v>
      </c>
      <c r="T18" s="5">
        <v>1.93408509957319</v>
      </c>
      <c r="U18" s="5">
        <f t="shared" si="3"/>
        <v>0.22408509957319001</v>
      </c>
      <c r="V18" s="5">
        <v>0.79264986545065297</v>
      </c>
      <c r="W18" s="5">
        <f t="shared" si="4"/>
        <v>0.917350134549347</v>
      </c>
      <c r="X18" s="5">
        <v>1.9394393000000001</v>
      </c>
      <c r="Y18" s="5">
        <f t="shared" si="5"/>
        <v>0.22943930000000012</v>
      </c>
    </row>
    <row r="19" spans="1:25" ht="15.75" thickBot="1" x14ac:dyDescent="0.3">
      <c r="A19" s="3" t="s">
        <v>37</v>
      </c>
      <c r="B19" s="5">
        <v>1.74</v>
      </c>
      <c r="C19" s="6">
        <v>0</v>
      </c>
      <c r="D19" s="7">
        <v>0</v>
      </c>
      <c r="E19" s="7">
        <v>0</v>
      </c>
      <c r="F19" s="7">
        <v>0</v>
      </c>
      <c r="G19" s="7">
        <v>-1</v>
      </c>
      <c r="H19" s="7">
        <v>-1</v>
      </c>
      <c r="I19" s="7">
        <v>-1</v>
      </c>
      <c r="J19" s="7">
        <v>-2</v>
      </c>
      <c r="K19" s="7">
        <v>-2</v>
      </c>
      <c r="L19" s="7">
        <v>0</v>
      </c>
      <c r="M19" s="7">
        <v>-3</v>
      </c>
      <c r="N19" s="5">
        <v>1.58303227619047</v>
      </c>
      <c r="O19" s="5">
        <f t="shared" si="0"/>
        <v>0.15696772380952995</v>
      </c>
      <c r="P19" s="5">
        <v>1.61850246162739</v>
      </c>
      <c r="Q19" s="5">
        <f t="shared" si="1"/>
        <v>0.12149753837261001</v>
      </c>
      <c r="R19" s="5">
        <v>1.6180098648645</v>
      </c>
      <c r="S19" s="5">
        <f t="shared" si="2"/>
        <v>0.12199013513549994</v>
      </c>
      <c r="T19" s="5">
        <v>1.93408509957319</v>
      </c>
      <c r="U19" s="5">
        <f t="shared" si="3"/>
        <v>0.19408509957318998</v>
      </c>
      <c r="V19" s="5">
        <v>0.79264986545065297</v>
      </c>
      <c r="W19" s="5">
        <f t="shared" si="4"/>
        <v>0.94735013454934702</v>
      </c>
      <c r="X19" s="5">
        <v>1.9394393000000001</v>
      </c>
      <c r="Y19" s="5">
        <f t="shared" si="5"/>
        <v>0.1994393000000001</v>
      </c>
    </row>
    <row r="20" spans="1:25" ht="15.75" thickBot="1" x14ac:dyDescent="0.3">
      <c r="A20" s="3" t="s">
        <v>38</v>
      </c>
      <c r="B20" s="5">
        <v>0.93</v>
      </c>
      <c r="C20" s="6">
        <v>0</v>
      </c>
      <c r="D20" s="7">
        <v>0</v>
      </c>
      <c r="E20" s="7">
        <v>0</v>
      </c>
      <c r="F20" s="7">
        <v>0</v>
      </c>
      <c r="G20" s="7">
        <v>-1</v>
      </c>
      <c r="H20" s="7">
        <v>-1</v>
      </c>
      <c r="I20" s="7">
        <v>-1</v>
      </c>
      <c r="J20" s="7">
        <v>-2</v>
      </c>
      <c r="K20" s="7">
        <v>0</v>
      </c>
      <c r="L20" s="7">
        <v>0</v>
      </c>
      <c r="M20" s="7">
        <v>-3</v>
      </c>
      <c r="N20" s="5">
        <v>1.0649372761904701</v>
      </c>
      <c r="O20" s="5">
        <f t="shared" si="0"/>
        <v>0.13493727619047002</v>
      </c>
      <c r="P20" s="5">
        <v>1.1711453294059699</v>
      </c>
      <c r="Q20" s="5">
        <f t="shared" si="1"/>
        <v>0.24114532940596989</v>
      </c>
      <c r="R20" s="5">
        <v>1.1892633543390101</v>
      </c>
      <c r="S20" s="5">
        <f t="shared" si="2"/>
        <v>0.25926335433901004</v>
      </c>
      <c r="T20" s="5">
        <v>1.3959616476352901</v>
      </c>
      <c r="U20" s="5">
        <f t="shared" si="3"/>
        <v>0.46596164763529002</v>
      </c>
      <c r="V20" s="5">
        <v>0.39146909126513102</v>
      </c>
      <c r="W20" s="5">
        <f t="shared" si="4"/>
        <v>0.53853090873486908</v>
      </c>
      <c r="X20" s="5">
        <v>0.94858944000000001</v>
      </c>
      <c r="Y20" s="5">
        <f t="shared" si="5"/>
        <v>1.8589439999999957E-2</v>
      </c>
    </row>
    <row r="21" spans="1:25" ht="15.75" thickBot="1" x14ac:dyDescent="0.3">
      <c r="A21" t="s">
        <v>4</v>
      </c>
      <c r="B21" s="5">
        <v>1.1598999999999999</v>
      </c>
      <c r="C21" s="6">
        <v>0</v>
      </c>
      <c r="D21" s="7">
        <v>-1</v>
      </c>
      <c r="E21" s="7">
        <v>-1</v>
      </c>
      <c r="F21" s="7">
        <v>0</v>
      </c>
      <c r="G21" s="7">
        <v>0</v>
      </c>
      <c r="H21" s="7">
        <v>0</v>
      </c>
      <c r="I21" s="7">
        <v>-2</v>
      </c>
      <c r="J21" s="7">
        <v>0</v>
      </c>
      <c r="K21" s="7">
        <v>0</v>
      </c>
      <c r="L21" s="7">
        <v>0</v>
      </c>
      <c r="M21" s="7">
        <v>0</v>
      </c>
      <c r="N21" s="5">
        <v>0.96397499999999803</v>
      </c>
      <c r="O21" s="5">
        <f t="shared" si="0"/>
        <v>0.1959250000000019</v>
      </c>
      <c r="P21" s="5">
        <v>0.84516453632364097</v>
      </c>
      <c r="Q21" s="5">
        <f t="shared" si="1"/>
        <v>0.31473546367635896</v>
      </c>
      <c r="R21" s="5">
        <v>0.84633971856262002</v>
      </c>
      <c r="S21" s="5">
        <f t="shared" si="2"/>
        <v>0.31356028143737991</v>
      </c>
      <c r="T21" s="5">
        <v>1.2113759924602101</v>
      </c>
      <c r="U21" s="5">
        <f t="shared" si="3"/>
        <v>5.1475992460210174E-2</v>
      </c>
      <c r="V21" s="5">
        <v>-0.73893191801842495</v>
      </c>
      <c r="W21" s="5">
        <f t="shared" si="4"/>
        <v>1.8988319180184248</v>
      </c>
      <c r="X21" s="5">
        <v>1.1815283999999999</v>
      </c>
      <c r="Y21" s="5">
        <f t="shared" si="5"/>
        <v>2.1628399999999992E-2</v>
      </c>
    </row>
    <row r="22" spans="1:25" ht="15.75" thickBot="1" x14ac:dyDescent="0.3">
      <c r="A22" t="s">
        <v>5</v>
      </c>
      <c r="B22" s="5">
        <v>0.6744</v>
      </c>
      <c r="C22" s="6">
        <v>0</v>
      </c>
      <c r="D22" s="7">
        <v>0</v>
      </c>
      <c r="E22" s="7">
        <v>0</v>
      </c>
      <c r="F22" s="7">
        <v>-1</v>
      </c>
      <c r="G22" s="7">
        <v>0</v>
      </c>
      <c r="H22" s="7">
        <v>0</v>
      </c>
      <c r="I22" s="7">
        <v>1</v>
      </c>
      <c r="J22" s="7">
        <v>-1</v>
      </c>
      <c r="K22" s="7">
        <v>0</v>
      </c>
      <c r="L22" s="7">
        <v>-1</v>
      </c>
      <c r="M22" s="7">
        <v>0</v>
      </c>
      <c r="N22" s="5">
        <v>0.68247499999999905</v>
      </c>
      <c r="O22" s="5">
        <f t="shared" si="0"/>
        <v>8.0749999999990552E-3</v>
      </c>
      <c r="P22" s="5">
        <v>0.28058097020351502</v>
      </c>
      <c r="Q22" s="5">
        <f t="shared" si="1"/>
        <v>0.39381902979648498</v>
      </c>
      <c r="R22" s="5">
        <v>0.31841175231469998</v>
      </c>
      <c r="S22" s="5">
        <f t="shared" si="2"/>
        <v>0.35598824768530002</v>
      </c>
      <c r="T22" s="5">
        <v>0.72229265091809702</v>
      </c>
      <c r="U22" s="5">
        <f t="shared" si="3"/>
        <v>4.7892650918097024E-2</v>
      </c>
      <c r="V22" s="5">
        <v>-1.5425822061523999</v>
      </c>
      <c r="W22" s="5">
        <f t="shared" si="4"/>
        <v>2.2169822061523998</v>
      </c>
      <c r="X22" s="5">
        <v>0.74908609999999998</v>
      </c>
      <c r="Y22" s="5">
        <f t="shared" si="5"/>
        <v>7.4686099999999978E-2</v>
      </c>
    </row>
    <row r="23" spans="1:25" ht="15.75" thickBot="1" x14ac:dyDescent="0.3">
      <c r="A23" t="s">
        <v>53</v>
      </c>
      <c r="B23" s="5">
        <v>9.0700000000000003E-2</v>
      </c>
      <c r="C23" s="6">
        <v>0</v>
      </c>
      <c r="D23" s="7">
        <v>0</v>
      </c>
      <c r="E23" s="7">
        <v>0.5</v>
      </c>
      <c r="F23" s="7">
        <v>-1.5</v>
      </c>
      <c r="G23" s="7">
        <v>-1.5</v>
      </c>
      <c r="H23" s="7">
        <v>-3.5</v>
      </c>
      <c r="I23" s="7">
        <v>-3</v>
      </c>
      <c r="J23" s="7">
        <v>0</v>
      </c>
      <c r="K23" s="7">
        <v>1</v>
      </c>
      <c r="L23" s="7">
        <v>0</v>
      </c>
      <c r="M23" s="7">
        <v>0</v>
      </c>
      <c r="N23" s="5">
        <v>0.18282999999999899</v>
      </c>
      <c r="O23" s="5">
        <f t="shared" si="0"/>
        <v>9.212999999999899E-2</v>
      </c>
      <c r="P23" s="5">
        <v>0.42612977244778599</v>
      </c>
      <c r="Q23" s="5">
        <f t="shared" si="1"/>
        <v>0.33542977244778599</v>
      </c>
      <c r="R23" s="5">
        <v>0.42097173994506099</v>
      </c>
      <c r="S23" s="5">
        <f t="shared" si="2"/>
        <v>0.33027173994506098</v>
      </c>
      <c r="T23" s="5">
        <v>0.44091876428410498</v>
      </c>
      <c r="U23" s="5">
        <f t="shared" si="3"/>
        <v>0.35021876428410498</v>
      </c>
      <c r="V23" s="5">
        <v>-0.206392513705841</v>
      </c>
      <c r="W23" s="5">
        <f t="shared" si="4"/>
        <v>0.297092513705841</v>
      </c>
      <c r="X23" s="5">
        <v>0.16062592000000001</v>
      </c>
      <c r="Y23" s="5">
        <f t="shared" si="5"/>
        <v>6.9925920000000003E-2</v>
      </c>
    </row>
    <row r="24" spans="1:25" ht="15.75" thickBot="1" x14ac:dyDescent="0.3">
      <c r="A24" t="s">
        <v>7</v>
      </c>
      <c r="B24" s="5">
        <v>0.73770000000000002</v>
      </c>
      <c r="C24" s="6">
        <v>0</v>
      </c>
      <c r="D24" s="7">
        <v>0</v>
      </c>
      <c r="E24" s="7">
        <v>0</v>
      </c>
      <c r="F24" s="7">
        <v>-1</v>
      </c>
      <c r="G24" s="7">
        <v>0</v>
      </c>
      <c r="H24" s="7">
        <v>0</v>
      </c>
      <c r="I24" s="7">
        <v>-1</v>
      </c>
      <c r="J24" s="7">
        <v>0</v>
      </c>
      <c r="K24" s="7">
        <v>1</v>
      </c>
      <c r="L24" s="7">
        <v>-1</v>
      </c>
      <c r="M24" s="7">
        <v>0</v>
      </c>
      <c r="N24" s="5">
        <v>0.60091899999999898</v>
      </c>
      <c r="O24" s="5">
        <f t="shared" si="0"/>
        <v>0.13678100000000104</v>
      </c>
      <c r="P24" s="5">
        <v>1.1500696404329699E-2</v>
      </c>
      <c r="Q24" s="5">
        <f t="shared" si="1"/>
        <v>0.72619930359567031</v>
      </c>
      <c r="R24" s="5">
        <v>5.5189842379305597E-2</v>
      </c>
      <c r="S24" s="5">
        <f t="shared" si="2"/>
        <v>0.68251015762069445</v>
      </c>
      <c r="T24" s="5">
        <v>0.37515577335045303</v>
      </c>
      <c r="U24" s="5">
        <f t="shared" si="3"/>
        <v>0.362544226649547</v>
      </c>
      <c r="V24" s="5">
        <v>-1.5446249442144799</v>
      </c>
      <c r="W24" s="5">
        <f t="shared" si="4"/>
        <v>2.28232494421448</v>
      </c>
      <c r="X24" s="5">
        <v>0.75035965000000004</v>
      </c>
      <c r="Y24" s="5">
        <f t="shared" si="5"/>
        <v>1.2659650000000022E-2</v>
      </c>
    </row>
    <row r="25" spans="1:25" ht="15.75" thickBot="1" x14ac:dyDescent="0.3">
      <c r="A25" t="s">
        <v>8</v>
      </c>
      <c r="B25" s="5">
        <v>0.62549999999999994</v>
      </c>
      <c r="C25" s="6">
        <v>0</v>
      </c>
      <c r="D25" s="7">
        <v>-0.5</v>
      </c>
      <c r="E25" s="7">
        <v>-0.5</v>
      </c>
      <c r="F25" s="7">
        <v>-1</v>
      </c>
      <c r="G25" s="7">
        <v>0</v>
      </c>
      <c r="H25" s="7">
        <v>0</v>
      </c>
      <c r="I25" s="7">
        <v>-1</v>
      </c>
      <c r="J25" s="7">
        <v>0</v>
      </c>
      <c r="K25" s="7">
        <v>-1</v>
      </c>
      <c r="L25" s="7">
        <v>0</v>
      </c>
      <c r="M25" s="7">
        <v>0</v>
      </c>
      <c r="N25" s="5">
        <v>0.63842399999999999</v>
      </c>
      <c r="O25" s="5">
        <f t="shared" si="0"/>
        <v>1.2924000000000047E-2</v>
      </c>
      <c r="P25" s="5">
        <v>0.59518663586606801</v>
      </c>
      <c r="Q25" s="5">
        <f t="shared" si="1"/>
        <v>3.031336413393193E-2</v>
      </c>
      <c r="R25" s="5">
        <v>0.60510565392534799</v>
      </c>
      <c r="S25" s="5">
        <f t="shared" si="2"/>
        <v>2.0394346074651959E-2</v>
      </c>
      <c r="T25" s="5">
        <v>1.0103577413363301</v>
      </c>
      <c r="U25" s="5">
        <f t="shared" si="3"/>
        <v>0.38485774133633011</v>
      </c>
      <c r="V25" s="5">
        <v>-1.0348375176050599</v>
      </c>
      <c r="W25" s="5">
        <f t="shared" si="4"/>
        <v>1.6603375176050599</v>
      </c>
      <c r="X25" s="5">
        <v>0.74522120000000003</v>
      </c>
      <c r="Y25" s="5">
        <f t="shared" si="5"/>
        <v>0.11972120000000008</v>
      </c>
    </row>
    <row r="26" spans="1:25" ht="15.75" thickBot="1" x14ac:dyDescent="0.3">
      <c r="A26" t="s">
        <v>12</v>
      </c>
      <c r="B26" s="5">
        <v>0.98060000000000003</v>
      </c>
      <c r="C26" s="6">
        <v>0</v>
      </c>
      <c r="D26" s="7">
        <v>0</v>
      </c>
      <c r="E26" s="7">
        <v>-1</v>
      </c>
      <c r="F26" s="7">
        <v>0</v>
      </c>
      <c r="G26" s="7">
        <v>-1</v>
      </c>
      <c r="H26" s="7">
        <v>-1.5</v>
      </c>
      <c r="I26" s="7">
        <v>-3</v>
      </c>
      <c r="J26" s="7">
        <v>0</v>
      </c>
      <c r="K26" s="7">
        <v>0</v>
      </c>
      <c r="L26" s="7">
        <v>0</v>
      </c>
      <c r="M26" s="7">
        <v>-1.5</v>
      </c>
      <c r="N26" s="5">
        <v>0.86781999999999904</v>
      </c>
      <c r="O26" s="5">
        <f t="shared" si="0"/>
        <v>0.11278000000000099</v>
      </c>
      <c r="P26" s="5">
        <v>0.94555559843508497</v>
      </c>
      <c r="Q26" s="5">
        <f t="shared" si="1"/>
        <v>3.5044401564915062E-2</v>
      </c>
      <c r="R26" s="5">
        <v>0.96256850612756295</v>
      </c>
      <c r="S26" s="5">
        <f t="shared" si="2"/>
        <v>1.8031493872437077E-2</v>
      </c>
      <c r="T26" s="5">
        <v>1.21527468003229</v>
      </c>
      <c r="U26" s="5">
        <f t="shared" si="3"/>
        <v>0.23467468003228997</v>
      </c>
      <c r="V26" s="5">
        <v>-1.6042008272074599E-2</v>
      </c>
      <c r="W26" s="5">
        <f t="shared" si="4"/>
        <v>0.99664200827207461</v>
      </c>
      <c r="X26" s="5">
        <v>1.0414422999999999</v>
      </c>
      <c r="Y26" s="5">
        <f t="shared" si="5"/>
        <v>6.0842299999999905E-2</v>
      </c>
    </row>
    <row r="27" spans="1:25" ht="15.75" thickBot="1" x14ac:dyDescent="0.3">
      <c r="A27" t="s">
        <v>11</v>
      </c>
      <c r="B27" s="5">
        <v>0.34210000000000002</v>
      </c>
      <c r="C27" s="6">
        <v>0</v>
      </c>
      <c r="D27" s="7">
        <v>0</v>
      </c>
      <c r="E27" s="7">
        <v>0</v>
      </c>
      <c r="F27" s="7">
        <v>-0.5</v>
      </c>
      <c r="G27" s="7">
        <v>-1.5</v>
      </c>
      <c r="H27" s="7">
        <v>-3</v>
      </c>
      <c r="I27" s="7">
        <v>-3</v>
      </c>
      <c r="J27" s="7">
        <v>0</v>
      </c>
      <c r="K27" s="7">
        <v>0</v>
      </c>
      <c r="L27" s="7">
        <v>0.5</v>
      </c>
      <c r="M27" s="7">
        <v>-1.5</v>
      </c>
      <c r="N27" s="5">
        <v>0.41492099999999998</v>
      </c>
      <c r="O27" s="5">
        <f t="shared" si="0"/>
        <v>7.2820999999999969E-2</v>
      </c>
      <c r="P27" s="5">
        <v>0.75092225469374096</v>
      </c>
      <c r="Q27" s="5">
        <f t="shared" si="1"/>
        <v>0.40882225469374095</v>
      </c>
      <c r="R27" s="5">
        <v>0.75029952144240997</v>
      </c>
      <c r="S27" s="5">
        <f t="shared" si="2"/>
        <v>0.40819952144240995</v>
      </c>
      <c r="T27" s="5">
        <v>0.81910759571090597</v>
      </c>
      <c r="U27" s="5">
        <f t="shared" si="3"/>
        <v>0.47700759571090595</v>
      </c>
      <c r="V27" s="5">
        <v>0.30768194759304102</v>
      </c>
      <c r="W27" s="5">
        <f t="shared" si="4"/>
        <v>3.4418052406958999E-2</v>
      </c>
      <c r="X27" s="5">
        <v>0.33972227999999999</v>
      </c>
      <c r="Y27" s="5">
        <f t="shared" si="5"/>
        <v>2.3777200000000276E-3</v>
      </c>
    </row>
    <row r="28" spans="1:25" ht="15.75" thickBot="1" x14ac:dyDescent="0.3">
      <c r="A28" t="s">
        <v>9</v>
      </c>
      <c r="B28" s="5">
        <v>0.2203</v>
      </c>
      <c r="C28" s="6">
        <v>0</v>
      </c>
      <c r="D28" s="7">
        <v>0</v>
      </c>
      <c r="E28" s="7">
        <v>0.5</v>
      </c>
      <c r="F28" s="7">
        <v>0</v>
      </c>
      <c r="G28" s="7">
        <v>-2</v>
      </c>
      <c r="H28" s="7">
        <v>-3</v>
      </c>
      <c r="I28" s="7">
        <v>-0.5</v>
      </c>
      <c r="J28" s="7">
        <v>0</v>
      </c>
      <c r="K28" s="7">
        <v>1</v>
      </c>
      <c r="L28" s="7">
        <v>0</v>
      </c>
      <c r="M28" s="7">
        <v>-0.5</v>
      </c>
      <c r="N28" s="5">
        <v>0.1958965</v>
      </c>
      <c r="O28" s="5">
        <f t="shared" si="0"/>
        <v>2.4403499999999995E-2</v>
      </c>
      <c r="P28" s="5">
        <v>8.2412705812412598E-2</v>
      </c>
      <c r="Q28" s="5">
        <f t="shared" si="1"/>
        <v>0.13788729418758738</v>
      </c>
      <c r="R28" s="5">
        <v>0.10233440413245699</v>
      </c>
      <c r="S28" s="5">
        <f t="shared" si="2"/>
        <v>0.117965595867543</v>
      </c>
      <c r="T28" s="5">
        <v>9.8557293699592402E-2</v>
      </c>
      <c r="U28" s="5">
        <f t="shared" si="3"/>
        <v>0.12174270630040759</v>
      </c>
      <c r="V28" s="5">
        <v>-0.374402589927816</v>
      </c>
      <c r="W28" s="5">
        <f t="shared" si="4"/>
        <v>0.59470258992781599</v>
      </c>
      <c r="X28" s="5">
        <v>0.2657253</v>
      </c>
      <c r="Y28" s="5">
        <f t="shared" si="5"/>
        <v>4.5425300000000002E-2</v>
      </c>
    </row>
    <row r="29" spans="1:25" ht="15.75" thickBot="1" x14ac:dyDescent="0.3">
      <c r="A29" t="s">
        <v>10</v>
      </c>
      <c r="B29" s="5">
        <v>0.20469999999999999</v>
      </c>
      <c r="C29" s="6">
        <v>0</v>
      </c>
      <c r="D29" s="7">
        <v>0</v>
      </c>
      <c r="E29" s="7">
        <v>0.5</v>
      </c>
      <c r="F29" s="7">
        <v>-0.5</v>
      </c>
      <c r="G29" s="7">
        <v>-1</v>
      </c>
      <c r="H29" s="7">
        <v>-1.5</v>
      </c>
      <c r="I29" s="7">
        <v>-3</v>
      </c>
      <c r="J29" s="7">
        <v>0</v>
      </c>
      <c r="K29" s="7">
        <v>0</v>
      </c>
      <c r="L29" s="7">
        <v>0.5</v>
      </c>
      <c r="M29" s="7">
        <v>-1.5</v>
      </c>
      <c r="N29" s="5">
        <v>0.27508237499999899</v>
      </c>
      <c r="O29" s="5">
        <f t="shared" si="0"/>
        <v>7.0382374999998998E-2</v>
      </c>
      <c r="P29" s="5">
        <v>0.35709112348778399</v>
      </c>
      <c r="Q29" s="5">
        <f t="shared" si="1"/>
        <v>0.152391123487784</v>
      </c>
      <c r="R29" s="5">
        <v>0.37300087985333102</v>
      </c>
      <c r="S29" s="5">
        <f t="shared" si="2"/>
        <v>0.16830087985333103</v>
      </c>
      <c r="T29" s="5">
        <v>0.45172811119435302</v>
      </c>
      <c r="U29" s="5">
        <f t="shared" si="3"/>
        <v>0.24702811119435303</v>
      </c>
      <c r="V29" s="5">
        <v>-0.110927456644932</v>
      </c>
      <c r="W29" s="5">
        <f t="shared" si="4"/>
        <v>0.31562745664493197</v>
      </c>
      <c r="X29" s="5">
        <v>0.24762706000000001</v>
      </c>
      <c r="Y29" s="5">
        <f t="shared" si="5"/>
        <v>4.2927060000000017E-2</v>
      </c>
    </row>
    <row r="30" spans="1:25" ht="15.75" thickBot="1" x14ac:dyDescent="0.3">
      <c r="A30" t="s">
        <v>54</v>
      </c>
      <c r="B30" s="5">
        <v>0.24479999999999999</v>
      </c>
      <c r="C30" s="6">
        <v>0</v>
      </c>
      <c r="D30" s="7">
        <v>-1</v>
      </c>
      <c r="E30" s="7">
        <v>0</v>
      </c>
      <c r="F30" s="7">
        <v>0</v>
      </c>
      <c r="G30" s="7">
        <v>-0.5</v>
      </c>
      <c r="H30" s="7">
        <v>-2</v>
      </c>
      <c r="I30" s="7">
        <v>-1</v>
      </c>
      <c r="J30" s="7">
        <v>0</v>
      </c>
      <c r="K30" s="7">
        <v>0</v>
      </c>
      <c r="L30" s="7">
        <v>0</v>
      </c>
      <c r="M30" s="7">
        <v>0</v>
      </c>
      <c r="N30" s="5">
        <v>0.38841399999999898</v>
      </c>
      <c r="O30" s="5">
        <f t="shared" si="0"/>
        <v>0.14361399999999899</v>
      </c>
      <c r="P30" s="5">
        <v>0.68638347084349904</v>
      </c>
      <c r="Q30" s="5">
        <f t="shared" si="1"/>
        <v>0.44158347084349903</v>
      </c>
      <c r="R30" s="5">
        <v>0.67128589161707197</v>
      </c>
      <c r="S30" s="5">
        <f t="shared" si="2"/>
        <v>0.42648589161707195</v>
      </c>
      <c r="T30" s="5">
        <v>0.88061652977386196</v>
      </c>
      <c r="U30" s="5">
        <f t="shared" si="3"/>
        <v>0.63581652977386194</v>
      </c>
      <c r="V30" s="5">
        <v>-0.456410071050668</v>
      </c>
      <c r="W30" s="5">
        <f t="shared" si="4"/>
        <v>0.70121007105066802</v>
      </c>
      <c r="X30" s="5">
        <v>0.3195905</v>
      </c>
      <c r="Y30" s="5">
        <f t="shared" si="5"/>
        <v>7.479050000000001E-2</v>
      </c>
    </row>
    <row r="31" spans="1:25" x14ac:dyDescent="0.25">
      <c r="A31" s="11" t="s">
        <v>43</v>
      </c>
      <c r="B31" s="5">
        <v>0.82530000000000003</v>
      </c>
      <c r="C31" s="12">
        <v>0</v>
      </c>
      <c r="D31" s="13">
        <v>-1</v>
      </c>
      <c r="E31" s="13">
        <v>-1</v>
      </c>
      <c r="F31" s="13">
        <v>0</v>
      </c>
      <c r="G31" s="13">
        <v>0</v>
      </c>
      <c r="H31" s="13">
        <v>0</v>
      </c>
      <c r="I31" s="13">
        <v>0</v>
      </c>
      <c r="J31" s="13">
        <v>-2</v>
      </c>
      <c r="K31" s="13">
        <v>0</v>
      </c>
      <c r="L31" s="13">
        <v>0</v>
      </c>
      <c r="M31" s="13">
        <v>0</v>
      </c>
      <c r="N31" s="5">
        <v>0.90660388333333297</v>
      </c>
      <c r="O31" s="5">
        <f>ABS(N31-B31)</f>
        <v>8.1303883333332938E-2</v>
      </c>
      <c r="P31" s="5">
        <v>1.17890292559008</v>
      </c>
      <c r="Q31" s="5">
        <f t="shared" si="1"/>
        <v>0.35360292559008</v>
      </c>
      <c r="R31" s="5">
        <v>1.17700512351209</v>
      </c>
      <c r="S31" s="5">
        <f t="shared" si="2"/>
        <v>0.35170512351208993</v>
      </c>
      <c r="T31" s="5">
        <v>1.57261157172744</v>
      </c>
      <c r="U31" s="5">
        <f t="shared" si="3"/>
        <v>0.74731157172744</v>
      </c>
      <c r="V31" s="5">
        <v>-0.73979034106019703</v>
      </c>
      <c r="W31" s="5">
        <f t="shared" si="4"/>
        <v>1.5650903410601971</v>
      </c>
      <c r="X31" s="5">
        <v>1.0543095</v>
      </c>
      <c r="Y31" s="5">
        <f t="shared" si="5"/>
        <v>0.22900949999999998</v>
      </c>
    </row>
    <row r="32" spans="1:25" x14ac:dyDescent="0.25">
      <c r="A32" s="11" t="s">
        <v>55</v>
      </c>
      <c r="B32" s="5">
        <v>7.85E-2</v>
      </c>
      <c r="C32" s="12">
        <v>0</v>
      </c>
      <c r="D32" s="13">
        <v>-0.5</v>
      </c>
      <c r="E32" s="13">
        <v>0.5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5">
        <v>0.148935125</v>
      </c>
      <c r="O32" s="5">
        <f t="shared" ref="O32:O38" si="6">ABS(N32-B32)</f>
        <v>7.0435125000000001E-2</v>
      </c>
      <c r="P32" s="5">
        <v>-0.179210161782039</v>
      </c>
      <c r="Q32" s="5">
        <f t="shared" si="1"/>
        <v>0.25771016178203898</v>
      </c>
      <c r="R32" s="5">
        <v>-0.14793779111267699</v>
      </c>
      <c r="S32" s="5">
        <f t="shared" si="2"/>
        <v>0.22643779111267698</v>
      </c>
      <c r="T32" s="5">
        <v>8.4267253306533896E-2</v>
      </c>
      <c r="U32" s="5">
        <f t="shared" si="3"/>
        <v>5.7672533065338955E-3</v>
      </c>
      <c r="V32" s="5">
        <v>-1.43354634220762</v>
      </c>
      <c r="W32" s="5">
        <f t="shared" si="4"/>
        <v>1.51204634220762</v>
      </c>
      <c r="X32" s="5">
        <v>0.26112489999999999</v>
      </c>
      <c r="Y32" s="5">
        <f t="shared" si="5"/>
        <v>0.18262489999999998</v>
      </c>
    </row>
    <row r="33" spans="1:25" x14ac:dyDescent="0.25">
      <c r="A33" s="11" t="s">
        <v>45</v>
      </c>
      <c r="B33" s="5">
        <v>0.52110000000000001</v>
      </c>
      <c r="C33" s="12">
        <v>0</v>
      </c>
      <c r="D33" s="13">
        <v>-1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-1</v>
      </c>
      <c r="L33" s="13">
        <v>0</v>
      </c>
      <c r="M33" s="13">
        <v>0</v>
      </c>
      <c r="N33" s="5">
        <v>0.51199799999999895</v>
      </c>
      <c r="O33" s="5">
        <f t="shared" si="6"/>
        <v>9.1020000000010537E-3</v>
      </c>
      <c r="P33" s="5">
        <v>0.505551869374394</v>
      </c>
      <c r="Q33" s="5">
        <f t="shared" si="1"/>
        <v>1.5548130625606005E-2</v>
      </c>
      <c r="R33" s="5">
        <v>0.50735111773081498</v>
      </c>
      <c r="S33" s="5">
        <f t="shared" si="2"/>
        <v>1.3748882269185025E-2</v>
      </c>
      <c r="T33" s="5">
        <v>0.85647433747066404</v>
      </c>
      <c r="U33" s="5">
        <f t="shared" si="3"/>
        <v>0.33537433747066403</v>
      </c>
      <c r="V33" s="5">
        <v>-0.93457840594525499</v>
      </c>
      <c r="W33" s="5">
        <f t="shared" si="4"/>
        <v>1.455678405945255</v>
      </c>
      <c r="X33" s="5">
        <v>0.57581110000000002</v>
      </c>
      <c r="Y33" s="5">
        <f t="shared" si="5"/>
        <v>5.4711100000000012E-2</v>
      </c>
    </row>
    <row r="34" spans="1:25" x14ac:dyDescent="0.25">
      <c r="A34" s="11" t="s">
        <v>49</v>
      </c>
      <c r="B34" s="5">
        <v>0.17810000000000001</v>
      </c>
      <c r="C34" s="12">
        <v>0</v>
      </c>
      <c r="D34" s="13">
        <v>-0.5</v>
      </c>
      <c r="E34" s="13">
        <v>0</v>
      </c>
      <c r="F34" s="13">
        <v>0</v>
      </c>
      <c r="G34" s="13">
        <v>0</v>
      </c>
      <c r="H34" s="13">
        <v>0</v>
      </c>
      <c r="I34" s="13">
        <v>-0.5</v>
      </c>
      <c r="J34" s="13">
        <v>0</v>
      </c>
      <c r="K34" s="13">
        <v>0</v>
      </c>
      <c r="L34" s="13">
        <v>0</v>
      </c>
      <c r="M34" s="13">
        <v>0</v>
      </c>
      <c r="N34" s="5">
        <v>0.36251016666666602</v>
      </c>
      <c r="O34" s="5">
        <f t="shared" si="6"/>
        <v>0.18441016666666601</v>
      </c>
      <c r="P34" s="5">
        <v>4.1701711275565601E-2</v>
      </c>
      <c r="Q34" s="5">
        <f t="shared" si="1"/>
        <v>0.13639828872443441</v>
      </c>
      <c r="R34" s="5">
        <v>7.05011130335505E-2</v>
      </c>
      <c r="S34" s="5">
        <f t="shared" si="2"/>
        <v>0.10759888696644951</v>
      </c>
      <c r="T34" s="5">
        <v>0.34497762476832</v>
      </c>
      <c r="U34" s="5">
        <f t="shared" si="3"/>
        <v>0.16687762476831999</v>
      </c>
      <c r="V34" s="5">
        <v>-1.33448712345272</v>
      </c>
      <c r="W34" s="5">
        <f t="shared" si="4"/>
        <v>1.51258712345272</v>
      </c>
      <c r="X34" s="5">
        <v>0.55171800000000004</v>
      </c>
      <c r="Y34" s="5">
        <f t="shared" si="5"/>
        <v>0.37361800000000001</v>
      </c>
    </row>
    <row r="35" spans="1:25" x14ac:dyDescent="0.25">
      <c r="A35" s="11" t="s">
        <v>50</v>
      </c>
      <c r="B35" s="5">
        <v>0.40050000000000002</v>
      </c>
      <c r="C35" s="12">
        <v>0</v>
      </c>
      <c r="D35" s="13">
        <v>0</v>
      </c>
      <c r="E35" s="13">
        <v>-1</v>
      </c>
      <c r="F35" s="13">
        <v>0</v>
      </c>
      <c r="G35" s="13">
        <v>-1</v>
      </c>
      <c r="H35" s="13">
        <v>-1.5</v>
      </c>
      <c r="I35" s="13">
        <v>0.5</v>
      </c>
      <c r="J35" s="13">
        <v>1</v>
      </c>
      <c r="K35" s="13">
        <v>-1</v>
      </c>
      <c r="L35" s="13">
        <v>0</v>
      </c>
      <c r="M35" s="13">
        <v>0</v>
      </c>
      <c r="N35" s="5">
        <v>0.53462929999999997</v>
      </c>
      <c r="O35" s="5">
        <f t="shared" si="6"/>
        <v>0.13412929999999995</v>
      </c>
      <c r="P35" s="5">
        <v>0.194163998771958</v>
      </c>
      <c r="Q35" s="5">
        <f t="shared" si="1"/>
        <v>0.20633600122804202</v>
      </c>
      <c r="R35" s="5">
        <v>0.226285420050826</v>
      </c>
      <c r="S35" s="5">
        <f t="shared" si="2"/>
        <v>0.17421457994917403</v>
      </c>
      <c r="T35" s="5">
        <v>0.57122640382106105</v>
      </c>
      <c r="U35" s="5">
        <f t="shared" si="3"/>
        <v>0.17072640382106102</v>
      </c>
      <c r="V35" s="5">
        <v>-1.17695578127106</v>
      </c>
      <c r="W35" s="5">
        <f t="shared" si="4"/>
        <v>1.5774557812710601</v>
      </c>
      <c r="X35" s="5">
        <v>0.91703060000000003</v>
      </c>
      <c r="Y35" s="5">
        <f t="shared" si="5"/>
        <v>0.51653060000000006</v>
      </c>
    </row>
    <row r="36" spans="1:25" x14ac:dyDescent="0.25">
      <c r="A36" s="11" t="s">
        <v>44</v>
      </c>
      <c r="B36" s="5">
        <v>1.5168999999999999</v>
      </c>
      <c r="C36" s="12">
        <v>0</v>
      </c>
      <c r="D36" s="13">
        <v>0</v>
      </c>
      <c r="E36" s="13">
        <v>0</v>
      </c>
      <c r="F36" s="13">
        <v>0.5</v>
      </c>
      <c r="G36" s="13">
        <v>-1</v>
      </c>
      <c r="H36" s="13">
        <v>-2</v>
      </c>
      <c r="I36" s="13">
        <v>0</v>
      </c>
      <c r="J36" s="13">
        <v>-2.5</v>
      </c>
      <c r="K36" s="13">
        <v>-1</v>
      </c>
      <c r="L36" s="13">
        <v>0</v>
      </c>
      <c r="M36" s="13">
        <v>-2</v>
      </c>
      <c r="N36" s="5">
        <v>1.2044539999999999</v>
      </c>
      <c r="O36" s="5">
        <f t="shared" si="6"/>
        <v>0.312446</v>
      </c>
      <c r="P36" s="5">
        <v>1.28745867808568</v>
      </c>
      <c r="Q36" s="5">
        <f t="shared" si="1"/>
        <v>0.22944132191431987</v>
      </c>
      <c r="R36" s="5">
        <v>1.29251223703247</v>
      </c>
      <c r="S36" s="5">
        <f t="shared" si="2"/>
        <v>0.22438776296752994</v>
      </c>
      <c r="T36" s="5">
        <v>1.5209984085720001</v>
      </c>
      <c r="U36" s="5">
        <f t="shared" si="3"/>
        <v>4.0984085720001673E-3</v>
      </c>
      <c r="V36" s="5">
        <v>0.30324714577600298</v>
      </c>
      <c r="W36" s="5">
        <f t="shared" si="4"/>
        <v>1.213652854223997</v>
      </c>
      <c r="X36" s="5">
        <v>1.7416468000000001</v>
      </c>
      <c r="Y36" s="5">
        <f t="shared" si="5"/>
        <v>0.22474680000000014</v>
      </c>
    </row>
    <row r="37" spans="1:25" x14ac:dyDescent="0.25">
      <c r="A37" s="11" t="s">
        <v>48</v>
      </c>
      <c r="B37" s="5">
        <v>1.0071000000000001</v>
      </c>
      <c r="C37" s="12">
        <v>0</v>
      </c>
      <c r="D37" s="13">
        <v>0</v>
      </c>
      <c r="E37" s="13">
        <v>-0.5</v>
      </c>
      <c r="F37" s="13">
        <v>-2</v>
      </c>
      <c r="G37" s="13">
        <v>-1.5</v>
      </c>
      <c r="H37" s="13">
        <v>-1.5</v>
      </c>
      <c r="I37" s="13">
        <v>0</v>
      </c>
      <c r="J37" s="13">
        <v>0.5</v>
      </c>
      <c r="K37" s="13">
        <v>-0.5</v>
      </c>
      <c r="L37" s="13">
        <v>-1</v>
      </c>
      <c r="M37" s="13">
        <v>-4.5</v>
      </c>
      <c r="N37" s="5">
        <v>0.97047214285714201</v>
      </c>
      <c r="O37" s="5">
        <f>ABS(N37-B37)</f>
        <v>3.66278571428581E-2</v>
      </c>
      <c r="P37" s="5">
        <v>1.53986810328793</v>
      </c>
      <c r="Q37" s="5">
        <f t="shared" si="1"/>
        <v>0.5327681032879299</v>
      </c>
      <c r="R37" s="5">
        <v>1.5477547993404901</v>
      </c>
      <c r="S37" s="5">
        <f t="shared" si="2"/>
        <v>0.54065479934048999</v>
      </c>
      <c r="T37" s="5">
        <v>1.9703198134112101</v>
      </c>
      <c r="U37" s="5">
        <f t="shared" si="3"/>
        <v>0.96321981341120999</v>
      </c>
      <c r="V37" s="5">
        <v>0.75414172565253301</v>
      </c>
      <c r="W37" s="5">
        <f t="shared" si="4"/>
        <v>0.25295827434746709</v>
      </c>
      <c r="X37" s="5">
        <v>0.79893460000000005</v>
      </c>
      <c r="Y37" s="5">
        <f t="shared" si="5"/>
        <v>0.20816540000000006</v>
      </c>
    </row>
    <row r="38" spans="1:25" x14ac:dyDescent="0.25">
      <c r="A38" s="11" t="s">
        <v>56</v>
      </c>
      <c r="B38" s="5">
        <v>0.78080000000000005</v>
      </c>
      <c r="C38" s="12">
        <v>0</v>
      </c>
      <c r="D38" s="13">
        <v>0</v>
      </c>
      <c r="E38" s="13">
        <v>-1</v>
      </c>
      <c r="F38" s="13">
        <v>-1</v>
      </c>
      <c r="G38" s="13">
        <v>-2.5</v>
      </c>
      <c r="H38" s="13">
        <v>-1</v>
      </c>
      <c r="I38" s="13">
        <v>-0.5</v>
      </c>
      <c r="J38" s="13">
        <v>0</v>
      </c>
      <c r="K38" s="13">
        <v>1</v>
      </c>
      <c r="L38" s="13">
        <v>0</v>
      </c>
      <c r="M38" s="13">
        <v>-2</v>
      </c>
      <c r="N38" s="5">
        <v>0.86111199999999899</v>
      </c>
      <c r="O38" s="5">
        <f t="shared" si="6"/>
        <v>8.031199999999894E-2</v>
      </c>
      <c r="P38" s="5">
        <v>0.82136410839987095</v>
      </c>
      <c r="Q38" s="5">
        <f t="shared" si="1"/>
        <v>4.0564108399870902E-2</v>
      </c>
      <c r="R38" s="5">
        <v>0.84990907142878802</v>
      </c>
      <c r="S38" s="5">
        <f t="shared" si="2"/>
        <v>6.9109071428787971E-2</v>
      </c>
      <c r="T38" s="5">
        <v>1.06242730647651</v>
      </c>
      <c r="U38" s="5">
        <f t="shared" si="3"/>
        <v>0.28162730647650991</v>
      </c>
      <c r="V38" s="5">
        <v>8.03910554516655E-2</v>
      </c>
      <c r="W38" s="5">
        <f t="shared" si="4"/>
        <v>0.70040894454833458</v>
      </c>
      <c r="X38" s="5">
        <v>0.82016270000000002</v>
      </c>
      <c r="Y38" s="5">
        <f t="shared" si="5"/>
        <v>3.9362699999999973E-2</v>
      </c>
    </row>
    <row r="39" spans="1:25" x14ac:dyDescent="0.25">
      <c r="N39" s="15" t="s">
        <v>58</v>
      </c>
      <c r="O39" s="16">
        <f>AVERAGE(O31:O38)</f>
        <v>0.11359579151785712</v>
      </c>
      <c r="P39" s="15" t="s">
        <v>58</v>
      </c>
      <c r="Q39" s="16">
        <f>AVERAGE(Q31:Q38)</f>
        <v>0.22154613019404026</v>
      </c>
      <c r="R39" s="15" t="s">
        <v>58</v>
      </c>
      <c r="S39" s="16">
        <f>AVERAGE(S31:S38)</f>
        <v>0.21348211219329793</v>
      </c>
      <c r="T39" s="15" t="s">
        <v>58</v>
      </c>
      <c r="U39" s="16">
        <f>AVERAGE(U31:U38)</f>
        <v>0.33437533994421736</v>
      </c>
      <c r="V39" s="15" t="s">
        <v>58</v>
      </c>
      <c r="W39" s="16">
        <f>AVERAGE(W31:W38)</f>
        <v>1.2237347583820812</v>
      </c>
      <c r="X39" s="15" t="s">
        <v>58</v>
      </c>
      <c r="Y39" s="16">
        <f>AVERAGE(Y31:Y38)</f>
        <v>0.22859612499999998</v>
      </c>
    </row>
    <row r="40" spans="1:25" x14ac:dyDescent="0.25">
      <c r="N40" s="15" t="s">
        <v>59</v>
      </c>
      <c r="O40" s="16">
        <f>MAX(O31:O38)</f>
        <v>0.312446</v>
      </c>
      <c r="P40" s="15" t="s">
        <v>59</v>
      </c>
      <c r="Q40" s="16">
        <f>MAX(Q31:Q38)</f>
        <v>0.5327681032879299</v>
      </c>
      <c r="R40" s="15" t="s">
        <v>59</v>
      </c>
      <c r="S40" s="16">
        <f>MAX(S31:S38)</f>
        <v>0.54065479934048999</v>
      </c>
      <c r="T40" s="15" t="s">
        <v>59</v>
      </c>
      <c r="U40" s="16">
        <f>MAX(U31:U38)</f>
        <v>0.96321981341120999</v>
      </c>
      <c r="V40" s="15" t="s">
        <v>59</v>
      </c>
      <c r="W40" s="16">
        <f>MAX(W31:W38)</f>
        <v>1.5774557812710601</v>
      </c>
      <c r="X40" s="15" t="s">
        <v>59</v>
      </c>
      <c r="Y40" s="16">
        <f>MAX(Y31:Y38)</f>
        <v>0.51653060000000006</v>
      </c>
    </row>
    <row r="41" spans="1:25" x14ac:dyDescent="0.25">
      <c r="N41" s="15" t="s">
        <v>63</v>
      </c>
      <c r="O41" s="16">
        <f>AVERAGE(O2:O15)</f>
        <v>0.19417451168571637</v>
      </c>
      <c r="P41" s="15" t="s">
        <v>63</v>
      </c>
      <c r="Q41" s="16">
        <f>AVERAGE(Q2:Q15)</f>
        <v>0.19521190676849795</v>
      </c>
      <c r="R41" s="15" t="s">
        <v>63</v>
      </c>
      <c r="S41" s="16">
        <f>AVERAGE(S2:S15)</f>
        <v>0.20402185927145775</v>
      </c>
      <c r="T41" s="15" t="s">
        <v>63</v>
      </c>
      <c r="U41" s="16">
        <f>AVERAGE(U2:U15)</f>
        <v>0.28765874591887225</v>
      </c>
      <c r="V41" s="15" t="s">
        <v>63</v>
      </c>
      <c r="W41" s="16">
        <f>AVERAGE(W2:W15)</f>
        <v>1.8939010861540564</v>
      </c>
      <c r="X41" s="15" t="s">
        <v>63</v>
      </c>
      <c r="Y41" s="16">
        <f>AVERAGE(Y2:Y15)</f>
        <v>9.7795821428568477E-2</v>
      </c>
    </row>
    <row r="42" spans="1:25" x14ac:dyDescent="0.25">
      <c r="N42" s="15" t="s">
        <v>64</v>
      </c>
      <c r="O42" s="16">
        <f>MAX(O2:O15)</f>
        <v>0.72558740040000291</v>
      </c>
      <c r="P42" s="15" t="s">
        <v>64</v>
      </c>
      <c r="Q42" s="16">
        <f>MAX(Q2:Q15)</f>
        <v>0.5117329776415156</v>
      </c>
      <c r="R42" s="15" t="s">
        <v>64</v>
      </c>
      <c r="S42" s="16">
        <f>MAX(S2:S15)</f>
        <v>0.52166512393441522</v>
      </c>
      <c r="T42" s="15" t="s">
        <v>64</v>
      </c>
      <c r="U42" s="16">
        <f>MAX(U2:U15)</f>
        <v>0.9474271848311755</v>
      </c>
      <c r="V42" s="15" t="s">
        <v>64</v>
      </c>
      <c r="W42" s="16">
        <f>MAX(W2:W15)</f>
        <v>2.8110119896993599</v>
      </c>
      <c r="X42" s="15" t="s">
        <v>64</v>
      </c>
      <c r="Y42" s="16">
        <f>MAX(Y2:Y15)</f>
        <v>0.31146445999998296</v>
      </c>
    </row>
    <row r="43" spans="1:25" x14ac:dyDescent="0.25">
      <c r="N43" s="15" t="s">
        <v>65</v>
      </c>
      <c r="O43" s="16">
        <f>AVERAGE(O16:O30)</f>
        <v>9.2211306031746459E-2</v>
      </c>
      <c r="P43" s="15" t="s">
        <v>65</v>
      </c>
      <c r="Q43" s="16">
        <f>AVERAGE(Q16:Q30)</f>
        <v>0.26523193146340451</v>
      </c>
      <c r="R43" s="15" t="s">
        <v>65</v>
      </c>
      <c r="S43" s="16">
        <f>AVERAGE(S16:S30)</f>
        <v>0.25532631297671049</v>
      </c>
      <c r="T43" s="15" t="s">
        <v>65</v>
      </c>
      <c r="U43" s="16">
        <f>AVERAGE(U16:U30)</f>
        <v>0.29838234425751226</v>
      </c>
      <c r="V43" s="15" t="s">
        <v>65</v>
      </c>
      <c r="W43" s="16">
        <f>AVERAGE(W16:W30)</f>
        <v>1.1149824759400024</v>
      </c>
      <c r="X43" s="15" t="s">
        <v>65</v>
      </c>
      <c r="Y43" s="16">
        <f>AVERAGE(Y16:Y30)</f>
        <v>7.5859106000000009E-2</v>
      </c>
    </row>
    <row r="44" spans="1:25" x14ac:dyDescent="0.25">
      <c r="N44" s="15" t="s">
        <v>61</v>
      </c>
      <c r="O44" s="16">
        <f>MAX(O16:O30)</f>
        <v>0.1959250000000019</v>
      </c>
      <c r="P44" s="15" t="s">
        <v>61</v>
      </c>
      <c r="Q44" s="16">
        <f>MAX(Q16:Q30)</f>
        <v>0.72619930359567031</v>
      </c>
      <c r="R44" s="15" t="s">
        <v>61</v>
      </c>
      <c r="S44" s="16">
        <f>MAX(S16:S30)</f>
        <v>0.68251015762069445</v>
      </c>
      <c r="T44" s="15" t="s">
        <v>61</v>
      </c>
      <c r="U44" s="16">
        <f>MAX(U16:U30)</f>
        <v>0.63581652977386194</v>
      </c>
      <c r="V44" s="15" t="s">
        <v>61</v>
      </c>
      <c r="W44" s="16">
        <f>MAX(W16:W30)</f>
        <v>2.28232494421448</v>
      </c>
      <c r="X44" s="15" t="s">
        <v>61</v>
      </c>
      <c r="Y44" s="16">
        <f>MAX(Y16:Y30)</f>
        <v>0.22943930000000012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</vt:lpstr>
      <vt:lpstr>Au</vt:lpstr>
      <vt:lpstr>Cu</vt:lpstr>
      <vt:lpstr>Ir</vt:lpstr>
      <vt:lpstr>Pd</vt:lpstr>
      <vt:lpstr>Pt</vt:lpstr>
      <vt:lpstr>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Deep M</dc:creator>
  <cp:lastModifiedBy>Patel, Deep M [C B E]</cp:lastModifiedBy>
  <dcterms:created xsi:type="dcterms:W3CDTF">2023-07-23T15:33:54Z</dcterms:created>
  <dcterms:modified xsi:type="dcterms:W3CDTF">2023-11-04T22:34:04Z</dcterms:modified>
</cp:coreProperties>
</file>