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dcf2473134df4d/Desktop/EXCEL/"/>
    </mc:Choice>
  </mc:AlternateContent>
  <xr:revisionPtr revIDLastSave="80" documentId="8_{DDE27F0F-E6BF-47BF-8A5C-E0BC2FF7F794}" xr6:coauthVersionLast="47" xr6:coauthVersionMax="47" xr10:uidLastSave="{FCBAF183-7E47-4CAE-AF2A-5865EFCCBFEC}"/>
  <bookViews>
    <workbookView xWindow="-108" yWindow="-108" windowWidth="23256" windowHeight="12456" xr2:uid="{8D938B35-A092-40CE-B4C3-C3C277C1BF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1" l="1" a="1"/>
  <c r="K5" i="1"/>
  <c r="J3" i="1" l="1"/>
  <c r="K3" i="1" s="1" a="1"/>
  <c r="K3" i="1" s="1"/>
  <c r="J2" i="1"/>
  <c r="K2" i="1" s="1" a="1"/>
  <c r="K2" i="1" s="1"/>
  <c r="J4" i="1"/>
  <c r="K4" i="1" s="1" a="1"/>
  <c r="K4" i="1" s="1"/>
  <c r="J5" i="1"/>
  <c r="J6" i="1"/>
  <c r="K6" i="1" s="1" a="1"/>
  <c r="K6" i="1" s="1"/>
  <c r="J7" i="1"/>
  <c r="K7" i="1" s="1" a="1"/>
  <c r="K7" i="1" s="1"/>
  <c r="J8" i="1"/>
  <c r="K8" i="1" s="1" a="1"/>
  <c r="K8" i="1" s="1"/>
  <c r="J9" i="1"/>
  <c r="K9" i="1" s="1" a="1"/>
  <c r="K9" i="1" s="1"/>
  <c r="J10" i="1"/>
  <c r="K10" i="1" s="1" a="1"/>
  <c r="K10" i="1" s="1"/>
  <c r="J11" i="1"/>
  <c r="K11" i="1" s="1" a="1"/>
  <c r="K11" i="1" s="1"/>
  <c r="J12" i="1"/>
  <c r="K12" i="1" s="1" a="1"/>
  <c r="K12" i="1" s="1"/>
  <c r="J13" i="1"/>
  <c r="K13" i="1" s="1" a="1"/>
  <c r="K13" i="1" s="1"/>
  <c r="J14" i="1"/>
  <c r="K14" i="1" s="1" a="1"/>
  <c r="K14" i="1" s="1"/>
  <c r="J15" i="1"/>
  <c r="K15" i="1" s="1" a="1"/>
  <c r="K15" i="1" s="1"/>
  <c r="J16" i="1"/>
  <c r="K16" i="1" s="1" a="1"/>
  <c r="K16" i="1" s="1"/>
  <c r="I3" i="1"/>
  <c r="M3" i="1" s="1"/>
  <c r="I4" i="1"/>
  <c r="M4" i="1" s="1"/>
  <c r="I5" i="1"/>
  <c r="M5" i="1" s="1"/>
  <c r="I6" i="1"/>
  <c r="M6" i="1" s="1"/>
  <c r="I7" i="1"/>
  <c r="M7" i="1" s="1"/>
  <c r="I8" i="1"/>
  <c r="M8" i="1" s="1"/>
  <c r="I9" i="1"/>
  <c r="M9" i="1" s="1"/>
  <c r="I10" i="1"/>
  <c r="M10" i="1" s="1"/>
  <c r="I11" i="1"/>
  <c r="M11" i="1" s="1"/>
  <c r="I12" i="1"/>
  <c r="M12" i="1" s="1"/>
  <c r="I13" i="1"/>
  <c r="M13" i="1" s="1"/>
  <c r="I14" i="1"/>
  <c r="M14" i="1" s="1"/>
  <c r="I15" i="1"/>
  <c r="M15" i="1" s="1"/>
  <c r="I16" i="1"/>
  <c r="M16" i="1" s="1"/>
  <c r="I2" i="1"/>
  <c r="L2" i="1" s="1"/>
  <c r="M2" i="1" l="1"/>
  <c r="L9" i="1"/>
  <c r="L8" i="1"/>
  <c r="L7" i="1"/>
  <c r="L6" i="1"/>
  <c r="L5" i="1"/>
  <c r="L4" i="1"/>
  <c r="L3" i="1"/>
  <c r="L16" i="1"/>
  <c r="L15" i="1"/>
  <c r="L14" i="1"/>
  <c r="L13" i="1"/>
  <c r="L12" i="1"/>
  <c r="L11" i="1"/>
  <c r="L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<sst xmlns="http://schemas.openxmlformats.org/spreadsheetml/2006/main" count="28" uniqueCount="28">
  <si>
    <t>STUDENT NAME</t>
  </si>
  <si>
    <t>SUBJECT1</t>
  </si>
  <si>
    <t>SUBJECT2</t>
  </si>
  <si>
    <t>SUBJECT3</t>
  </si>
  <si>
    <t>SUBJECT4</t>
  </si>
  <si>
    <t>SUBJECT5</t>
  </si>
  <si>
    <t>SUBJECT6</t>
  </si>
  <si>
    <t>NO.</t>
  </si>
  <si>
    <t>Hiral</t>
  </si>
  <si>
    <t>Avinash</t>
  </si>
  <si>
    <t xml:space="preserve">Jay </t>
  </si>
  <si>
    <t>Nitin</t>
  </si>
  <si>
    <t>Meet</t>
  </si>
  <si>
    <t>Ekta</t>
  </si>
  <si>
    <t>Umang</t>
  </si>
  <si>
    <t>Hit</t>
  </si>
  <si>
    <t>Umesh</t>
  </si>
  <si>
    <t>Jaydeep</t>
  </si>
  <si>
    <t>Avi</t>
  </si>
  <si>
    <t>Maulik</t>
  </si>
  <si>
    <t>Ankit</t>
  </si>
  <si>
    <t>Gautam</t>
  </si>
  <si>
    <t>Abhay</t>
  </si>
  <si>
    <t>TOTAL</t>
  </si>
  <si>
    <t>AVERAGE</t>
  </si>
  <si>
    <t>GRADE</t>
  </si>
  <si>
    <t>RESULT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</si>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</sst>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Red][&lt;35]General;[Black][&gt;=35]General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164" fontId="0" fillId="0" borderId="0" xfId="0" applyNumberFormat="1"/>
    <xf numFmtId="0" fontId="2" fillId="0" borderId="4" xfId="0" applyFont="1" applyBorder="1"/>
    <xf numFmtId="9" fontId="2" fillId="0" borderId="0" xfId="1" applyFont="1" applyBorder="1"/>
    <xf numFmtId="9" fontId="2" fillId="0" borderId="4" xfId="1" applyFon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3" xfId="0" applyNumberFormat="1" applyBorder="1"/>
    <xf numFmtId="0" fontId="2" fillId="0" borderId="10" xfId="0" applyFont="1" applyBorder="1"/>
  </cellXfs>
  <cellStyles count="2">
    <cellStyle name="Normal" xfId="0" builtinId="0"/>
    <cellStyle name="Percent" xfId="1" builtinId="5"/>
  </cellStyles>
  <dxfs count="1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[Red][&lt;35]General;[Black][&gt;=35]General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64" formatCode="[Red][&lt;35]General;[Black][&gt;=35]General"/>
    </dxf>
    <dxf>
      <numFmt numFmtId="164" formatCode="[Red][&lt;35]General;[Black][&gt;=35]General"/>
    </dxf>
    <dxf>
      <numFmt numFmtId="164" formatCode="[Red][&lt;35]General;[Black][&gt;=35]General"/>
    </dxf>
    <dxf>
      <numFmt numFmtId="164" formatCode="[Red][&lt;35]General;[Black][&gt;=35]General"/>
    </dxf>
    <dxf>
      <numFmt numFmtId="164" formatCode="[Red][&lt;35]General;[Black][&gt;=35]General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C0A395-62B3-49E6-B10E-644EB8A65053}" name="Table2" displayName="Table2" ref="A1:M16" totalsRowShown="0" headerRowDxfId="16" headerRowBorderDxfId="15" tableBorderDxfId="14" headerRowCellStyle="Percent">
  <autoFilter ref="A1:M16" xr:uid="{BCC0A395-62B3-49E6-B10E-644EB8A65053}"/>
  <tableColumns count="13">
    <tableColumn id="1" xr3:uid="{57660E37-72FE-4F70-9425-809416F3F7CA}" name="NO." dataDxfId="13"/>
    <tableColumn id="2" xr3:uid="{864AF212-3C95-4EC7-AFF7-B555ED9E5115}" name="STUDENT NAME" dataDxfId="12"/>
    <tableColumn id="3" xr3:uid="{8AA19657-DE0A-4B89-99D2-B7DC9EFFC3E6}" name="SUBJECT1" dataDxfId="11"/>
    <tableColumn id="4" xr3:uid="{F9712BAF-1F6F-4A1E-AF1C-EBA2FDECB6F8}" name="SUBJECT2" dataDxfId="10"/>
    <tableColumn id="5" xr3:uid="{BD6C39BA-E7A4-4E65-9BD7-E7C03742CA60}" name="SUBJECT3" dataDxfId="9"/>
    <tableColumn id="6" xr3:uid="{33F911BA-6C5C-48CE-B8EF-E57400FE733A}" name="SUBJECT4" dataDxfId="8"/>
    <tableColumn id="7" xr3:uid="{0308C034-E39F-43F2-AA02-FD752CBC3B26}" name="SUBJECT5" dataDxfId="7"/>
    <tableColumn id="8" xr3:uid="{C6E0B373-8860-4983-949A-FAC760CA566C}" name="SUBJECT6" dataDxfId="6"/>
    <tableColumn id="9" xr3:uid="{5B608CC5-AFA1-4DB3-B7C2-237723D10FAB}" name="TOTAL">
      <calculatedColumnFormula>SUM(C2:H2)</calculatedColumnFormula>
    </tableColumn>
    <tableColumn id="10" xr3:uid="{69BFFB02-3E4C-460F-9267-1B40CA0150EC}" name="AVERAGE">
      <calculatedColumnFormula>AVERAGE(C2:H2)</calculatedColumnFormula>
    </tableColumn>
    <tableColumn id="11" xr3:uid="{E49C3309-82E7-489C-B594-37ECD54191EC}" name="GRADE" dataDxfId="5">
      <calculatedColumnFormula array="1">_xlfn.IFS(J2&gt;=90,"A+",J2&gt;=80,"A",J2&gt;=70,"B+",J2&gt;=60,"B",J2&gt;=50,"C",J2&gt;=35,"D")</calculatedColumnFormula>
    </tableColumn>
    <tableColumn id="12" xr3:uid="{BFADAC17-E2C1-4892-8E0E-3DEAEAF092FD}" name="PERCENTAGE" dataDxfId="4" dataCellStyle="Percent">
      <calculatedColumnFormula>I2/600</calculatedColumnFormula>
    </tableColumn>
    <tableColumn id="13" xr3:uid="{F0B0979C-02B1-4BA9-91B9-2FE499DB7350}" name="RESULT" dataDxfId="3">
      <calculatedColumnFormula>IF(MIN(D2:I2)&gt;35,"PASS","FAIL")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8D1C9-7562-4D10-AB6E-0ED157C2E4C1}">
  <dimension ref="A1:M17"/>
  <sheetViews>
    <sheetView tabSelected="1" zoomScale="127" workbookViewId="0">
      <selection activeCell="M6" sqref="M6"/>
    </sheetView>
  </sheetViews>
  <sheetFormatPr defaultRowHeight="14.4" x14ac:dyDescent="0.3"/>
  <cols>
    <col min="2" max="2" width="31.88671875" customWidth="1"/>
    <col min="3" max="8" width="10.44140625" customWidth="1"/>
    <col min="10" max="10" width="17.44140625" customWidth="1"/>
    <col min="12" max="12" width="13.21875" customWidth="1"/>
  </cols>
  <sheetData>
    <row r="1" spans="1:13" ht="15" thickBot="1" x14ac:dyDescent="0.35">
      <c r="A1" s="5" t="s">
        <v>7</v>
      </c>
      <c r="B1" s="3" t="s">
        <v>0</v>
      </c>
      <c r="C1" s="15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5" t="s">
        <v>6</v>
      </c>
      <c r="I1" s="7" t="s">
        <v>23</v>
      </c>
      <c r="J1" s="7" t="s">
        <v>24</v>
      </c>
      <c r="K1" s="7" t="s">
        <v>25</v>
      </c>
      <c r="L1" s="9" t="s">
        <v>27</v>
      </c>
      <c r="M1" s="7" t="s">
        <v>26</v>
      </c>
    </row>
    <row r="2" spans="1:13" x14ac:dyDescent="0.3">
      <c r="A2" s="4">
        <v>1</v>
      </c>
      <c r="B2" s="2" t="s">
        <v>10</v>
      </c>
      <c r="C2" s="10">
        <v>55</v>
      </c>
      <c r="D2" s="11">
        <v>88</v>
      </c>
      <c r="E2" s="11">
        <v>46</v>
      </c>
      <c r="F2" s="11">
        <v>45</v>
      </c>
      <c r="G2" s="11">
        <v>78</v>
      </c>
      <c r="H2" s="12">
        <v>65</v>
      </c>
      <c r="I2">
        <f t="shared" ref="I2:I16" si="0">SUM(C2:H2)</f>
        <v>377</v>
      </c>
      <c r="J2">
        <f>AVERAGE(C2:H2,0)</f>
        <v>53.857142857142854</v>
      </c>
      <c r="K2" s="1" t="str" cm="1">
        <f t="array" ref="K2">_xlfn.IFS(J2&gt;=90,"A+",J2&gt;=80,"A",J2&gt;=70,"B+",J2&gt;=60,"B",J2&gt;=50,"C",J2&gt;=35,"D")</f>
        <v>C</v>
      </c>
      <c r="L2" s="8">
        <f t="shared" ref="L2:L16" si="1">I2/600</f>
        <v>0.6283333333333333</v>
      </c>
      <c r="M2" s="1" t="str">
        <f>IF(MIN(D2:I2)&gt;35,"PASS","FAIL")</f>
        <v>PASS</v>
      </c>
    </row>
    <row r="3" spans="1:13" x14ac:dyDescent="0.3">
      <c r="A3" s="4">
        <v>2</v>
      </c>
      <c r="B3" s="2" t="s">
        <v>9</v>
      </c>
      <c r="C3" s="13">
        <v>59</v>
      </c>
      <c r="D3" s="6">
        <v>25</v>
      </c>
      <c r="E3" s="6">
        <v>58</v>
      </c>
      <c r="F3" s="6">
        <v>96</v>
      </c>
      <c r="G3" s="6">
        <v>59</v>
      </c>
      <c r="H3" s="14">
        <v>98</v>
      </c>
      <c r="I3">
        <f t="shared" si="0"/>
        <v>395</v>
      </c>
      <c r="J3">
        <f t="shared" ref="J3:J16" si="2">AVERAGE(C3:H3)</f>
        <v>65.833333333333329</v>
      </c>
      <c r="K3" s="1" t="str" cm="1">
        <f t="array" ref="K3">_xlfn.IFS(J3&gt;=90,"A+",J3&gt;=80,"A",J3&gt;=70,"B+",J3&gt;=60,"B",J3&gt;=50,"C",J3&gt;=35,"D")</f>
        <v>B</v>
      </c>
      <c r="L3" s="8">
        <f t="shared" si="1"/>
        <v>0.65833333333333333</v>
      </c>
      <c r="M3" s="1" t="str">
        <f t="shared" ref="M3:M16" si="3">IF(MIN(D3:I3)&gt;35,"PASS","FAIL")</f>
        <v>FAIL</v>
      </c>
    </row>
    <row r="4" spans="1:13" x14ac:dyDescent="0.3">
      <c r="A4" s="4">
        <v>3</v>
      </c>
      <c r="B4" s="2" t="s">
        <v>8</v>
      </c>
      <c r="C4" s="13">
        <v>66</v>
      </c>
      <c r="D4" s="6">
        <v>65</v>
      </c>
      <c r="E4" s="6">
        <v>93</v>
      </c>
      <c r="F4" s="6">
        <v>36</v>
      </c>
      <c r="G4" s="6">
        <v>45</v>
      </c>
      <c r="H4" s="14">
        <v>87</v>
      </c>
      <c r="I4">
        <f t="shared" si="0"/>
        <v>392</v>
      </c>
      <c r="J4">
        <f t="shared" si="2"/>
        <v>65.333333333333329</v>
      </c>
      <c r="K4" s="1" t="str" cm="1">
        <f t="array" ref="K4">_xlfn.IFS(J4&gt;=90,"A+",J4&gt;=80,"A",J4&gt;=70,"B+",J4&gt;=60,"B",J4&gt;=50,"C",J4&gt;=35,"D")</f>
        <v>B</v>
      </c>
      <c r="L4" s="8">
        <f t="shared" si="1"/>
        <v>0.65333333333333332</v>
      </c>
      <c r="M4" s="1" t="str">
        <f t="shared" si="3"/>
        <v>PASS</v>
      </c>
    </row>
    <row r="5" spans="1:13" x14ac:dyDescent="0.3">
      <c r="A5" s="4">
        <v>4</v>
      </c>
      <c r="B5" s="2" t="s">
        <v>11</v>
      </c>
      <c r="C5" s="13">
        <v>88</v>
      </c>
      <c r="D5" s="6">
        <v>95</v>
      </c>
      <c r="E5" s="6">
        <v>65</v>
      </c>
      <c r="F5" s="6">
        <v>45</v>
      </c>
      <c r="G5" s="6">
        <v>56</v>
      </c>
      <c r="H5" s="14">
        <v>54</v>
      </c>
      <c r="I5">
        <f t="shared" si="0"/>
        <v>403</v>
      </c>
      <c r="J5">
        <f t="shared" si="2"/>
        <v>67.166666666666671</v>
      </c>
      <c r="K5" s="1" t="str" cm="1">
        <f t="array" ref="K5">_xlfn.IFS(J5&gt;=90,"A+",J5&gt;=80,"A",J5&gt;=70,"B+",J5&gt;=60,"B",J5&gt;=50,"C",J5&gt;=35,"D")</f>
        <v>B</v>
      </c>
      <c r="L5" s="8">
        <f t="shared" si="1"/>
        <v>0.67166666666666663</v>
      </c>
      <c r="M5" s="1" t="str">
        <f t="shared" si="3"/>
        <v>PASS</v>
      </c>
    </row>
    <row r="6" spans="1:13" x14ac:dyDescent="0.3">
      <c r="A6" s="4">
        <v>5</v>
      </c>
      <c r="B6" s="2" t="s">
        <v>12</v>
      </c>
      <c r="C6" s="13">
        <v>54</v>
      </c>
      <c r="D6" s="6">
        <v>66</v>
      </c>
      <c r="E6" s="6">
        <v>65</v>
      </c>
      <c r="F6" s="6">
        <v>36</v>
      </c>
      <c r="G6" s="6">
        <v>57</v>
      </c>
      <c r="H6" s="14">
        <v>65</v>
      </c>
      <c r="I6">
        <f t="shared" si="0"/>
        <v>343</v>
      </c>
      <c r="J6">
        <f t="shared" si="2"/>
        <v>57.166666666666664</v>
      </c>
      <c r="K6" s="1" t="str" cm="1">
        <f t="array" ref="K6">_xlfn.IFS(J6&gt;=90,"A+",J6&gt;=80,"A",J6&gt;=70,"B+",J6&gt;=60,"B",J6&gt;=50,"C",J6&gt;=35,"D")</f>
        <v>C</v>
      </c>
      <c r="L6" s="8">
        <f t="shared" si="1"/>
        <v>0.57166666666666666</v>
      </c>
      <c r="M6" s="1" t="str">
        <f t="shared" si="3"/>
        <v>PASS</v>
      </c>
    </row>
    <row r="7" spans="1:13" x14ac:dyDescent="0.3">
      <c r="A7" s="4">
        <v>6</v>
      </c>
      <c r="B7" s="2" t="s">
        <v>13</v>
      </c>
      <c r="C7" s="13">
        <v>57</v>
      </c>
      <c r="D7" s="6">
        <v>88</v>
      </c>
      <c r="E7" s="6">
        <v>78</v>
      </c>
      <c r="F7" s="6">
        <v>85</v>
      </c>
      <c r="G7" s="6">
        <v>59</v>
      </c>
      <c r="H7" s="14">
        <v>35</v>
      </c>
      <c r="I7">
        <f t="shared" si="0"/>
        <v>402</v>
      </c>
      <c r="J7">
        <f t="shared" si="2"/>
        <v>67</v>
      </c>
      <c r="K7" s="1" t="str" cm="1">
        <f t="array" ref="K7">_xlfn.IFS(J7&gt;=90,"A+",J7&gt;=80,"A",J7&gt;=70,"B+",J7&gt;=60,"B",J7&gt;=50,"C",J7&gt;=35,"D")</f>
        <v>B</v>
      </c>
      <c r="L7" s="8">
        <f t="shared" si="1"/>
        <v>0.67</v>
      </c>
      <c r="M7" s="1" t="str">
        <f t="shared" si="3"/>
        <v>FAIL</v>
      </c>
    </row>
    <row r="8" spans="1:13" x14ac:dyDescent="0.3">
      <c r="A8" s="4">
        <v>7</v>
      </c>
      <c r="B8" s="2" t="s">
        <v>14</v>
      </c>
      <c r="C8" s="13">
        <v>14</v>
      </c>
      <c r="D8" s="6">
        <v>71</v>
      </c>
      <c r="E8" s="6">
        <v>56</v>
      </c>
      <c r="F8" s="6">
        <v>96</v>
      </c>
      <c r="G8" s="6">
        <v>54</v>
      </c>
      <c r="H8" s="14">
        <v>34</v>
      </c>
      <c r="I8">
        <f t="shared" si="0"/>
        <v>325</v>
      </c>
      <c r="J8">
        <f t="shared" si="2"/>
        <v>54.166666666666664</v>
      </c>
      <c r="K8" s="1" t="str" cm="1">
        <f t="array" ref="K8">_xlfn.IFS(J8&gt;=90,"A+",J8&gt;=80,"A",J8&gt;=70,"B+",J8&gt;=60,"B",J8&gt;=50,"C",J8&gt;=35,"D")</f>
        <v>C</v>
      </c>
      <c r="L8" s="8">
        <f t="shared" si="1"/>
        <v>0.54166666666666663</v>
      </c>
      <c r="M8" s="1" t="str">
        <f t="shared" si="3"/>
        <v>FAIL</v>
      </c>
    </row>
    <row r="9" spans="1:13" x14ac:dyDescent="0.3">
      <c r="A9" s="4">
        <v>8</v>
      </c>
      <c r="B9" s="2" t="s">
        <v>15</v>
      </c>
      <c r="C9" s="13">
        <v>78</v>
      </c>
      <c r="D9" s="6">
        <v>93</v>
      </c>
      <c r="E9" s="6">
        <v>58</v>
      </c>
      <c r="F9" s="6">
        <v>74</v>
      </c>
      <c r="G9" s="6">
        <v>58</v>
      </c>
      <c r="H9" s="14">
        <v>96</v>
      </c>
      <c r="I9">
        <f t="shared" si="0"/>
        <v>457</v>
      </c>
      <c r="J9">
        <f t="shared" si="2"/>
        <v>76.166666666666671</v>
      </c>
      <c r="K9" s="1" t="str" cm="1">
        <f t="array" ref="K9">_xlfn.IFS(J9&gt;=90,"A+",J9&gt;=80,"A",J9&gt;=70,"B+",J9&gt;=60,"B",J9&gt;=50,"C",J9&gt;=35,"D")</f>
        <v>B+</v>
      </c>
      <c r="L9" s="8">
        <f t="shared" si="1"/>
        <v>0.76166666666666671</v>
      </c>
      <c r="M9" s="1" t="str">
        <f t="shared" si="3"/>
        <v>PASS</v>
      </c>
    </row>
    <row r="10" spans="1:13" x14ac:dyDescent="0.3">
      <c r="A10" s="4">
        <v>9</v>
      </c>
      <c r="B10" s="2" t="s">
        <v>16</v>
      </c>
      <c r="C10" s="13">
        <v>65</v>
      </c>
      <c r="D10" s="6">
        <v>64</v>
      </c>
      <c r="E10" s="6">
        <v>45</v>
      </c>
      <c r="F10" s="6">
        <v>56</v>
      </c>
      <c r="G10" s="6">
        <v>56</v>
      </c>
      <c r="H10" s="14">
        <v>85</v>
      </c>
      <c r="I10">
        <f t="shared" si="0"/>
        <v>371</v>
      </c>
      <c r="J10">
        <f t="shared" si="2"/>
        <v>61.833333333333336</v>
      </c>
      <c r="K10" s="1" t="str" cm="1">
        <f t="array" ref="K10">_xlfn.IFS(J10&gt;=90,"A+",J10&gt;=80,"A",J10&gt;=70,"B+",J10&gt;=60,"B",J10&gt;=50,"C",J10&gt;=35,"D")</f>
        <v>B</v>
      </c>
      <c r="L10" s="8">
        <f t="shared" si="1"/>
        <v>0.61833333333333329</v>
      </c>
      <c r="M10" s="1" t="str">
        <f t="shared" si="3"/>
        <v>PASS</v>
      </c>
    </row>
    <row r="11" spans="1:13" x14ac:dyDescent="0.3">
      <c r="A11" s="4">
        <v>10</v>
      </c>
      <c r="B11" s="2" t="s">
        <v>17</v>
      </c>
      <c r="C11" s="13">
        <v>55</v>
      </c>
      <c r="D11" s="6">
        <v>59</v>
      </c>
      <c r="E11" s="6">
        <v>31</v>
      </c>
      <c r="F11" s="6">
        <v>54</v>
      </c>
      <c r="G11" s="6">
        <v>54</v>
      </c>
      <c r="H11" s="14">
        <v>94</v>
      </c>
      <c r="I11">
        <f t="shared" si="0"/>
        <v>347</v>
      </c>
      <c r="J11">
        <f t="shared" si="2"/>
        <v>57.833333333333336</v>
      </c>
      <c r="K11" s="1" t="str" cm="1">
        <f t="array" ref="K11">_xlfn.IFS(J11&gt;=90,"A+",J11&gt;=80,"A",J11&gt;=70,"B+",J11&gt;=60,"B",J11&gt;=50,"C",J11&gt;=35,"D")</f>
        <v>C</v>
      </c>
      <c r="L11" s="8">
        <f t="shared" si="1"/>
        <v>0.57833333333333337</v>
      </c>
      <c r="M11" s="1" t="str">
        <f t="shared" si="3"/>
        <v>FAIL</v>
      </c>
    </row>
    <row r="12" spans="1:13" x14ac:dyDescent="0.3">
      <c r="A12" s="4">
        <v>11</v>
      </c>
      <c r="B12" s="2" t="s">
        <v>18</v>
      </c>
      <c r="C12" s="13">
        <v>59</v>
      </c>
      <c r="D12" s="6">
        <v>85</v>
      </c>
      <c r="E12" s="6">
        <v>64</v>
      </c>
      <c r="F12" s="6">
        <v>58</v>
      </c>
      <c r="G12" s="6">
        <v>58</v>
      </c>
      <c r="H12" s="14">
        <v>91</v>
      </c>
      <c r="I12">
        <f t="shared" si="0"/>
        <v>415</v>
      </c>
      <c r="J12">
        <f t="shared" si="2"/>
        <v>69.166666666666671</v>
      </c>
      <c r="K12" s="1" t="str" cm="1">
        <f t="array" ref="K12">_xlfn.IFS(J12&gt;=90,"A+",J12&gt;=80,"A",J12&gt;=70,"B+",J12&gt;=60,"B",J12&gt;=50,"C",J12&gt;=35,"D")</f>
        <v>B</v>
      </c>
      <c r="L12" s="8">
        <f t="shared" si="1"/>
        <v>0.69166666666666665</v>
      </c>
      <c r="M12" s="1" t="str">
        <f t="shared" si="3"/>
        <v>PASS</v>
      </c>
    </row>
    <row r="13" spans="1:13" x14ac:dyDescent="0.3">
      <c r="A13" s="4">
        <v>12</v>
      </c>
      <c r="B13" s="2" t="s">
        <v>19</v>
      </c>
      <c r="C13" s="13">
        <v>65</v>
      </c>
      <c r="D13" s="6">
        <v>59</v>
      </c>
      <c r="E13" s="6">
        <v>36</v>
      </c>
      <c r="F13" s="6">
        <v>59</v>
      </c>
      <c r="G13" s="6">
        <v>54</v>
      </c>
      <c r="H13" s="14">
        <v>93</v>
      </c>
      <c r="I13">
        <f t="shared" si="0"/>
        <v>366</v>
      </c>
      <c r="J13">
        <f t="shared" si="2"/>
        <v>61</v>
      </c>
      <c r="K13" s="1" t="str" cm="1">
        <f t="array" ref="K13">_xlfn.IFS(J13&gt;=90,"A+",J13&gt;=80,"A",J13&gt;=70,"B+",J13&gt;=60,"B",J13&gt;=50,"C",J13&gt;=35,"D")</f>
        <v>B</v>
      </c>
      <c r="L13" s="8">
        <f t="shared" si="1"/>
        <v>0.61</v>
      </c>
      <c r="M13" s="1" t="str">
        <f t="shared" si="3"/>
        <v>PASS</v>
      </c>
    </row>
    <row r="14" spans="1:13" x14ac:dyDescent="0.3">
      <c r="A14" s="4">
        <v>13</v>
      </c>
      <c r="B14" s="2" t="s">
        <v>20</v>
      </c>
      <c r="C14" s="13">
        <v>55</v>
      </c>
      <c r="D14" s="6">
        <v>35</v>
      </c>
      <c r="E14" s="6">
        <v>59</v>
      </c>
      <c r="F14" s="6">
        <v>57</v>
      </c>
      <c r="G14" s="6">
        <v>65</v>
      </c>
      <c r="H14" s="14">
        <v>43</v>
      </c>
      <c r="I14">
        <f t="shared" si="0"/>
        <v>314</v>
      </c>
      <c r="J14">
        <f t="shared" si="2"/>
        <v>52.333333333333336</v>
      </c>
      <c r="K14" s="1" t="str" cm="1">
        <f t="array" ref="K14">_xlfn.IFS(J14&gt;=90,"A+",J14&gt;=80,"A",J14&gt;=70,"B+",J14&gt;=60,"B",J14&gt;=50,"C",J14&gt;=35,"D")</f>
        <v>C</v>
      </c>
      <c r="L14" s="8">
        <f t="shared" si="1"/>
        <v>0.52333333333333332</v>
      </c>
      <c r="M14" s="1" t="str">
        <f t="shared" si="3"/>
        <v>FAIL</v>
      </c>
    </row>
    <row r="15" spans="1:13" x14ac:dyDescent="0.3">
      <c r="A15" s="4">
        <v>14</v>
      </c>
      <c r="B15" s="2" t="s">
        <v>21</v>
      </c>
      <c r="C15" s="13">
        <v>84</v>
      </c>
      <c r="D15" s="6">
        <v>76</v>
      </c>
      <c r="E15" s="6">
        <v>56</v>
      </c>
      <c r="F15" s="6">
        <v>15</v>
      </c>
      <c r="G15" s="6">
        <v>96</v>
      </c>
      <c r="H15" s="14">
        <v>42</v>
      </c>
      <c r="I15">
        <f t="shared" si="0"/>
        <v>369</v>
      </c>
      <c r="J15">
        <f t="shared" si="2"/>
        <v>61.5</v>
      </c>
      <c r="K15" s="1" t="str" cm="1">
        <f t="array" ref="K15">_xlfn.IFS(J15&gt;=90,"A+",J15&gt;=80,"A",J15&gt;=70,"B+",J15&gt;=60,"B",J15&gt;=50,"C",J15&gt;=35,"D")</f>
        <v>B</v>
      </c>
      <c r="L15" s="8">
        <f t="shared" si="1"/>
        <v>0.61499999999999999</v>
      </c>
      <c r="M15" s="1" t="str">
        <f t="shared" si="3"/>
        <v>FAIL</v>
      </c>
    </row>
    <row r="16" spans="1:13" x14ac:dyDescent="0.3">
      <c r="A16" s="4">
        <v>15</v>
      </c>
      <c r="B16" s="2" t="s">
        <v>22</v>
      </c>
      <c r="C16" s="13">
        <v>95</v>
      </c>
      <c r="D16" s="6">
        <v>45</v>
      </c>
      <c r="E16" s="6">
        <v>54</v>
      </c>
      <c r="F16" s="6">
        <v>36</v>
      </c>
      <c r="G16" s="6">
        <v>58</v>
      </c>
      <c r="H16" s="14">
        <v>58</v>
      </c>
      <c r="I16">
        <f t="shared" si="0"/>
        <v>346</v>
      </c>
      <c r="J16">
        <f t="shared" si="2"/>
        <v>57.666666666666664</v>
      </c>
      <c r="K16" s="1" t="str" cm="1">
        <f t="array" ref="K16">_xlfn.IFS(J16&gt;=90,"A+",J16&gt;=80,"A",J16&gt;=70,"B+",J16&gt;=60,"B",J16&gt;=50,"C",J16&gt;=35,"D")</f>
        <v>C</v>
      </c>
      <c r="L16" s="8">
        <f t="shared" si="1"/>
        <v>0.57666666666666666</v>
      </c>
      <c r="M16" s="1" t="str">
        <f t="shared" si="3"/>
        <v>PASS</v>
      </c>
    </row>
    <row r="17" spans="13:13" x14ac:dyDescent="0.3">
      <c r="M17" s="1"/>
    </row>
  </sheetData>
  <phoneticPr fontId="3" type="noConversion"/>
  <conditionalFormatting sqref="C2:H16">
    <cfRule type="cellIs" dxfId="2" priority="1" operator="equal">
      <formula>"&lt;35"</formula>
    </cfRule>
  </conditionalFormatting>
  <conditionalFormatting sqref="M2:M16">
    <cfRule type="cellIs" dxfId="1" priority="3" operator="equal">
      <formula>"PASS"</formula>
    </cfRule>
  </conditionalFormatting>
  <conditionalFormatting sqref="M3:M16">
    <cfRule type="cellIs" dxfId="0" priority="2" operator="equal">
      <formula>"FAIL"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PATEL</dc:creator>
  <cp:lastModifiedBy>JAY PATEL</cp:lastModifiedBy>
  <dcterms:created xsi:type="dcterms:W3CDTF">2023-07-24T05:55:51Z</dcterms:created>
  <dcterms:modified xsi:type="dcterms:W3CDTF">2023-08-03T07:51:02Z</dcterms:modified>
</cp:coreProperties>
</file>